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7ACD4FB3-ED7A-4444-8752-1D13103F5334}" xr6:coauthVersionLast="47" xr6:coauthVersionMax="47" xr10:uidLastSave="{00000000-0000-0000-0000-000000000000}"/>
  <bookViews>
    <workbookView xWindow="-120" yWindow="-120" windowWidth="29040" windowHeight="15840" xr2:uid="{11E619BA-09E3-4ADA-8A2B-93B5B1052CD8}"/>
  </bookViews>
  <sheets>
    <sheet name="Fakers" sheetId="1" r:id="rId1"/>
    <sheet name="DataHandler" sheetId="2" r:id="rId2"/>
    <sheet name="Лист2" sheetId="4" r:id="rId3"/>
  </sheets>
  <definedNames>
    <definedName name="_xlnm._FilterDatabase" localSheetId="1" hidden="1">DataHandler!$A$1:$D$270</definedName>
    <definedName name="_xlnm._FilterDatabase" localSheetId="0" hidden="1">Fakers!$A$1:$F$90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1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1" i="4"/>
  <c r="F3" i="2" l="1" a="1"/>
  <c r="F3" i="2" s="1"/>
  <c r="H31" i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<sst xmlns="http://schemas.openxmlformats.org/spreadsheetml/2006/main" count="463" uniqueCount="230">
  <si>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</si>
  <si>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</si>
  <si>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</si>
  <si>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</si>
  <si>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</si>
  <si>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</si>
  <si>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</si>
  <si>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</si>
  <si>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</si>
  <si>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</si>
  <si>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</si>
  <si>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</si>
  <si>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</si>
  <si>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</si>
  <si>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</si>
  <si>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</si>
  <si>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</si>
  <si>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</si>
  <si>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</si>
  <si>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</si>
  <si>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</si>
  <si>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</si>
  <si>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</si>
  <si>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</si>
  <si>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</si>
  <si>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</si>
  <si>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</si>
  <si>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</si>
  <si>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</si>
  <si>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</si>
  <si>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</si>
  <si>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</si>
  <si>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</si>
  <si>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</si>
  <si>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</si>
  <si>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</si>
  <si>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</si>
  <si>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</si>
  <si>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</si>
  <si>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</si>
  <si>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</si>
  <si>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</si>
  <si>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</si>
  <si>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</si>
  <si>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</si>
  <si>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</si>
  <si>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</si>
  <si>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</si>
  <si>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</si>
  <si>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</si>
  <si>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</si>
  <si>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</si>
  <si>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</si>
  <si>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</si>
  <si>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</si>
  <si>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</si>
  <si>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</si>
  <si>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</si>
  <si>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</si>
  <si>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</si>
  <si>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</si>
  <si>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</si>
  <si>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</si>
  <si>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</si>
  <si>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</si>
  <si>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</si>
  <si>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</si>
  <si>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</si>
  <si>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</si>
  <si>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</si>
  <si>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</si>
  <si>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</si>
  <si>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</si>
  <si>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</si>
  <si>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</si>
  <si>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</si>
  <si>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</si>
  <si>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</si>
  <si>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</si>
  <si>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</si>
  <si>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</si>
  <si>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</si>
  <si>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</si>
  <si>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</si>
  <si>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</si>
  <si>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</si>
  <si>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</si>
  <si>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</si>
  <si>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</si>
  <si>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</si>
  <si>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</si>
  <si>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</si>
  <si>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</si>
  <si>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</si>
  <si>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</si>
  <si>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</si>
  <si>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</si>
  <si>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DELICACY</t>
  </si>
  <si>
    <t>https://www.ozon.ru/seller/delicacy-484897/</t>
  </si>
  <si>
    <t>Item link</t>
  </si>
  <si>
    <t>Item image</t>
  </si>
  <si>
    <t>Fake</t>
  </si>
  <si>
    <t>Photo</t>
  </si>
  <si>
    <t>УЮТНЫЙ ДОМ</t>
  </si>
  <si>
    <t>https://www.ozon.ru/seller/uyutnyy-dom-271916/</t>
  </si>
  <si>
    <t>https://www.ozon.ru/seller/beysbolka-466162/</t>
  </si>
  <si>
    <t>Бейсболка</t>
  </si>
  <si>
    <t>https://www.ozon.ru/seller/margo-371262/</t>
  </si>
  <si>
    <t>MARGO</t>
  </si>
  <si>
    <t>https://www.ozon.ru/seller/avrora-367648/</t>
  </si>
  <si>
    <t>АВРОРА</t>
  </si>
  <si>
    <t>Huangniuniu01</t>
  </si>
  <si>
    <t>https://www.ozon.ru/seller/huangniuniu01-288686/</t>
  </si>
  <si>
    <t>17783497
17783500</t>
  </si>
  <si>
    <t>https://www.ozon.ru/seller/orehmarket-136055/</t>
  </si>
  <si>
    <t>ОрехМаркет</t>
  </si>
  <si>
    <t>https://www.ozon.ru/seller/luxury-baseball-caps-510450</t>
  </si>
  <si>
    <t>Luxury baseball caps</t>
  </si>
  <si>
    <t>https://www.ozon.ru/seller/loginov-truck-184493/</t>
  </si>
  <si>
    <t>Loginov-truck</t>
  </si>
  <si>
    <t>Myshop</t>
  </si>
  <si>
    <t>https://www.ozon.ru/seller/myshop-465873</t>
  </si>
  <si>
    <t>Safro</t>
  </si>
  <si>
    <t>https://www.ozon.ru/seller/safro-280653/</t>
  </si>
  <si>
    <t>ИП Трушникова</t>
  </si>
  <si>
    <t>https://www.ozon.ru/seller/ip-trushnikova-357628/</t>
  </si>
  <si>
    <t>RocknRolla</t>
  </si>
  <si>
    <t>https://www.ozon.ru/seller/rocknrolla-139062/</t>
  </si>
  <si>
    <t>RocketShop</t>
  </si>
  <si>
    <t>https://www.ozon.ru/seller/sizshop-345512/</t>
  </si>
  <si>
    <t>fashionstore</t>
  </si>
  <si>
    <t>https://www.ozon.ru/seller/prekrasnyy-225555/</t>
  </si>
  <si>
    <t>https://www.ozon.ru/seller/best-fast-385370/</t>
  </si>
  <si>
    <t>BestFast</t>
  </si>
  <si>
    <t>Закупка</t>
  </si>
  <si>
    <t>https://www.ozon.ru/seller/nxqylw-202834/?</t>
  </si>
  <si>
    <t>https://www.ozon.ru/seller/moya-lapka-169432</t>
  </si>
  <si>
    <t>PROIRITY GOODS</t>
  </si>
  <si>
    <t xml:space="preserve">МЫ ЕДИНСТВЕННЫЕ дистрибуторы бренда GOORIN на территории РФ и никто другой не имеет права продавать данный товар без нашего согласия. Документы на бренды подгружены и одобрены. Мы постоянно проверяем каталог и выявляем нарушителей. Далее блокируем их через ваш отдел. На всех товарах видно изображение логотипа GOORIN в виде замка - </t>
  </si>
  <si>
    <t>Надеемся на быструю блокировку.</t>
  </si>
  <si>
    <t>Shine&amp;See</t>
  </si>
  <si>
    <t>Добрый день! Хотим сообщить о нарушении продажи товаров поставщика '</t>
  </si>
  <si>
    <t>Ссылка:</t>
  </si>
  <si>
    <t>Продавец:</t>
  </si>
  <si>
    <t>SeeBear</t>
  </si>
  <si>
    <t>https://www.ozon.ru/seller/seebear-514271/</t>
  </si>
  <si>
    <t>https://www.ozon.ru/seller/shine-see-168733/</t>
  </si>
  <si>
    <t>https://www.ozon.ru/seller/priority-goods-25286/</t>
  </si>
  <si>
    <t>https://www.ozon.ru/product/beysbolka-formennaya-priority-case-603258014</t>
  </si>
  <si>
    <t>https://www.ozon.ru/product/beysbolka-formennaya-priority-case-603271435</t>
  </si>
  <si>
    <t>https://www.ozon.ru/product/beysbolka-formennaya-priority-case-603284780</t>
  </si>
  <si>
    <t>https://www.ozon.ru/product/beysbolka-formennaya-priority-case-603270541</t>
  </si>
  <si>
    <t>https://www.ozon.ru/product/beysbolka-formennaya-priority-case-603231996</t>
  </si>
  <si>
    <t>https://www.ozon.ru/product/beysbolka-formennaya-priority-case-603205657</t>
  </si>
  <si>
    <t>https://www.ozon.ru/product/beysbolka-formennaya-priority-case-603183749</t>
  </si>
  <si>
    <t>https://www.ozon.ru/product/beysbolka-formennaya-priority-case-603232648</t>
  </si>
  <si>
    <t>https://www.ozon.ru/product/beysbolka-formennaya-priority-case-603263551</t>
  </si>
  <si>
    <t>https://www.ozon.ru/product/beysbolka-formennaya-priority-case-603285552</t>
  </si>
  <si>
    <t>https://www.ozon.ru/product/beysbolka-formennaya-priority-case-603254520</t>
  </si>
  <si>
    <t>https://www.ozon.ru/product/beysbolka-formennaya-priority-case-603263134</t>
  </si>
  <si>
    <t>https://www.ozon.ru/product/beysbolka-formennaya-priority-case-603273096</t>
  </si>
  <si>
    <t>https://www.ozon.ru/product/beysbolka-formennaya-priority-case-603176867</t>
  </si>
  <si>
    <t>https://www.ozon.ru/product/beysbolka-formennaya-priority-case-603266423</t>
  </si>
  <si>
    <t>https://www.ozon.ru/product/beysbolka-formennaya-priority-case-603286797</t>
  </si>
  <si>
    <t>https://www.ozon.ru/product/beysbolka-formennaya-priority-case-603248729</t>
  </si>
  <si>
    <t>https://www.ozon.ru/product/beysbolka-formennaya-priority-case-603284868</t>
  </si>
  <si>
    <t>https://www.ozon.ru/product/beysbolka-formennaya-priority-case-603259056</t>
  </si>
  <si>
    <t>https://www.ozon.ru/product/beysbolka-formennaya-priority-case-603270834</t>
  </si>
  <si>
    <t>https://www.ozon.ru/product/beysbolka-formennaya-priority-case-603284465</t>
  </si>
  <si>
    <t>https://www.ozon.ru/product/beysbolka-formennaya-priority-case-603256350</t>
  </si>
  <si>
    <t>https://www.ozon.ru/product/beysbolka-formennaya-priority-case-603273293</t>
  </si>
  <si>
    <t>https://www.ozon.ru/product/beysbolka-formennaya-priority-case-603272800</t>
  </si>
  <si>
    <t>https://www.ozon.ru/product/beysbolka-formennaya-priority-case-603280299</t>
  </si>
  <si>
    <t>https://www.ozon.ru/product/beysbolka-formennaya-priority-case-603256716</t>
  </si>
  <si>
    <t>https://www.ozon.ru/product/beysbolka-formennaya-priority-case-603251620</t>
  </si>
  <si>
    <t>https://www.ozon.ru/product/beysbolka-formennaya-priority-case-603265604</t>
  </si>
  <si>
    <t>https://www.ozon.ru/product/beysbolka-formennaya-priority-case-603272510</t>
  </si>
  <si>
    <t>https://www.ozon.ru/product/beysbolka-formennaya-priority-case-603285623</t>
  </si>
  <si>
    <t>https://www.ozon.ru/product/beysbolka-formennaya-priority-case-603284605</t>
  </si>
  <si>
    <t>https://www.ozon.ru/product/beysbolka-formennaya-priority-case-603196610</t>
  </si>
  <si>
    <t>https://www.ozon.ru/product/beysbolka-formennaya-priority-case-603272905</t>
  </si>
  <si>
    <t>https://www.ozon.ru/product/beysbolka-formennaya-priority-case-603224526</t>
  </si>
  <si>
    <t>https://www.ozon.ru/product/beysbolka-formennaya-priority-case-603273113</t>
  </si>
  <si>
    <t>Моя лапка</t>
  </si>
  <si>
    <t>https://www.ozon.ru/product/beysbolka-formennaya-priority-case-606589119</t>
  </si>
  <si>
    <t>https://www.ozon.ru/product/beysbolka-formennaya-priority-case-606571842</t>
  </si>
  <si>
    <t>https://www.ozon.ru/product/beysbolka-formennaya-priority-case-606572399</t>
  </si>
  <si>
    <t>https://www.ozon.ru/product/beysbolka-formennaya-priority-case-606595252</t>
  </si>
  <si>
    <t>https://www.ozon.ru/product/beysbolka-formennaya-priority-case-606589252</t>
  </si>
  <si>
    <t>https://www.ozon.ru/product/beysbolka-formennaya-priority-case-606569585</t>
  </si>
  <si>
    <t>https://www.ozon.ru/product/beysbolka-formennaya-priority-case-606571515</t>
  </si>
  <si>
    <t>https://www.ozon.ru/product/beysbolka-formennaya-priority-case-606589142</t>
  </si>
  <si>
    <t>https://www.ozon.ru/product/beysbolka-formennaya-priority-case-606572408</t>
  </si>
  <si>
    <t>https://www.ozon.ru/product/beysbolka-formennaya-priority-case-606572262</t>
  </si>
  <si>
    <t>https://www.ozon.ru/product/beysbolka-formennaya-priority-case-606569392</t>
  </si>
  <si>
    <t>https://www.ozon.ru/product/beysbolka-formennaya-priority-case-606571832</t>
  </si>
  <si>
    <t>https://www.ozon.ru/product/beysbolka-formennaya-priority-case-606571519</t>
  </si>
  <si>
    <t>https://www.ozon.ru/product/beysbolka-formennaya-priority-case-606571837</t>
  </si>
  <si>
    <t>https://www.ozon.ru/product/beysbolka-formennaya-priority-case-606572108</t>
  </si>
  <si>
    <t>https://www.ozon.ru/product/beysbolka-formennaya-priority-case-606572105</t>
  </si>
  <si>
    <t>https://www.ozon.ru/product/beysbolka-formennaya-priority-case-606598264</t>
  </si>
  <si>
    <t>https://www.ozon.ru/product/beysbolka-formennaya-priority-case-606598285</t>
  </si>
  <si>
    <t>https://www.ozon.ru/product/beysbolka-formennaya-priority-case-606571849</t>
  </si>
  <si>
    <t>https://www.ozon.ru/product/beysbolka-formennaya-priority-case-606572103</t>
  </si>
  <si>
    <t>https://www.ozon.ru/product/beysbolka-formennaya-priority-case-606572263</t>
  </si>
  <si>
    <t>https://www.ozon.ru/product/beysbolka-formennaya-priority-case-606569894</t>
  </si>
  <si>
    <t>https://www.ozon.ru/product/beysbolka-formennaya-priority-case-606571825</t>
  </si>
  <si>
    <t>https://www.ozon.ru/product/beysbolka-formennaya-priority-case-606571853</t>
  </si>
  <si>
    <t>https://www.ozon.ru/product/beysbolka-formennaya-priority-case-606587771</t>
  </si>
  <si>
    <t>https://www.ozon.ru/product/beysbolka-formennaya-priority-case-606572102</t>
  </si>
  <si>
    <t>https://www.ozon.ru/product/beysbolka-formennaya-priority-case-606572404</t>
  </si>
  <si>
    <t>https://www.ozon.ru/product/beysbolka-formennaya-priority-case-606593976</t>
  </si>
  <si>
    <t>https://www.ozon.ru/product/beysbolka-formennaya-priority-case-606592381</t>
  </si>
  <si>
    <t>https://www.ozon.ru/product/beysbolka-formennaya-priority-case-606569595</t>
  </si>
  <si>
    <t>https://www.ozon.ru/product/beysbolka-formennaya-priority-case-606569940</t>
  </si>
  <si>
    <t>https://www.ozon.ru/product/beysbolka-formennaya-priority-case-606569932</t>
  </si>
  <si>
    <t>https://www.ozon.ru/product/beysbolka-formennaya-priority-case-606569603</t>
  </si>
  <si>
    <t>https://www.ozon.ru/product/beysbolka-formennaya-priority-case-606570958</t>
  </si>
  <si>
    <t>https://www.ozon.ru/product/beysbolka-formennaya-priority-case-606590926</t>
  </si>
  <si>
    <t>https://www.ozon.ru/product/beysbolka-formennaya-priority-case-606572412</t>
  </si>
  <si>
    <t>https://www.ozon.ru/product/beysbolka-formennaya-636485814</t>
  </si>
  <si>
    <t>https://cdn1.ozone.ru/s3/multimedia-a/6364833154.jpg</t>
  </si>
  <si>
    <t>https://www.ozon.ru/product/beysbolka-formennaya-636460260</t>
  </si>
  <si>
    <t>https://cdn1.ozone.ru/s3/multimedia-v/6364841167.jpg</t>
  </si>
  <si>
    <t>https://www.ozon.ru/product/beysbolka-formennaya-636452488</t>
  </si>
  <si>
    <t>https://cdn1.ozone.ru/s3/multimedia-r/6364842207.jpg</t>
  </si>
  <si>
    <t>https://www.ozon.ru/product/beysbolka-formennaya-636500524</t>
  </si>
  <si>
    <t>https://cdn1.ozone.ru/s3/multimedia-o/6364823952.jpg</t>
  </si>
  <si>
    <t>https://www.ozon.ru/product/beysbolka-formennaya-636368377</t>
  </si>
  <si>
    <t>https://cdn1.ozone.ru/s3/multimedia-z/6364831559.jpg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</si>
</sst>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0" xfId="1" applyFill="1" applyAlignment="1">
      <alignment horizontal="left" vertical="center"/>
    </xf>
    <xf numFmtId="14" fontId="0" fillId="0" borderId="0" xfId="0" applyNumberForma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0" borderId="0" xfId="0" applyFont="1"/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50" Type="http://schemas.openxmlformats.org/officeDocument/2006/relationships/hyperlink" Target="https://www.ozon.ru/seller/disha-167928/" TargetMode="External"/><Relationship Id="rId55" Type="http://schemas.openxmlformats.org/officeDocument/2006/relationships/hyperlink" Target="https://www.ozon.ru/seller/huangniuniu01-288686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3" Type="http://schemas.openxmlformats.org/officeDocument/2006/relationships/hyperlink" Target="https://www.ozon.ru/seller/margo-371262/" TargetMode="External"/><Relationship Id="rId58" Type="http://schemas.openxmlformats.org/officeDocument/2006/relationships/hyperlink" Target="https://www.ozon.ru/seller/monsir-205281/" TargetMode="External"/><Relationship Id="rId5" Type="http://schemas.openxmlformats.org/officeDocument/2006/relationships/hyperlink" Target="https://www.ozon.ru/seller/wood-industry-194873/" TargetMode="External"/><Relationship Id="rId61" Type="http://schemas.openxmlformats.org/officeDocument/2006/relationships/hyperlink" Target="https://www.ozon.ru/seller/avrora-367648/" TargetMode="External"/><Relationship Id="rId19" Type="http://schemas.openxmlformats.org/officeDocument/2006/relationships/hyperlink" Target="https://www.ozon.ru/seller/torgovyy-dom-solveks-67730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56" Type="http://schemas.openxmlformats.org/officeDocument/2006/relationships/hyperlink" Target="https://www.ozon.ru/seller/disha-167928/" TargetMode="External"/><Relationship Id="rId8" Type="http://schemas.openxmlformats.org/officeDocument/2006/relationships/hyperlink" Target="https://www.ozon.ru/seller/yanping-s-brand-store-273714/" TargetMode="External"/><Relationship Id="rId51" Type="http://schemas.openxmlformats.org/officeDocument/2006/relationships/hyperlink" Target="https://www.ozon.ru/seller/disha-167928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59" Type="http://schemas.openxmlformats.org/officeDocument/2006/relationships/hyperlink" Target="https://www.ozon.ru/seller/delicacy-484897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54" Type="http://schemas.openxmlformats.org/officeDocument/2006/relationships/hyperlink" Target="https://www.ozon.ru/seller/avrora-367648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hyperlink" Target="https://www.ozon.ru/seller/uyutnyy-dom-271916/" TargetMode="External"/><Relationship Id="rId57" Type="http://schemas.openxmlformats.org/officeDocument/2006/relationships/hyperlink" Target="https://www.ozon.ru/seller/ip-trushnikova-357628/" TargetMode="External"/><Relationship Id="rId10" Type="http://schemas.openxmlformats.org/officeDocument/2006/relationships/hyperlink" Target="https://www.ozon.ru/seller/wood-industry-194873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52" Type="http://schemas.openxmlformats.org/officeDocument/2006/relationships/hyperlink" Target="https://www.ozon.ru/seller/beysbolka-466162/" TargetMode="External"/><Relationship Id="rId60" Type="http://schemas.openxmlformats.org/officeDocument/2006/relationships/hyperlink" Target="https://www.ozon.ru/seller/margo-371262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>
    <tabColor theme="8" tint="0.79998168889431442"/>
  </sheetPr>
  <dimension ref="A1:L92"/>
  <sheetViews>
    <sheetView showGridLines="0" tabSelected="1" workbookViewId="0">
      <pane ySplit="1" topLeftCell="A74" activePane="bottomLeft" state="frozen"/>
      <selection pane="bottomLeft" activeCell="C92" sqref="C92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69.710937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0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7" t="s">
        <v>71</v>
      </c>
      <c r="I1" s="11" t="str" cm="1">
        <f t="array" ref="I1:I15">_xlfn.UNIQUE(J:J)</f>
        <v>Артикулы</v>
      </c>
      <c r="J1" s="8" t="s">
        <v>72</v>
      </c>
      <c r="L1" t="s">
        <v>70</v>
      </c>
    </row>
    <row r="2" spans="1:12" x14ac:dyDescent="0.25">
      <c r="A2" s="19" t="s">
        <v>12</v>
      </c>
      <c r="B2" s="20">
        <v>16266065</v>
      </c>
      <c r="C2" s="20" t="s">
        <v>13</v>
      </c>
      <c r="D2" s="20" t="s">
        <v>13</v>
      </c>
      <c r="E2" s="21" t="s">
        <v>14</v>
      </c>
      <c r="F2" s="22">
        <v>44740</v>
      </c>
      <c r="H2" s="9" t="str">
        <f>IF(I2&gt;0,$L$1&amp;I2,"")</f>
        <v>https://www.ozon.ru/context/detail/id/563515485</v>
      </c>
      <c r="I2">
        <v>563515485</v>
      </c>
      <c r="J2" s="12">
        <v>563515485</v>
      </c>
    </row>
    <row r="3" spans="1:12" x14ac:dyDescent="0.25">
      <c r="A3" s="19" t="s">
        <v>15</v>
      </c>
      <c r="B3" s="20">
        <v>15874239</v>
      </c>
      <c r="C3" s="20" t="s">
        <v>13</v>
      </c>
      <c r="D3" s="20" t="s">
        <v>13</v>
      </c>
      <c r="E3" s="21" t="s">
        <v>16</v>
      </c>
      <c r="F3" s="23">
        <v>44740</v>
      </c>
      <c r="H3" s="9" t="str">
        <f t="shared" ref="H3:H31" si="0">IF(I3&gt;0,$L$1&amp;I3,"")</f>
        <v>https://www.ozon.ru/context/detail/id/560866181</v>
      </c>
      <c r="I3" s="11">
        <v>560866181</v>
      </c>
      <c r="J3" s="12">
        <v>560866181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44740</v>
      </c>
      <c r="H4" s="9" t="str">
        <f t="shared" si="0"/>
        <v>https://www.ozon.ru/context/detail/id/562571505</v>
      </c>
      <c r="I4" s="11">
        <v>562571505</v>
      </c>
      <c r="J4" s="12">
        <v>562571505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44740</v>
      </c>
      <c r="H5" s="9" t="str">
        <f t="shared" si="0"/>
        <v>https://www.ozon.ru/context/detail/id/563116649</v>
      </c>
      <c r="I5" s="11">
        <v>563116649</v>
      </c>
      <c r="J5" s="12">
        <v>563116649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44740</v>
      </c>
      <c r="H6" s="9" t="str">
        <f t="shared" si="0"/>
        <v>https://www.ozon.ru/context/detail/id/562768425</v>
      </c>
      <c r="I6" s="11">
        <v>562768425</v>
      </c>
      <c r="J6" s="12">
        <v>562768425</v>
      </c>
    </row>
    <row r="7" spans="1:12" x14ac:dyDescent="0.25">
      <c r="A7" s="15" t="s">
        <v>23</v>
      </c>
      <c r="B7" s="16">
        <v>15877873</v>
      </c>
      <c r="C7" s="16" t="s">
        <v>13</v>
      </c>
      <c r="D7" s="16" t="s">
        <v>13</v>
      </c>
      <c r="E7" s="17" t="s">
        <v>24</v>
      </c>
      <c r="F7" s="18">
        <v>44740</v>
      </c>
      <c r="H7" s="9" t="str">
        <f t="shared" si="0"/>
        <v>https://www.ozon.ru/context/detail/id/561849783</v>
      </c>
      <c r="I7" s="11">
        <v>561849783</v>
      </c>
      <c r="J7" s="12">
        <v>561849783</v>
      </c>
    </row>
    <row r="8" spans="1:12" x14ac:dyDescent="0.25">
      <c r="A8" s="19" t="s">
        <v>26</v>
      </c>
      <c r="B8" s="20">
        <v>15877131</v>
      </c>
      <c r="C8" s="20" t="s">
        <v>13</v>
      </c>
      <c r="D8" s="20" t="s">
        <v>13</v>
      </c>
      <c r="E8" s="21" t="s">
        <v>25</v>
      </c>
      <c r="F8" s="6">
        <v>44740</v>
      </c>
      <c r="H8" s="9" t="str">
        <f t="shared" si="0"/>
        <v>https://www.ozon.ru/context/detail/id/563119527</v>
      </c>
      <c r="I8" s="11">
        <v>563119527</v>
      </c>
      <c r="J8" s="12">
        <v>563119527</v>
      </c>
    </row>
    <row r="9" spans="1:12" x14ac:dyDescent="0.25">
      <c r="A9" s="19" t="s">
        <v>15</v>
      </c>
      <c r="B9" s="20">
        <v>15033292</v>
      </c>
      <c r="C9" s="20" t="s">
        <v>13</v>
      </c>
      <c r="D9" s="20" t="s">
        <v>13</v>
      </c>
      <c r="E9" s="21" t="s">
        <v>16</v>
      </c>
      <c r="F9" s="23">
        <v>44740</v>
      </c>
      <c r="H9" s="9" t="str">
        <f t="shared" si="0"/>
        <v>https://www.ozon.ru/context/detail/id/563524042</v>
      </c>
      <c r="I9" s="11">
        <v>563524042</v>
      </c>
      <c r="J9" s="12">
        <v>563524042</v>
      </c>
    </row>
    <row r="10" spans="1:12" x14ac:dyDescent="0.25">
      <c r="A10" s="19" t="s">
        <v>27</v>
      </c>
      <c r="B10" s="20">
        <v>15030829</v>
      </c>
      <c r="C10" s="20" t="s">
        <v>13</v>
      </c>
      <c r="D10" s="20" t="s">
        <v>13</v>
      </c>
      <c r="E10" s="19"/>
      <c r="F10" s="20"/>
      <c r="H10" s="9" t="str">
        <f t="shared" si="0"/>
        <v>https://www.ozon.ru/context/detail/id/562546775</v>
      </c>
      <c r="I10" s="11">
        <v>562546775</v>
      </c>
      <c r="J10" s="12">
        <v>562546775</v>
      </c>
    </row>
    <row r="11" spans="1:12" x14ac:dyDescent="0.25">
      <c r="A11" s="19" t="s">
        <v>28</v>
      </c>
      <c r="B11" s="20">
        <v>14884659</v>
      </c>
      <c r="C11" s="20" t="s">
        <v>13</v>
      </c>
      <c r="D11" s="20" t="s">
        <v>13</v>
      </c>
      <c r="E11" s="21" t="s">
        <v>31</v>
      </c>
      <c r="F11" s="5">
        <v>44740</v>
      </c>
      <c r="H11" s="9" t="str">
        <f t="shared" si="0"/>
        <v>https://www.ozon.ru/context/detail/id/562682733</v>
      </c>
      <c r="I11" s="11">
        <v>562682733</v>
      </c>
      <c r="J11" s="12">
        <v>562682733</v>
      </c>
    </row>
    <row r="12" spans="1:12" x14ac:dyDescent="0.25">
      <c r="A12" s="19" t="s">
        <v>29</v>
      </c>
      <c r="B12" s="20">
        <v>14497676</v>
      </c>
      <c r="C12" s="20" t="s">
        <v>13</v>
      </c>
      <c r="D12" s="20" t="s">
        <v>5</v>
      </c>
      <c r="E12" s="21" t="s">
        <v>30</v>
      </c>
      <c r="F12" s="5">
        <v>44740</v>
      </c>
      <c r="H12" s="9" t="str">
        <f t="shared" si="0"/>
        <v>https://www.ozon.ru/context/detail/id/563123798</v>
      </c>
      <c r="I12" s="11">
        <v>563123798</v>
      </c>
      <c r="J12" s="12">
        <v>563123798</v>
      </c>
    </row>
    <row r="13" spans="1:12" x14ac:dyDescent="0.25">
      <c r="A13" s="19" t="s">
        <v>27</v>
      </c>
      <c r="B13" s="20">
        <v>14817973</v>
      </c>
      <c r="C13" s="20" t="s">
        <v>13</v>
      </c>
      <c r="D13" s="20" t="s">
        <v>13</v>
      </c>
      <c r="E13" s="19"/>
      <c r="F13" s="20"/>
      <c r="H13" s="9" t="str">
        <f t="shared" si="0"/>
        <v>https://www.ozon.ru/context/detail/id/563493534</v>
      </c>
      <c r="I13" s="11">
        <v>563493534</v>
      </c>
      <c r="J13" s="12">
        <v>563493534</v>
      </c>
    </row>
    <row r="14" spans="1:12" x14ac:dyDescent="0.25">
      <c r="A14" s="15" t="s">
        <v>32</v>
      </c>
      <c r="B14" s="16">
        <v>14775023</v>
      </c>
      <c r="C14" s="16" t="s">
        <v>13</v>
      </c>
      <c r="D14" s="16" t="s">
        <v>13</v>
      </c>
      <c r="E14" s="17" t="s">
        <v>33</v>
      </c>
      <c r="F14" s="18">
        <v>44740</v>
      </c>
      <c r="H14" s="9" t="str">
        <f t="shared" si="0"/>
        <v>https://www.ozon.ru/context/detail/id/560769120</v>
      </c>
      <c r="I14" s="11">
        <v>560769120</v>
      </c>
      <c r="J14" s="12">
        <v>560769120</v>
      </c>
    </row>
    <row r="15" spans="1:12" x14ac:dyDescent="0.25">
      <c r="A15" s="19" t="s">
        <v>34</v>
      </c>
      <c r="B15" s="20">
        <v>14457214</v>
      </c>
      <c r="C15" s="20" t="s">
        <v>13</v>
      </c>
      <c r="D15" s="20" t="s">
        <v>13</v>
      </c>
      <c r="E15" s="21" t="s">
        <v>35</v>
      </c>
      <c r="F15" s="5">
        <v>44740</v>
      </c>
      <c r="H15" s="9" t="str">
        <f t="shared" si="0"/>
        <v/>
      </c>
      <c r="I15" s="11">
        <v>0</v>
      </c>
      <c r="J15" s="12"/>
    </row>
    <row r="16" spans="1:12" x14ac:dyDescent="0.25">
      <c r="A16" s="19" t="s">
        <v>36</v>
      </c>
      <c r="B16" s="20">
        <v>14457792</v>
      </c>
      <c r="C16" s="20" t="s">
        <v>13</v>
      </c>
      <c r="D16" s="20" t="s">
        <v>13</v>
      </c>
      <c r="E16" s="21" t="s">
        <v>37</v>
      </c>
      <c r="F16" s="5">
        <v>44740</v>
      </c>
      <c r="H16" s="9" t="str">
        <f t="shared" si="0"/>
        <v/>
      </c>
      <c r="I16" s="11"/>
      <c r="J16" s="12"/>
    </row>
    <row r="17" spans="1:10" x14ac:dyDescent="0.25">
      <c r="A17" s="15" t="s">
        <v>38</v>
      </c>
      <c r="B17" s="16">
        <v>14642147</v>
      </c>
      <c r="C17" s="16" t="s">
        <v>13</v>
      </c>
      <c r="D17" s="16" t="s">
        <v>13</v>
      </c>
      <c r="E17" s="17" t="s">
        <v>39</v>
      </c>
      <c r="F17" s="18">
        <v>44740</v>
      </c>
      <c r="H17" s="9" t="str">
        <f t="shared" si="0"/>
        <v/>
      </c>
      <c r="I17" s="11"/>
      <c r="J17" s="12"/>
    </row>
    <row r="18" spans="1:10" x14ac:dyDescent="0.25">
      <c r="A18" s="19" t="s">
        <v>40</v>
      </c>
      <c r="B18" s="20">
        <v>14499239</v>
      </c>
      <c r="C18" s="20" t="s">
        <v>13</v>
      </c>
      <c r="D18" s="20" t="s">
        <v>5</v>
      </c>
      <c r="E18" s="21" t="s">
        <v>41</v>
      </c>
      <c r="F18" s="5">
        <v>44740</v>
      </c>
      <c r="H18" s="9" t="str">
        <f t="shared" si="0"/>
        <v/>
      </c>
      <c r="I18" s="11"/>
      <c r="J18" s="12"/>
    </row>
    <row r="19" spans="1:10" x14ac:dyDescent="0.25">
      <c r="A19" s="19" t="s">
        <v>27</v>
      </c>
      <c r="B19" s="20">
        <v>14538249</v>
      </c>
      <c r="C19" s="20" t="s">
        <v>13</v>
      </c>
      <c r="D19" s="20" t="s">
        <v>13</v>
      </c>
      <c r="E19" s="19"/>
      <c r="F19" s="20"/>
      <c r="H19" s="9" t="str">
        <f>IF(I19&gt;0,$L$1&amp;I19,"")</f>
        <v/>
      </c>
      <c r="I19" s="11"/>
      <c r="J19" s="12"/>
    </row>
    <row r="20" spans="1:10" x14ac:dyDescent="0.25">
      <c r="A20" s="15" t="s">
        <v>42</v>
      </c>
      <c r="B20" s="16">
        <v>14418192</v>
      </c>
      <c r="C20" s="16" t="s">
        <v>13</v>
      </c>
      <c r="D20" s="16" t="s">
        <v>13</v>
      </c>
      <c r="E20" s="17" t="s">
        <v>43</v>
      </c>
      <c r="F20" s="18">
        <v>44740</v>
      </c>
      <c r="H20" s="9" t="str">
        <f>IF(I20&gt;0,$L$1&amp;I20,"")</f>
        <v/>
      </c>
      <c r="I20" s="11"/>
      <c r="J20" s="12"/>
    </row>
    <row r="21" spans="1:10" x14ac:dyDescent="0.25">
      <c r="A21" s="19" t="s">
        <v>44</v>
      </c>
      <c r="B21" s="20">
        <v>14421629</v>
      </c>
      <c r="C21" s="20" t="s">
        <v>13</v>
      </c>
      <c r="D21" s="20" t="s">
        <v>13</v>
      </c>
      <c r="E21" s="21" t="s">
        <v>45</v>
      </c>
      <c r="F21" s="23">
        <v>44740</v>
      </c>
      <c r="H21" s="9" t="str">
        <f t="shared" si="0"/>
        <v/>
      </c>
      <c r="I21" s="11"/>
      <c r="J21" s="12"/>
    </row>
    <row r="22" spans="1:10" x14ac:dyDescent="0.25">
      <c r="A22" s="15" t="s">
        <v>46</v>
      </c>
      <c r="B22" s="16">
        <v>14197911</v>
      </c>
      <c r="C22" s="16" t="s">
        <v>13</v>
      </c>
      <c r="D22" s="16" t="s">
        <v>13</v>
      </c>
      <c r="E22" s="17" t="s">
        <v>47</v>
      </c>
      <c r="F22" s="18">
        <v>44740</v>
      </c>
      <c r="H22" s="9" t="str">
        <f t="shared" si="0"/>
        <v/>
      </c>
      <c r="I22" s="11"/>
      <c r="J22" s="12"/>
    </row>
    <row r="23" spans="1:10" x14ac:dyDescent="0.25">
      <c r="A23" s="19" t="s">
        <v>49</v>
      </c>
      <c r="B23" s="20">
        <v>13201458</v>
      </c>
      <c r="C23" s="20" t="s">
        <v>13</v>
      </c>
      <c r="D23" s="20" t="s">
        <v>13</v>
      </c>
      <c r="E23" s="21" t="s">
        <v>48</v>
      </c>
      <c r="F23" s="5">
        <v>44740</v>
      </c>
      <c r="H23" s="9" t="str">
        <f t="shared" si="0"/>
        <v/>
      </c>
      <c r="I23" s="11"/>
      <c r="J23" s="12"/>
    </row>
    <row r="24" spans="1:10" x14ac:dyDescent="0.25">
      <c r="A24" s="15" t="s">
        <v>28</v>
      </c>
      <c r="B24" s="16">
        <v>13734033</v>
      </c>
      <c r="C24" s="16" t="s">
        <v>13</v>
      </c>
      <c r="D24" s="16" t="s">
        <v>13</v>
      </c>
      <c r="E24" s="17" t="s">
        <v>31</v>
      </c>
      <c r="F24" s="18">
        <v>44740</v>
      </c>
      <c r="H24" s="9" t="str">
        <f t="shared" si="0"/>
        <v/>
      </c>
      <c r="I24" s="11"/>
      <c r="J24" s="12"/>
    </row>
    <row r="25" spans="1:10" x14ac:dyDescent="0.25">
      <c r="A25" s="19" t="s">
        <v>51</v>
      </c>
      <c r="B25" s="20">
        <v>13720624</v>
      </c>
      <c r="C25" s="20" t="s">
        <v>13</v>
      </c>
      <c r="D25" s="20" t="s">
        <v>13</v>
      </c>
      <c r="E25" s="21" t="s">
        <v>50</v>
      </c>
      <c r="F25" s="22">
        <v>44740</v>
      </c>
      <c r="H25" s="9" t="str">
        <f t="shared" si="0"/>
        <v/>
      </c>
      <c r="I25" s="11"/>
      <c r="J25" s="12"/>
    </row>
    <row r="26" spans="1:10" x14ac:dyDescent="0.25">
      <c r="A26" s="19" t="s">
        <v>52</v>
      </c>
      <c r="B26" s="20">
        <v>13641976</v>
      </c>
      <c r="C26" s="20" t="s">
        <v>13</v>
      </c>
      <c r="D26" s="20" t="s">
        <v>13</v>
      </c>
      <c r="E26" s="21" t="s">
        <v>53</v>
      </c>
      <c r="F26" s="22">
        <v>44740</v>
      </c>
      <c r="H26" s="9" t="str">
        <f t="shared" si="0"/>
        <v/>
      </c>
      <c r="I26" s="11"/>
      <c r="J26" s="12"/>
    </row>
    <row r="27" spans="1:10" x14ac:dyDescent="0.25">
      <c r="A27" s="19" t="s">
        <v>4</v>
      </c>
      <c r="B27" s="20">
        <v>16305184</v>
      </c>
      <c r="C27" s="20" t="s">
        <v>13</v>
      </c>
      <c r="D27" s="20" t="s">
        <v>13</v>
      </c>
      <c r="E27" s="21" t="s">
        <v>7</v>
      </c>
      <c r="F27" s="5">
        <v>44740</v>
      </c>
      <c r="H27" s="9" t="str">
        <f t="shared" si="0"/>
        <v/>
      </c>
      <c r="I27" s="11"/>
      <c r="J27" s="12"/>
    </row>
    <row r="28" spans="1:10" x14ac:dyDescent="0.25">
      <c r="A28" s="19" t="s">
        <v>8</v>
      </c>
      <c r="B28" s="20">
        <v>16266517</v>
      </c>
      <c r="C28" s="20" t="s">
        <v>13</v>
      </c>
      <c r="D28" s="20" t="s">
        <v>13</v>
      </c>
      <c r="E28" s="21" t="s">
        <v>9</v>
      </c>
      <c r="F28" s="5">
        <v>44740</v>
      </c>
      <c r="H28" s="9" t="str">
        <f t="shared" si="0"/>
        <v/>
      </c>
      <c r="I28" s="11"/>
      <c r="J28" s="12"/>
    </row>
    <row r="29" spans="1:10" x14ac:dyDescent="0.25">
      <c r="A29" s="15" t="s">
        <v>10</v>
      </c>
      <c r="B29" s="16">
        <v>16305633</v>
      </c>
      <c r="C29" s="16" t="s">
        <v>13</v>
      </c>
      <c r="D29" s="16" t="s">
        <v>5</v>
      </c>
      <c r="E29" s="17" t="s">
        <v>11</v>
      </c>
      <c r="F29" s="18">
        <v>44740</v>
      </c>
      <c r="H29" s="9" t="str">
        <f t="shared" si="0"/>
        <v/>
      </c>
      <c r="I29" s="11"/>
      <c r="J29" s="12"/>
    </row>
    <row r="30" spans="1:10" x14ac:dyDescent="0.25">
      <c r="A30" s="19" t="s">
        <v>34</v>
      </c>
      <c r="B30" s="20">
        <v>16308517</v>
      </c>
      <c r="C30" s="20" t="s">
        <v>13</v>
      </c>
      <c r="D30" s="20" t="s">
        <v>5</v>
      </c>
      <c r="E30" s="21" t="s">
        <v>35</v>
      </c>
      <c r="F30" s="5">
        <v>44740</v>
      </c>
      <c r="H30" s="9" t="str">
        <f t="shared" si="0"/>
        <v/>
      </c>
      <c r="I30" s="11"/>
      <c r="J30" s="12"/>
    </row>
    <row r="31" spans="1:10" x14ac:dyDescent="0.25">
      <c r="A31" s="19" t="s">
        <v>26</v>
      </c>
      <c r="B31" s="20" t="s">
        <v>55</v>
      </c>
      <c r="C31" s="20" t="s">
        <v>13</v>
      </c>
      <c r="D31" s="20" t="s">
        <v>5</v>
      </c>
      <c r="E31" s="21" t="s">
        <v>25</v>
      </c>
      <c r="F31" s="6">
        <v>44740</v>
      </c>
      <c r="H31" s="9" t="str">
        <f t="shared" si="0"/>
        <v/>
      </c>
      <c r="I31" s="11"/>
      <c r="J31" s="12"/>
    </row>
    <row r="32" spans="1:10" x14ac:dyDescent="0.25">
      <c r="A32" s="19" t="s">
        <v>56</v>
      </c>
      <c r="B32" s="20">
        <v>16331083</v>
      </c>
      <c r="C32" s="20" t="s">
        <v>13</v>
      </c>
      <c r="D32" s="20" t="s">
        <v>5</v>
      </c>
      <c r="E32" s="21" t="s">
        <v>57</v>
      </c>
      <c r="F32" s="5">
        <v>44740</v>
      </c>
    </row>
    <row r="33" spans="1:6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  <c r="F33" s="5">
        <v>44740</v>
      </c>
    </row>
    <row r="34" spans="1:6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  <c r="F34" s="5">
        <v>44740</v>
      </c>
    </row>
    <row r="35" spans="1:6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  <c r="F35" s="5">
        <v>44740</v>
      </c>
    </row>
    <row r="36" spans="1:6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  <c r="F36" s="5">
        <v>44740</v>
      </c>
    </row>
    <row r="37" spans="1:6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  <c r="F37" s="5">
        <v>44740</v>
      </c>
    </row>
    <row r="38" spans="1:6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  <c r="F38" s="5">
        <v>44740</v>
      </c>
    </row>
    <row r="39" spans="1:6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  <c r="F39" s="6">
        <v>44740</v>
      </c>
    </row>
    <row r="40" spans="1:6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  <c r="F40" s="5">
        <v>44740</v>
      </c>
    </row>
    <row r="41" spans="1:6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  <c r="F41" s="5">
        <v>44740</v>
      </c>
    </row>
    <row r="42" spans="1:6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  <c r="F42" s="5">
        <v>44740</v>
      </c>
    </row>
    <row r="43" spans="1:6" x14ac:dyDescent="0.25">
      <c r="A43" s="15" t="s">
        <v>81</v>
      </c>
      <c r="B43" s="16">
        <v>17187851</v>
      </c>
      <c r="C43" s="16" t="s">
        <v>13</v>
      </c>
      <c r="D43" s="16" t="s">
        <v>13</v>
      </c>
      <c r="E43" s="17" t="s">
        <v>82</v>
      </c>
      <c r="F43" s="18">
        <v>44740</v>
      </c>
    </row>
    <row r="44" spans="1:6" x14ac:dyDescent="0.25">
      <c r="A44" s="15" t="s">
        <v>83</v>
      </c>
      <c r="B44" s="16">
        <v>17188626</v>
      </c>
      <c r="C44" s="16" t="s">
        <v>13</v>
      </c>
      <c r="D44" s="16" t="s">
        <v>13</v>
      </c>
      <c r="E44" s="17" t="s">
        <v>84</v>
      </c>
      <c r="F44" s="18">
        <v>44740</v>
      </c>
    </row>
    <row r="45" spans="1:6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6" x14ac:dyDescent="0.25">
      <c r="A46" s="15" t="s">
        <v>87</v>
      </c>
      <c r="B46" s="16">
        <v>17294067</v>
      </c>
      <c r="C46" s="16" t="s">
        <v>13</v>
      </c>
      <c r="D46" s="16" t="s">
        <v>13</v>
      </c>
      <c r="E46" s="17" t="s">
        <v>88</v>
      </c>
      <c r="F46" s="18">
        <v>44740</v>
      </c>
    </row>
    <row r="47" spans="1:6" x14ac:dyDescent="0.25">
      <c r="A47" s="3" t="s">
        <v>90</v>
      </c>
      <c r="B47" s="2">
        <v>17294214</v>
      </c>
      <c r="C47" s="2" t="s">
        <v>13</v>
      </c>
      <c r="D47" s="2" t="s">
        <v>13</v>
      </c>
      <c r="E47" s="4" t="s">
        <v>89</v>
      </c>
      <c r="F47" s="6">
        <v>44740</v>
      </c>
    </row>
    <row r="48" spans="1:6" x14ac:dyDescent="0.25">
      <c r="A48" s="3" t="s">
        <v>92</v>
      </c>
      <c r="B48" s="2">
        <v>17294379</v>
      </c>
      <c r="C48" s="2" t="s">
        <v>13</v>
      </c>
      <c r="D48" s="2" t="s">
        <v>13</v>
      </c>
      <c r="E48" s="4" t="s">
        <v>91</v>
      </c>
      <c r="F48" s="5">
        <v>44740</v>
      </c>
    </row>
    <row r="49" spans="1:6" x14ac:dyDescent="0.25">
      <c r="A49" s="3" t="s">
        <v>56</v>
      </c>
      <c r="B49" s="2">
        <v>17294596</v>
      </c>
      <c r="C49" s="2" t="s">
        <v>13</v>
      </c>
      <c r="D49" s="2" t="s">
        <v>13</v>
      </c>
      <c r="E49" s="4" t="s">
        <v>57</v>
      </c>
      <c r="F49" s="5">
        <v>44740</v>
      </c>
    </row>
    <row r="50" spans="1:6" x14ac:dyDescent="0.25">
      <c r="A50" s="3" t="s">
        <v>93</v>
      </c>
      <c r="B50" s="2">
        <v>17616688</v>
      </c>
      <c r="C50" s="2" t="s">
        <v>13</v>
      </c>
      <c r="D50" s="2" t="s">
        <v>13</v>
      </c>
      <c r="E50" s="4" t="s">
        <v>94</v>
      </c>
      <c r="F50" s="6">
        <v>44740</v>
      </c>
    </row>
    <row r="51" spans="1:6" x14ac:dyDescent="0.25">
      <c r="A51" s="3" t="s">
        <v>95</v>
      </c>
      <c r="B51" s="2">
        <v>17616758</v>
      </c>
      <c r="C51" s="2" t="s">
        <v>13</v>
      </c>
      <c r="D51" s="2" t="s">
        <v>13</v>
      </c>
      <c r="E51" s="4" t="s">
        <v>96</v>
      </c>
      <c r="F51" s="5">
        <v>44740</v>
      </c>
    </row>
    <row r="52" spans="1:6" x14ac:dyDescent="0.25">
      <c r="A52" s="3" t="s">
        <v>97</v>
      </c>
      <c r="B52" s="2">
        <v>17616832</v>
      </c>
      <c r="C52" s="2" t="s">
        <v>13</v>
      </c>
      <c r="D52" s="2" t="s">
        <v>5</v>
      </c>
      <c r="E52" s="4" t="s">
        <v>98</v>
      </c>
      <c r="F52" s="6">
        <v>44740</v>
      </c>
    </row>
    <row r="53" spans="1:6" x14ac:dyDescent="0.25">
      <c r="A53" s="3" t="s">
        <v>103</v>
      </c>
      <c r="B53" s="2">
        <v>17618913</v>
      </c>
      <c r="C53" s="2" t="s">
        <v>13</v>
      </c>
      <c r="D53" s="2" t="s">
        <v>5</v>
      </c>
      <c r="E53" s="4" t="s">
        <v>104</v>
      </c>
      <c r="F53" s="5">
        <v>44740</v>
      </c>
    </row>
    <row r="54" spans="1:6" x14ac:dyDescent="0.25">
      <c r="A54" s="3" t="s">
        <v>56</v>
      </c>
      <c r="B54" s="2">
        <v>17619616</v>
      </c>
      <c r="C54" s="2" t="s">
        <v>13</v>
      </c>
      <c r="D54" s="2" t="s">
        <v>5</v>
      </c>
      <c r="E54" s="4" t="s">
        <v>57</v>
      </c>
      <c r="F54" s="5">
        <v>44740</v>
      </c>
    </row>
    <row r="55" spans="1:6" x14ac:dyDescent="0.25">
      <c r="A55" s="3" t="s">
        <v>56</v>
      </c>
      <c r="B55" s="2">
        <v>17619641</v>
      </c>
      <c r="C55" s="2" t="s">
        <v>13</v>
      </c>
      <c r="D55" s="2" t="s">
        <v>5</v>
      </c>
      <c r="E55" s="4" t="s">
        <v>57</v>
      </c>
      <c r="F55" s="5">
        <v>44740</v>
      </c>
    </row>
    <row r="56" spans="1:6" x14ac:dyDescent="0.25">
      <c r="A56" s="3" t="s">
        <v>106</v>
      </c>
      <c r="B56" s="2">
        <v>17628150</v>
      </c>
      <c r="C56" s="2" t="s">
        <v>13</v>
      </c>
      <c r="D56" s="2" t="s">
        <v>5</v>
      </c>
      <c r="E56" s="4" t="s">
        <v>105</v>
      </c>
      <c r="F56" s="5">
        <v>44740</v>
      </c>
    </row>
    <row r="57" spans="1:6" x14ac:dyDescent="0.25">
      <c r="A57" s="3" t="s">
        <v>108</v>
      </c>
      <c r="B57" s="2">
        <v>17782714</v>
      </c>
      <c r="C57" s="2" t="s">
        <v>13</v>
      </c>
      <c r="D57" s="2" t="s">
        <v>13</v>
      </c>
      <c r="E57" s="4" t="s">
        <v>107</v>
      </c>
      <c r="F57" s="6">
        <v>44740</v>
      </c>
    </row>
    <row r="58" spans="1:6" x14ac:dyDescent="0.25">
      <c r="A58" s="3" t="s">
        <v>110</v>
      </c>
      <c r="B58" s="2">
        <v>17782956</v>
      </c>
      <c r="C58" s="2" t="s">
        <v>13</v>
      </c>
      <c r="D58" s="2" t="s">
        <v>13</v>
      </c>
      <c r="E58" s="4" t="s">
        <v>109</v>
      </c>
      <c r="F58" s="6">
        <v>44740</v>
      </c>
    </row>
    <row r="59" spans="1:6" ht="30" x14ac:dyDescent="0.25">
      <c r="A59" s="3" t="s">
        <v>111</v>
      </c>
      <c r="B59" s="14" t="s">
        <v>113</v>
      </c>
      <c r="C59" s="2" t="s">
        <v>13</v>
      </c>
      <c r="D59" s="2" t="s">
        <v>13</v>
      </c>
      <c r="E59" s="4" t="s">
        <v>112</v>
      </c>
      <c r="F59" s="5">
        <v>44740</v>
      </c>
    </row>
    <row r="60" spans="1:6" x14ac:dyDescent="0.25">
      <c r="A60" s="3" t="s">
        <v>56</v>
      </c>
      <c r="B60" s="2">
        <v>17813456</v>
      </c>
      <c r="C60" s="2" t="s">
        <v>13</v>
      </c>
      <c r="D60" s="2" t="s">
        <v>13</v>
      </c>
      <c r="E60" s="4" t="s">
        <v>57</v>
      </c>
      <c r="F60" s="5">
        <v>44740</v>
      </c>
    </row>
    <row r="61" spans="1:6" x14ac:dyDescent="0.25">
      <c r="A61" s="3" t="s">
        <v>103</v>
      </c>
      <c r="B61" s="2">
        <v>17813535</v>
      </c>
      <c r="C61" s="2" t="s">
        <v>13</v>
      </c>
      <c r="D61" s="2" t="s">
        <v>13</v>
      </c>
      <c r="E61" s="3" t="s">
        <v>104</v>
      </c>
      <c r="F61" s="5">
        <v>44740</v>
      </c>
    </row>
    <row r="62" spans="1:6" x14ac:dyDescent="0.25">
      <c r="A62" s="3" t="s">
        <v>106</v>
      </c>
      <c r="B62" s="2">
        <v>17813484</v>
      </c>
      <c r="C62" s="2" t="s">
        <v>13</v>
      </c>
      <c r="D62" s="2" t="s">
        <v>13</v>
      </c>
      <c r="E62" s="3" t="s">
        <v>105</v>
      </c>
      <c r="F62" s="5">
        <v>44740</v>
      </c>
    </row>
    <row r="63" spans="1:6" x14ac:dyDescent="0.25">
      <c r="A63" s="3" t="s">
        <v>103</v>
      </c>
      <c r="B63" s="2">
        <v>18047347</v>
      </c>
      <c r="C63" s="2" t="s">
        <v>13</v>
      </c>
      <c r="D63" s="2" t="s">
        <v>5</v>
      </c>
      <c r="E63" s="3" t="s">
        <v>104</v>
      </c>
      <c r="F63" s="5">
        <v>44740</v>
      </c>
    </row>
    <row r="64" spans="1:6" x14ac:dyDescent="0.25">
      <c r="A64" s="3" t="s">
        <v>115</v>
      </c>
      <c r="B64" s="2">
        <v>18046451</v>
      </c>
      <c r="C64" s="2" t="s">
        <v>13</v>
      </c>
      <c r="D64" s="2" t="s">
        <v>13</v>
      </c>
      <c r="E64" s="3" t="s">
        <v>114</v>
      </c>
      <c r="F64" s="5">
        <v>44740</v>
      </c>
    </row>
    <row r="65" spans="1:7" x14ac:dyDescent="0.25">
      <c r="A65" s="3" t="s">
        <v>117</v>
      </c>
      <c r="B65" s="2">
        <v>18047516</v>
      </c>
      <c r="C65" s="2" t="s">
        <v>13</v>
      </c>
      <c r="D65" s="2" t="s">
        <v>13</v>
      </c>
      <c r="E65" s="3" t="s">
        <v>116</v>
      </c>
      <c r="F65" s="5">
        <v>44740</v>
      </c>
    </row>
    <row r="66" spans="1:7" x14ac:dyDescent="0.25">
      <c r="A66" s="3" t="s">
        <v>119</v>
      </c>
      <c r="B66" s="2">
        <v>18047833</v>
      </c>
      <c r="C66" s="2" t="s">
        <v>13</v>
      </c>
      <c r="D66" s="2" t="s">
        <v>13</v>
      </c>
      <c r="E66" s="3" t="s">
        <v>118</v>
      </c>
      <c r="F66" s="5">
        <v>44740</v>
      </c>
    </row>
    <row r="67" spans="1:7" x14ac:dyDescent="0.25">
      <c r="A67" s="3" t="s">
        <v>120</v>
      </c>
      <c r="B67" s="2">
        <v>18091704</v>
      </c>
      <c r="C67" s="2" t="s">
        <v>13</v>
      </c>
      <c r="D67" s="2" t="s">
        <v>13</v>
      </c>
      <c r="E67" s="3" t="s">
        <v>121</v>
      </c>
      <c r="F67" s="5">
        <v>44740</v>
      </c>
    </row>
    <row r="68" spans="1:7" x14ac:dyDescent="0.25">
      <c r="A68" s="3" t="s">
        <v>122</v>
      </c>
      <c r="B68" s="2">
        <v>18091905</v>
      </c>
      <c r="C68" s="2" t="s">
        <v>13</v>
      </c>
      <c r="D68" s="2" t="s">
        <v>13</v>
      </c>
      <c r="E68" s="3" t="s">
        <v>123</v>
      </c>
      <c r="F68" s="6">
        <v>44740</v>
      </c>
    </row>
    <row r="69" spans="1:7" x14ac:dyDescent="0.25">
      <c r="A69" s="3" t="s">
        <v>124</v>
      </c>
      <c r="B69" s="2">
        <v>18115615</v>
      </c>
      <c r="C69" s="2" t="s">
        <v>13</v>
      </c>
      <c r="D69" s="2" t="s">
        <v>13</v>
      </c>
      <c r="E69" s="4" t="s">
        <v>125</v>
      </c>
      <c r="F69" s="5">
        <v>44740</v>
      </c>
    </row>
    <row r="70" spans="1:7" x14ac:dyDescent="0.25">
      <c r="A70" s="3" t="s">
        <v>126</v>
      </c>
      <c r="B70" s="2">
        <v>18116237</v>
      </c>
      <c r="C70" s="2" t="s">
        <v>13</v>
      </c>
      <c r="D70" s="2" t="s">
        <v>5</v>
      </c>
      <c r="E70" s="3" t="s">
        <v>127</v>
      </c>
      <c r="G70" s="24" t="s">
        <v>134</v>
      </c>
    </row>
    <row r="71" spans="1:7" x14ac:dyDescent="0.25">
      <c r="A71" s="3" t="s">
        <v>128</v>
      </c>
      <c r="B71" s="2">
        <v>18158400</v>
      </c>
      <c r="C71" s="2" t="s">
        <v>13</v>
      </c>
      <c r="D71" s="2" t="s">
        <v>5</v>
      </c>
      <c r="E71" s="3" t="s">
        <v>129</v>
      </c>
    </row>
    <row r="72" spans="1:7" x14ac:dyDescent="0.25">
      <c r="A72" s="3" t="s">
        <v>130</v>
      </c>
      <c r="B72" s="2">
        <v>18158580</v>
      </c>
      <c r="C72" s="2" t="s">
        <v>13</v>
      </c>
      <c r="D72" s="2" t="s">
        <v>13</v>
      </c>
      <c r="E72" s="3" t="s">
        <v>131</v>
      </c>
    </row>
    <row r="73" spans="1:7" x14ac:dyDescent="0.25">
      <c r="A73" s="3" t="s">
        <v>124</v>
      </c>
      <c r="B73" s="2">
        <v>18158327</v>
      </c>
      <c r="C73" s="2" t="s">
        <v>13</v>
      </c>
      <c r="D73" s="2" t="s">
        <v>5</v>
      </c>
      <c r="E73" s="3" t="s">
        <v>125</v>
      </c>
    </row>
    <row r="74" spans="1:7" x14ac:dyDescent="0.25">
      <c r="A74" s="3" t="s">
        <v>122</v>
      </c>
      <c r="B74" s="2">
        <v>18159887</v>
      </c>
      <c r="C74" s="2" t="s">
        <v>13</v>
      </c>
      <c r="D74" s="2" t="s">
        <v>13</v>
      </c>
      <c r="E74" s="3" t="s">
        <v>123</v>
      </c>
    </row>
    <row r="75" spans="1:7" x14ac:dyDescent="0.25">
      <c r="A75" s="3" t="s">
        <v>133</v>
      </c>
      <c r="B75" s="2">
        <v>18176478</v>
      </c>
      <c r="C75" s="2" t="s">
        <v>13</v>
      </c>
      <c r="D75" s="2" t="s">
        <v>5</v>
      </c>
      <c r="E75" s="3" t="s">
        <v>132</v>
      </c>
    </row>
    <row r="76" spans="1:7" x14ac:dyDescent="0.25">
      <c r="A76" s="3" t="s">
        <v>15</v>
      </c>
      <c r="B76" s="2">
        <v>18176918</v>
      </c>
      <c r="C76" s="2" t="s">
        <v>13</v>
      </c>
      <c r="D76" s="2" t="s">
        <v>13</v>
      </c>
      <c r="E76" s="3" t="s">
        <v>16</v>
      </c>
      <c r="F76" s="5">
        <v>44740</v>
      </c>
    </row>
    <row r="77" spans="1:7" x14ac:dyDescent="0.25">
      <c r="A77" s="3" t="s">
        <v>26</v>
      </c>
      <c r="B77" s="24" t="s">
        <v>134</v>
      </c>
      <c r="E77" s="3" t="s">
        <v>25</v>
      </c>
      <c r="F77" s="6">
        <v>44740</v>
      </c>
    </row>
    <row r="78" spans="1:7" x14ac:dyDescent="0.25">
      <c r="A78" s="3" t="s">
        <v>44</v>
      </c>
      <c r="B78" s="2">
        <v>18177597</v>
      </c>
      <c r="C78" s="2" t="s">
        <v>13</v>
      </c>
      <c r="D78" s="2" t="s">
        <v>13</v>
      </c>
      <c r="E78" s="3" t="s">
        <v>135</v>
      </c>
      <c r="F78" s="6">
        <v>44740</v>
      </c>
    </row>
    <row r="79" spans="1:7" x14ac:dyDescent="0.25">
      <c r="A79" s="3" t="s">
        <v>67</v>
      </c>
      <c r="B79" s="2">
        <v>18178336</v>
      </c>
      <c r="C79" s="2" t="s">
        <v>13</v>
      </c>
      <c r="D79" s="2" t="s">
        <v>5</v>
      </c>
      <c r="E79" s="3" t="s">
        <v>68</v>
      </c>
    </row>
    <row r="80" spans="1:7" x14ac:dyDescent="0.25">
      <c r="A80" s="3" t="s">
        <v>90</v>
      </c>
      <c r="B80" s="2">
        <v>18178593</v>
      </c>
      <c r="C80" s="2" t="s">
        <v>13</v>
      </c>
      <c r="D80" s="2" t="s">
        <v>5</v>
      </c>
      <c r="E80" s="3" t="s">
        <v>89</v>
      </c>
      <c r="F80" s="5">
        <v>44740</v>
      </c>
    </row>
    <row r="81" spans="1:6" x14ac:dyDescent="0.25">
      <c r="A81" s="3" t="s">
        <v>93</v>
      </c>
      <c r="B81" s="2">
        <v>18178705</v>
      </c>
      <c r="C81" s="2" t="s">
        <v>13</v>
      </c>
      <c r="D81" s="2" t="s">
        <v>5</v>
      </c>
      <c r="E81" s="4" t="s">
        <v>94</v>
      </c>
      <c r="F81" s="6">
        <v>44740</v>
      </c>
    </row>
    <row r="82" spans="1:6" x14ac:dyDescent="0.25">
      <c r="A82" s="3" t="s">
        <v>97</v>
      </c>
      <c r="B82" s="2">
        <v>18178790</v>
      </c>
      <c r="C82" s="2" t="s">
        <v>13</v>
      </c>
      <c r="D82" s="2" t="s">
        <v>13</v>
      </c>
      <c r="E82" s="4" t="s">
        <v>98</v>
      </c>
      <c r="F82" s="6">
        <v>44740</v>
      </c>
    </row>
    <row r="83" spans="1:6" x14ac:dyDescent="0.25">
      <c r="A83" s="3" t="s">
        <v>108</v>
      </c>
      <c r="B83" s="2">
        <v>18179707</v>
      </c>
      <c r="C83" s="2" t="s">
        <v>13</v>
      </c>
      <c r="D83" s="2" t="s">
        <v>13</v>
      </c>
      <c r="E83" s="4" t="s">
        <v>107</v>
      </c>
      <c r="F83" s="6">
        <v>44740</v>
      </c>
    </row>
    <row r="84" spans="1:6" x14ac:dyDescent="0.25">
      <c r="A84" s="3" t="s">
        <v>110</v>
      </c>
      <c r="B84" s="2">
        <v>18179804</v>
      </c>
      <c r="C84" s="2" t="s">
        <v>13</v>
      </c>
      <c r="D84" s="2" t="s">
        <v>13</v>
      </c>
      <c r="E84" s="4" t="s">
        <v>109</v>
      </c>
      <c r="F84" s="6">
        <v>44740</v>
      </c>
    </row>
    <row r="85" spans="1:6" x14ac:dyDescent="0.25">
      <c r="A85" s="3" t="s">
        <v>122</v>
      </c>
      <c r="B85" s="2">
        <v>18180022</v>
      </c>
      <c r="C85" s="2" t="s">
        <v>13</v>
      </c>
      <c r="D85" s="2" t="s">
        <v>13</v>
      </c>
      <c r="E85" s="3" t="s">
        <v>123</v>
      </c>
      <c r="F85" s="6">
        <v>44740</v>
      </c>
    </row>
    <row r="86" spans="1:6" x14ac:dyDescent="0.25">
      <c r="A86" s="3" t="s">
        <v>119</v>
      </c>
      <c r="B86" s="2">
        <v>18201872</v>
      </c>
      <c r="C86" s="2" t="s">
        <v>13</v>
      </c>
      <c r="D86" s="2" t="s">
        <v>13</v>
      </c>
      <c r="E86" s="3" t="s">
        <v>118</v>
      </c>
      <c r="F86" s="5">
        <v>44741</v>
      </c>
    </row>
    <row r="87" spans="1:6" x14ac:dyDescent="0.25">
      <c r="A87" s="3" t="s">
        <v>183</v>
      </c>
      <c r="B87" s="2">
        <v>18238569</v>
      </c>
      <c r="C87" s="2" t="s">
        <v>13</v>
      </c>
      <c r="D87" s="2" t="s">
        <v>80</v>
      </c>
      <c r="E87" s="3" t="s">
        <v>136</v>
      </c>
    </row>
    <row r="88" spans="1:6" x14ac:dyDescent="0.25">
      <c r="A88" s="3" t="s">
        <v>137</v>
      </c>
      <c r="B88" s="2">
        <v>18238382</v>
      </c>
      <c r="C88" s="2" t="s">
        <v>13</v>
      </c>
      <c r="D88" s="2" t="s">
        <v>5</v>
      </c>
      <c r="E88" s="3" t="s">
        <v>147</v>
      </c>
    </row>
    <row r="89" spans="1:6" x14ac:dyDescent="0.25">
      <c r="A89" s="3" t="s">
        <v>140</v>
      </c>
      <c r="B89" s="2">
        <v>18288645</v>
      </c>
      <c r="C89" s="2" t="s">
        <v>13</v>
      </c>
      <c r="D89" s="2" t="s">
        <v>13</v>
      </c>
      <c r="E89" s="3" t="s">
        <v>146</v>
      </c>
    </row>
    <row r="90" spans="1:6" x14ac:dyDescent="0.25">
      <c r="A90" s="3" t="s">
        <v>122</v>
      </c>
      <c r="B90" s="2">
        <v>18288719</v>
      </c>
      <c r="C90" s="2" t="s">
        <v>13</v>
      </c>
      <c r="D90" s="2" t="s">
        <v>13</v>
      </c>
      <c r="E90" s="3" t="s">
        <v>123</v>
      </c>
    </row>
    <row r="91" spans="1:6" x14ac:dyDescent="0.25">
      <c r="A91" s="3" t="s">
        <v>144</v>
      </c>
      <c r="B91" s="2">
        <v>18288759</v>
      </c>
      <c r="C91" s="2" t="s">
        <v>13</v>
      </c>
      <c r="D91" s="2" t="s">
        <v>80</v>
      </c>
      <c r="E91" s="3" t="s">
        <v>145</v>
      </c>
    </row>
    <row r="92" spans="1:6" x14ac:dyDescent="0.25">
      <c r="A92" s="3" t="s">
        <v>144</v>
      </c>
      <c r="B92" s="2">
        <v>18378763</v>
      </c>
      <c r="E92" s="3" t="s">
        <v>145</v>
      </c>
    </row>
  </sheetData>
  <autoFilter ref="A1:F90" xr:uid="{1197BD2E-502D-47A0-A68C-07226AA3551B}"/>
  <conditionalFormatting sqref="H1 J1 G70 A1:F100">
    <cfRule type="expression" dxfId="6" priority="8">
      <formula>$A1&lt;&gt;""</formula>
    </cfRule>
  </conditionalFormatting>
  <conditionalFormatting sqref="A1:A100">
    <cfRule type="duplicateValues" dxfId="5" priority="2"/>
  </conditionalFormatting>
  <conditionalFormatting sqref="C1:D100">
    <cfRule type="containsText" dxfId="4" priority="6" operator="containsText" text="Да">
      <formula>NOT(ISERROR(SEARCH("Да",C1)))</formula>
    </cfRule>
    <cfRule type="containsText" dxfId="3" priority="7" operator="containsText" text="Нет">
      <formula>NOT(ISERROR(SEARCH("Нет",C1)))</formula>
    </cfRule>
  </conditionalFormatting>
  <conditionalFormatting sqref="J1:J1048576">
    <cfRule type="duplicateValues" dxfId="2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  <hyperlink ref="E53" r:id="rId49" xr:uid="{C6296369-7818-4FE9-8475-D9B47085C616}"/>
    <hyperlink ref="E54" r:id="rId50" xr:uid="{546EA362-1CF0-450E-9C8F-FCDA9F907849}"/>
    <hyperlink ref="E55" r:id="rId51" xr:uid="{4D274C36-886B-4160-A73A-6B80ACCF7A3C}"/>
    <hyperlink ref="E56" r:id="rId52" xr:uid="{CD9E85C7-65E3-4102-8F77-E6B40A051ACD}"/>
    <hyperlink ref="E57" r:id="rId53" xr:uid="{947A3EE4-9725-4535-80F9-576BD0540185}"/>
    <hyperlink ref="E58" r:id="rId54" xr:uid="{9FCA9D3B-202E-47DB-8AF2-47FA73A85EDE}"/>
    <hyperlink ref="E59" r:id="rId55" xr:uid="{431E43EB-B206-44F5-AC14-F48FACC2FA35}"/>
    <hyperlink ref="E60" r:id="rId56" xr:uid="{C0B1282D-DA0B-4D3F-957D-69D065A2040E}"/>
    <hyperlink ref="E69" r:id="rId57" xr:uid="{CF2A36CC-E195-4A22-B437-84BAE6F83E8F}"/>
    <hyperlink ref="E81" r:id="rId58" xr:uid="{192287A3-3246-4972-9AD3-6069DB3AF850}"/>
    <hyperlink ref="E82" r:id="rId59" xr:uid="{0F30F236-E27E-4070-9B81-FC6BBDD9107F}"/>
    <hyperlink ref="E83" r:id="rId60" xr:uid="{067992F5-1F64-4CE9-AE66-6D65F7F35262}"/>
    <hyperlink ref="E84" r:id="rId61" xr:uid="{1DCA8A7D-183F-4E71-B79F-B3795234E6D8}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sheetPr codeName="Лист2">
    <tabColor theme="9" tint="0.79998168889431442"/>
  </sheetPr>
  <dimension ref="A1:K8"/>
  <sheetViews>
    <sheetView showGridLines="0" zoomScale="85" zoomScaleNormal="85" workbookViewId="0">
      <pane ySplit="1" topLeftCell="A2" activePane="bottomLeft" state="frozen"/>
      <selection pane="bottomLeft" activeCell="F3" sqref="F3:I3"/>
    </sheetView>
  </sheetViews>
  <sheetFormatPr defaultRowHeight="15" x14ac:dyDescent="0.25"/>
  <cols>
    <col min="1" max="1" width="31.140625" customWidth="1"/>
    <col min="2" max="2" width="10.5703125" style="2" bestFit="1" customWidth="1"/>
    <col min="3" max="3" width="85.28515625" style="2" customWidth="1"/>
    <col min="4" max="4" width="59.85546875" style="2" bestFit="1" customWidth="1"/>
    <col min="5" max="5" width="3.7109375" customWidth="1"/>
    <col min="6" max="6" width="10.7109375" customWidth="1"/>
    <col min="7" max="7" width="15.5703125" customWidth="1"/>
    <col min="8" max="8" width="10.7109375" customWidth="1"/>
    <col min="9" max="9" width="44" bestFit="1" customWidth="1"/>
  </cols>
  <sheetData>
    <row r="1" spans="1:11" s="13" customFormat="1" x14ac:dyDescent="0.25">
      <c r="A1" s="13" t="s">
        <v>102</v>
      </c>
      <c r="B1" s="1" t="s">
        <v>101</v>
      </c>
      <c r="C1" s="1" t="s">
        <v>99</v>
      </c>
      <c r="D1" s="1" t="s">
        <v>100</v>
      </c>
      <c r="F1" s="26" t="s">
        <v>143</v>
      </c>
      <c r="G1" s="27" t="s">
        <v>144</v>
      </c>
      <c r="H1" s="26" t="s">
        <v>142</v>
      </c>
      <c r="I1" s="27" t="s">
        <v>145</v>
      </c>
    </row>
    <row r="2" spans="1:11" ht="15.75" thickBot="1" x14ac:dyDescent="0.3">
      <c r="C2" s="2" t="s">
        <v>220</v>
      </c>
      <c r="D2" s="2" t="s">
        <v>221</v>
      </c>
      <c r="E2" s="25" t="s">
        <v>141</v>
      </c>
    </row>
    <row r="3" spans="1:11" ht="14.25" customHeight="1" thickBot="1" x14ac:dyDescent="0.3">
      <c r="C3" s="2" t="s">
        <v>222</v>
      </c>
      <c r="D3" s="2" t="s">
        <v>223</v>
      </c>
      <c r="F3" s="29" t="str" cm="1">
        <f t="array" ref="F3">_xlfn.LET(_xlpm.nl,CHAR(10),E2&amp;G1&amp;"'"&amp;_xlpm.nl&amp;I1&amp;_xlpm.nl&amp;_xlpm.nl&amp;K3&amp;_xlpm.nl&amp;_xlfn.CONCAT(_xlfn.UNIQUE(DataHandler!C2:C888&amp;_xlpm.nl))&amp;K4)</f>
        <v>Добрый день! Хотим сообщить о нарушении продажи товаров поставщика 'SeeBear'
https://www.ozon.ru/seller/seebear-514271/
МЫ ЕДИНСТВЕННЫЕ дистрибуторы бренда GOORIN на территории РФ и никто другой не имеет права продавать данный товар без нашего согласия. Документы на бренды подгружены и одобрены. Мы постоянно проверяем каталог и выявляем нарушителей. Далее блокируем их через ваш отдел. На всех товарах видно изображение логотипа GOORIN в виде замка - 
https://www.ozon.ru/product/beysbolka-formennaya-636485814
https://www.ozon.ru/product/beysbolka-formennaya-636460260
https://www.ozon.ru/product/beysbolka-formennaya-636452488
https://www.ozon.ru/product/beysbolka-formennaya-636500524
https://www.ozon.ru/product/beysbolka-formennaya-636368377
Надеемся на быструю блокировку.</v>
      </c>
      <c r="G3" s="30"/>
      <c r="H3" s="30"/>
      <c r="I3" s="31"/>
      <c r="K3" s="28" t="s">
        <v>138</v>
      </c>
    </row>
    <row r="4" spans="1:11" x14ac:dyDescent="0.25">
      <c r="C4" s="2" t="s">
        <v>224</v>
      </c>
      <c r="D4" s="2" t="s">
        <v>225</v>
      </c>
      <c r="K4" s="28" t="s">
        <v>139</v>
      </c>
    </row>
    <row r="5" spans="1:11" x14ac:dyDescent="0.25">
      <c r="C5" s="2" t="s">
        <v>226</v>
      </c>
      <c r="D5" s="2" t="s">
        <v>227</v>
      </c>
      <c r="K5" s="28"/>
    </row>
    <row r="6" spans="1:11" x14ac:dyDescent="0.25">
      <c r="C6" s="2" t="s">
        <v>228</v>
      </c>
      <c r="D6" s="2" t="s">
        <v>229</v>
      </c>
      <c r="K6" s="28"/>
    </row>
    <row r="7" spans="1:11" x14ac:dyDescent="0.25">
      <c r="K7" s="28"/>
    </row>
    <row r="8" spans="1:11" x14ac:dyDescent="0.25">
      <c r="K8" s="28"/>
    </row>
  </sheetData>
  <autoFilter ref="A1:D270" xr:uid="{40BD0112-4DA4-46CA-AE15-C6519D5A752D}">
    <sortState xmlns:xlrd2="http://schemas.microsoft.com/office/spreadsheetml/2017/richdata2" ref="A2:D270">
      <sortCondition descending="1" ref="C1:C270"/>
    </sortState>
  </autoFilter>
  <sortState xmlns:xlrd2="http://schemas.microsoft.com/office/spreadsheetml/2017/richdata2" ref="A2:D40">
    <sortCondition ref="B2:B40"/>
  </sortState>
  <mergeCells count="1">
    <mergeCell ref="F3:I3"/>
  </mergeCells>
  <conditionalFormatting sqref="A1:D1048576">
    <cfRule type="expression" dxfId="1" priority="3">
      <formula>$C1&lt;&gt;""</formula>
    </cfRule>
  </conditionalFormatting>
  <conditionalFormatting sqref="C1:D1048576">
    <cfRule type="duplicateValues" dxfId="0" priority="9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8D47-8BC3-41CB-8EEA-E1F05F5E30AC}">
  <dimension ref="A1:E36"/>
  <sheetViews>
    <sheetView workbookViewId="0">
      <selection activeCell="E1" sqref="E1:E36"/>
    </sheetView>
  </sheetViews>
  <sheetFormatPr defaultRowHeight="15" x14ac:dyDescent="0.25"/>
  <cols>
    <col min="1" max="1" width="72.5703125" bestFit="1" customWidth="1"/>
    <col min="2" max="2" width="10" bestFit="1" customWidth="1"/>
    <col min="3" max="3" width="72.5703125" bestFit="1" customWidth="1"/>
  </cols>
  <sheetData>
    <row r="1" spans="1:5" x14ac:dyDescent="0.25">
      <c r="A1" t="s">
        <v>148</v>
      </c>
      <c r="B1" t="str">
        <f>RIGHT(A1,9)</f>
        <v>603258014</v>
      </c>
      <c r="C1" t="s">
        <v>184</v>
      </c>
      <c r="D1" t="str">
        <f>RIGHT(C1,9)</f>
        <v>606589119</v>
      </c>
      <c r="E1" t="e">
        <f>VLOOKUP(D1,B:B,1,0)</f>
        <v>#N/A</v>
      </c>
    </row>
    <row r="2" spans="1:5" x14ac:dyDescent="0.25">
      <c r="A2" t="s">
        <v>149</v>
      </c>
      <c r="B2" t="str">
        <f t="shared" ref="B2:B35" si="0">RIGHT(A2,9)</f>
        <v>603271435</v>
      </c>
      <c r="C2" t="s">
        <v>185</v>
      </c>
      <c r="D2" t="str">
        <f t="shared" ref="D2:D36" si="1">RIGHT(C2,9)</f>
        <v>606571842</v>
      </c>
      <c r="E2" t="e">
        <f t="shared" ref="E2:E36" si="2">VLOOKUP(D2,B:B,1,0)</f>
        <v>#N/A</v>
      </c>
    </row>
    <row r="3" spans="1:5" x14ac:dyDescent="0.25">
      <c r="A3" t="s">
        <v>150</v>
      </c>
      <c r="B3" t="str">
        <f t="shared" si="0"/>
        <v>603284780</v>
      </c>
      <c r="C3" t="s">
        <v>186</v>
      </c>
      <c r="D3" t="str">
        <f t="shared" si="1"/>
        <v>606572399</v>
      </c>
      <c r="E3" t="e">
        <f t="shared" si="2"/>
        <v>#N/A</v>
      </c>
    </row>
    <row r="4" spans="1:5" x14ac:dyDescent="0.25">
      <c r="A4" t="s">
        <v>151</v>
      </c>
      <c r="B4" t="str">
        <f t="shared" si="0"/>
        <v>603270541</v>
      </c>
      <c r="C4" t="s">
        <v>187</v>
      </c>
      <c r="D4" t="str">
        <f t="shared" si="1"/>
        <v>606595252</v>
      </c>
      <c r="E4" t="e">
        <f t="shared" si="2"/>
        <v>#N/A</v>
      </c>
    </row>
    <row r="5" spans="1:5" x14ac:dyDescent="0.25">
      <c r="A5" t="s">
        <v>152</v>
      </c>
      <c r="B5" t="str">
        <f t="shared" si="0"/>
        <v>603231996</v>
      </c>
      <c r="C5" t="s">
        <v>188</v>
      </c>
      <c r="D5" t="str">
        <f t="shared" si="1"/>
        <v>606589252</v>
      </c>
      <c r="E5" t="e">
        <f t="shared" si="2"/>
        <v>#N/A</v>
      </c>
    </row>
    <row r="6" spans="1:5" x14ac:dyDescent="0.25">
      <c r="A6" t="s">
        <v>153</v>
      </c>
      <c r="B6" t="str">
        <f t="shared" si="0"/>
        <v>603205657</v>
      </c>
      <c r="C6" t="s">
        <v>189</v>
      </c>
      <c r="D6" t="str">
        <f t="shared" si="1"/>
        <v>606569585</v>
      </c>
      <c r="E6" t="e">
        <f t="shared" si="2"/>
        <v>#N/A</v>
      </c>
    </row>
    <row r="7" spans="1:5" x14ac:dyDescent="0.25">
      <c r="A7" t="s">
        <v>154</v>
      </c>
      <c r="B7" t="str">
        <f t="shared" si="0"/>
        <v>603183749</v>
      </c>
      <c r="C7" t="s">
        <v>190</v>
      </c>
      <c r="D7" t="str">
        <f t="shared" si="1"/>
        <v>606571515</v>
      </c>
      <c r="E7" t="e">
        <f t="shared" si="2"/>
        <v>#N/A</v>
      </c>
    </row>
    <row r="8" spans="1:5" x14ac:dyDescent="0.25">
      <c r="A8" t="s">
        <v>155</v>
      </c>
      <c r="B8" t="str">
        <f t="shared" si="0"/>
        <v>603232648</v>
      </c>
      <c r="C8" t="s">
        <v>191</v>
      </c>
      <c r="D8" t="str">
        <f t="shared" si="1"/>
        <v>606589142</v>
      </c>
      <c r="E8" t="e">
        <f t="shared" si="2"/>
        <v>#N/A</v>
      </c>
    </row>
    <row r="9" spans="1:5" x14ac:dyDescent="0.25">
      <c r="A9" t="s">
        <v>156</v>
      </c>
      <c r="B9" t="str">
        <f t="shared" si="0"/>
        <v>603263551</v>
      </c>
      <c r="C9" t="s">
        <v>192</v>
      </c>
      <c r="D9" t="str">
        <f t="shared" si="1"/>
        <v>606572408</v>
      </c>
      <c r="E9" t="e">
        <f t="shared" si="2"/>
        <v>#N/A</v>
      </c>
    </row>
    <row r="10" spans="1:5" x14ac:dyDescent="0.25">
      <c r="A10" t="s">
        <v>157</v>
      </c>
      <c r="B10" t="str">
        <f t="shared" si="0"/>
        <v>603285552</v>
      </c>
      <c r="C10" t="s">
        <v>193</v>
      </c>
      <c r="D10" t="str">
        <f t="shared" si="1"/>
        <v>606572262</v>
      </c>
      <c r="E10" t="e">
        <f t="shared" si="2"/>
        <v>#N/A</v>
      </c>
    </row>
    <row r="11" spans="1:5" x14ac:dyDescent="0.25">
      <c r="A11" t="s">
        <v>158</v>
      </c>
      <c r="B11" t="str">
        <f t="shared" si="0"/>
        <v>603254520</v>
      </c>
      <c r="C11" t="s">
        <v>194</v>
      </c>
      <c r="D11" t="str">
        <f t="shared" si="1"/>
        <v>606569392</v>
      </c>
      <c r="E11" t="e">
        <f t="shared" si="2"/>
        <v>#N/A</v>
      </c>
    </row>
    <row r="12" spans="1:5" x14ac:dyDescent="0.25">
      <c r="A12" t="s">
        <v>159</v>
      </c>
      <c r="B12" t="str">
        <f t="shared" si="0"/>
        <v>603263134</v>
      </c>
      <c r="C12" t="s">
        <v>195</v>
      </c>
      <c r="D12" t="str">
        <f t="shared" si="1"/>
        <v>606571832</v>
      </c>
      <c r="E12" t="e">
        <f t="shared" si="2"/>
        <v>#N/A</v>
      </c>
    </row>
    <row r="13" spans="1:5" x14ac:dyDescent="0.25">
      <c r="A13" t="s">
        <v>160</v>
      </c>
      <c r="B13" t="str">
        <f t="shared" si="0"/>
        <v>603273096</v>
      </c>
      <c r="C13" t="s">
        <v>196</v>
      </c>
      <c r="D13" t="str">
        <f t="shared" si="1"/>
        <v>606571519</v>
      </c>
      <c r="E13" t="e">
        <f t="shared" si="2"/>
        <v>#N/A</v>
      </c>
    </row>
    <row r="14" spans="1:5" x14ac:dyDescent="0.25">
      <c r="A14" t="s">
        <v>161</v>
      </c>
      <c r="B14" t="str">
        <f t="shared" si="0"/>
        <v>603176867</v>
      </c>
      <c r="C14" t="s">
        <v>197</v>
      </c>
      <c r="D14" t="str">
        <f t="shared" si="1"/>
        <v>606571837</v>
      </c>
      <c r="E14" t="e">
        <f t="shared" si="2"/>
        <v>#N/A</v>
      </c>
    </row>
    <row r="15" spans="1:5" x14ac:dyDescent="0.25">
      <c r="A15" t="s">
        <v>162</v>
      </c>
      <c r="B15" t="str">
        <f t="shared" si="0"/>
        <v>603266423</v>
      </c>
      <c r="C15" t="s">
        <v>198</v>
      </c>
      <c r="D15" t="str">
        <f t="shared" si="1"/>
        <v>606572108</v>
      </c>
      <c r="E15" t="e">
        <f t="shared" si="2"/>
        <v>#N/A</v>
      </c>
    </row>
    <row r="16" spans="1:5" x14ac:dyDescent="0.25">
      <c r="A16" t="s">
        <v>163</v>
      </c>
      <c r="B16" t="str">
        <f t="shared" si="0"/>
        <v>603286797</v>
      </c>
      <c r="C16" t="s">
        <v>199</v>
      </c>
      <c r="D16" t="str">
        <f t="shared" si="1"/>
        <v>606572105</v>
      </c>
      <c r="E16" t="e">
        <f t="shared" si="2"/>
        <v>#N/A</v>
      </c>
    </row>
    <row r="17" spans="1:5" x14ac:dyDescent="0.25">
      <c r="A17" t="s">
        <v>164</v>
      </c>
      <c r="B17" t="str">
        <f t="shared" si="0"/>
        <v>603248729</v>
      </c>
      <c r="C17" t="s">
        <v>200</v>
      </c>
      <c r="D17" t="str">
        <f t="shared" si="1"/>
        <v>606598264</v>
      </c>
      <c r="E17" t="e">
        <f t="shared" si="2"/>
        <v>#N/A</v>
      </c>
    </row>
    <row r="18" spans="1:5" x14ac:dyDescent="0.25">
      <c r="A18" t="s">
        <v>165</v>
      </c>
      <c r="B18" t="str">
        <f t="shared" si="0"/>
        <v>603284868</v>
      </c>
      <c r="C18" t="s">
        <v>201</v>
      </c>
      <c r="D18" t="str">
        <f t="shared" si="1"/>
        <v>606598285</v>
      </c>
      <c r="E18" t="e">
        <f t="shared" si="2"/>
        <v>#N/A</v>
      </c>
    </row>
    <row r="19" spans="1:5" x14ac:dyDescent="0.25">
      <c r="A19" t="s">
        <v>166</v>
      </c>
      <c r="B19" t="str">
        <f t="shared" si="0"/>
        <v>603259056</v>
      </c>
      <c r="C19" t="s">
        <v>202</v>
      </c>
      <c r="D19" t="str">
        <f t="shared" si="1"/>
        <v>606571849</v>
      </c>
      <c r="E19" t="e">
        <f t="shared" si="2"/>
        <v>#N/A</v>
      </c>
    </row>
    <row r="20" spans="1:5" x14ac:dyDescent="0.25">
      <c r="A20" t="s">
        <v>167</v>
      </c>
      <c r="B20" t="str">
        <f t="shared" si="0"/>
        <v>603270834</v>
      </c>
      <c r="C20" t="s">
        <v>203</v>
      </c>
      <c r="D20" t="str">
        <f t="shared" si="1"/>
        <v>606572103</v>
      </c>
      <c r="E20" t="e">
        <f t="shared" si="2"/>
        <v>#N/A</v>
      </c>
    </row>
    <row r="21" spans="1:5" x14ac:dyDescent="0.25">
      <c r="A21" t="s">
        <v>168</v>
      </c>
      <c r="B21" t="str">
        <f t="shared" si="0"/>
        <v>603284465</v>
      </c>
      <c r="C21" t="s">
        <v>204</v>
      </c>
      <c r="D21" t="str">
        <f t="shared" si="1"/>
        <v>606572263</v>
      </c>
      <c r="E21" t="e">
        <f t="shared" si="2"/>
        <v>#N/A</v>
      </c>
    </row>
    <row r="22" spans="1:5" x14ac:dyDescent="0.25">
      <c r="A22" t="s">
        <v>169</v>
      </c>
      <c r="B22" t="str">
        <f t="shared" si="0"/>
        <v>603256350</v>
      </c>
      <c r="C22" t="s">
        <v>205</v>
      </c>
      <c r="D22" t="str">
        <f t="shared" si="1"/>
        <v>606569894</v>
      </c>
      <c r="E22" t="e">
        <f t="shared" si="2"/>
        <v>#N/A</v>
      </c>
    </row>
    <row r="23" spans="1:5" x14ac:dyDescent="0.25">
      <c r="A23" t="s">
        <v>170</v>
      </c>
      <c r="B23" t="str">
        <f t="shared" si="0"/>
        <v>603273293</v>
      </c>
      <c r="C23" t="s">
        <v>206</v>
      </c>
      <c r="D23" t="str">
        <f t="shared" si="1"/>
        <v>606571825</v>
      </c>
      <c r="E23" t="e">
        <f t="shared" si="2"/>
        <v>#N/A</v>
      </c>
    </row>
    <row r="24" spans="1:5" x14ac:dyDescent="0.25">
      <c r="A24" t="s">
        <v>171</v>
      </c>
      <c r="B24" t="str">
        <f t="shared" si="0"/>
        <v>603272800</v>
      </c>
      <c r="C24" t="s">
        <v>207</v>
      </c>
      <c r="D24" t="str">
        <f t="shared" si="1"/>
        <v>606571853</v>
      </c>
      <c r="E24" t="e">
        <f t="shared" si="2"/>
        <v>#N/A</v>
      </c>
    </row>
    <row r="25" spans="1:5" x14ac:dyDescent="0.25">
      <c r="A25" t="s">
        <v>172</v>
      </c>
      <c r="B25" t="str">
        <f t="shared" si="0"/>
        <v>603280299</v>
      </c>
      <c r="C25" t="s">
        <v>208</v>
      </c>
      <c r="D25" t="str">
        <f t="shared" si="1"/>
        <v>606587771</v>
      </c>
      <c r="E25" t="e">
        <f t="shared" si="2"/>
        <v>#N/A</v>
      </c>
    </row>
    <row r="26" spans="1:5" x14ac:dyDescent="0.25">
      <c r="A26" t="s">
        <v>173</v>
      </c>
      <c r="B26" t="str">
        <f t="shared" si="0"/>
        <v>603256716</v>
      </c>
      <c r="C26" t="s">
        <v>209</v>
      </c>
      <c r="D26" t="str">
        <f t="shared" si="1"/>
        <v>606572102</v>
      </c>
      <c r="E26" t="e">
        <f t="shared" si="2"/>
        <v>#N/A</v>
      </c>
    </row>
    <row r="27" spans="1:5" x14ac:dyDescent="0.25">
      <c r="A27" t="s">
        <v>174</v>
      </c>
      <c r="B27" t="str">
        <f t="shared" si="0"/>
        <v>603251620</v>
      </c>
      <c r="C27" t="s">
        <v>210</v>
      </c>
      <c r="D27" t="str">
        <f t="shared" si="1"/>
        <v>606572404</v>
      </c>
      <c r="E27" t="e">
        <f t="shared" si="2"/>
        <v>#N/A</v>
      </c>
    </row>
    <row r="28" spans="1:5" x14ac:dyDescent="0.25">
      <c r="A28" t="s">
        <v>175</v>
      </c>
      <c r="B28" t="str">
        <f t="shared" si="0"/>
        <v>603265604</v>
      </c>
      <c r="C28" t="s">
        <v>211</v>
      </c>
      <c r="D28" t="str">
        <f t="shared" si="1"/>
        <v>606593976</v>
      </c>
      <c r="E28" t="e">
        <f t="shared" si="2"/>
        <v>#N/A</v>
      </c>
    </row>
    <row r="29" spans="1:5" x14ac:dyDescent="0.25">
      <c r="A29" t="s">
        <v>176</v>
      </c>
      <c r="B29" t="str">
        <f t="shared" si="0"/>
        <v>603272510</v>
      </c>
      <c r="C29" t="s">
        <v>212</v>
      </c>
      <c r="D29" t="str">
        <f t="shared" si="1"/>
        <v>606592381</v>
      </c>
      <c r="E29" t="e">
        <f t="shared" si="2"/>
        <v>#N/A</v>
      </c>
    </row>
    <row r="30" spans="1:5" x14ac:dyDescent="0.25">
      <c r="A30" t="s">
        <v>177</v>
      </c>
      <c r="B30" t="str">
        <f t="shared" si="0"/>
        <v>603285623</v>
      </c>
      <c r="C30" t="s">
        <v>213</v>
      </c>
      <c r="D30" t="str">
        <f t="shared" si="1"/>
        <v>606569595</v>
      </c>
      <c r="E30" t="e">
        <f t="shared" si="2"/>
        <v>#N/A</v>
      </c>
    </row>
    <row r="31" spans="1:5" x14ac:dyDescent="0.25">
      <c r="A31" t="s">
        <v>178</v>
      </c>
      <c r="B31" t="str">
        <f t="shared" si="0"/>
        <v>603284605</v>
      </c>
      <c r="C31" t="s">
        <v>214</v>
      </c>
      <c r="D31" t="str">
        <f t="shared" si="1"/>
        <v>606569940</v>
      </c>
      <c r="E31" t="e">
        <f t="shared" si="2"/>
        <v>#N/A</v>
      </c>
    </row>
    <row r="32" spans="1:5" x14ac:dyDescent="0.25">
      <c r="A32" t="s">
        <v>179</v>
      </c>
      <c r="B32" t="str">
        <f t="shared" si="0"/>
        <v>603196610</v>
      </c>
      <c r="C32" t="s">
        <v>215</v>
      </c>
      <c r="D32" t="str">
        <f t="shared" si="1"/>
        <v>606569932</v>
      </c>
      <c r="E32" t="e">
        <f t="shared" si="2"/>
        <v>#N/A</v>
      </c>
    </row>
    <row r="33" spans="1:5" x14ac:dyDescent="0.25">
      <c r="A33" t="s">
        <v>180</v>
      </c>
      <c r="B33" t="str">
        <f t="shared" si="0"/>
        <v>603272905</v>
      </c>
      <c r="C33" t="s">
        <v>216</v>
      </c>
      <c r="D33" t="str">
        <f t="shared" si="1"/>
        <v>606569603</v>
      </c>
      <c r="E33" t="e">
        <f t="shared" si="2"/>
        <v>#N/A</v>
      </c>
    </row>
    <row r="34" spans="1:5" x14ac:dyDescent="0.25">
      <c r="A34" t="s">
        <v>181</v>
      </c>
      <c r="B34" t="str">
        <f t="shared" si="0"/>
        <v>603224526</v>
      </c>
      <c r="C34" t="s">
        <v>217</v>
      </c>
      <c r="D34" t="str">
        <f t="shared" si="1"/>
        <v>606570958</v>
      </c>
      <c r="E34" t="e">
        <f t="shared" si="2"/>
        <v>#N/A</v>
      </c>
    </row>
    <row r="35" spans="1:5" x14ac:dyDescent="0.25">
      <c r="A35" t="s">
        <v>182</v>
      </c>
      <c r="B35" t="str">
        <f t="shared" si="0"/>
        <v>603273113</v>
      </c>
      <c r="C35" t="s">
        <v>218</v>
      </c>
      <c r="D35" t="str">
        <f t="shared" si="1"/>
        <v>606590926</v>
      </c>
      <c r="E35" t="e">
        <f t="shared" si="2"/>
        <v>#N/A</v>
      </c>
    </row>
    <row r="36" spans="1:5" x14ac:dyDescent="0.25">
      <c r="C36" t="s">
        <v>219</v>
      </c>
      <c r="D36" t="str">
        <f t="shared" si="1"/>
        <v>606572412</v>
      </c>
      <c r="E36" t="e">
        <f t="shared" si="2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Fakers</vt:lpstr>
      <vt:lpstr>DataHandler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2022-07-08T10:03:17Z</dcterms:modified>
</cp:coreProperties>
</file>