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9120A1C4-7273-4D92-8BB5-F5210E1130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AX8" i="1" l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BB23" i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P121" i="1"/>
  <c r="Q121" i="1" s="1"/>
  <c r="P91" i="1"/>
  <c r="P82" i="1"/>
  <c r="P36" i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P81" i="1"/>
  <c r="P35" i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P129" i="1"/>
  <c r="P119" i="1"/>
  <c r="Q119" i="1" s="1"/>
  <c r="P89" i="1"/>
  <c r="P80" i="1"/>
  <c r="P34" i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P127" i="1"/>
  <c r="P118" i="1"/>
  <c r="Q118" i="1" s="1"/>
  <c r="P88" i="1"/>
  <c r="P75" i="1"/>
  <c r="P32" i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P125" i="1"/>
  <c r="P112" i="1"/>
  <c r="Q112" i="1" s="1"/>
  <c r="P87" i="1"/>
  <c r="P74" i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P124" i="1"/>
  <c r="P100" i="1"/>
  <c r="Q100" i="1" s="1"/>
  <c r="P85" i="1"/>
  <c r="P73" i="1"/>
  <c r="P30" i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P123" i="1"/>
  <c r="Q123" i="1" s="1"/>
  <c r="P96" i="1"/>
  <c r="P84" i="1"/>
  <c r="P72" i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P122" i="1"/>
  <c r="Q122" i="1" s="1"/>
  <c r="P94" i="1"/>
  <c r="P83" i="1"/>
  <c r="P37" i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P77" i="1"/>
  <c r="M78" i="1"/>
  <c r="R117" i="1"/>
  <c r="AR128" i="1"/>
  <c r="AR101" i="1"/>
  <c r="R92" i="1"/>
  <c r="R76" i="1"/>
  <c r="P92" i="1"/>
  <c r="P76" i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P33" i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P126" i="1"/>
  <c r="AR86" i="1"/>
  <c r="R113" i="1"/>
  <c r="R95" i="1"/>
  <c r="R71" i="1"/>
  <c r="P113" i="1"/>
  <c r="Q113" i="1" s="1"/>
  <c r="P95" i="1"/>
  <c r="P71" i="1"/>
  <c r="M105" i="1"/>
  <c r="M71" i="1"/>
  <c r="M52" i="1"/>
  <c r="AR93" i="1"/>
  <c r="AR77" i="1"/>
  <c r="R86" i="1"/>
  <c r="P86" i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R42" i="1"/>
  <c r="P54" i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R10" i="1"/>
  <c r="P40" i="1"/>
  <c r="P53" i="1"/>
  <c r="P79" i="1"/>
  <c r="R38" i="1"/>
  <c r="BA20" i="1"/>
  <c r="BC20" i="1" s="1"/>
  <c r="B20" i="1" s="1"/>
  <c r="H64" i="1"/>
  <c r="BA117" i="1"/>
  <c r="BA86" i="1"/>
  <c r="P63" i="1"/>
  <c r="P62" i="1"/>
  <c r="P10" i="1"/>
  <c r="Q10" i="1" s="1"/>
  <c r="P60" i="1"/>
  <c r="P8" i="1"/>
  <c r="Q8" i="1" s="1"/>
  <c r="P39" i="1"/>
  <c r="P52" i="1"/>
  <c r="P78" i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P43" i="1"/>
  <c r="H105" i="1"/>
  <c r="P41" i="1"/>
  <c r="AR79" i="1"/>
  <c r="AR78" i="1"/>
  <c r="P38" i="1"/>
  <c r="P64" i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S49" i="1"/>
  <c r="AS128" i="1"/>
  <c r="AS40" i="1"/>
  <c r="AS110" i="1"/>
  <c r="AS6" i="1"/>
  <c r="AS21" i="1"/>
  <c r="AS116" i="1"/>
  <c r="AS98" i="1"/>
  <c r="AS69" i="1"/>
  <c r="AS140" i="1"/>
  <c r="AS102" i="1"/>
  <c r="AT86" i="1"/>
  <c r="AT55" i="1"/>
  <c r="AS107" i="1"/>
  <c r="AT116" i="1"/>
  <c r="AT22" i="1"/>
  <c r="AT110" i="1"/>
  <c r="AT24" i="1"/>
  <c r="AT65" i="1"/>
  <c r="AT69" i="1"/>
  <c r="AS59" i="1"/>
  <c r="AS111" i="1"/>
  <c r="AT128" i="1"/>
  <c r="AT48" i="1"/>
  <c r="AS58" i="1"/>
  <c r="AT109" i="1"/>
  <c r="AT66" i="1"/>
  <c r="AS57" i="1"/>
  <c r="AT67" i="1"/>
  <c r="AS77" i="1"/>
  <c r="AT33" i="1"/>
  <c r="AS19" i="1"/>
  <c r="AS93" i="1"/>
  <c r="AS47" i="1"/>
  <c r="AT95" i="1"/>
  <c r="AT11" i="1"/>
  <c r="AT102" i="1"/>
  <c r="AS41" i="1"/>
  <c r="AT19" i="1"/>
  <c r="AS22" i="1"/>
  <c r="AT56" i="1"/>
  <c r="AT47" i="1"/>
  <c r="AS46" i="1"/>
  <c r="AT27" i="1"/>
  <c r="AT137" i="1"/>
  <c r="AT58" i="1"/>
  <c r="AS67" i="1"/>
  <c r="AT23" i="1"/>
  <c r="AS56" i="1"/>
  <c r="AS68" i="1"/>
  <c r="AT70" i="1"/>
  <c r="AT93" i="1"/>
  <c r="AT6" i="1"/>
  <c r="AT77" i="1"/>
  <c r="AT140" i="1"/>
  <c r="AS103" i="1"/>
  <c r="AT18" i="1"/>
  <c r="AT101" i="1"/>
  <c r="AS28" i="1"/>
  <c r="AT114" i="1"/>
  <c r="AT107" i="1"/>
  <c r="AS95" i="1"/>
  <c r="AT98" i="1"/>
  <c r="AS55" i="1"/>
  <c r="AT111" i="1"/>
  <c r="AS101" i="1"/>
  <c r="AT46" i="1"/>
  <c r="AS114" i="1"/>
  <c r="AT13" i="1"/>
  <c r="AT108" i="1"/>
  <c r="AT25" i="1"/>
  <c r="AS117" i="1"/>
  <c r="AS109" i="1"/>
  <c r="AT41" i="1"/>
  <c r="AT139" i="1"/>
  <c r="AS14" i="1"/>
  <c r="AT28" i="1"/>
  <c r="AT106" i="1"/>
  <c r="AS11" i="1"/>
  <c r="AS108" i="1"/>
  <c r="AT59" i="1"/>
  <c r="AS106" i="1"/>
  <c r="AS139" i="1"/>
  <c r="AT40" i="1"/>
  <c r="AT57" i="1"/>
  <c r="AT79" i="1"/>
  <c r="AT117" i="1"/>
  <c r="AS79" i="1"/>
  <c r="AS29" i="1"/>
  <c r="AS13" i="1"/>
  <c r="AT103" i="1"/>
  <c r="AS136" i="1"/>
  <c r="AS86" i="1"/>
  <c r="AT135" i="1"/>
  <c r="AT115" i="1"/>
  <c r="AS27" i="1"/>
  <c r="AS66" i="1"/>
  <c r="AT21" i="1"/>
  <c r="AT20" i="1"/>
  <c r="AS26" i="1"/>
  <c r="AS44" i="1"/>
  <c r="AS99" i="1"/>
  <c r="AT12" i="1"/>
  <c r="AS24" i="1"/>
  <c r="AS65" i="1"/>
  <c r="AS115" i="1"/>
  <c r="AS70" i="1"/>
  <c r="AS25" i="1"/>
  <c r="AS23" i="1"/>
  <c r="AS137" i="1"/>
  <c r="AS48" i="1"/>
  <c r="AS33" i="1"/>
  <c r="AS135" i="1"/>
  <c r="AT44" i="1"/>
  <c r="AS126" i="1"/>
  <c r="AT14" i="1"/>
  <c r="AS12" i="1"/>
  <c r="AT99" i="1"/>
  <c r="AT26" i="1"/>
  <c r="AT68" i="1"/>
  <c r="AT29" i="1"/>
  <c r="AT136" i="1"/>
  <c r="AS18" i="1"/>
  <c r="AS20" i="1"/>
  <c r="AT126" i="1"/>
  <c r="AT49" i="1" l="1"/>
  <c r="F94" i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<sst xmlns="http://schemas.openxmlformats.org/spreadsheetml/2006/main" count="50522" uniqueCount="6174">
  <si>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</si>
  <si>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</si>
  <si>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</si>
  <si>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</si>
  <si>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</si>
  <si>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</si>
  <si>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</si>
  <si>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</si>
  <si>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</si>
  <si>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</si>
  <si>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</si>
  <si>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</si>
  <si>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</si>
  <si>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</si>
  <si>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</si>
  <si>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</si>
  <si>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</si>
  <si>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</si>
  <si>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</si>
  <si>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</si>
  <si>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</si>
  <si>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</si>
  <si>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</si>
  <si>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</si>
  <si>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</si>
  <si>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</si>
  <si>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</si>
  <si>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</si>
  <si>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</si>
  <si>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</si>
  <si>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</si>
  <si>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</si>
  <si>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</si>
  <si>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</si>
  <si>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</si>
  <si>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</si>
  <si>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</si>
  <si>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</si>
  <si>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</si>
  <si>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</si>
  <si>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</si>
  <si>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</si>
  <si>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</si>
  <si>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</si>
  <si>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</si>
  <si>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</si>
  <si>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</si>
  <si>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</si>
  <si>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</si>
  <si>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</si>
  <si>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</si>
  <si>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</si>
  <si>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</si>
  <si>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</si>
  <si>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</si>
  <si>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</si>
  <si>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</si>
  <si>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</si>
  <si>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</si>
  <si>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</si>
  <si>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</si>
  <si>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</si>
  <si>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</si>
  <si>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</si>
  <si>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</si>
  <si>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</si>
  <si>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</si>
  <si>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</si>
  <si>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</si>
  <si>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</si>
  <si>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</si>
  <si>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</si>
  <si>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</si>
  <si>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</si>
  <si>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</si>
  <si>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</si>
  <si>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</si>
  <si>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</si>
  <si>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</si>
  <si>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</si>
  <si>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</si>
  <si>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</si>
  <si>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</si>
  <si>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</si>
  <si>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</si>
  <si>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</si>
  <si>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</si>
  <si>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</si>
  <si>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</si>
  <si>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</si>
  <si>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</si>
  <si>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</si>
  <si>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</si>
  <si>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</si>
  <si>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</si>
  <si>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</si>
  <si>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</si>
  <si>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</si>
  <si>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</si>
  <si>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</si>
  <si>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</si>
  <si>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</si>
  <si>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</si>
  <si>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</si>
  <si>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</si>
  <si>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</si>
  <si>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</si>
  <si>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</si>
  <si>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</si>
  <si>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</si>
  <si>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</si>
  <si>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</si>
  <si>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</si>
  <si>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</si>
  <si>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</si>
  <si>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</si>
  <si>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</si>
  <si>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</si>
  <si>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</si>
  <si>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</si>
  <si>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</si>
  <si>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</si>
  <si>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</si>
  <si>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</si>
  <si>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</si>
  <si>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</si>
  <si>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</si>
  <si>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</si>
  <si>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</si>
  <si>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</si>
  <si>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</si>
  <si>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</si>
  <si>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</si>
  <si>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</si>
  <si>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</si>
  <si>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</si>
  <si>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</si>
  <si>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</si>
  <si>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</si>
  <si>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</si>
  <si>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</si>
  <si>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</si>
  <si>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</si>
  <si>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</si>
  <si>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</si>
  <si>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</si>
  <si>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</si>
  <si>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</si>
  <si>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</si>
  <si>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</si>
  <si>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</si>
  <si>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</si>
  <si>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</si>
  <si>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</si>
  <si>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</si>
  <si>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</si>
  <si>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</si>
  <si>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</si>
  <si>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</si>
  <si>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</si>
  <si>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</si>
  <si>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</si>
  <si>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</si>
  <si>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</si>
  <si>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</si>
  <si>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</si>
  <si>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</si>
  <si>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</si>
  <si>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</si>
  <si>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</si>
  <si>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</si>
  <si>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</si>
  <si>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</si>
  <si>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</si>
  <si>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</si>
  <si>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</si>
  <si>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</si>
  <si>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</si>
  <si>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</si>
  <si>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</si>
  <si>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</si>
  <si>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</si>
  <si>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</si>
  <si>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</si>
  <si>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</si>
  <si>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</si>
  <si>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</si>
  <si>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</si>
  <si>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</si>
  <si>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</si>
  <si>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</si>
  <si>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</si>
  <si>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</si>
  <si>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</si>
  <si>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</si>
  <si>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</si>
  <si>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</si>
  <si>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</si>
  <si>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</si>
  <si>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</si>
  <si>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</si>
  <si>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</si>
  <si>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</si>
  <si>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</si>
  <si>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</si>
  <si>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</si>
  <si>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</si>
  <si>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</si>
  <si>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</si>
  <si>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</si>
  <si>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</si>
  <si>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</si>
  <si>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</si>
  <si>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</si>
  <si>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</si>
  <si>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</si>
  <si>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</si>
  <si>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</si>
  <si>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</si>
  <si>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</si>
  <si>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</si>
  <si>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</si>
  <si>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</si>
  <si>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</si>
  <si>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</si>
  <si>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</si>
  <si>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</si>
  <si>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</si>
  <si>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</si>
  <si>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</si>
  <si>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</si>
  <si>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</si>
  <si>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</si>
  <si>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</si>
  <si>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</si>
  <si>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</si>
  <si>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</si>
  <si>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</si>
  <si>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</si>
  <si>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</si>
  <si>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</si>
  <si>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</si>
  <si>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</si>
  <si>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</si>
  <si>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</si>
  <si>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</si>
  <si>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</si>
  <si>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</si>
  <si>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</si>
  <si>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</si>
  <si>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</si>
  <si>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</si>
  <si>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</si>
  <si>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</si>
  <si>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</si>
  <si>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</si>
  <si>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</si>
  <si>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</si>
  <si>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</si>
  <si>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</si>
  <si>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</si>
  <si>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</si>
  <si>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</si>
  <si>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</si>
  <si>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</si>
  <si>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</si>
  <si>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</si>
  <si>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</si>
  <si>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</si>
  <si>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</si>
  <si>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</si>
  <si>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</si>
  <si>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</si>
  <si>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</si>
  <si>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</si>
  <si>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</si>
  <si>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</si>
  <si>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</si>
  <si>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</si>
  <si>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</si>
  <si>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</si>
  <si>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</si>
  <si>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</si>
  <si>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</si>
  <si>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</si>
  <si>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</si>
  <si>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</si>
  <si>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</si>
  <si>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</si>
  <si>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</si>
  <si>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</si>
  <si>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</si>
  <si>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</si>
  <si>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</si>
  <si>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</si>
  <si>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</si>
  <si>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</si>
  <si>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</si>
  <si>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</si>
  <si>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</si>
  <si>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</si>
  <si>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</si>
  <si>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</si>
  <si>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</si>
  <si>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</si>
  <si>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</si>
  <si>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</si>
  <si>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</si>
  <si>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</si>
  <si>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</si>
  <si>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</si>
  <si>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</si>
  <si>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</si>
  <si>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</si>
  <si>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</si>
  <si>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</si>
  <si>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</si>
  <si>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</si>
  <si>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</si>
  <si>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</si>
  <si>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</si>
  <si>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</si>
  <si>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</si>
  <si>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</si>
  <si>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</si>
  <si>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</si>
  <si>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</si>
  <si>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</si>
  <si>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</si>
  <si>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</si>
  <si>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</si>
  <si>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</si>
  <si>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</si>
  <si>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</si>
  <si>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</si>
  <si>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</si>
  <si>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</si>
  <si>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</si>
  <si>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</si>
  <si>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</si>
  <si>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</si>
  <si>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</si>
  <si>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</si>
  <si>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</si>
  <si>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</si>
  <si>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</si>
  <si>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</si>
  <si>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</si>
  <si>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</si>
  <si>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</si>
  <si>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</si>
  <si>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</si>
  <si>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</si>
  <si>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</si>
  <si>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</si>
  <si>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</si>
  <si>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</si>
  <si>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</si>
  <si>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</si>
  <si>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</si>
  <si>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</si>
  <si>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</si>
  <si>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</si>
  <si>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</si>
  <si>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</si>
  <si>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</si>
  <si>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</si>
  <si>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</si>
  <si>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</si>
  <si>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</si>
  <si>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</si>
  <si>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</si>
  <si>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</si>
  <si>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</si>
  <si>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</si>
  <si>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</si>
  <si>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</si>
  <si>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</si>
  <si>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</si>
  <si>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</si>
  <si>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</si>
  <si>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</si>
  <si>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</si>
  <si>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</si>
  <si>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</si>
  <si>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</si>
  <si>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</si>
  <si>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</si>
  <si>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</si>
  <si>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</si>
  <si>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</si>
  <si>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</si>
  <si>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</si>
  <si>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</si>
  <si>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</si>
  <si>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</si>
  <si>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</si>
  <si>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</si>
  <si>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</si>
  <si>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</si>
  <si>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</si>
  <si>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</si>
  <si>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</si>
  <si>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</si>
  <si>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</si>
  <si>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</si>
  <si>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</si>
  <si>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</si>
  <si>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</si>
  <si>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</si>
  <si>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</si>
  <si>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</si>
  <si>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</si>
  <si>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</si>
  <si>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</si>
  <si>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</si>
  <si>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</si>
  <si>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</si>
  <si>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</si>
  <si>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</si>
  <si>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</si>
  <si>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</si>
  <si>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</si>
  <si>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</si>
  <si>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</si>
  <si>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</si>
  <si>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</si>
  <si>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</si>
  <si>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</si>
  <si>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</si>
  <si>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</si>
  <si>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</si>
  <si>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</si>
  <si>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</si>
  <si>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</si>
  <si>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</si>
  <si>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</si>
  <si>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</si>
  <si>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</si>
  <si>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</si>
  <si>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</si>
  <si>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</si>
  <si>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</si>
  <si>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</si>
  <si>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</si>
  <si>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</si>
  <si>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</si>
  <si>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</si>
  <si>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</si>
  <si>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</si>
  <si>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</si>
  <si>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</si>
  <si>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</si>
  <si>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</si>
  <si>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</si>
  <si>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</si>
  <si>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</si>
  <si>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</si>
  <si>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</si>
  <si>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</si>
  <si>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</si>
  <si>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</si>
  <si>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</si>
  <si>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</si>
  <si>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</si>
  <si>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</si>
  <si>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</si>
  <si>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</si>
  <si>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</si>
  <si>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</si>
  <si>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</si>
  <si>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</si>
  <si>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</si>
  <si>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</si>
  <si>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</si>
  <si>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</si>
  <si>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</si>
  <si>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</si>
  <si>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</si>
  <si>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</si>
  <si>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</si>
  <si>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</si>
  <si>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</si>
  <si>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</si>
  <si>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</si>
  <si>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</si>
  <si>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</si>
  <si>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</si>
  <si>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</si>
  <si>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</si>
  <si>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</si>
  <si>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</si>
  <si>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</si>
  <si>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</si>
  <si>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</si>
  <si>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</si>
  <si>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</si>
  <si>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</si>
  <si>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</si>
  <si>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</si>
  <si>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</si>
  <si>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</si>
  <si>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</si>
  <si>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</si>
  <si>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</si>
  <si>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</si>
  <si>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</si>
  <si>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</si>
  <si>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</si>
  <si>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</si>
  <si>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</si>
  <si>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</si>
  <si>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</si>
  <si>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</si>
  <si>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</si>
  <si>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</si>
  <si>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</si>
  <si>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</si>
  <si>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</si>
  <si>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</si>
  <si>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</si>
  <si>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</si>
  <si>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</si>
  <si>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</si>
  <si>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</si>
  <si>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</si>
  <si>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</si>
  <si>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</si>
  <si>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</si>
  <si>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</si>
  <si>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</si>
  <si>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</si>
  <si>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</si>
  <si>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</si>
  <si>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</si>
  <si>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</si>
  <si>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</si>
  <si>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</si>
  <si>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</si>
  <si>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</si>
  <si>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</si>
  <si>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</si>
  <si>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</si>
  <si>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</si>
  <si>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</si>
  <si>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</si>
  <si>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</si>
  <si>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</si>
  <si>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</si>
  <si>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</si>
  <si>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</si>
  <si>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</si>
  <si>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</si>
  <si>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</si>
  <si>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</si>
  <si>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</si>
  <si>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</si>
  <si>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</si>
  <si>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</si>
  <si>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</si>
  <si>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</si>
  <si>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</si>
  <si>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</si>
  <si>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</si>
  <si>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</si>
  <si>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</si>
  <si>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</si>
  <si>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</si>
  <si>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</si>
  <si>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</si>
  <si>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</si>
  <si>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</si>
  <si>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</si>
  <si>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</si>
  <si>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</si>
  <si>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</si>
  <si>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</si>
  <si>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</si>
  <si>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</si>
  <si>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</si>
  <si>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</si>
  <si>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</si>
  <si>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</si>
  <si>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</si>
  <si>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</si>
  <si>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</si>
  <si>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</si>
  <si>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</si>
  <si>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</si>
  <si>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</si>
  <si>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</si>
  <si>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</si>
  <si>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</si>
  <si>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</si>
  <si>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</si>
  <si>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</si>
  <si>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</si>
  <si>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</si>
  <si>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</si>
  <si>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</si>
  <si>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</si>
  <si>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</si>
  <si>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</si>
  <si>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</si>
  <si>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</si>
  <si>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</si>
  <si>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</si>
  <si>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</si>
  <si>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</si>
  <si>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</si>
  <si>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</si>
  <si>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</si>
  <si>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</si>
  <si>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</si>
  <si>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</si>
  <si>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</si>
  <si>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</si>
  <si>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</si>
  <si>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</si>
  <si>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</si>
  <si>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</si>
  <si>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</si>
  <si>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</si>
  <si>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</si>
  <si>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</si>
  <si>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</si>
  <si>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</si>
  <si>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</si>
  <si>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</si>
  <si>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</si>
  <si>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</si>
  <si>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</si>
  <si>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</si>
  <si>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</si>
  <si>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</si>
  <si>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</si>
  <si>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</si>
  <si>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</si>
  <si>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</si>
  <si>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</si>
  <si>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</si>
  <si>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</si>
  <si>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</si>
  <si>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</si>
  <si>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</si>
  <si>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</si>
  <si>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</si>
  <si>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</si>
  <si>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</si>
  <si>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</si>
  <si>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</si>
  <si>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</si>
  <si>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</si>
  <si>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</si>
  <si>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</si>
  <si>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</si>
  <si>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</si>
  <si>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</si>
  <si>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</si>
  <si>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</si>
  <si>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</si>
  <si>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</si>
  <si>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</si>
  <si>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</si>
  <si>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</si>
  <si>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</si>
  <si>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</si>
  <si>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</si>
  <si>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</si>
  <si>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</si>
  <si>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</si>
  <si>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</si>
  <si>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</si>
  <si>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</si>
  <si>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</si>
  <si>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</si>
  <si>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</si>
  <si>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</si>
  <si>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</si>
  <si>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</si>
  <si>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</si>
  <si>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</si>
  <si>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</si>
  <si>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</si>
  <si>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</si>
  <si>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</si>
  <si>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</si>
  <si>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</si>
  <si>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</si>
  <si>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</si>
  <si>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</si>
  <si>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</si>
  <si>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</si>
  <si>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</si>
  <si>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</si>
  <si>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</si>
  <si>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</si>
  <si>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</si>
  <si>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</si>
  <si>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</si>
  <si>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</si>
  <si>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</si>
  <si>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</si>
  <si>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</si>
  <si>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</si>
  <si>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</si>
  <si>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</si>
  <si>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</si>
  <si>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</si>
  <si>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</si>
  <si>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</si>
  <si>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</si>
  <si>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</si>
  <si>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</si>
  <si>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</si>
  <si>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</si>
  <si>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</si>
  <si>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</si>
  <si>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</si>
  <si>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</si>
  <si>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</si>
  <si>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</si>
  <si>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</si>
  <si>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</si>
  <si>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</si>
  <si>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</si>
  <si>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</si>
  <si>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</si>
  <si>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</si>
  <si>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</si>
  <si>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</si>
  <si>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</si>
  <si>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</si>
  <si>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</si>
  <si>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</si>
  <si>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</si>
  <si>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</si>
  <si>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</si>
  <si>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</si>
  <si>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</si>
  <si>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</si>
  <si>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</si>
  <si>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</si>
  <si>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</si>
  <si>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</si>
  <si>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</si>
  <si>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</si>
  <si>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</si>
  <si>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</si>
  <si>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</si>
  <si>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</si>
  <si>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</si>
  <si>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</si>
  <si>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</si>
  <si>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</si>
  <si>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</si>
  <si>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</si>
  <si>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</si>
  <si>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</si>
  <si>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</si>
  <si>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</si>
  <si>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</si>
  <si>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</si>
  <si>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</si>
  <si>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</si>
  <si>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</si>
  <si>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</si>
  <si>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</si>
  <si>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</si>
  <si>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</si>
  <si>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</si>
  <si>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</si>
  <si>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</si>
  <si>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</si>
  <si>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</si>
  <si>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</si>
  <si>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</si>
  <si>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</si>
  <si>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</si>
  <si>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</si>
  <si>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</si>
  <si>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</si>
  <si>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</si>
  <si>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</si>
  <si>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</si>
  <si>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</si>
  <si>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</si>
  <si>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</si>
  <si>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</si>
  <si>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</si>
  <si>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</si>
  <si>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</si>
  <si>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</si>
  <si>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</si>
  <si>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</si>
  <si>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</si>
  <si>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</si>
  <si>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</si>
  <si>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</si>
  <si>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</si>
  <si>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</si>
  <si>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</si>
  <si>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</si>
  <si>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</si>
  <si>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</si>
  <si>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</si>
  <si>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</si>
  <si>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</si>
  <si>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</si>
  <si>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</si>
  <si>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</si>
  <si>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</si>
  <si>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</si>
  <si>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</si>
  <si>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</si>
  <si>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</si>
  <si>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</si>
  <si>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</si>
  <si>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</si>
  <si>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</si>
  <si>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</si>
  <si>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</si>
  <si>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</si>
  <si>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</si>
  <si>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</si>
  <si>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</si>
  <si>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</si>
  <si>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</si>
  <si>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</si>
  <si>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</si>
  <si>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</si>
  <si>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</si>
  <si>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</si>
  <si>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</si>
  <si>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</si>
  <si>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</si>
  <si>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</si>
  <si>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</si>
  <si>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</si>
  <si>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</si>
  <si>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</si>
  <si>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</si>
  <si>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</si>
  <si>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</si>
  <si>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</si>
  <si>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</si>
  <si>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</si>
  <si>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</si>
  <si>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</si>
  <si>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</si>
  <si>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</si>
  <si>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</si>
  <si>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</si>
  <si>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</si>
  <si>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</si>
  <si>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</si>
  <si>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</si>
  <si>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</si>
  <si>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</si>
  <si>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</si>
  <si>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</si>
  <si>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</si>
  <si>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</si>
  <si>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</si>
  <si>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</si>
  <si>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</si>
  <si>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</si>
  <si>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</si>
  <si>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</si>
  <si>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</si>
  <si>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</si>
  <si>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</si>
  <si>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</si>
  <si>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</si>
  <si>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</si>
  <si>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</si>
  <si>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</si>
  <si>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</si>
  <si>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</si>
  <si>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</si>
  <si>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</si>
  <si>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</si>
  <si>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</si>
  <si>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</si>
  <si>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</si>
  <si>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</si>
  <si>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</si>
  <si>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</si>
  <si>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</si>
  <si>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</si>
  <si>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</si>
  <si>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</si>
  <si>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</si>
  <si>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</si>
  <si>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</si>
  <si>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</si>
  <si>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</si>
  <si>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</si>
  <si>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</si>
  <si>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</si>
  <si>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</si>
  <si>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</si>
  <si>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</si>
  <si>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</si>
  <si>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</si>
  <si>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</si>
  <si>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</si>
  <si>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</si>
  <si>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</si>
  <si>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</si>
  <si>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</si>
  <si>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</si>
  <si>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</si>
  <si>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</si>
  <si>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</si>
  <si>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</si>
  <si>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</si>
  <si>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</si>
  <si>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</si>
  <si>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</si>
  <si>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</si>
  <si>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</si>
  <si>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</si>
  <si>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</si>
  <si>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</si>
  <si>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</si>
  <si>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</si>
  <si>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</si>
  <si>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</si>
  <si>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</si>
  <si>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</si>
  <si>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</si>
  <si>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</si>
  <si>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</si>
  <si>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</si>
  <si>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</si>
  <si>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</si>
  <si>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</si>
  <si>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</si>
  <si>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</si>
  <si>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</si>
  <si>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</si>
  <si>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</si>
  <si>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</si>
  <si>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</si>
  <si>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</si>
  <si>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</si>
  <si>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</si>
  <si>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</si>
  <si>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</si>
  <si>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</si>
  <si>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</si>
  <si>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</si>
  <si>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</si>
  <si>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</si>
  <si>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</si>
  <si>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</si>
  <si>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</si>
  <si>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</si>
  <si>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</si>
  <si>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</si>
  <si>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</si>
  <si>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</si>
  <si>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</si>
  <si>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</si>
  <si>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</si>
  <si>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</si>
  <si>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</si>
  <si>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</si>
  <si>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</si>
  <si>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</si>
  <si>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</si>
  <si>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</si>
  <si>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</si>
  <si>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</si>
  <si>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</si>
  <si>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</si>
  <si>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</si>
  <si>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</si>
  <si>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</si>
  <si>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</si>
  <si>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</si>
  <si>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</si>
  <si>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</si>
  <si>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</si>
  <si>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</si>
  <si>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</si>
  <si>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</si>
  <si>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</si>
  <si>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</si>
  <si>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</si>
  <si>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</si>
  <si>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</si>
  <si>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</si>
  <si>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</si>
  <si>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</si>
  <si>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</si>
  <si>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</si>
  <si>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</si>
  <si>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</si>
  <si>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</si>
  <si>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</si>
  <si>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</si>
  <si>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</si>
  <si>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</si>
  <si>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</si>
  <si>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</si>
  <si>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</si>
  <si>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</si>
  <si>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</si>
  <si>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</si>
  <si>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</si>
  <si>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</si>
  <si>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</si>
  <si>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</si>
  <si>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</si>
  <si>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</si>
  <si>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</si>
  <si>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</si>
  <si>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</si>
  <si>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</si>
  <si>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</si>
  <si>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</si>
  <si>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</si>
  <si>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</si>
  <si>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</si>
  <si>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</si>
  <si>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</si>
  <si>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</si>
  <si>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</si>
  <si>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</si>
  <si>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</si>
  <si>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</si>
  <si>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</si>
  <si>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</si>
  <si>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</si>
  <si>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</si>
  <si>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</si>
  <si>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</si>
  <si>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</si>
  <si>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</si>
  <si>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</si>
  <si>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</si>
  <si>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</si>
  <si>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</si>
  <si>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</si>
  <si>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</si>
  <si>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</si>
  <si>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</si>
  <si>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</si>
  <si>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</si>
  <si>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</si>
  <si>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</si>
  <si>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</si>
  <si>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</si>
  <si>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</si>
  <si>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</si>
  <si>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</si>
  <si>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</si>
  <si>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</si>
  <si>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</si>
  <si>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</si>
  <si>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</si>
  <si>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</si>
  <si>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</si>
  <si>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</si>
  <si>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</si>
  <si>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</si>
  <si>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</si>
  <si>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</si>
  <si>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</si>
  <si>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</si>
  <si>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</si>
  <si>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</si>
  <si>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</si>
  <si>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</si>
  <si>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</si>
  <si>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</si>
  <si>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</si>
  <si>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</si>
  <si>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</si>
  <si>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</si>
  <si>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</si>
  <si>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</si>
  <si>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</si>
  <si>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</si>
  <si>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</si>
  <si>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</si>
  <si>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</si>
  <si>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</si>
  <si>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</si>
  <si>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</si>
  <si>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</si>
  <si>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</si>
  <si>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</si>
  <si>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</si>
  <si>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</si>
  <si>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</si>
  <si>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</si>
  <si>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</si>
  <si>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</si>
  <si>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</si>
  <si>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</si>
  <si>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</si>
  <si>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</si>
  <si>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</si>
  <si>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</si>
  <si>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</si>
  <si>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</si>
  <si>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</si>
  <si>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</si>
  <si>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</si>
  <si>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</si>
  <si>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</si>
  <si>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</si>
  <si>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</si>
  <si>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</si>
  <si>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</si>
  <si>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</si>
  <si>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</si>
  <si>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</si>
  <si>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</si>
  <si>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</si>
  <si>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</si>
  <si>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</si>
  <si>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</si>
  <si>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</si>
  <si>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</si>
  <si>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</si>
  <si>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</si>
  <si>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</si>
  <si>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</si>
  <si>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</si>
  <si>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</si>
  <si>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</si>
  <si>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</si>
  <si>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</si>
  <si>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</si>
  <si>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</si>
  <si>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</si>
  <si>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</si>
  <si>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</si>
  <si>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</si>
  <si>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</si>
  <si>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</si>
  <si>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</si>
  <si>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</si>
  <si>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</si>
  <si>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</si>
  <si>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</si>
  <si>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</si>
  <si>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</si>
  <si>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</si>
  <si>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</si>
  <si>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</si>
  <si>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</si>
  <si>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</si>
  <si>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</si>
  <si>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</si>
  <si>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</si>
  <si>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</si>
  <si>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</si>
  <si>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</si>
  <si>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</si>
  <si>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</si>
  <si>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</si>
  <si>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</si>
  <si>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</si>
  <si>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</si>
  <si>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</si>
  <si>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</si>
  <si>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</si>
  <si>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</si>
  <si>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</si>
  <si>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</si>
  <si>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</si>
  <si>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</si>
  <si>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</si>
  <si>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</si>
  <si>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</si>
  <si>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</si>
  <si>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</si>
  <si>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</si>
  <si>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</si>
  <si>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</si>
  <si>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</si>
  <si>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</si>
  <si>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</si>
  <si>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</si>
  <si>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</si>
  <si>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</si>
  <si>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</si>
  <si>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</si>
  <si>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</si>
  <si>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</si>
  <si>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</si>
  <si>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</si>
  <si>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</si>
  <si>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</si>
  <si>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</si>
  <si>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</si>
  <si>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</si>
  <si>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</si>
  <si>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</si>
  <si>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</si>
  <si>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</si>
  <si>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</si>
  <si>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</si>
  <si>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</si>
  <si>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</si>
  <si>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</si>
  <si>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</si>
  <si>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</si>
  <si>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</si>
  <si>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</si>
  <si>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</si>
  <si>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</si>
  <si>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</si>
  <si>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</si>
  <si>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</si>
  <si>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</si>
  <si>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</si>
  <si>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</si>
  <si>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</si>
  <si>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</si>
  <si>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</si>
  <si>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</si>
  <si>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</si>
  <si>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</si>
  <si>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</si>
  <si>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</si>
  <si>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</si>
  <si>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</si>
  <si>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</si>
  <si>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</si>
  <si>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</si>
  <si>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</si>
  <si>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</si>
  <si>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</si>
  <si>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</si>
  <si>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</si>
  <si>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</si>
  <si>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</si>
  <si>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</si>
  <si>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</si>
  <si>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</si>
  <si>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</si>
  <si>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</si>
  <si>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</si>
  <si>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</si>
  <si>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</si>
  <si>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</si>
  <si>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</si>
  <si>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</si>
  <si>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</si>
  <si>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</si>
  <si>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</si>
  <si>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</si>
  <si>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</si>
  <si>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</si>
  <si>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</si>
  <si>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</si>
  <si>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</si>
  <si>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</si>
  <si>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</si>
  <si>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</si>
  <si>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</si>
  <si>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</si>
  <si>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</si>
  <si>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</si>
  <si>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</si>
  <si>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</si>
  <si>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</si>
  <si>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</si>
  <si>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</si>
  <si>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</si>
  <si>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</si>
  <si>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</si>
  <si>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</si>
  <si>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</si>
  <si>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</si>
  <si>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</si>
  <si>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</si>
  <si>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</si>
  <si>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</si>
  <si>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</si>
  <si>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</si>
  <si>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</si>
  <si>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</si>
  <si>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</si>
  <si>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</si>
  <si>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</si>
  <si>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</si>
  <si>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</si>
  <si>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</si>
  <si>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</si>
  <si>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</si>
  <si>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</si>
  <si>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</si>
  <si>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</si>
  <si>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</si>
  <si>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</si>
  <si>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</si>
  <si>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</si>
  <si>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</si>
  <si>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</si>
  <si>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</si>
  <si>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</si>
  <si>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</si>
  <si>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</si>
  <si>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</si>
  <si>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</si>
  <si>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</si>
  <si>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</si>
  <si>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</si>
  <si>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</si>
  <si>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</si>
  <si>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</si>
  <si>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</si>
  <si>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</si>
  <si>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</si>
  <si>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</si>
  <si>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</si>
  <si>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</si>
  <si>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</si>
  <si>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</si>
  <si>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</si>
  <si>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</si>
  <si>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</si>
  <si>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</si>
  <si>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</si>
  <si>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</si>
  <si>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</si>
  <si>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</si>
  <si>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</si>
  <si>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</si>
  <si>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</si>
  <si>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</si>
  <si>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</si>
  <si>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</si>
  <si>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</si>
  <si>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</si>
  <si>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</si>
  <si>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</si>
  <si>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</si>
  <si>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</si>
  <si>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</si>
  <si>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</si>
  <si>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</si>
  <si>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</si>
  <si>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</si>
  <si>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</si>
  <si>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</si>
  <si>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</si>
  <si>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</si>
  <si>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</si>
  <si>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</si>
  <si>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</si>
  <si>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</si>
  <si>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</si>
  <si>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</si>
  <si>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</si>
  <si>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</si>
  <si>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</si>
  <si>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</si>
  <si>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</si>
  <si>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</si>
  <si>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</si>
  <si>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</si>
  <si>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</si>
  <si>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</si>
  <si>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</si>
  <si>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</si>
  <si>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</si>
  <si>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</si>
  <si>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</si>
  <si>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</si>
  <si>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</si>
  <si>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</si>
  <si>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</si>
  <si>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</si>
  <si>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</si>
  <si>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</si>
  <si>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</si>
  <si>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</si>
  <si>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</si>
  <si>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</si>
  <si>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</si>
  <si>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</si>
  <si>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</si>
  <si>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</si>
  <si>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</si>
  <si>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</si>
  <si>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</si>
  <si>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</si>
  <si>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</si>
  <si>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</si>
  <si>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</si>
  <si>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</si>
  <si>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</si>
  <si>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</si>
  <si>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</si>
  <si>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</si>
  <si>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</si>
  <si>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</si>
  <si>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</si>
  <si>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</si>
  <si>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</si>
  <si>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</si>
  <si>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</si>
  <si>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</si>
  <si>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</si>
  <si>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</si>
  <si>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</si>
  <si>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</si>
  <si>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</si>
  <si>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</si>
  <si>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</si>
  <si>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</si>
  <si>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</si>
  <si>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</si>
  <si>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</si>
  <si>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</si>
  <si>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</si>
  <si>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</si>
  <si>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</si>
  <si>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</si>
  <si>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</si>
  <si>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</si>
  <si>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</si>
  <si>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</si>
  <si>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</si>
  <si>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</si>
  <si>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</si>
  <si>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</si>
  <si>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</si>
  <si>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</si>
  <si>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</si>
  <si>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</si>
  <si>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</si>
  <si>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</si>
  <si>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</si>
  <si>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</si>
  <si>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</si>
  <si>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</si>
  <si>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</si>
  <si>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</si>
  <si>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</si>
  <si>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</si>
  <si>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</si>
  <si>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</si>
  <si>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</si>
  <si>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</si>
  <si>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</si>
  <si>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</si>
  <si>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</si>
  <si>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</si>
  <si>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</si>
  <si>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</si>
  <si>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</si>
  <si>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</si>
  <si>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</si>
  <si>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</si>
  <si>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</si>
  <si>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</si>
  <si>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</si>
  <si>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</si>
  <si>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</si>
  <si>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</si>
  <si>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</si>
  <si>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</si>
  <si>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</si>
  <si>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</si>
  <si>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</si>
  <si>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</si>
  <si>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</si>
  <si>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</si>
  <si>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</si>
  <si>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</si>
  <si>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</si>
  <si>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</si>
  <si>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</si>
  <si>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</si>
  <si>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</si>
  <si>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</si>
  <si>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</si>
  <si>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</si>
  <si>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</si>
  <si>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</si>
  <si>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</si>
  <si>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</si>
  <si>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</si>
  <si>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</si>
  <si>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</si>
  <si>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</si>
  <si>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</si>
  <si>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</si>
  <si>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</si>
  <si>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</si>
  <si>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</si>
  <si>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</si>
  <si>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</si>
  <si>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</si>
  <si>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</si>
  <si>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</si>
  <si>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</si>
  <si>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</si>
  <si>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</si>
  <si>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</si>
  <si>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</si>
  <si>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</si>
  <si>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</si>
  <si>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</si>
  <si>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</si>
  <si>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</si>
  <si>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</si>
  <si>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</si>
  <si>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</si>
  <si>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</si>
  <si>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</si>
  <si>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</si>
  <si>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</si>
  <si>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</si>
  <si>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</si>
  <si>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</si>
  <si>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</si>
  <si>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</si>
  <si>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</si>
  <si>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</si>
  <si>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</si>
  <si>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</si>
  <si>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</si>
  <si>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</si>
  <si>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</si>
  <si>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</si>
  <si>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</si>
  <si>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</si>
  <si>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</si>
  <si>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</si>
  <si>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</si>
  <si>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</si>
  <si>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</si>
  <si>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</si>
  <si>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</si>
  <si>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</si>
  <si>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</si>
  <si>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</si>
  <si>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</si>
  <si>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</si>
  <si>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</si>
  <si>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</si>
  <si>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</si>
  <si>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</si>
  <si>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</si>
  <si>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</si>
  <si>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</si>
  <si>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</si>
  <si>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</si>
  <si>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</si>
  <si>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</si>
  <si>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</si>
  <si>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</si>
  <si>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</si>
  <si>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</si>
  <si>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</si>
  <si>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</si>
  <si>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</si>
  <si>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</si>
  <si>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</si>
  <si>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</si>
  <si>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</si>
  <si>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</si>
  <si>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</si>
  <si>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</si>
  <si>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</si>
  <si>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</si>
  <si>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</si>
  <si>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</si>
  <si>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</si>
  <si>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</si>
  <si>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</si>
  <si>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</si>
  <si>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</si>
  <si>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</si>
  <si>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</si>
  <si>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</si>
  <si>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</si>
  <si>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</si>
  <si>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</si>
  <si>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</si>
  <si>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</si>
  <si>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</si>
  <si>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</si>
  <si>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</si>
  <si>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</si>
  <si>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</si>
  <si>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</si>
  <si>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</si>
  <si>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</si>
  <si>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</si>
  <si>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</si>
  <si>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</si>
  <si>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</si>
  <si>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</si>
  <si>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</si>
  <si>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</si>
  <si>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</si>
  <si>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</si>
  <si>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</si>
  <si>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</si>
  <si>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</si>
  <si>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</si>
  <si>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</si>
  <si>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</si>
  <si>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</si>
  <si>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</si>
  <si>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</si>
  <si>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</si>
  <si>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</si>
  <si>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</si>
  <si>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</si>
  <si>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</si>
  <si>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</si>
  <si>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</si>
  <si>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</si>
  <si>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</si>
  <si>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</si>
  <si>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</si>
  <si>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</si>
  <si>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</si>
  <si>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</si>
  <si>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</si>
  <si>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</si>
  <si>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</si>
  <si>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</si>
  <si>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</si>
  <si>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</si>
  <si>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</si>
  <si>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</si>
  <si>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</si>
  <si>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</si>
  <si>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</si>
  <si>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</si>
  <si>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</si>
  <si>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</si>
  <si>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</si>
  <si>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</si>
  <si>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</si>
  <si>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</si>
  <si>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</si>
  <si>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</si>
  <si>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</si>
  <si>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</si>
  <si>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</si>
  <si>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</si>
  <si>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</si>
  <si>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</si>
  <si>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</si>
  <si>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</si>
  <si>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</si>
  <si>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</si>
  <si>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</si>
  <si>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</si>
  <si>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</si>
  <si>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</si>
  <si>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</si>
  <si>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</si>
  <si>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</si>
  <si>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</si>
  <si>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</si>
  <si>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</si>
  <si>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</si>
  <si>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</si>
  <si>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</si>
  <si>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</si>
  <si>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</si>
  <si>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</si>
  <si>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</si>
  <si>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</si>
  <si>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</si>
  <si>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</si>
  <si>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</si>
  <si>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</si>
  <si>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</si>
  <si>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</si>
  <si>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</si>
  <si>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</si>
  <si>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</si>
  <si>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</si>
  <si>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</si>
  <si>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</si>
  <si>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</si>
  <si>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</si>
  <si>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</si>
  <si>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</si>
  <si>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</si>
  <si>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</si>
  <si>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</si>
  <si>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</si>
  <si>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</si>
  <si>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</si>
  <si>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</si>
  <si>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</si>
  <si>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</si>
  <si>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</si>
  <si>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</si>
  <si>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</si>
  <si>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</si>
  <si>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</si>
  <si>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</si>
  <si>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</si>
  <si>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</si>
  <si>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</si>
  <si>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</si>
  <si>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</si>
  <si>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</si>
  <si>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</si>
  <si>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</si>
  <si>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</si>
  <si>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</si>
  <si>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</si>
  <si>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</si>
  <si>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</si>
  <si>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</si>
  <si>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</si>
  <si>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</si>
  <si>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</si>
  <si>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</si>
  <si>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</si>
  <si>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</si>
  <si>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</si>
  <si>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</si>
  <si>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</si>
  <si>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</si>
  <si>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</si>
  <si>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</si>
  <si>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</si>
  <si>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</si>
  <si>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</si>
  <si>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</si>
  <si>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</si>
  <si>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</si>
  <si>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</si>
  <si>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</si>
  <si>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</si>
  <si>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</si>
  <si>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</si>
  <si>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</si>
  <si>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</si>
  <si>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</si>
  <si>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</si>
  <si>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</si>
  <si>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</si>
  <si>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</si>
  <si>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</si>
  <si>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</si>
  <si>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</si>
  <si>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</si>
  <si>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</si>
  <si>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</si>
  <si>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</si>
  <si>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</si>
  <si>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</si>
  <si>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</si>
  <si>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</si>
  <si>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</si>
  <si>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</si>
  <si>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</si>
  <si>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</si>
  <si>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</si>
  <si>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</si>
  <si>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</si>
  <si>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</si>
  <si>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</si>
  <si>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</si>
  <si>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</si>
  <si>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</si>
  <si>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</si>
  <si>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</si>
  <si>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</si>
  <si>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</si>
  <si>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</si>
  <si>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</si>
  <si>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</si>
  <si>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</si>
  <si>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</si>
  <si>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</si>
  <si>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</si>
  <si>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</si>
  <si>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</si>
  <si>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</si>
  <si>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</si>
  <si>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</si>
  <si>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</si>
  <si>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</si>
  <si>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</si>
  <si>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</si>
  <si>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</si>
  <si>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</si>
  <si>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</si>
  <si>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</si>
  <si>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</si>
  <si>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</si>
  <si>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</si>
  <si>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</si>
  <si>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</si>
  <si>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</si>
  <si>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</si>
  <si>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</si>
  <si>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</si>
  <si>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</si>
  <si>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</si>
  <si>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</si>
  <si>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</si>
  <si>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</si>
  <si>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</si>
  <si>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</si>
  <si>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</si>
  <si>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</si>
  <si>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</si>
  <si>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</si>
  <si>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</si>
  <si>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</si>
  <si>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</si>
  <si>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</si>
  <si>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</si>
  <si>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</si>
  <si>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</si>
  <si>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</si>
  <si>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</si>
  <si>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</si>
  <si>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</si>
  <si>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</si>
  <si>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</si>
  <si>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</si>
  <si>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</si>
  <si>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</si>
  <si>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</si>
  <si>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</si>
  <si>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</si>
  <si>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</si>
  <si>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</si>
  <si>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</si>
  <si>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</si>
  <si>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</si>
  <si>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</si>
  <si>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</si>
  <si>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</si>
  <si>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</si>
  <si>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</si>
  <si>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</si>
  <si>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</si>
  <si>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</si>
  <si>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</si>
  <si>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</si>
  <si>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</si>
  <si>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</si>
  <si>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</si>
  <si>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</si>
  <si>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</si>
  <si>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</si>
  <si>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</si>
  <si>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</si>
  <si>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</si>
  <si>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</si>
  <si>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</si>
  <si>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</si>
  <si>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</si>
  <si>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</si>
  <si>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</si>
  <si>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</si>
  <si>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</si>
  <si>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</si>
  <si>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</si>
  <si>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</si>
  <si>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</si>
  <si>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</si>
  <si>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</si>
  <si>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</si>
  <si>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</si>
  <si>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</si>
  <si>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</si>
  <si>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</si>
  <si>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</si>
  <si>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</si>
  <si>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</si>
  <si>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</si>
  <si>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</si>
  <si>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</si>
  <si>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</si>
  <si>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</si>
  <si>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</si>
  <si>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</si>
  <si>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</si>
  <si>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</si>
  <si>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</si>
  <si>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</si>
  <si>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</si>
  <si>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</si>
  <si>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</si>
  <si>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</si>
  <si>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</si>
  <si>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</si>
  <si>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</si>
  <si>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</si>
  <si>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</si>
  <si>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</si>
  <si>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</si>
  <si>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</si>
  <si>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</si>
  <si>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</si>
  <si>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</si>
  <si>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</si>
  <si>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</si>
  <si>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</si>
  <si>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</si>
  <si>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</si>
  <si>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</si>
  <si>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</si>
  <si>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</si>
  <si>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</si>
  <si>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</si>
  <si>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</si>
  <si>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</si>
  <si>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</si>
  <si>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</si>
  <si>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</si>
  <si>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</si>
  <si>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</si>
  <si>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</si>
  <si>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</si>
  <si>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</si>
  <si>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</si>
  <si>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</si>
  <si>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</si>
  <si>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</si>
  <si>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</si>
  <si>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</si>
  <si>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</si>
  <si>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</si>
  <si>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</si>
  <si>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</si>
  <si>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</si>
  <si>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</si>
  <si>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</si>
  <si>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</si>
  <si>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</si>
  <si>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</si>
  <si>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</si>
  <si>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</si>
  <si>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</si>
  <si>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</si>
  <si>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</si>
  <si>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</si>
  <si>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</si>
  <si>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</si>
  <si>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</si>
  <si>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</si>
  <si>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</si>
  <si>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</si>
  <si>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</si>
  <si>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</si>
  <si>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</si>
  <si>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</si>
  <si>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</si>
  <si>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</si>
  <si>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</si>
  <si>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</si>
  <si>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</si>
  <si>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</si>
  <si>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</si>
  <si>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</si>
  <si>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</si>
  <si>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</si>
  <si>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</si>
  <si>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</si>
  <si>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</si>
  <si>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</si>
  <si>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</si>
  <si>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</si>
  <si>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</si>
  <si>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</si>
  <si>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</si>
  <si>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</si>
  <si>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</si>
  <si>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</si>
  <si>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</si>
  <si>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</si>
  <si>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</si>
  <si>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</si>
  <si>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</si>
  <si>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</si>
  <si>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</si>
  <si>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</si>
  <si>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</si>
  <si>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</si>
  <si>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</si>
  <si>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</si>
  <si>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</si>
  <si>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</si>
  <si>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</si>
  <si>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</si>
  <si>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</si>
  <si>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</si>
  <si>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</si>
  <si>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</si>
  <si>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</si>
  <si>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</si>
  <si>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</si>
  <si>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</si>
  <si>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</si>
  <si>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</si>
  <si>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</si>
  <si>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</si>
  <si>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</si>
  <si>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</si>
  <si>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</si>
  <si>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</si>
  <si>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</si>
  <si>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</si>
  <si>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</si>
  <si>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</si>
  <si>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</si>
  <si>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</si>
  <si>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</si>
  <si>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</si>
  <si>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</si>
  <si>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</si>
  <si>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</si>
  <si>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</si>
  <si>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</si>
  <si>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</si>
  <si>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</si>
  <si>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</si>
  <si>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</si>
  <si>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</si>
  <si>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</si>
  <si>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</si>
  <si>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</si>
  <si>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</si>
  <si>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</si>
  <si>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</si>
  <si>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</si>
  <si>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</si>
  <si>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</si>
  <si>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</si>
  <si>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</si>
  <si>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</si>
  <si>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</si>
  <si>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</si>
  <si>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</si>
  <si>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</si>
  <si>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</si>
  <si>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</si>
  <si>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</si>
  <si>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</si>
  <si>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</si>
  <si>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</si>
  <si>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</si>
  <si>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</si>
  <si>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</si>
  <si>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</si>
  <si>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</si>
  <si>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</si>
  <si>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</si>
  <si>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</si>
  <si>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</si>
  <si>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</si>
  <si>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</si>
  <si>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</si>
  <si>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</si>
  <si>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</si>
  <si>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</si>
  <si>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</si>
  <si>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</si>
  <si>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</si>
  <si>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</si>
  <si>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</si>
  <si>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</si>
  <si>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</si>
  <si>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</si>
  <si>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</si>
  <si>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</si>
  <si>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</si>
  <si>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</si>
  <si>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</si>
  <si>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</si>
  <si>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</si>
  <si>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</si>
  <si>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</si>
  <si>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</si>
  <si>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</si>
  <si>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</si>
  <si>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</si>
  <si>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</si>
  <si>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</si>
  <si>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</si>
  <si>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</si>
  <si>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</si>
  <si>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</si>
  <si>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</si>
  <si>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</si>
  <si>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</si>
  <si>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</si>
  <si>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</si>
  <si>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</si>
  <si>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</si>
  <si>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</si>
  <si>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</si>
  <si>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</si>
  <si>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</si>
  <si>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</si>
  <si>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</si>
  <si>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</si>
  <si>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</si>
  <si>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</si>
  <si>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</si>
  <si>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</si>
  <si>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</si>
  <si>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</si>
  <si>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</si>
  <si>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</si>
  <si>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</si>
  <si>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</si>
  <si>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</si>
  <si>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</si>
  <si>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</si>
  <si>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</si>
  <si>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</si>
  <si>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</si>
  <si>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</si>
  <si>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</si>
  <si>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</si>
  <si>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</si>
  <si>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</si>
  <si>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</si>
  <si>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</si>
  <si>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</si>
  <si>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</si>
  <si>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</si>
  <si>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</si>
  <si>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</si>
  <si>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</si>
  <si>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</si>
  <si>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</si>
  <si>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</si>
  <si>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</si>
  <si>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</si>
  <si>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</si>
  <si>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</si>
  <si>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</si>
  <si>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</si>
  <si>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</si>
  <si>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</si>
  <si>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</si>
  <si>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</si>
  <si>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</si>
  <si>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</si>
  <si>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</si>
  <si>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</si>
  <si>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</si>
  <si>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</si>
  <si>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</si>
  <si>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</si>
  <si>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</si>
  <si>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</si>
  <si>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</si>
  <si>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</si>
  <si>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</si>
  <si>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</si>
  <si>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</si>
  <si>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</si>
  <si>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</si>
  <si>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</si>
  <si>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</si>
  <si>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</si>
  <si>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</si>
  <si>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</si>
  <si>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</si>
  <si>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</si>
  <si>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</si>
  <si>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</si>
  <si>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</si>
  <si>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</si>
  <si>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</si>
  <si>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</si>
  <si>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</si>
  <si>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</si>
  <si>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</si>
  <si>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</si>
  <si>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</si>
  <si>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</si>
  <si>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</si>
  <si>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</si>
  <si>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</si>
  <si>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</si>
  <si>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</si>
  <si>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</si>
  <si>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</si>
  <si>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</si>
  <si>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</si>
  <si>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</si>
  <si>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</si>
  <si>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</si>
  <si>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</si>
  <si>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</si>
  <si>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</si>
  <si>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</si>
  <si>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</si>
  <si>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</si>
  <si>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</si>
  <si>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</si>
  <si>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</si>
  <si>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</si>
  <si>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</si>
  <si>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</si>
  <si>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</si>
  <si>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</si>
  <si>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</si>
  <si>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</si>
  <si>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</si>
  <si>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</si>
  <si>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</si>
  <si>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</si>
  <si>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</si>
  <si>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</si>
  <si>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</si>
  <si>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</si>
  <si>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</si>
  <si>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</si>
  <si>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</si>
  <si>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</si>
  <si>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</si>
  <si>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</si>
  <si>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</si>
  <si>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</si>
  <si>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</si>
  <si>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</si>
  <si>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</si>
  <si>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</si>
  <si>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</si>
  <si>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</si>
  <si>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</si>
  <si>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</si>
  <si>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</si>
  <si>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</si>
  <si>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</si>
  <si>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</si>
  <si>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</si>
  <si>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</si>
  <si>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</si>
  <si>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</si>
  <si>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</si>
  <si>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</si>
  <si>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</si>
  <si>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</si>
  <si>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</si>
  <si>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</si>
  <si>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</si>
  <si>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</si>
  <si>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</si>
  <si>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</si>
  <si>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</si>
  <si>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</si>
  <si>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</si>
  <si>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</si>
  <si>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</si>
  <si>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</si>
  <si>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</si>
  <si>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</si>
  <si>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</si>
  <si>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</si>
  <si>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</si>
  <si>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</si>
  <si>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</si>
  <si>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</si>
  <si>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</si>
  <si>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</si>
  <si>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</si>
  <si>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</si>
  <si>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</si>
  <si>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</si>
  <si>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</si>
  <si>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</si>
  <si>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</si>
  <si>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</si>
  <si>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</si>
  <si>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</si>
  <si>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</si>
  <si>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</si>
  <si>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</si>
  <si>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</si>
  <si>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</si>
  <si>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</si>
  <si>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</si>
  <si>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</si>
  <si>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</si>
  <si>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</si>
  <si>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</si>
  <si>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</si>
  <si>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</si>
  <si>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</si>
  <si>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</si>
  <si>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</si>
  <si>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</si>
  <si>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</si>
  <si>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</si>
  <si>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</si>
  <si>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</si>
  <si>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</si>
  <si>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</si>
  <si>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</si>
  <si>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</si>
  <si>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</si>
  <si>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</si>
  <si>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</si>
  <si>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</si>
  <si>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</si>
  <si>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</si>
  <si>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</si>
  <si>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</si>
  <si>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</si>
  <si>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</si>
  <si>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</si>
  <si>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</si>
  <si>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</si>
  <si>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</si>
  <si>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</si>
  <si>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</si>
  <si>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</si>
  <si>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</si>
  <si>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</si>
  <si>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</si>
  <si>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</si>
  <si>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</si>
  <si>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</si>
  <si>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</si>
  <si>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</si>
  <si>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</si>
  <si>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</si>
  <si>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</si>
  <si>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</si>
  <si>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</si>
  <si>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</si>
  <si>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</si>
  <si>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</si>
  <si>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</si>
  <si>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</si>
  <si>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</si>
  <si>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</si>
  <si>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</si>
  <si>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</si>
  <si>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</si>
  <si>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</si>
  <si>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</si>
  <si>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</si>
  <si>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</si>
  <si>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</si>
  <si>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</si>
  <si>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</si>
  <si>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</si>
  <si>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</si>
  <si>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</si>
  <si>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</si>
  <si>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</si>
  <si>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</si>
  <si>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</si>
  <si>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</si>
  <si>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</si>
  <si>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</si>
  <si>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</si>
  <si>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</si>
  <si>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</si>
  <si>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</si>
  <si>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</si>
  <si>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</si>
  <si>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</si>
  <si>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</si>
  <si>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</si>
  <si>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</si>
  <si>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</si>
  <si>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</si>
  <si>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</si>
  <si>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</si>
  <si>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</si>
  <si>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</si>
  <si>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</si>
  <si>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</si>
  <si>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</si>
  <si>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</si>
  <si>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</si>
  <si>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</si>
  <si>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</si>
  <si>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</si>
  <si>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</si>
  <si>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</si>
  <si>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</si>
  <si>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</si>
  <si>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</si>
  <si>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</si>
  <si>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</si>
  <si>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</si>
  <si>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</si>
  <si>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</si>
  <si>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</si>
  <si>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</si>
  <si>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</si>
  <si>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</si>
  <si>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</si>
  <si>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</si>
  <si>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</si>
  <si>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</si>
  <si>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</si>
  <si>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</si>
  <si>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</si>
  <si>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</si>
  <si>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</si>
  <si>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</si>
  <si>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</si>
  <si>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</si>
  <si>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</si>
  <si>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</si>
  <si>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</si>
  <si>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</si>
  <si>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</si>
  <si>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</si>
  <si>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</si>
  <si>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</si>
  <si>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</si>
  <si>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</si>
  <si>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</si>
  <si>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</si>
  <si>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</si>
  <si>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</si>
  <si>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</si>
  <si>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</si>
  <si>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</si>
  <si>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</si>
  <si>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</si>
  <si>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</si>
  <si>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</si>
  <si>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</si>
  <si>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</si>
  <si>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</si>
  <si>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</si>
  <si>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</si>
  <si>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</si>
  <si>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</si>
  <si>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</si>
  <si>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</si>
  <si>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</si>
  <si>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</si>
  <si>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</si>
  <si>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</si>
  <si>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</si>
  <si>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</si>
  <si>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</si>
  <si>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</si>
  <si>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</si>
  <si>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</si>
  <si>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</si>
  <si>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</si>
  <si>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</si>
  <si>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</si>
  <si>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</si>
  <si>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</si>
  <si>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</si>
  <si>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</si>
  <si>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</si>
  <si>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</si>
  <si>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</si>
  <si>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</si>
  <si>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</si>
  <si>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</si>
  <si>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</si>
  <si>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</si>
  <si>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</si>
  <si>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</si>
  <si>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</si>
  <si>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</si>
  <si>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</si>
  <si>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</si>
  <si>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</si>
  <si>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</si>
  <si>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</si>
  <si>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</si>
  <si>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</si>
  <si>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</si>
  <si>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</si>
  <si>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</si>
  <si>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</si>
  <si>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</si>
  <si>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</si>
  <si>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</si>
  <si>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</si>
  <si>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</si>
  <si>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</si>
  <si>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</si>
  <si>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</si>
  <si>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</si>
  <si>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</si>
  <si>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</si>
  <si>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</si>
  <si>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</si>
  <si>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</si>
  <si>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</si>
  <si>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</si>
  <si>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</si>
  <si>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</si>
  <si>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</si>
  <si>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</si>
  <si>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</si>
  <si>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</si>
  <si>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</si>
  <si>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</si>
  <si>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</si>
  <si>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</si>
  <si>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</si>
  <si>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</si>
  <si>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</si>
  <si>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</si>
  <si>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</si>
  <si>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</si>
  <si>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</si>
  <si>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</si>
  <si>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</si>
  <si>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</si>
  <si>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</si>
  <si>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</si>
  <si>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</si>
  <si>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</si>
  <si>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</si>
  <si>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</si>
  <si>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</si>
  <si>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</si>
  <si>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</si>
  <si>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</si>
  <si>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</si>
  <si>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</si>
  <si>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</si>
  <si>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</si>
  <si>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</si>
  <si>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</si>
  <si>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</si>
  <si>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</si>
  <si>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</si>
  <si>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</si>
  <si>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</si>
  <si>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</si>
  <si>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</si>
  <si>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</si>
  <si>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</si>
  <si>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</si>
  <si>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</si>
  <si>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</si>
  <si>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</si>
  <si>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</si>
  <si>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</si>
  <si>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</si>
  <si>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</si>
  <si>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</si>
  <si>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</si>
  <si>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</si>
  <si>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</si>
  <si>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</si>
  <si>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</si>
  <si>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</si>
  <si>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</si>
  <si>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</si>
  <si>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</si>
  <si>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</si>
  <si>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</si>
  <si>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</si>
  <si>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</si>
  <si>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</si>
  <si>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</si>
  <si>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</si>
  <si>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</si>
  <si>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</si>
  <si>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</si>
  <si>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</si>
  <si>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</si>
  <si>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</si>
  <si>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</si>
  <si>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</si>
  <si>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</si>
  <si>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</si>
  <si>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</si>
  <si>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</si>
  <si>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</si>
  <si>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</si>
  <si>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</si>
  <si>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</si>
  <si>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</si>
  <si>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</si>
  <si>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</si>
  <si>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</si>
  <si>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</si>
  <si>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</si>
  <si>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</si>
  <si>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</si>
  <si>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</si>
  <si>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</si>
  <si>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</si>
  <si>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</si>
  <si>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</si>
  <si>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</si>
  <si>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</si>
  <si>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</si>
  <si>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</si>
  <si>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</si>
  <si>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</si>
  <si>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</si>
  <si>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</si>
  <si>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</si>
  <si>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</si>
  <si>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</si>
  <si>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</si>
  <si>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</si>
  <si>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</si>
  <si>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</si>
  <si>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</si>
  <si>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</si>
  <si>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</si>
  <si>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</si>
  <si>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</si>
  <si>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</si>
  <si>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</si>
  <si>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</si>
  <si>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</si>
  <si>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</si>
  <si>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</si>
  <si>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</si>
  <si>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</si>
  <si>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</si>
  <si>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</si>
  <si>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</si>
  <si>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</si>
  <si>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</si>
  <si>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</si>
  <si>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</si>
  <si>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</si>
  <si>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</si>
  <si>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</si>
  <si>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</si>
  <si>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</si>
  <si>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</si>
  <si>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</si>
  <si>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</si>
  <si>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</si>
  <si>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</si>
  <si>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</si>
  <si>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</si>
  <si>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</si>
  <si>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</si>
  <si>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</si>
  <si>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</si>
  <si>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</si>
  <si>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</si>
  <si>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</si>
  <si>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</si>
  <si>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</si>
  <si>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</si>
  <si>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</si>
  <si>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</si>
  <si>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</si>
  <si>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</si>
  <si>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</si>
  <si>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</si>
  <si>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</si>
  <si>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</si>
  <si>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</si>
  <si>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</si>
  <si>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</si>
  <si>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</si>
  <si>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</si>
  <si>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</si>
  <si>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</si>
  <si>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</si>
  <si>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</si>
  <si>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</si>
  <si>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</si>
  <si>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</si>
  <si>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</si>
  <si>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</si>
  <si>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</si>
  <si>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</si>
  <si>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</si>
  <si>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</si>
  <si>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</si>
  <si>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</si>
  <si>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</si>
  <si>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</si>
  <si>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</si>
  <si>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</si>
  <si>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</si>
  <si>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</si>
  <si>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</si>
  <si>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</si>
  <si>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</si>
  <si>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</si>
  <si>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</si>
  <si>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</si>
  <si>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</si>
  <si>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</si>
  <si>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</si>
  <si>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</si>
  <si>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</si>
  <si>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</si>
  <si>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</si>
  <si>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</si>
  <si>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</si>
  <si>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</si>
  <si>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</si>
  <si>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</si>
  <si>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</si>
  <si>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</si>
  <si>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</si>
  <si>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</si>
  <si>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</si>
  <si>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</si>
  <si>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</si>
  <si>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</si>
  <si>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</si>
  <si>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</si>
  <si>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</si>
  <si>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</si>
  <si>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</si>
  <si>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</si>
  <si>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</si>
  <si>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</si>
  <si>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</si>
  <si>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</si>
  <si>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</si>
  <si>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</si>
  <si>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</si>
  <si>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</si>
  <si>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</si>
  <si>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</si>
  <si>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</si>
  <si>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</si>
  <si>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</si>
  <si>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</si>
  <si>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</si>
  <si>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</si>
  <si>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</si>
  <si>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</si>
  <si>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</si>
  <si>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</si>
  <si>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</si>
  <si>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</si>
  <si>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</si>
  <si>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</si>
  <si>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</si>
  <si>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</si>
  <si>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</si>
  <si>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</si>
  <si>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</si>
  <si>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</si>
  <si>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</si>
  <si>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</si>
  <si>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</si>
  <si>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</si>
  <si>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</si>
  <si>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</si>
  <si>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</si>
  <si>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</si>
  <si>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</si>
  <si>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</si>
  <si>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</si>
  <si>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</si>
  <si>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</si>
  <si>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</si>
  <si>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</si>
  <si>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</si>
  <si>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</si>
  <si>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</si>
  <si>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</si>
  <si>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</si>
  <si>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</si>
  <si>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</si>
  <si>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</si>
  <si>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</si>
  <si>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</si>
  <si>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</si>
  <si>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</si>
  <si>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</si>
  <si>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</si>
  <si>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</si>
  <si>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</si>
  <si>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</si>
  <si>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</si>
  <si>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</si>
  <si>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</si>
  <si>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</si>
  <si>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</si>
  <si>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</si>
  <si>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</si>
  <si>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</si>
  <si>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</si>
  <si>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</si>
  <si>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</si>
  <si>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</si>
  <si>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</si>
  <si>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</si>
  <si>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</si>
  <si>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</si>
  <si>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</si>
  <si>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</si>
  <si>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</si>
  <si>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</si>
  <si>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</si>
  <si>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</si>
  <si>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</si>
  <si>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</si>
  <si>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</si>
  <si>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</si>
  <si>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</si>
  <si>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</si>
  <si>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</si>
  <si>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</si>
  <si>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</si>
  <si>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</si>
  <si>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</si>
  <si>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</si>
  <si>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</si>
  <si>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</si>
  <si>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</si>
  <si>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</si>
  <si>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</si>
  <si>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</si>
  <si>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</si>
  <si>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</si>
  <si>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</si>
  <si>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</si>
  <si>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</si>
  <si>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</si>
  <si>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</si>
  <si>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</si>
  <si>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</si>
  <si>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</si>
  <si>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</si>
  <si>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</si>
  <si>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</si>
  <si>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</si>
  <si>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</si>
  <si>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</si>
  <si>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</si>
  <si>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</si>
  <si>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</si>
  <si>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</si>
  <si>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</si>
  <si>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</si>
  <si>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</si>
  <si>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</si>
  <si>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</si>
  <si>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</si>
  <si>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</si>
  <si>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</si>
  <si>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</si>
  <si>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</si>
  <si>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</si>
  <si>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</si>
  <si>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</si>
  <si>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</si>
  <si>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</si>
  <si>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</si>
  <si>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</si>
  <si>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</si>
  <si>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</si>
  <si>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</si>
  <si>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</si>
  <si>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</si>
  <si>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</si>
  <si>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</si>
  <si>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</si>
  <si>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</si>
  <si>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</si>
  <si>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</si>
  <si>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</si>
  <si>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</si>
  <si>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</si>
  <si>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</si>
  <si>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</si>
  <si>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</si>
  <si>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</si>
  <si>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</si>
  <si>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</si>
  <si>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</si>
  <si>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</si>
  <si>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</si>
  <si>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</si>
  <si>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</si>
  <si>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</si>
  <si>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</si>
  <si>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</si>
  <si>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</si>
  <si>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</si>
  <si>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</si>
  <si>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</si>
  <si>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</si>
  <si>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</si>
  <si>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</si>
  <si>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</si>
  <si>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</si>
  <si>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</si>
  <si>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</si>
  <si>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</si>
  <si>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</si>
  <si>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</si>
  <si>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</si>
  <si>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</si>
  <si>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</si>
  <si>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</si>
  <si>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</si>
  <si>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</si>
  <si>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</si>
  <si>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</si>
  <si>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</si>
  <si>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</si>
  <si>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</si>
  <si>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</si>
  <si>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</si>
  <si>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</si>
  <si>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</si>
  <si>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</si>
  <si>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</si>
  <si>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</si>
  <si>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</si>
  <si>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</si>
  <si>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</si>
  <si>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</si>
  <si>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</si>
  <si>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</si>
  <si>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</si>
  <si>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</si>
  <si>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</si>
  <si>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</si>
  <si>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</si>
  <si>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</si>
  <si>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</si>
  <si>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</si>
  <si>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</si>
  <si>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</si>
  <si>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</si>
  <si>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</si>
  <si>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</si>
  <si>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</si>
  <si>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</si>
  <si>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</si>
  <si>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</si>
  <si>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</si>
  <si>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</si>
  <si>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</si>
  <si>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</si>
  <si>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</si>
  <si>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</si>
  <si>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</si>
  <si>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</si>
  <si>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</si>
  <si>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</si>
  <si>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</si>
  <si>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</si>
  <si>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</si>
  <si>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</si>
  <si>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</si>
  <si>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</si>
  <si>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</si>
  <si>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</si>
  <si>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</si>
  <si>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</si>
  <si>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</si>
  <si>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</si>
  <si>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</si>
  <si>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</si>
  <si>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</si>
  <si>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</si>
  <si>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</si>
  <si>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</si>
  <si>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</si>
  <si>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</si>
  <si>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</si>
  <si>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</si>
  <si>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</si>
  <si>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</si>
  <si>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</si>
  <si>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</si>
  <si>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</si>
  <si>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</si>
  <si>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</si>
  <si>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</si>
  <si>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</si>
  <si>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</si>
  <si>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</si>
  <si>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</si>
  <si>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</si>
  <si>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</si>
  <si>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</si>
  <si>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</si>
  <si>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</si>
  <si>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</si>
  <si>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</si>
  <si>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</si>
  <si>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</si>
  <si>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</si>
  <si>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</si>
  <si>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</si>
  <si>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</si>
  <si>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</si>
  <si>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</si>
  <si>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</si>
  <si>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</si>
  <si>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</si>
  <si>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</si>
  <si>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</si>
  <si>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</si>
  <si>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</si>
  <si>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</si>
  <si>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</si>
  <si>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</si>
  <si>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</si>
  <si>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</si>
  <si>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</si>
  <si>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</si>
  <si>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</si>
  <si>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</si>
  <si>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</si>
  <si>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</si>
  <si>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</si>
  <si>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</si>
  <si>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</si>
  <si>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</si>
  <si>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</si>
  <si>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</si>
  <si>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</si>
  <si>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</si>
  <si>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</si>
  <si>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</si>
  <si>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</si>
  <si>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</si>
  <si>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</si>
  <si>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</si>
  <si>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</si>
  <si>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</si>
  <si>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</si>
  <si>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</si>
  <si>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</si>
  <si>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</si>
  <si>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</si>
  <si>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</si>
  <si>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</si>
  <si>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</si>
  <si>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</si>
  <si>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</si>
  <si>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</si>
  <si>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</si>
  <si>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</si>
  <si>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</si>
  <si>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</si>
  <si>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</si>
  <si>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</si>
  <si>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</si>
  <si>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</si>
  <si>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</si>
  <si>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</si>
  <si>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</si>
  <si>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</si>
  <si>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</si>
  <si>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</si>
  <si>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</si>
  <si>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</si>
  <si>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</si>
  <si>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</si>
  <si>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</si>
  <si>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</si>
  <si>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</si>
  <si>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</si>
  <si>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</si>
  <si>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</si>
  <si>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</si>
  <si>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</si>
  <si>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</si>
  <si>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</si>
  <si>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</si>
  <si>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</si>
  <si>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</si>
  <si>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</si>
  <si>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</si>
  <si>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</si>
  <si>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</si>
  <si>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</si>
  <si>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</si>
  <si>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</si>
  <si>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</si>
  <si>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</si>
  <si>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</si>
  <si>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</si>
  <si>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</si>
  <si>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</si>
  <si>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</si>
  <si>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</si>
  <si>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</si>
  <si>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</si>
  <si>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</si>
  <si>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</si>
  <si>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</si>
  <si>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</si>
  <si>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</si>
  <si>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</si>
  <si>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</si>
  <si>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</si>
  <si>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</si>
  <si>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</si>
  <si>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</si>
  <si>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</si>
  <si>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</si>
  <si>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</si>
  <si>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</si>
  <si>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</si>
  <si>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</si>
  <si>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</si>
  <si>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</si>
  <si>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</si>
  <si>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</si>
  <si>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</si>
  <si>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</si>
  <si>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</si>
  <si>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</si>
  <si>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</si>
  <si>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</si>
  <si>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</si>
  <si>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</si>
  <si>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</si>
  <si>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</si>
  <si>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</si>
  <si>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</si>
  <si>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</si>
  <si>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</si>
  <si>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</si>
  <si>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</si>
  <si>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</si>
  <si>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</si>
  <si>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</si>
  <si>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</si>
  <si>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</si>
  <si>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</si>
  <si>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</si>
  <si>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</si>
  <si>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</si>
  <si>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</si>
  <si>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</si>
  <si>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</si>
  <si>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</si>
  <si>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</si>
  <si>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</si>
  <si>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</si>
  <si>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</si>
  <si>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</si>
  <si>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</si>
  <si>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</si>
  <si>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</si>
  <si>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</si>
  <si>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</si>
  <si>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</si>
  <si>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</si>
  <si>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</si>
  <si>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</si>
  <si>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</si>
  <si>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</si>
  <si>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</si>
  <si>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</si>
  <si>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</si>
  <si>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</si>
  <si>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</si>
  <si>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</si>
  <si>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</si>
  <si>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</si>
  <si>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</si>
  <si>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</si>
  <si>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</si>
  <si>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</si>
  <si>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</si>
  <si>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</si>
  <si>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</si>
  <si>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</si>
  <si>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</si>
  <si>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</si>
  <si>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</si>
  <si>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</si>
  <si>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</si>
  <si>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</si>
  <si>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</si>
  <si>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</si>
  <si>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</si>
  <si>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</si>
  <si>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</si>
  <si>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</si>
  <si>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</si>
  <si>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</si>
  <si>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</si>
  <si>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</si>
  <si>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</si>
  <si>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</si>
  <si>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</si>
  <si>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</si>
  <si>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</si>
  <si>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</si>
  <si>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</si>
  <si>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</si>
  <si>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</si>
  <si>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</si>
  <si>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</si>
  <si>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</si>
  <si>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</si>
  <si>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</si>
  <si>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</si>
  <si>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</si>
  <si>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</si>
  <si>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</si>
  <si>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</si>
  <si>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</si>
  <si>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</si>
  <si>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</si>
  <si>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</si>
  <si>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</si>
  <si>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</si>
  <si>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</si>
  <si>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</si>
  <si>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</si>
  <si>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</si>
  <si>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</si>
  <si>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</si>
  <si>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</si>
  <si>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</si>
  <si>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</si>
  <si>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</si>
  <si>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</si>
  <si>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</si>
  <si>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</si>
  <si>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</si>
  <si>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</si>
  <si>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</si>
  <si>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</si>
  <si>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</si>
  <si>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</si>
  <si>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</si>
  <si>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</si>
  <si>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</si>
  <si>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</si>
  <si>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</si>
  <si>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</si>
  <si>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</si>
  <si>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</si>
  <si>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</si>
  <si>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</si>
  <si>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</si>
  <si>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</si>
  <si>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</si>
  <si>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</si>
  <si>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</si>
  <si>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</si>
  <si>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</si>
  <si>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</si>
  <si>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</si>
  <si>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</si>
  <si>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</si>
  <si>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</si>
  <si>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</si>
  <si>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</si>
  <si>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</si>
  <si>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</si>
  <si>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</si>
  <si>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</si>
  <si>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</si>
  <si>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</si>
  <si>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</si>
  <si>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</si>
  <si>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</si>
  <si>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</si>
  <si>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</si>
  <si>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</si>
  <si>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</si>
  <si>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</si>
  <si>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</si>
  <si>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</si>
  <si>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</si>
  <si>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</si>
  <si>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</si>
  <si>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</si>
  <si>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</si>
  <si>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</si>
  <si>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</si>
  <si>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</si>
  <si>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</si>
  <si>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</si>
  <si>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</si>
  <si>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</si>
  <si>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</si>
  <si>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</si>
  <si>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</si>
  <si>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</si>
  <si>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</si>
  <si>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</si>
  <si>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</si>
  <si>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</si>
  <si>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</si>
  <si>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</si>
  <si>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</si>
  <si>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</si>
  <si>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</si>
  <si>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</si>
  <si>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</si>
  <si>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</si>
  <si>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</si>
  <si>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</si>
  <si>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</si>
  <si>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</si>
  <si>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</si>
  <si>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</si>
  <si>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</si>
  <si>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</si>
  <si>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</si>
  <si>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</si>
  <si>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</si>
  <si>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</si>
  <si>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</si>
  <si>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</si>
  <si>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</si>
  <si>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</si>
  <si>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</si>
  <si>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</si>
  <si>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</si>
  <si>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</si>
  <si>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</si>
  <si>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</si>
  <si>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</si>
  <si>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</si>
  <si>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</si>
  <si>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</si>
  <si>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</si>
  <si>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</si>
  <si>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</si>
  <si>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</si>
  <si>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</si>
  <si>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</si>
  <si>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</si>
  <si>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</si>
  <si>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</si>
  <si>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</si>
  <si>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</si>
  <si>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</si>
  <si>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</si>
  <si>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</si>
  <si>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</si>
  <si>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</si>
  <si>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</si>
  <si>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</si>
  <si>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</si>
  <si>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</si>
  <si>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</si>
  <si>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</si>
  <si>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</si>
  <si>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</si>
  <si>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</si>
  <si>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</si>
  <si>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</si>
  <si>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</si>
  <si>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</si>
  <si>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</si>
  <si>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</si>
  <si>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</si>
  <si>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</si>
  <si>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</si>
  <si>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</si>
  <si>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</si>
  <si>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</si>
  <si>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</si>
  <si>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</si>
  <si>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</si>
  <si>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</si>
  <si>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</si>
  <si>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</si>
  <si>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</si>
  <si>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</si>
  <si>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</si>
  <si>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</si>
  <si>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</si>
  <si>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</si>
  <si>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</si>
  <si>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</si>
  <si>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</si>
  <si>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</si>
  <si>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</si>
  <si>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</si>
  <si>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</si>
  <si>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</si>
  <si>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</si>
  <si>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</si>
  <si>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</si>
  <si>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</si>
  <si>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</si>
  <si>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</si>
  <si>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</si>
  <si>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</si>
  <si>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</si>
  <si>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</si>
  <si>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</si>
  <si>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</si>
  <si>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</si>
  <si>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</si>
  <si>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</si>
  <si>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</si>
  <si>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</si>
  <si>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</si>
  <si>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</si>
  <si>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</si>
  <si>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</si>
  <si>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</si>
  <si>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</si>
  <si>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</si>
  <si>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</si>
  <si>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</si>
  <si>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</si>
  <si>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</si>
  <si>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</si>
  <si>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</si>
  <si>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</si>
  <si>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</si>
  <si>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</si>
  <si>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</si>
  <si>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</si>
  <si>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</si>
  <si>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</si>
  <si>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</si>
  <si>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</si>
  <si>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</si>
  <si>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</si>
  <si>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</si>
  <si>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</si>
  <si>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</si>
  <si>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</si>
  <si>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</si>
  <si>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</si>
  <si>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</si>
  <si>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</si>
  <si>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</si>
  <si>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</si>
  <si>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</si>
  <si>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</si>
  <si>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</si>
  <si>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</si>
  <si>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</si>
  <si>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</si>
  <si>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</si>
  <si>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</si>
  <si>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</si>
  <si>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</si>
  <si>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</si>
  <si>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</si>
  <si>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</si>
  <si>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</si>
  <si>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</si>
  <si>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</si>
  <si>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</si>
  <si>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</si>
  <si>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</si>
  <si>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</si>
  <si>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</si>
  <si>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</si>
  <si>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</si>
  <si>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</si>
  <si>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</si>
  <si>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</si>
  <si>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</si>
  <si>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</si>
  <si>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</si>
  <si>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</si>
  <si>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</si>
  <si>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</si>
  <si>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</si>
  <si>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</si>
  <si>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</si>
  <si>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</si>
  <si>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</si>
  <si>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</si>
  <si>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</si>
  <si>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</si>
  <si>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</si>
  <si>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</si>
  <si>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</si>
  <si>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</si>
  <si>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</si>
  <si>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</si>
  <si>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</si>
  <si>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</si>
  <si>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</si>
  <si>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</si>
  <si>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</si>
  <si>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</si>
  <si>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</si>
  <si>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</si>
  <si>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</si>
  <si>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</si>
  <si>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</si>
  <si>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</si>
  <si>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</si>
  <si>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</si>
  <si>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</si>
  <si>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</si>
  <si>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</si>
  <si>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</si>
  <si>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</si>
  <si>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</si>
  <si>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</si>
  <si>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</si>
  <si>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</si>
  <si>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</si>
  <si>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</si>
  <si>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</si>
  <si>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</si>
  <si>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</si>
  <si>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</si>
  <si>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</si>
  <si>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</si>
  <si>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</si>
  <si>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</si>
  <si>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</si>
  <si>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</si>
  <si>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</si>
  <si>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</si>
  <si>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</si>
  <si>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</si>
  <si>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</si>
  <si>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</si>
  <si>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</si>
  <si>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</si>
  <si>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</si>
  <si>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</si>
  <si>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</si>
  <si>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</si>
  <si>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</si>
  <si>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</si>
  <si>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</si>
  <si>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</si>
  <si>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</si>
  <si>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</si>
  <si>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</si>
  <si>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</si>
  <si>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</si>
  <si>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</si>
  <si>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</si>
  <si>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</si>
  <si>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</si>
  <si>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</si>
  <si>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</si>
  <si>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</si>
  <si>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</si>
  <si>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</si>
  <si>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</si>
  <si>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</si>
  <si>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</si>
  <si>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</si>
  <si>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</si>
  <si>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</si>
  <si>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</si>
  <si>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</si>
  <si>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</si>
  <si>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</si>
  <si>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</si>
  <si>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</si>
  <si>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</si>
  <si>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</si>
  <si>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</si>
  <si>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</si>
  <si>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</si>
  <si>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</si>
  <si>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</si>
  <si>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</si>
  <si>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</si>
  <si>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</si>
  <si>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</si>
  <si>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</si>
  <si>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</si>
  <si>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</si>
  <si>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</si>
  <si>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</si>
  <si>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</si>
  <si>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</si>
  <si>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</si>
  <si>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</si>
  <si>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</si>
  <si>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</si>
  <si>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</si>
  <si>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</si>
  <si>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</si>
  <si>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</si>
  <si>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</si>
  <si>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</si>
  <si>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</si>
  <si>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</si>
  <si>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</si>
  <si>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</si>
  <si>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</si>
  <si>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</si>
  <si>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</si>
  <si>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</si>
  <si>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</si>
  <si>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</si>
  <si>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</si>
  <si>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</si>
  <si>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</si>
  <si>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</si>
  <si>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</si>
  <si>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</si>
  <si>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</si>
  <si>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</si>
  <si>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</si>
  <si>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</si>
  <si>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</si>
  <si>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</si>
  <si>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</si>
  <si>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</si>
  <si>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</si>
  <si>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</si>
  <si>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</si>
  <si>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</si>
  <si>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</si>
  <si>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</si>
  <si>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</si>
  <si>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</si>
  <si>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</si>
  <si>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</si>
  <si>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</si>
  <si>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</si>
  <si>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</si>
  <si>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</si>
  <si>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</si>
  <si>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</si>
  <si>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</si>
  <si>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</si>
  <si>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</si>
  <si>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</si>
  <si>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</si>
  <si>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</si>
  <si>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</si>
  <si>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</si>
  <si>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</si>
  <si>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</si>
  <si>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</si>
  <si>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</si>
  <si>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</si>
  <si>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</si>
  <si>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</si>
  <si>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</si>
  <si>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</si>
  <si>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</si>
  <si>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</si>
  <si>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</si>
  <si>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</si>
  <si>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</si>
  <si>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</si>
  <si>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</si>
  <si>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</si>
  <si>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</si>
  <si>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</si>
  <si>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</si>
  <si>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</si>
  <si>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</si>
  <si>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</si>
  <si>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</si>
  <si>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</si>
  <si>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</si>
  <si>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</si>
  <si>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</si>
  <si>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</si>
  <si>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</si>
  <si>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</si>
  <si>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</si>
  <si>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</si>
  <si>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</si>
  <si>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</si>
  <si>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</si>
  <si>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</si>
  <si>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</si>
  <si>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</si>
  <si>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</si>
  <si>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</si>
  <si>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</si>
  <si>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</si>
  <si>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</si>
  <si>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</si>
  <si>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</si>
  <si>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</si>
  <si>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</si>
  <si>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</si>
  <si>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</si>
  <si>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</si>
  <si>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</si>
  <si>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</si>
  <si>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</si>
  <si>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</si>
  <si>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</si>
  <si>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</si>
  <si>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</si>
  <si>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</si>
  <si>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</si>
  <si>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</si>
  <si>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</si>
  <si>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</si>
  <si>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</si>
  <si>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</si>
  <si>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</si>
  <si>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</si>
  <si>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</si>
  <si>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</si>
  <si>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</si>
  <si>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</si>
  <si>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</si>
  <si>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</si>
  <si>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</si>
  <si>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</si>
  <si>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</si>
  <si>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</si>
  <si>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</si>
  <si>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</si>
  <si>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</si>
  <si>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</si>
  <si>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</si>
  <si>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</si>
  <si>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</si>
  <si>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</si>
  <si>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</si>
  <si>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</si>
  <si>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</si>
  <si>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</si>
  <si>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</si>
  <si>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</si>
  <si>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</si>
  <si>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</si>
  <si>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</si>
  <si>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</si>
  <si>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</si>
  <si>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</si>
  <si>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</si>
  <si>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</si>
  <si>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</si>
  <si>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</si>
  <si>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</si>
  <si>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</si>
  <si>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</si>
  <si>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</si>
  <si>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</si>
  <si>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</si>
  <si>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</si>
  <si>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</si>
  <si>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</si>
  <si>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</si>
  <si>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</si>
  <si>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</si>
  <si>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</si>
  <si>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</si>
  <si>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</si>
  <si>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</si>
  <si>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</si>
  <si>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</si>
  <si>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</si>
  <si>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</si>
  <si>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</si>
  <si>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</si>
  <si>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</si>
  <si>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</si>
  <si>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</si>
  <si>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</si>
  <si>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</si>
  <si>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</si>
  <si>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</si>
  <si>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</si>
  <si>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</si>
  <si>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</si>
  <si>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</si>
  <si>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</si>
  <si>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</si>
  <si>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</si>
  <si>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</si>
  <si>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</si>
  <si>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</si>
  <si>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</si>
  <si>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</si>
  <si>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</si>
  <si>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</si>
  <si>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</si>
  <si>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</si>
  <si>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</si>
  <si>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</si>
  <si>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</si>
  <si>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</si>
  <si>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</si>
  <si>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</si>
  <si>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</si>
  <si>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</si>
  <si>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</si>
  <si>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</si>
  <si>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</si>
  <si>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</si>
  <si>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</si>
  <si>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</si>
  <si>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</si>
  <si>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</si>
  <si>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</si>
  <si>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</si>
  <si>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</si>
  <si>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</si>
  <si>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</si>
  <si>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</si>
  <si>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</si>
  <si>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</si>
  <si>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</si>
  <si>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</si>
  <si>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</si>
  <si>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</si>
  <si>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</si>
  <si>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</si>
  <si>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</si>
  <si>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</si>
  <si>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</si>
  <si>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</si>
  <si>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</si>
  <si>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</si>
  <si>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</si>
  <si>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</si>
  <si>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</si>
  <si>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</si>
  <si>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</si>
  <si>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</si>
  <si>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</si>
  <si>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</si>
  <si>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</si>
  <si>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</si>
  <si>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</si>
  <si>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</si>
  <si>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</si>
  <si>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</si>
  <si>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</si>
  <si>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</si>
  <si>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</si>
  <si>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</si>
  <si>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</si>
  <si>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</si>
  <si>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</si>
  <si>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</si>
  <si>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</si>
  <si>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</si>
  <si>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</si>
  <si>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</si>
  <si>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</si>
  <si>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</si>
  <si>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</si>
  <si>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</si>
  <si>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</si>
  <si>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</si>
  <si>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</si>
  <si>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</si>
  <si>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</si>
  <si>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</si>
  <si>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</si>
  <si>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</si>
  <si>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</si>
  <si>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</si>
  <si>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</si>
  <si>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</si>
  <si>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</si>
  <si>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</si>
  <si>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</si>
  <si>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</si>
  <si>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</si>
  <si>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</si>
  <si>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</si>
  <si>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</si>
  <si>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</si>
  <si>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</si>
  <si>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</si>
  <si>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</si>
  <si>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</si>
  <si>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</si>
  <si>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</si>
  <si>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</si>
  <si>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</si>
  <si>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</si>
  <si>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</si>
  <si>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</si>
  <si>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</si>
  <si>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</si>
  <si>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</si>
  <si>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</si>
  <si>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</si>
  <si>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</si>
  <si>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</si>
  <si>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</si>
  <si>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</si>
  <si>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</si>
  <si>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</si>
  <si>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</si>
  <si>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</si>
  <si>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</si>
  <si>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</si>
  <si>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</si>
  <si>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</si>
  <si>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</si>
  <si>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</si>
  <si>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</si>
  <si>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</si>
  <si>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</si>
  <si>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</si>
  <si>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</si>
  <si>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</si>
  <si>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</si>
  <si>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</si>
  <si>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</si>
  <si>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</si>
  <si>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</si>
  <si>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</si>
  <si>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</si>
  <si>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</si>
  <si>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</si>
  <si>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</si>
  <si>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</si>
  <si>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</si>
  <si>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</si>
  <si>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</si>
  <si>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</si>
  <si>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</si>
  <si>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</si>
  <si>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</si>
  <si>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</si>
  <si>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</si>
  <si>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</si>
  <si>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</si>
  <si>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</si>
  <si>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</si>
  <si>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</si>
  <si>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</si>
  <si>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</si>
  <si>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</si>
  <si>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</si>
  <si>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</si>
  <si>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</si>
  <si>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</si>
  <si>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</si>
  <si>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</si>
  <si>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</si>
  <si>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</si>
  <si>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</si>
  <si>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</si>
  <si>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</si>
  <si>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</si>
  <si>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</si>
  <si>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</si>
  <si>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</si>
  <si>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</si>
  <si>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</si>
  <si>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</si>
  <si>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</si>
  <si>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</si>
  <si>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</si>
  <si>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</si>
  <si>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</si>
  <si>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</si>
  <si>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</si>
  <si>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</si>
  <si>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</si>
  <si>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</si>
  <si>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</si>
  <si>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</si>
  <si>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</si>
  <si>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</si>
  <si>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</si>
  <si>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</si>
  <si>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</si>
  <si>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</si>
  <si>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</si>
  <si>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</si>
  <si>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</si>
  <si>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</si>
  <si>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</si>
  <si>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</si>
  <si>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</si>
  <si>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</si>
  <si>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</si>
  <si>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</si>
  <si>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</si>
  <si>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</si>
  <si>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</si>
  <si>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</si>
  <si>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</si>
  <si>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</si>
  <si>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</si>
  <si>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</si>
  <si>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</si>
  <si>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</si>
  <si>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</si>
  <si>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</si>
  <si>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</si>
  <si>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</si>
  <si>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</si>
  <si>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</si>
  <si>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</si>
  <si>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</si>
  <si>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</si>
  <si>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</si>
  <si>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</si>
  <si>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</si>
  <si>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</si>
  <si>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</si>
  <si>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</si>
  <si>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</si>
  <si>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</si>
  <si>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</si>
  <si>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</si>
  <si>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</si>
  <si>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</si>
  <si>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</si>
  <si>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</si>
  <si>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</si>
  <si>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</si>
  <si>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</si>
  <si>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</si>
  <si>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</si>
  <si>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</si>
  <si>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</si>
  <si>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</si>
  <si>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</si>
  <si>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</si>
  <si>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</si>
  <si>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</si>
  <si>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</si>
  <si>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</si>
  <si>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</si>
  <si>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</si>
  <si>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</si>
  <si>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</si>
  <si>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</si>
  <si>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</si>
  <si>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</si>
  <si>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</si>
  <si>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</si>
  <si>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</si>
  <si>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</si>
  <si>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</si>
  <si>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</si>
  <si>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</si>
  <si>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</si>
  <si>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</si>
  <si>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</si>
  <si>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</si>
  <si>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</si>
  <si>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</si>
  <si>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</si>
  <si>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</si>
  <si>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</si>
  <si>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</si>
  <si>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</si>
  <si>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</si>
  <si>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</si>
  <si>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</si>
  <si>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</si>
  <si>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</si>
  <si>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</si>
  <si>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</si>
  <si>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</si>
  <si>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</si>
  <si>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</si>
  <si>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</si>
  <si>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</si>
  <si>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</si>
  <si>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</si>
  <si>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</si>
  <si>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</si>
  <si>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</si>
  <si>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</si>
  <si>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</si>
  <si>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</si>
  <si>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</si>
  <si>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</si>
  <si>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</si>
  <si>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</si>
  <si>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</si>
  <si>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</si>
  <si>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</si>
  <si>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</si>
  <si>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</si>
  <si>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</si>
  <si>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</si>
  <si>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</si>
  <si>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</si>
  <si>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</si>
  <si>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</si>
  <si>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</si>
  <si>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</si>
  <si>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</si>
  <si>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</si>
  <si>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</si>
  <si>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</si>
  <si>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</si>
  <si>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</si>
  <si>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</si>
  <si>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</si>
  <si>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</si>
  <si>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</si>
  <si>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</si>
  <si>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</si>
  <si>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</si>
  <si>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</si>
  <si>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</si>
  <si>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</si>
  <si>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</si>
  <si>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</si>
  <si>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</si>
  <si>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</si>
  <si>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</si>
  <si>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</si>
  <si>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</si>
  <si>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</si>
  <si>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</si>
  <si>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</si>
  <si>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</si>
  <si>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</si>
  <si>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</si>
  <si>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</si>
  <si>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</si>
  <si>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</si>
  <si>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</si>
  <si>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</si>
  <si>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</si>
  <si>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</si>
  <si>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</si>
  <si>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</si>
  <si>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</si>
  <si>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</si>
  <si>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</si>
  <si>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</si>
  <si>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</si>
  <si>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</si>
  <si>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</si>
  <si>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</si>
  <si>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</si>
  <si>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</si>
  <si>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</si>
  <si>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</si>
  <si>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</si>
  <si>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</si>
  <si>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</si>
  <si>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</si>
  <si>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</si>
  <si>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</si>
  <si>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</si>
  <si>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</si>
  <si>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</si>
  <si>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</si>
  <si>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</si>
  <si>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</si>
  <si>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</si>
  <si>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</si>
  <si>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</si>
  <si>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</si>
  <si>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</si>
  <si>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</si>
  <si>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</si>
  <si>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</si>
  <si>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</si>
  <si>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</si>
  <si>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</si>
  <si>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</si>
  <si>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</si>
  <si>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</si>
  <si>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</si>
  <si>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</si>
  <si>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</si>
  <si>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</si>
  <si>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</si>
  <si>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</si>
  <si>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</si>
  <si>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</si>
  <si>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</si>
  <si>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</si>
  <si>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</si>
  <si>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</si>
  <si>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</si>
  <si>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</si>
  <si>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</si>
  <si>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</si>
  <si>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</si>
  <si>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</si>
  <si>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</si>
  <si>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</si>
  <si>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</si>
  <si>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</si>
  <si>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</si>
  <si>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</si>
  <si>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</si>
  <si>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</si>
  <si>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</si>
  <si>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</si>
  <si>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</si>
  <si>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</si>
  <si>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</si>
  <si>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</si>
  <si>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</si>
  <si>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</si>
  <si>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</si>
  <si>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</si>
  <si>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</si>
  <si>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</si>
  <si>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</si>
  <si>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</si>
  <si>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</si>
  <si>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</si>
  <si>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</si>
  <si>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</si>
  <si>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</si>
  <si>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</si>
  <si>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</si>
  <si>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</si>
  <si>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</si>
  <si>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</si>
  <si>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</si>
  <si>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</si>
  <si>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</si>
  <si>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</si>
  <si>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</si>
  <si>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</si>
  <si>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</si>
  <si>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</si>
  <si>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</si>
  <si>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</si>
  <si>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</si>
  <si>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</si>
  <si>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</si>
  <si>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</si>
  <si>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</si>
  <si>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</si>
  <si>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</si>
  <si>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</si>
  <si>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</si>
  <si>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</si>
  <si>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</si>
  <si>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</si>
  <si>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</si>
  <si>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</si>
  <si>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</si>
  <si>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</si>
  <si>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</si>
  <si>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</si>
  <si>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</si>
  <si>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</si>
  <si>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</si>
  <si>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</si>
  <si>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</si>
  <si>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</si>
  <si>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</si>
  <si>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</si>
  <si>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</si>
  <si>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</si>
  <si>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</si>
  <si>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</si>
  <si>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</si>
  <si>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</si>
  <si>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</si>
  <si>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</si>
  <si>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</si>
  <si>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</si>
  <si>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</si>
  <si>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</si>
  <si>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</si>
  <si>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</si>
  <si>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</si>
  <si>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</si>
  <si>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</si>
  <si>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</si>
  <si>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</si>
  <si>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</si>
  <si>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</si>
  <si>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</si>
  <si>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</si>
  <si>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</si>
  <si>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</si>
  <si>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</si>
  <si>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</si>
  <si>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</si>
  <si>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</si>
  <si>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</si>
  <si>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</si>
  <si>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</si>
  <si>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</si>
  <si>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</si>
  <si>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</si>
  <si>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</si>
  <si>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</si>
  <si>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</si>
  <si>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</si>
  <si>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</si>
  <si>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</si>
  <si>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</si>
  <si>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</si>
  <si>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</si>
  <si>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</si>
  <si>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</si>
  <si>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</si>
  <si>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</si>
  <si>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</si>
  <si>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</si>
  <si>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</si>
  <si>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</si>
  <si>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</si>
  <si>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</si>
  <si>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</si>
  <si>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</si>
  <si>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</si>
  <si>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</si>
  <si>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</si>
  <si>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</si>
  <si>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</si>
  <si>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</si>
  <si>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</si>
  <si>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</si>
  <si>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</si>
  <si>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</si>
  <si>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</si>
  <si>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</si>
  <si>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</si>
  <si>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</si>
  <si>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</si>
  <si>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</si>
  <si>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</si>
  <si>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</si>
  <si>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</si>
  <si>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</si>
  <si>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</si>
  <si>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</si>
  <si>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</si>
  <si>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</si>
  <si>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</si>
  <si>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</si>
  <si>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</si>
  <si>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</si>
  <si>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</si>
  <si>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</si>
  <si>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</si>
  <si>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</si>
  <si>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</si>
  <si>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</si>
  <si>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</si>
  <si>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</si>
  <si>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</si>
  <si>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</si>
  <si>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</si>
  <si>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</si>
  <si>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</si>
  <si>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</si>
  <si>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</si>
  <si>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</si>
  <si>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</si>
  <si>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</si>
  <si>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</si>
  <si>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</si>
  <si>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</si>
  <si>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</si>
  <si>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</si>
  <si>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</si>
  <si>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</si>
  <si>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</si>
  <si>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</si>
  <si>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</si>
  <si>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</si>
  <si>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</si>
  <si>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</si>
  <si>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</si>
  <si>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</si>
  <si>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</si>
  <si>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</si>
  <si>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</si>
  <si>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</si>
  <si>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</si>
  <si>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</si>
  <si>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</si>
  <si>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</si>
  <si>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</si>
  <si>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</si>
  <si>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</si>
  <si>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</si>
  <si>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</si>
  <si>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</si>
  <si>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</si>
  <si>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</si>
  <si>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</si>
  <si>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</si>
  <si>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</si>
  <si>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</si>
  <si>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</si>
  <si>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</si>
  <si>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</si>
  <si>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</si>
  <si>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</si>
  <si>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</si>
  <si>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</si>
  <si>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</si>
  <si>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</si>
  <si>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</si>
  <si>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</si>
  <si>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</si>
  <si>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</si>
  <si>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</si>
  <si>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</si>
  <si>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</si>
  <si>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</si>
  <si>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</si>
  <si>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</si>
  <si>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</si>
  <si>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</si>
  <si>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</si>
  <si>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</si>
  <si>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</si>
  <si>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</si>
  <si>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</si>
  <si>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</si>
  <si>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</si>
  <si>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</si>
  <si>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</si>
  <si>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</si>
  <si>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</si>
  <si>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</si>
  <si>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</si>
  <si>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</si>
  <si>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</si>
  <si>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</si>
  <si>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</si>
  <si>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</si>
  <si>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</si>
  <si>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</si>
  <si>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</si>
  <si>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</si>
  <si>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</si>
  <si>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</si>
  <si>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</si>
  <si>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</si>
  <si>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</si>
  <si>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</si>
  <si>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</si>
  <si>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</si>
  <si>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</si>
  <si>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</si>
  <si>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</si>
  <si>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</si>
  <si>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</si>
  <si>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</si>
  <si>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</si>
  <si>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</si>
  <si>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</si>
  <si>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</si>
  <si>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</si>
  <si>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</si>
  <si>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</si>
  <si>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</si>
  <si>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</si>
  <si>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</si>
  <si>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</si>
  <si>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</si>
  <si>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</si>
  <si>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</si>
  <si>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</si>
  <si>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</si>
  <si>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</si>
  <si>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</si>
  <si>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</si>
  <si>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</si>
  <si>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</si>
  <si>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</si>
  <si>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</si>
  <si>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</si>
  <si>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</si>
  <si>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</si>
  <si>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</si>
  <si>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</si>
  <si>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</si>
  <si>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</si>
  <si>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</si>
  <si>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</si>
  <si>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</si>
  <si>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</si>
  <si>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</si>
  <si>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</si>
  <si>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</si>
  <si>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</si>
  <si>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</si>
  <si>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</si>
  <si>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</si>
  <si>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</si>
  <si>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</si>
  <si>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</si>
  <si>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</si>
  <si>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</si>
  <si>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</si>
  <si>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</si>
  <si>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</si>
  <si>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</si>
  <si>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</si>
  <si>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</si>
  <si>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</si>
  <si>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</si>
  <si>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</si>
  <si>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</si>
  <si>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</si>
  <si>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</si>
  <si>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</si>
  <si>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</si>
  <si>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</si>
  <si>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</si>
  <si>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</si>
  <si>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</si>
  <si>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</si>
  <si>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</si>
  <si>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</si>
  <si>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</si>
  <si>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</si>
  <si>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</si>
  <si>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</si>
  <si>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</si>
  <si>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</si>
  <si>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</si>
  <si>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</si>
  <si>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</si>
  <si>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</si>
  <si>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</si>
  <si>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</si>
  <si>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</si>
  <si>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</si>
  <si>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</si>
  <si>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</si>
  <si>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</si>
  <si>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</si>
  <si>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</si>
  <si>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</si>
  <si>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</si>
  <si>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</si>
  <si>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</si>
  <si>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</si>
  <si>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</si>
  <si>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</si>
  <si>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</si>
  <si>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</si>
  <si>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</si>
  <si>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</si>
  <si>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</si>
  <si>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</si>
  <si>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</si>
  <si>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</si>
  <si>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</si>
  <si>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</si>
  <si>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</si>
  <si>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</si>
  <si>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</si>
  <si>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</si>
  <si>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</si>
  <si>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</si>
  <si>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</si>
  <si>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</si>
  <si>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</si>
  <si>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</si>
  <si>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</si>
  <si>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</si>
  <si>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</si>
  <si>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</si>
  <si>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</si>
  <si>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</si>
  <si>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</si>
  <si>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</si>
  <si>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</si>
  <si>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</si>
  <si>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</si>
  <si>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</si>
  <si>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</si>
  <si>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</si>
  <si>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</si>
  <si>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</si>
  <si>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</si>
  <si>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</si>
  <si>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</si>
  <si>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</si>
  <si>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</si>
  <si>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</si>
  <si>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</si>
  <si>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</si>
  <si>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</si>
  <si>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</si>
  <si>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</si>
  <si>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</si>
  <si>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</si>
  <si>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</si>
  <si>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</si>
  <si>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</si>
  <si>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</si>
  <si>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</si>
  <si>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</si>
  <si>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</si>
  <si>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</si>
  <si>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</si>
  <si>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</si>
  <si>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</si>
  <si>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</si>
  <si>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</si>
  <si>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</si>
  <si>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</si>
  <si>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</si>
  <si>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</si>
  <si>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</si>
  <si>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</si>
  <si>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</si>
  <si>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</si>
  <si>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</si>
  <si>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</si>
  <si>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</si>
  <si>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</si>
  <si>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</si>
  <si>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</si>
  <si>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</si>
  <si>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</si>
  <si>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</si>
  <si>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</si>
  <si>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</si>
  <si>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</si>
  <si>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</si>
  <si>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</si>
  <si>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</si>
  <si>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</si>
  <si>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</si>
  <si>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</si>
  <si>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</si>
  <si>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</si>
  <si>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</si>
  <si>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</si>
  <si>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</si>
  <si>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</si>
  <si>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</si>
  <si>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</si>
  <si>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</si>
  <si>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</si>
  <si>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</si>
  <si>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</si>
  <si>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</si>
  <si>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</si>
  <si>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</si>
  <si>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</si>
  <si>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</si>
  <si>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</si>
  <si>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</si>
  <si>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</si>
  <si>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</si>
  <si>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</si>
  <si>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</si>
  <si>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</si>
  <si>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</si>
  <si>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</si>
  <si>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</si>
  <si>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</si>
  <si>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</si>
  <si>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</si>
  <si>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</si>
  <si>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</si>
  <si>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</si>
  <si>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</si>
  <si>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</si>
  <si>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</si>
  <si>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</si>
  <si>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</si>
  <si>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</si>
  <si>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</si>
  <si>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</si>
  <si>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</si>
  <si>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</si>
  <si>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</si>
  <si>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</si>
  <si>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</si>
  <si>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</si>
  <si>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</si>
  <si>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</si>
  <si>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</si>
  <si>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</si>
  <si>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</si>
  <si>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</si>
  <si>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</si>
  <si>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</si>
  <si>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</si>
  <si>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</si>
  <si>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</si>
  <si>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</si>
  <si>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</si>
  <si>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</si>
  <si>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</si>
  <si>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</si>
  <si>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</si>
  <si>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</si>
  <si>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</si>
  <si>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</si>
  <si>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</si>
  <si>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</si>
  <si>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</si>
  <si>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</si>
  <si>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</si>
  <si>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</si>
  <si>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</si>
  <si>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</si>
  <si>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</si>
  <si>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</si>
  <si>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</si>
  <si>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</si>
  <si>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</si>
  <si>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</si>
  <si>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</si>
  <si>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</si>
  <si>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</si>
  <si>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</si>
  <si>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</si>
  <si>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</si>
  <si>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</si>
  <si>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</si>
  <si>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</si>
  <si>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</si>
  <si>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</si>
  <si>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</si>
  <si>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</si>
  <si>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</si>
  <si>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</si>
  <si>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</si>
  <si>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</si>
  <si>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</si>
  <si>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</si>
  <si>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</si>
  <si>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</si>
  <si>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</si>
  <si>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</si>
  <si>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</si>
  <si>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</si>
  <si>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</si>
  <si>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</si>
  <si>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</si>
  <si>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</si>
  <si>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</si>
  <si>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</si>
  <si>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</si>
  <si>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</si>
  <si>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</si>
  <si>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</si>
  <si>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</si>
  <si>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</si>
  <si>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</si>
  <si>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</si>
  <si>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</si>
  <si>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</si>
  <si>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</si>
  <si>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</si>
  <si>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</si>
  <si>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</si>
  <si>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</si>
  <si>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</si>
  <si>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</si>
  <si>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</si>
  <si>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</si>
  <si>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</si>
  <si>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</si>
  <si>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</si>
  <si>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</si>
  <si>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</si>
  <si>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</si>
  <si>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</si>
  <si>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</si>
  <si>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</si>
  <si>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</si>
  <si>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</si>
  <si>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</si>
  <si>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</si>
  <si>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</si>
  <si>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</si>
  <si>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</si>
  <si>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</si>
  <si>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</si>
  <si>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</si>
  <si>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</si>
  <si>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</si>
  <si>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</si>
  <si>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</si>
  <si>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</si>
  <si>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</si>
  <si>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</si>
  <si>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</si>
  <si>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</si>
  <si>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</si>
  <si>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</si>
  <si>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</si>
  <si>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</si>
  <si>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</si>
  <si>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</si>
  <si>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</si>
  <si>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</si>
  <si>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</si>
  <si>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</si>
  <si>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</si>
  <si>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</si>
  <si>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</si>
  <si>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</si>
  <si>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</si>
  <si>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</si>
  <si>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</si>
  <si>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</si>
  <si>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</si>
  <si>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</si>
  <si>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</si>
  <si>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</si>
  <si>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</si>
  <si>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</si>
  <si>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</si>
  <si>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</si>
  <si>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</si>
  <si>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</si>
  <si>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</si>
  <si>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</si>
  <si>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</si>
  <si>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</si>
  <si>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</si>
  <si>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</si>
  <si>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</si>
  <si>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</si>
  <si>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</si>
  <si>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</si>
  <si>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</si>
  <si>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</si>
  <si>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</si>
  <si>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</si>
  <si>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</si>
  <si>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</si>
  <si>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</si>
  <si>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</si>
  <si>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</si>
  <si>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</si>
  <si>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</si>
  <si>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</si>
  <si>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</si>
  <si>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</si>
  <si>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</si>
  <si>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</si>
  <si>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</si>
  <si>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</si>
  <si>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</si>
  <si>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</si>
  <si>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</si>
  <si>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</si>
  <si>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</si>
  <si>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</si>
  <si>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</si>
  <si>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</si>
  <si>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</si>
  <si>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</si>
  <si>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</si>
  <si>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</si>
  <si>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</si>
  <si>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</si>
  <si>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</si>
  <si>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</si>
  <si>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</si>
  <si>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</si>
  <si>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</si>
  <si>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</si>
  <si>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</si>
  <si>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</si>
  <si>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</si>
  <si>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</si>
  <si>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</si>
  <si>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</si>
  <si>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</si>
  <si>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</si>
  <si>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</si>
  <si>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</si>
  <si>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</si>
  <si>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</si>
  <si>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</si>
  <si>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</si>
  <si>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</si>
  <si>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</si>
  <si>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</si>
  <si>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</si>
  <si>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</si>
  <si>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</si>
  <si>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</si>
  <si>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</si>
  <si>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</si>
  <si>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</si>
  <si>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</si>
  <si>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</si>
  <si>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</si>
  <si>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</si>
  <si>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</si>
  <si>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</si>
  <si>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</si>
  <si>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</si>
  <si>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</si>
  <si>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</si>
  <si>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</si>
  <si>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</si>
  <si>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</si>
  <si>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</si>
  <si>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</si>
  <si>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</si>
  <si>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</si>
  <si>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</si>
  <si>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</si>
  <si>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</si>
  <si>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</si>
  <si>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</si>
  <si>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</si>
  <si>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</si>
  <si>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</si>
  <si>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</si>
  <si>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</si>
  <si>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</si>
  <si>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</si>
  <si>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</si>
  <si>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</si>
  <si>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</si>
  <si>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</si>
  <si>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</si>
  <si>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</si>
  <si>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</si>
  <si>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</si>
  <si>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</si>
  <si>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</si>
  <si>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</si>
  <si>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</si>
  <si>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</si>
  <si>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</si>
  <si>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</si>
  <si>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</si>
  <si>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</si>
  <si>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</si>
  <si>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</si>
  <si>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</si>
  <si>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</si>
  <si>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</si>
  <si>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</si>
  <si>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</si>
  <si>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</si>
  <si>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</si>
  <si>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</si>
  <si>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</si>
  <si>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</si>
  <si>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</si>
  <si>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</si>
  <si>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</si>
  <si>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</si>
  <si>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</si>
  <si>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</si>
  <si>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</si>
  <si>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</si>
  <si>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</si>
  <si>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</si>
  <si>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</si>
  <si>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</si>
  <si>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</si>
  <si>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</si>
  <si>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</si>
  <si>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</si>
  <si>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</si>
  <si>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</si>
  <si>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</si>
  <si>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</si>
  <si>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</si>
  <si>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</si>
  <si>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</si>
  <si>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</si>
  <si>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</si>
  <si>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</si>
  <si>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</si>
  <si>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</si>
  <si>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</si>
  <si>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</si>
  <si>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</si>
  <si>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</si>
  <si>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</si>
  <si>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</si>
  <si>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</si>
  <si>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</si>
  <si>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</si>
  <si>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</si>
  <si>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</si>
  <si>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</si>
  <si>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</si>
  <si>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</si>
  <si>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</si>
  <si>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</si>
  <si>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</si>
  <si>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</si>
  <si>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</si>
  <si>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</si>
  <si>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</si>
  <si>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</si>
  <si>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</si>
  <si>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</si>
  <si>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</si>
  <si>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</si>
  <si>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</si>
  <si>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</si>
  <si>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</si>
  <si>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</si>
  <si>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</si>
  <si>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</si>
  <si>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</si>
  <si>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</si>
  <si>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</si>
  <si>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</si>
  <si>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</si>
  <si>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</si>
  <si>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</si>
  <si>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</si>
  <si>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</si>
  <si>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</si>
  <si>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</si>
  <si>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</si>
  <si>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</si>
  <si>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</si>
  <si>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</si>
  <si>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</si>
  <si>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</si>
  <si>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</si>
  <si>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</si>
  <si>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</si>
  <si>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</si>
  <si>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</si>
  <si>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</si>
  <si>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</si>
  <si>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</si>
  <si>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</si>
  <si>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</si>
  <si>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</si>
  <si>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</si>
  <si>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</si>
  <si>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</si>
  <si>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</si>
  <si>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</si>
  <si>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</si>
  <si>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</si>
  <si>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</si>
  <si>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</si>
  <si>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</si>
  <si>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</si>
  <si>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</si>
  <si>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</si>
  <si>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</si>
  <si>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</si>
  <si>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</si>
  <si>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</si>
  <si>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</si>
  <si>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</si>
  <si>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</si>
  <si>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</si>
  <si>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</si>
  <si>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</si>
  <si>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</si>
  <si>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</si>
  <si>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</si>
  <si>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</si>
  <si>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</si>
  <si>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</si>
  <si>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</si>
  <si>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</si>
  <si>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</si>
  <si>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</si>
  <si>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</si>
  <si>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</si>
  <si>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</si>
  <si>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</si>
  <si>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</si>
  <si>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</si>
  <si>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</si>
  <si>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</si>
  <si>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</si>
  <si>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</si>
  <si>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</si>
  <si>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</si>
  <si>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</si>
  <si>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</si>
  <si>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</si>
  <si>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</si>
  <si>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</si>
  <si>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</si>
  <si>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</si>
  <si>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</si>
  <si>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</si>
  <si>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</si>
  <si>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</si>
  <si>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</si>
  <si>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</si>
  <si>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</si>
  <si>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</si>
  <si>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</si>
  <si>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</si>
  <si>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</si>
  <si>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</si>
  <si>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</si>
  <si>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</si>
  <si>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</si>
  <si>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</si>
  <si>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</si>
  <si>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</si>
  <si>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</si>
  <si>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</si>
  <si>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</si>
  <si>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</si>
  <si>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</si>
  <si>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</si>
  <si>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</si>
  <si>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</si>
  <si>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</si>
  <si>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</si>
  <si>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</si>
  <si>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</si>
  <si>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</si>
  <si>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</si>
  <si>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</si>
  <si>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</si>
  <si>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</si>
  <si>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</si>
  <si>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</si>
  <si>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</si>
  <si>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</si>
  <si>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</si>
  <si>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</si>
  <si>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</si>
  <si>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</si>
  <si>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</si>
  <si>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</si>
  <si>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</si>
  <si>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</si>
  <si>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</si>
  <si>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</si>
  <si>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</si>
  <si>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</si>
  <si>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</si>
  <si>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</si>
  <si>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</si>
  <si>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</si>
  <si>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</si>
  <si>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</si>
  <si>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</si>
  <si>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</si>
  <si>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</si>
  <si>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</si>
  <si>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</si>
  <si>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</si>
  <si>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</si>
  <si>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</si>
  <si>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</si>
  <si>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</si>
  <si>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</si>
  <si>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</si>
  <si>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</si>
  <si>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</si>
  <si>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</si>
  <si>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</si>
  <si>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</si>
  <si>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</si>
  <si>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</si>
  <si>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</si>
  <si>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</si>
  <si>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</si>
  <si>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</si>
  <si>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</si>
  <si>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</si>
  <si>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</si>
  <si>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</si>
  <si>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</si>
  <si>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</si>
  <si>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</si>
  <si>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</si>
  <si>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</si>
  <si>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</si>
  <si>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</si>
  <si>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</si>
  <si>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</si>
  <si>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</si>
  <si>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</si>
  <si>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</si>
  <si>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</si>
  <si>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</si>
  <si>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</si>
  <si>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</si>
  <si>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</si>
  <si>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</si>
  <si>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</si>
  <si>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</si>
  <si>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</si>
  <si>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</si>
  <si>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</si>
  <si>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</si>
  <si>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</si>
  <si>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</si>
  <si>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</si>
  <si>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</si>
  <si>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</si>
  <si>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</si>
  <si>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</si>
  <si>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</si>
  <si>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</si>
  <si>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</si>
  <si>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</si>
  <si>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</si>
  <si>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</si>
  <si>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</si>
  <si>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</si>
  <si>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</si>
  <si>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</si>
  <si>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</si>
  <si>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</si>
  <si>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</si>
  <si>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</si>
  <si>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</si>
  <si>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</si>
  <si>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</si>
  <si>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</si>
  <si>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</si>
  <si>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</si>
  <si>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</si>
  <si>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</si>
  <si>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</si>
  <si>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</si>
  <si>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</si>
  <si>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</si>
  <si>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</si>
  <si>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</si>
  <si>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</si>
  <si>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</si>
  <si>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</si>
  <si>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</si>
  <si>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</si>
  <si>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</si>
  <si>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</si>
  <si>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</si>
  <si>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</si>
  <si>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</si>
  <si>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</si>
  <si>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</si>
  <si>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</si>
  <si>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</si>
  <si>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</si>
  <si>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</si>
  <si>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</si>
  <si>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</si>
  <si>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</si>
  <si>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</si>
  <si>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</si>
  <si>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</si>
  <si>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</si>
  <si>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</si>
  <si>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</si>
  <si>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</si>
  <si>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</si>
  <si>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</si>
  <si>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</si>
  <si>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</si>
  <si>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</si>
  <si>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</si>
  <si>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</si>
  <si>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</si>
  <si>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</si>
  <si>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</si>
  <si>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</si>
  <si>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</si>
  <si>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</si>
  <si>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</si>
  <si>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</si>
  <si>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</si>
  <si>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</si>
  <si>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</si>
  <si>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</si>
  <si>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</si>
  <si>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</si>
  <si>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</si>
  <si>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</si>
  <si>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</si>
  <si>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</si>
  <si>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</si>
  <si>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</si>
  <si>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</si>
  <si>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</si>
  <si>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</si>
  <si>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</si>
  <si>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</si>
  <si>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</si>
  <si>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</si>
  <si>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</si>
  <si>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</si>
  <si>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</si>
  <si>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</si>
  <si>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</si>
  <si>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</si>
  <si>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</si>
  <si>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</si>
  <si>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</si>
  <si>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</si>
  <si>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</si>
  <si>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</si>
  <si>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</si>
  <si>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</si>
  <si>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</si>
  <si>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</si>
  <si>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</si>
  <si>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</si>
  <si>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</si>
  <si>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</si>
  <si>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</si>
  <si>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</si>
  <si>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</si>
  <si>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</si>
  <si>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</si>
  <si>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</si>
  <si>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</si>
  <si>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</si>
  <si>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</si>
  <si>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</si>
  <si>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</si>
  <si>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</si>
  <si>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</si>
  <si>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</si>
  <si>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</si>
  <si>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</si>
  <si>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</si>
  <si>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</si>
  <si>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</si>
  <si>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</si>
  <si>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</si>
  <si>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</si>
  <si>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</si>
  <si>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</si>
  <si>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</si>
  <si>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</si>
  <si>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</si>
  <si>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</si>
  <si>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</si>
  <si>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</si>
  <si>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</si>
  <si>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</si>
  <si>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</si>
  <si>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</si>
  <si>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</si>
  <si>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</si>
  <si>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</si>
  <si>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</si>
  <si>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</si>
  <si>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</si>
  <si>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</si>
  <si>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</si>
  <si>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</si>
  <si>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</si>
  <si>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</si>
  <si>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</si>
  <si>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</si>
  <si>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</si>
  <si>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</si>
  <si>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</si>
  <si>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</si>
  <si>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</si>
  <si>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</si>
  <si>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</si>
  <si>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</si>
  <si>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</si>
  <si>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</si>
  <si>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</si>
  <si>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</si>
  <si>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</si>
  <si>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</si>
  <si>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</si>
  <si>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</si>
  <si>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</si>
  <si>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</si>
  <si>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</si>
  <si>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</si>
  <si>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</si>
  <si>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</si>
  <si>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</si>
  <si>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</si>
  <si>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</si>
  <si>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</si>
  <si>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</si>
  <si>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</si>
  <si>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</si>
  <si>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</si>
  <si>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</si>
  <si>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</si>
  <si>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</si>
  <si>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</si>
  <si>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</si>
  <si>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</si>
  <si>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</si>
  <si>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</si>
  <si>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</si>
  <si>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</si>
  <si>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</si>
  <si>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</si>
  <si>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</si>
  <si>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</si>
  <si>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</si>
  <si>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</si>
  <si>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</si>
  <si>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</si>
  <si>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</si>
  <si>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</si>
  <si>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</si>
  <si>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</si>
  <si>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</si>
  <si>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</si>
  <si>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</si>
  <si>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</si>
  <si>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</si>
  <si>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</si>
  <si>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</si>
  <si>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</si>
  <si>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</si>
  <si>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</si>
  <si>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</si>
  <si>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</si>
  <si>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</si>
  <si>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</si>
  <si>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</si>
  <si>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</si>
  <si>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</si>
  <si>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</si>
  <si>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</si>
  <si>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</si>
  <si>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</si>
  <si>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</si>
  <si>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</si>
  <si>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</si>
  <si>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</si>
  <si>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</si>
  <si>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</si>
  <si>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</si>
  <si>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</si>
  <si>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</si>
  <si>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</si>
  <si>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</si>
  <si>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</si>
  <si>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</si>
  <si>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</si>
  <si>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</si>
  <si>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</si>
  <si>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</si>
  <si>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</si>
  <si>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</si>
  <si>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</si>
  <si>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</si>
  <si>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</si>
  <si>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</si>
  <si>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</si>
  <si>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</si>
  <si>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</si>
  <si>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</si>
  <si>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</si>
  <si>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</si>
  <si>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</si>
  <si>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</si>
  <si>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</si>
  <si>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</si>
  <si>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</si>
  <si>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</si>
  <si>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</si>
  <si>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</si>
  <si>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</si>
  <si>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</si>
  <si>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</si>
  <si>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</si>
  <si>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</si>
  <si>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</si>
  <si>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</si>
  <si>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</si>
  <si>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</si>
  <si>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</si>
  <si>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</si>
  <si>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</si>
  <si>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</si>
  <si>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</si>
  <si>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</si>
  <si>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</si>
  <si>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</si>
  <si>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</si>
  <si>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</si>
  <si>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</si>
  <si>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</si>
  <si>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</si>
  <si>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</si>
  <si>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</si>
  <si>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</si>
  <si>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</si>
  <si>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</si>
  <si>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</si>
  <si>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</si>
  <si>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</si>
  <si>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</si>
  <si>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</si>
  <si>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</si>
  <si>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</si>
  <si>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</si>
  <si>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</si>
  <si>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</si>
  <si>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</si>
  <si>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</si>
  <si>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</si>
  <si>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</si>
  <si>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</si>
  <si>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</si>
  <si>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</si>
  <si>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</si>
  <si>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</si>
  <si>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</si>
  <si>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</si>
  <si>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</si>
  <si>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</si>
  <si>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</si>
  <si>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</si>
  <si>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</si>
  <si>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</si>
  <si>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</si>
  <si>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</si>
  <si>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</si>
  <si>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</si>
  <si>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</si>
  <si>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</si>
  <si>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</si>
  <si>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</si>
  <si>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</si>
  <si>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</si>
  <si>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</si>
  <si>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</si>
  <si>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</si>
  <si>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</si>
  <si>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</si>
  <si>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</si>
  <si>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</si>
  <si>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</si>
  <si>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</si>
  <si>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</si>
  <si>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</si>
  <si>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</si>
  <si>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</si>
  <si>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</si>
  <si>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</si>
  <si>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</si>
  <si>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</si>
  <si>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</si>
  <si>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</si>
  <si>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</si>
  <si>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</si>
  <si>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</si>
  <si>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</si>
  <si>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</si>
  <si>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</si>
  <si>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</si>
  <si>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</si>
  <si>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</si>
  <si>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</si>
  <si>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</si>
  <si>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</si>
  <si>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</si>
  <si>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</si>
  <si>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</si>
  <si>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</si>
  <si>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</si>
  <si>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</si>
  <si>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</si>
  <si>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</si>
  <si>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</si>
  <si>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</si>
  <si>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</si>
  <si>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</si>
  <si>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</si>
  <si>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</si>
  <si>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</si>
  <si>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</si>
  <si>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</si>
  <si>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</si>
  <si>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</si>
  <si>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</si>
  <si>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</si>
  <si>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</si>
  <si>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</si>
  <si>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</si>
  <si>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</si>
  <si>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</si>
  <si>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</si>
  <si>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</si>
  <si>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</si>
  <si>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</si>
  <si>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</si>
  <si>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</si>
  <si>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</si>
  <si>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</si>
  <si>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</si>
  <si>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</si>
  <si>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</si>
  <si>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</si>
  <si>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</si>
  <si>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</si>
  <si>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</si>
  <si>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</si>
  <si>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</si>
  <si>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</si>
  <si>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</si>
  <si>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</si>
  <si>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</si>
  <si>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</si>
  <si>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</si>
  <si>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</si>
  <si>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</si>
  <si>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</si>
  <si>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</si>
  <si>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</si>
  <si>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</si>
  <si>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</si>
  <si>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</si>
  <si>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</si>
  <si>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</si>
  <si>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</si>
  <si>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</si>
  <si>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</si>
  <si>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</si>
  <si>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</si>
  <si>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</si>
  <si>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</si>
  <si>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</si>
  <si>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</si>
  <si>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</si>
  <si>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</si>
  <si>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</si>
  <si>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</si>
  <si>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</si>
  <si>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</si>
  <si>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</si>
  <si>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</si>
  <si>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</si>
  <si>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</si>
  <si>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</si>
  <si>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</si>
  <si>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</si>
  <si>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</si>
  <si>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</si>
  <si>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</si>
  <si>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</si>
  <si>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</si>
  <si>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</si>
  <si>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</si>
  <si>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</si>
  <si>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</si>
  <si>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</si>
  <si>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</si>
  <si>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</si>
  <si>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</si>
  <si>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</si>
  <si>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</si>
  <si>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</si>
  <si>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</si>
  <si>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</si>
  <si>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</si>
  <si>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</si>
  <si>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</si>
  <si>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</si>
  <si>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</si>
  <si>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</si>
  <si>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</si>
  <si>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</si>
  <si>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</si>
  <si>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</si>
  <si>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</si>
  <si>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</si>
  <si>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</si>
  <si>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</si>
  <si>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</si>
  <si>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</si>
  <si>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</si>
  <si>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</si>
  <si>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</si>
  <si>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</si>
  <si>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</si>
  <si>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</si>
  <si>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</si>
  <si>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</si>
  <si>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</si>
  <si>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</si>
  <si>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</si>
  <si>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</si>
  <si>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</si>
  <si>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</si>
  <si>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</si>
  <si>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</si>
  <si>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</si>
  <si>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</si>
  <si>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</si>
  <si>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</si>
  <si>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</si>
  <si>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</si>
  <si>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</si>
  <si>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</si>
  <si>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</si>
  <si>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</si>
  <si>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</si>
  <si>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</si>
  <si>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</si>
  <si>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</si>
  <si>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</si>
  <si>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</si>
  <si>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</si>
  <si>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</si>
  <si>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</si>
  <si>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</si>
  <si>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</si>
  <si>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</si>
  <si>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</si>
  <si>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</si>
  <si>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</si>
  <si>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</si>
  <si>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</si>
  <si>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</si>
  <si>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</si>
  <si>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</si>
  <si>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</si>
  <si>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</si>
  <si>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</si>
  <si>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</si>
  <si>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</si>
  <si>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</si>
  <si>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</si>
  <si>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</si>
  <si>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</si>
  <si>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</si>
  <si>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</si>
  <si>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</si>
  <si>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</si>
  <si>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</si>
  <si>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</si>
  <si>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</si>
  <si>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</si>
  <si>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</si>
  <si>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</si>
  <si>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</si>
  <si>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</si>
  <si>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</si>
  <si>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</si>
  <si>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</si>
  <si>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</si>
  <si>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</si>
  <si>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</si>
  <si>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</si>
  <si>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</si>
  <si>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</si>
  <si>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</si>
  <si>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</si>
  <si>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</si>
  <si>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</si>
  <si>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</si>
  <si>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</si>
  <si>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</si>
  <si>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</si>
  <si>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</si>
  <si>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</si>
  <si>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</si>
  <si>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</si>
  <si>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</si>
  <si>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</si>
  <si>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</si>
  <si>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</si>
  <si>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</si>
  <si>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</si>
  <si>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</si>
  <si>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</si>
  <si>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</si>
  <si>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</si>
  <si>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</si>
  <si>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</si>
  <si>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</si>
  <si>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</si>
  <si>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</si>
  <si>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</si>
  <si>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</si>
  <si>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</si>
  <si>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</si>
  <si>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</si>
  <si>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</si>
  <si>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</si>
  <si>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</si>
  <si>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</si>
  <si>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</si>
  <si>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</si>
  <si>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</si>
  <si>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</si>
  <si>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</si>
  <si>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</si>
  <si>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</si>
  <si>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</si>
  <si>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</si>
  <si>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</si>
  <si>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</si>
  <si>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</si>
  <si>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</si>
  <si>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</si>
  <si>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</si>
  <si>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</si>
  <si>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</si>
  <si>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</si>
  <si>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</si>
  <si>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</si>
  <si>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</si>
  <si>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</si>
  <si>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</si>
  <si>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</si>
  <si>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</si>
  <si>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</si>
  <si>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</si>
  <si>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</si>
  <si>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</si>
  <si>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</si>
  <si>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</si>
  <si>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</si>
  <si>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</si>
  <si>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</si>
  <si>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</si>
  <si>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</si>
  <si>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</si>
  <si>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</si>
  <si>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</si>
  <si>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</si>
  <si>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</si>
  <si>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</si>
  <si>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</si>
  <si>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</si>
  <si>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</si>
  <si>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</si>
  <si>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</si>
  <si>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</si>
  <si>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</si>
  <si>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</si>
  <si>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</si>
  <si>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</si>
  <si>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</si>
  <si>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</si>
  <si>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</si>
  <si>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</si>
  <si>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</si>
  <si>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</si>
  <si>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</si>
  <si>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</si>
  <si>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</si>
  <si>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</si>
  <si>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</si>
  <si>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</si>
  <si>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</si>
  <si>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</si>
  <si>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</si>
  <si>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</si>
  <si>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</si>
  <si>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</si>
  <si>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</si>
  <si>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</si>
  <si>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</si>
  <si>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</si>
  <si>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</si>
  <si>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</si>
  <si>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</si>
  <si>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</si>
  <si>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</si>
  <si>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</si>
  <si>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</si>
  <si>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</si>
  <si>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</si>
  <si>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</si>
  <si>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</si>
  <si>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</si>
  <si>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</si>
  <si>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</si>
  <si>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</si>
  <si>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</si>
  <si>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</si>
  <si>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</si>
  <si>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</si>
  <si>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</si>
  <si>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</si>
  <si>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</si>
  <si>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</si>
  <si>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</si>
  <si>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</si>
  <si>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</si>
  <si>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</si>
  <si>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</si>
  <si>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</si>
  <si>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</si>
  <si>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</si>
  <si>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</si>
  <si>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</si>
  <si>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</si>
  <si>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</si>
  <si>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</si>
  <si>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</si>
  <si>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</si>
  <si>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</si>
  <si>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</si>
  <si>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</si>
  <si>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</si>
  <si>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</si>
  <si>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</si>
  <si>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</si>
  <si>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</si>
  <si>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</si>
  <si>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</si>
  <si>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</si>
  <si>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</si>
  <si>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</si>
  <si>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</si>
  <si>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</si>
  <si>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</si>
  <si>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</si>
  <si>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</si>
  <si>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</si>
  <si>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</si>
  <si>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</si>
  <si>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</si>
  <si>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</si>
  <si>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</si>
  <si>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</si>
  <si>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</si>
  <si>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</si>
  <si>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</si>
  <si>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</si>
  <si>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</si>
  <si>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</si>
  <si>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</si>
  <si>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</si>
  <si>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</si>
  <si>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</si>
  <si>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</si>
  <si>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</si>
  <si>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</si>
  <si>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</si>
  <si>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</si>
  <si>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</si>
  <si>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</si>
  <si>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</si>
  <si>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</si>
  <si>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</si>
  <si>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</si>
  <si>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</si>
  <si>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</si>
  <si>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</si>
  <si>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</si>
  <si>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</si>
  <si>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</si>
  <si>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</si>
  <si>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</si>
  <si>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</si>
  <si>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</si>
  <si>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</si>
  <si>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</si>
  <si>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</si>
  <si>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</si>
  <si>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</si>
  <si>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</si>
  <si>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</si>
  <si>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</si>
  <si>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</si>
  <si>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</si>
  <si>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</si>
  <si>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</si>
  <si>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</si>
  <si>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</si>
  <si>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</si>
  <si>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</si>
  <si>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</si>
  <si>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</si>
  <si>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</si>
  <si>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</si>
  <si>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</si>
  <si>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</si>
  <si>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</si>
  <si>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</si>
  <si>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</si>
  <si>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</si>
  <si>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</si>
  <si>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</si>
  <si>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</si>
  <si>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</si>
  <si>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</si>
  <si>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</si>
  <si>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</si>
  <si>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</si>
  <si>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</si>
  <si>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</si>
  <si>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</si>
  <si>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</si>
  <si>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</si>
  <si>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</si>
  <si>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</si>
  <si>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</si>
  <si>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</si>
  <si>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</si>
  <si>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</si>
  <si>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</si>
  <si>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</si>
  <si>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</si>
  <si>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</si>
  <si>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</si>
  <si>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</si>
  <si>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</si>
  <si>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</si>
  <si>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</si>
  <si>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</si>
  <si>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</si>
  <si>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</si>
  <si>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</si>
  <si>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</si>
  <si>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</si>
  <si>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</si>
  <si>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</si>
  <si>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~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</si>
  <si>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</si>
  <si>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</si>
  <si>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</si>
  <si>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</si>
  <si>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</si>
  <si>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</si>
  <si>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</si>
  <si>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</si>
  <si>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</si>
  <si>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</si>
  <si>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</si>
  <si>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</si>
  <si>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</si>
  <si>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</si>
  <si>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</si>
  <si>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</si>
  <si>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</si>
  <si>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</si>
  <si>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</si>
  <si>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</si>
  <si>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</si>
  <si>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</si>
  <si>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</si>
  <si>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Trucker Cap Gaslamp</t>
  </si>
  <si>
    <t>Trucker Cap American Heritage Master</t>
  </si>
  <si>
    <t>Trucker Cap Gambling Grifter</t>
  </si>
  <si>
    <t>Trucker Cap Sun</t>
  </si>
  <si>
    <t>Trucker Cap Chrome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</si>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</sst>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T4" sqref="T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6085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>
        <v>2</v>
      </c>
      <c r="AB3" s="58">
        <v>1</v>
      </c>
      <c r="AD3" s="58"/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6085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>
        <v>2</v>
      </c>
      <c r="AB4" s="58">
        <v>1</v>
      </c>
      <c r="AD4" s="58"/>
      <c r="AQ4" s="57">
        <f t="shared" si="1"/>
        <v>3</v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>
        <f t="shared" si="4"/>
        <v>0.30000000000000004</v>
      </c>
      <c r="AX4" s="43">
        <f t="shared" si="5"/>
        <v>0.45000000000000007</v>
      </c>
      <c r="AY4" s="156">
        <v>9098.7999999999993</v>
      </c>
      <c r="AZ4" s="151">
        <f t="shared" si="6"/>
        <v>27296.399999999998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6085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>
        <v>1</v>
      </c>
      <c r="Z5" s="58">
        <v>1</v>
      </c>
      <c r="AB5" s="58"/>
      <c r="AD5" s="58"/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6025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6026</v>
      </c>
      <c r="J6" s="57" t="str">
        <f>'1C'!$AF$1</f>
        <v>STETSON</v>
      </c>
      <c r="K6" s="103">
        <v>7</v>
      </c>
      <c r="L6" s="58" t="s">
        <v>63</v>
      </c>
      <c r="M6" s="66"/>
      <c r="N6" s="141" t="s">
        <v>6027</v>
      </c>
      <c r="O6" s="65"/>
      <c r="P6" s="63" t="s">
        <v>35</v>
      </c>
      <c r="Q6" s="58" t="s">
        <v>4</v>
      </c>
      <c r="R6" s="58" t="s">
        <v>382</v>
      </c>
      <c r="S6" s="58"/>
      <c r="V6" s="58">
        <v>1</v>
      </c>
      <c r="X6" s="58">
        <v>3</v>
      </c>
      <c r="Z6" s="58">
        <v>4</v>
      </c>
      <c r="AB6" s="58">
        <v>3</v>
      </c>
      <c r="AD6" s="58">
        <v>1</v>
      </c>
      <c r="AQ6" s="57">
        <f t="shared" si="1"/>
        <v>12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6">
        <v>4509.8399999999992</v>
      </c>
      <c r="AZ6" s="151">
        <f t="shared" si="6"/>
        <v>54118.079999999987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6031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>
        <v>1</v>
      </c>
      <c r="Z7" s="58">
        <v>4</v>
      </c>
      <c r="AB7" s="58">
        <v>3</v>
      </c>
      <c r="AD7" s="58"/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6031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>
        <v>2</v>
      </c>
      <c r="Z8" s="58">
        <v>4</v>
      </c>
      <c r="AB8" s="58"/>
      <c r="AD8" s="58"/>
      <c r="AQ8" s="57">
        <f t="shared" si="1"/>
        <v>6</v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0.60000000000000009</v>
      </c>
      <c r="AX8" s="43">
        <f t="shared" si="5"/>
        <v>0.90000000000000013</v>
      </c>
      <c r="AY8" s="156">
        <v>2682.1680000000001</v>
      </c>
      <c r="AZ8" s="151">
        <f t="shared" si="6"/>
        <v>16093.008000000002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6031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>
        <v>4</v>
      </c>
      <c r="AB9" s="58"/>
      <c r="AD9" s="58"/>
      <c r="AQ9" s="57">
        <f t="shared" si="1"/>
        <v>4</v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0.4</v>
      </c>
      <c r="AX9" s="43">
        <f t="shared" si="5"/>
        <v>0.60000000000000009</v>
      </c>
      <c r="AY9" s="156">
        <v>2682.1680000000001</v>
      </c>
      <c r="AZ9" s="151">
        <f t="shared" si="6"/>
        <v>10728.672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6031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>
        <v>2</v>
      </c>
      <c r="Z10" s="58"/>
      <c r="AB10" s="58"/>
      <c r="AD10" s="58"/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6028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6026</v>
      </c>
      <c r="J11" s="57" t="str">
        <f>'1C'!$AF$1</f>
        <v>STETSON</v>
      </c>
      <c r="K11" s="103">
        <v>77</v>
      </c>
      <c r="L11" s="58" t="s">
        <v>63</v>
      </c>
      <c r="M11" s="66"/>
      <c r="N11" s="141" t="s">
        <v>6031</v>
      </c>
      <c r="O11" s="65"/>
      <c r="P11" s="63" t="s">
        <v>35</v>
      </c>
      <c r="Q11" s="58" t="s">
        <v>4</v>
      </c>
      <c r="R11" s="58" t="s">
        <v>382</v>
      </c>
      <c r="S11" s="58"/>
      <c r="V11" s="58">
        <v>2</v>
      </c>
      <c r="X11" s="58">
        <v>5</v>
      </c>
      <c r="Z11" s="58">
        <v>7</v>
      </c>
      <c r="AB11" s="58">
        <v>5</v>
      </c>
      <c r="AD11" s="58">
        <v>2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6028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6026</v>
      </c>
      <c r="J12" s="57" t="str">
        <f>'1C'!$AF$1</f>
        <v>STETSON</v>
      </c>
      <c r="K12" s="103">
        <v>67</v>
      </c>
      <c r="L12" s="58" t="s">
        <v>63</v>
      </c>
      <c r="M12" s="66"/>
      <c r="N12" s="141" t="s">
        <v>6031</v>
      </c>
      <c r="O12" s="65"/>
      <c r="P12" s="63" t="s">
        <v>35</v>
      </c>
      <c r="Q12" s="58" t="s">
        <v>4</v>
      </c>
      <c r="R12" s="58" t="s">
        <v>382</v>
      </c>
      <c r="S12" s="58"/>
      <c r="V12" s="58">
        <v>2</v>
      </c>
      <c r="X12" s="58">
        <v>5</v>
      </c>
      <c r="Z12" s="58">
        <v>7</v>
      </c>
      <c r="AB12" s="58">
        <v>5</v>
      </c>
      <c r="AD12" s="58">
        <v>2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6029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6026</v>
      </c>
      <c r="J13" s="57" t="str">
        <f>'1C'!$AF$1</f>
        <v>STETSON</v>
      </c>
      <c r="K13" s="103">
        <v>67</v>
      </c>
      <c r="L13" s="58" t="s">
        <v>86</v>
      </c>
      <c r="M13" s="66"/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/>
      <c r="V13" s="58">
        <v>1</v>
      </c>
      <c r="X13" s="58">
        <v>4</v>
      </c>
      <c r="Z13" s="58">
        <v>6</v>
      </c>
      <c r="AB13" s="58">
        <v>4</v>
      </c>
      <c r="AD13" s="58">
        <v>1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6030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6026</v>
      </c>
      <c r="J14" s="57" t="str">
        <f>'1C'!$AF$1</f>
        <v>STETSON</v>
      </c>
      <c r="K14" s="103">
        <v>7</v>
      </c>
      <c r="L14" s="58" t="s">
        <v>63</v>
      </c>
      <c r="M14" s="66"/>
      <c r="N14" s="141" t="s">
        <v>6031</v>
      </c>
      <c r="O14" s="65"/>
      <c r="P14" s="63" t="s">
        <v>35</v>
      </c>
      <c r="Q14" s="58" t="s">
        <v>4</v>
      </c>
      <c r="R14" s="58" t="s">
        <v>382</v>
      </c>
      <c r="S14" s="58">
        <v>6</v>
      </c>
      <c r="V14" s="58"/>
      <c r="X14" s="58"/>
      <c r="Z14" s="58"/>
      <c r="AB14" s="58"/>
      <c r="AD14" s="58"/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>
        <v>2</v>
      </c>
      <c r="X15" s="58"/>
      <c r="Z15" s="58">
        <v>6</v>
      </c>
      <c r="AB15" s="58">
        <v>7</v>
      </c>
      <c r="AD15" s="58">
        <v>7</v>
      </c>
      <c r="AQ15" s="57">
        <f t="shared" si="1"/>
        <v>22</v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2.2000000000000002</v>
      </c>
      <c r="AX15" s="43">
        <f t="shared" si="5"/>
        <v>3.3000000000000007</v>
      </c>
      <c r="AY15" s="156">
        <v>2365.6880000000001</v>
      </c>
      <c r="AZ15" s="151">
        <f t="shared" si="6"/>
        <v>52045.135999999999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>
        <v>2</v>
      </c>
      <c r="X16" s="58">
        <v>3</v>
      </c>
      <c r="Z16" s="58">
        <v>4</v>
      </c>
      <c r="AB16" s="58">
        <v>5</v>
      </c>
      <c r="AD16" s="58">
        <v>5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2</v>
      </c>
      <c r="Z17" s="58"/>
      <c r="AB17" s="58">
        <v>2</v>
      </c>
      <c r="AD17" s="58">
        <v>2</v>
      </c>
      <c r="AQ17" s="57">
        <f t="shared" si="1"/>
        <v>6</v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6">
        <v>2365.6880000000001</v>
      </c>
      <c r="AZ17" s="151">
        <f t="shared" si="6"/>
        <v>14194.128000000001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6026</v>
      </c>
      <c r="J18" s="57" t="str">
        <f>'1C'!$AF$1</f>
        <v>STETSON</v>
      </c>
      <c r="K18" s="103">
        <v>7</v>
      </c>
      <c r="L18" s="58" t="s">
        <v>63</v>
      </c>
      <c r="M18" s="66"/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>
        <v>3</v>
      </c>
      <c r="Z18" s="58">
        <v>5</v>
      </c>
      <c r="AB18" s="58">
        <v>3</v>
      </c>
      <c r="AD18" s="58"/>
      <c r="AQ18" s="57">
        <f t="shared" si="1"/>
        <v>11</v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>
        <f t="shared" si="4"/>
        <v>1.1000000000000001</v>
      </c>
      <c r="AX18" s="43">
        <f t="shared" si="5"/>
        <v>1.6500000000000004</v>
      </c>
      <c r="AY18" s="156">
        <v>3631.6079999999997</v>
      </c>
      <c r="AZ18" s="151">
        <f t="shared" si="6"/>
        <v>39947.687999999995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6026</v>
      </c>
      <c r="J19" s="57" t="str">
        <f>'1C'!$AF$1</f>
        <v>STETSON</v>
      </c>
      <c r="K19" s="103">
        <v>7</v>
      </c>
      <c r="L19" s="58" t="s">
        <v>63</v>
      </c>
      <c r="M19" s="66"/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/>
      <c r="V19" s="58">
        <v>2</v>
      </c>
      <c r="X19" s="58">
        <v>6</v>
      </c>
      <c r="Z19" s="58">
        <v>8</v>
      </c>
      <c r="AB19" s="58">
        <v>6</v>
      </c>
      <c r="AD19" s="58">
        <v>3</v>
      </c>
      <c r="AQ19" s="57">
        <f t="shared" si="1"/>
        <v>25</v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2.5</v>
      </c>
      <c r="AX19" s="43">
        <f t="shared" si="5"/>
        <v>3.7500000000000004</v>
      </c>
      <c r="AY19" s="156">
        <v>2365.6880000000001</v>
      </c>
      <c r="AZ19" s="151">
        <f t="shared" si="6"/>
        <v>59142.200000000004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/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>
        <v>2</v>
      </c>
      <c r="Z20" s="58">
        <v>4</v>
      </c>
      <c r="AB20" s="58">
        <v>2</v>
      </c>
      <c r="AD20" s="58"/>
      <c r="AQ20" s="57">
        <f t="shared" si="1"/>
        <v>8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0.8</v>
      </c>
      <c r="AX20" s="43">
        <f t="shared" si="5"/>
        <v>1.2000000000000002</v>
      </c>
      <c r="AY20" s="156">
        <v>2998.6479999999997</v>
      </c>
      <c r="AZ20" s="151">
        <f t="shared" si="6"/>
        <v>23989.183999999997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/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>
        <v>2</v>
      </c>
      <c r="Z21" s="58">
        <v>4</v>
      </c>
      <c r="AB21" s="58">
        <v>2</v>
      </c>
      <c r="AD21" s="58"/>
      <c r="AQ21" s="57">
        <f t="shared" si="1"/>
        <v>8</v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>
        <f t="shared" si="4"/>
        <v>0.8</v>
      </c>
      <c r="AX21" s="43">
        <f t="shared" si="5"/>
        <v>1.2000000000000002</v>
      </c>
      <c r="AY21" s="156">
        <v>2998.6479999999997</v>
      </c>
      <c r="AZ21" s="151">
        <f t="shared" si="6"/>
        <v>23989.183999999997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/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>
        <v>10</v>
      </c>
      <c r="Z22" s="58">
        <v>12</v>
      </c>
      <c r="AB22" s="58">
        <v>8</v>
      </c>
      <c r="AD22" s="58"/>
      <c r="AQ22" s="57">
        <f t="shared" si="1"/>
        <v>30</v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>
        <f t="shared" si="4"/>
        <v>3</v>
      </c>
      <c r="AX22" s="43">
        <f t="shared" si="5"/>
        <v>4.5000000000000009</v>
      </c>
      <c r="AY22" s="156">
        <v>2128.328</v>
      </c>
      <c r="AZ22" s="151">
        <f t="shared" si="6"/>
        <v>63849.84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/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>
        <v>2</v>
      </c>
      <c r="Z23" s="58">
        <v>4</v>
      </c>
      <c r="AB23" s="58">
        <v>2</v>
      </c>
      <c r="AD23" s="58"/>
      <c r="AQ23" s="57">
        <f t="shared" si="1"/>
        <v>8</v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>
        <f t="shared" si="4"/>
        <v>0.8</v>
      </c>
      <c r="AX23" s="43">
        <f t="shared" si="5"/>
        <v>1.2000000000000002</v>
      </c>
      <c r="AY23" s="156">
        <v>2128.328</v>
      </c>
      <c r="AZ23" s="151">
        <f t="shared" si="6"/>
        <v>17026.624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/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v>110</v>
      </c>
      <c r="V24" s="58"/>
      <c r="X24" s="58"/>
      <c r="Z24" s="58"/>
      <c r="AB24" s="58"/>
      <c r="AD24" s="58"/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/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v>50</v>
      </c>
      <c r="V25" s="58"/>
      <c r="X25" s="58"/>
      <c r="Z25" s="58"/>
      <c r="AB25" s="58"/>
      <c r="AD25" s="58"/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/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>
        <v>75</v>
      </c>
      <c r="V26" s="58"/>
      <c r="X26" s="58"/>
      <c r="Z26" s="58"/>
      <c r="AB26" s="58"/>
      <c r="AD26" s="58"/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02-666-38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97</v>
      </c>
      <c r="M27" s="66"/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56">
        <v>1178.8879999999997</v>
      </c>
      <c r="AZ27" s="151">
        <f t="shared" si="6"/>
        <v>135572.11999999997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/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v>140</v>
      </c>
      <c r="V28" s="58"/>
      <c r="X28" s="58"/>
      <c r="Z28" s="58"/>
      <c r="AB28" s="58"/>
      <c r="AD28" s="58"/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/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v>140</v>
      </c>
      <c r="V29" s="58"/>
      <c r="X29" s="58"/>
      <c r="Z29" s="58"/>
      <c r="AB29" s="58"/>
      <c r="AD29" s="58"/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">
        <v>15</v>
      </c>
      <c r="R30" s="59" t="str">
        <f>IF(A30&lt;&gt;"",_xlfn.XLOOKUP(A30,'1C'!A:A,'1C'!K:K,_xlfn.XLOOKUP(C30,'1C'!S:S,'1C'!K:K,"",0),0),"")</f>
        <v>Унисекс</v>
      </c>
      <c r="S30" s="58">
        <v>100</v>
      </c>
      <c r="V30" s="58"/>
      <c r="X30" s="58"/>
      <c r="Z30" s="58"/>
      <c r="AB30" s="58"/>
      <c r="AD30" s="58"/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">
        <v>15</v>
      </c>
      <c r="R31" s="59" t="str">
        <f>IF(A31&lt;&gt;"",_xlfn.XLOOKUP(A31,'1C'!A:A,'1C'!K:K,_xlfn.XLOOKUP(C31,'1C'!S:S,'1C'!K:K,"",0),0),"")</f>
        <v>Унисекс</v>
      </c>
      <c r="S31" s="58">
        <v>100</v>
      </c>
      <c r="V31" s="58"/>
      <c r="X31" s="58"/>
      <c r="Z31" s="58"/>
      <c r="AB31" s="58"/>
      <c r="AD31" s="58"/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">
        <v>15</v>
      </c>
      <c r="R32" s="59" t="str">
        <f>IF(A32&lt;&gt;"",_xlfn.XLOOKUP(A32,'1C'!A:A,'1C'!K:K,_xlfn.XLOOKUP(C32,'1C'!S:S,'1C'!K:K,"",0),0),"")</f>
        <v>Унисекс</v>
      </c>
      <c r="S32" s="58">
        <v>100</v>
      </c>
      <c r="V32" s="58"/>
      <c r="X32" s="58"/>
      <c r="Z32" s="58"/>
      <c r="AB32" s="58"/>
      <c r="AD32" s="58"/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/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">
        <v>15</v>
      </c>
      <c r="R33" s="59" t="str">
        <f>IF(A33&lt;&gt;"",_xlfn.XLOOKUP(A33,'1C'!A:A,'1C'!K:K,_xlfn.XLOOKUP(C33,'1C'!S:S,'1C'!K:K,"",0),0),"")</f>
        <v>Унисекс</v>
      </c>
      <c r="S33" s="58">
        <v>70</v>
      </c>
      <c r="V33" s="58"/>
      <c r="X33" s="58"/>
      <c r="Z33" s="58"/>
      <c r="AB33" s="58"/>
      <c r="AD33" s="58"/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130</v>
      </c>
      <c r="V34" s="58"/>
      <c r="X34" s="58"/>
      <c r="Z34" s="58"/>
      <c r="AB34" s="58"/>
      <c r="AD34" s="58"/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130</v>
      </c>
      <c r="V35" s="58"/>
      <c r="X35" s="58"/>
      <c r="Z35" s="58"/>
      <c r="AB35" s="58"/>
      <c r="AD35" s="58"/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">
        <v>15</v>
      </c>
      <c r="R36" s="59" t="str">
        <f>IF(A36&lt;&gt;"",_xlfn.XLOOKUP(A36,'1C'!A:A,'1C'!K:K,_xlfn.XLOOKUP(C36,'1C'!S:S,'1C'!K:K,"",0),0),"")</f>
        <v>Унисекс</v>
      </c>
      <c r="S36" s="58">
        <v>130</v>
      </c>
      <c r="V36" s="58"/>
      <c r="X36" s="58"/>
      <c r="Z36" s="58"/>
      <c r="AB36" s="58"/>
      <c r="AD36" s="58"/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">
        <v>15</v>
      </c>
      <c r="R37" s="59" t="str">
        <f>IF(A37&lt;&gt;"",_xlfn.XLOOKUP(A37,'1C'!A:A,'1C'!K:K,_xlfn.XLOOKUP(C37,'1C'!S:S,'1C'!K:K,"",0),0),"")</f>
        <v>Унисекс</v>
      </c>
      <c r="S37" s="58">
        <v>140</v>
      </c>
      <c r="V37" s="58"/>
      <c r="X37" s="58"/>
      <c r="Z37" s="58"/>
      <c r="AB37" s="58"/>
      <c r="AD37" s="58"/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20</v>
      </c>
      <c r="V38" s="58"/>
      <c r="X38" s="58"/>
      <c r="Z38" s="58"/>
      <c r="AB38" s="58"/>
      <c r="AD38" s="58"/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56">
        <v>1178.8879999999997</v>
      </c>
      <c r="AZ39" s="151">
        <f t="shared" si="6"/>
        <v>129677.67999999996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/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">
        <v>15</v>
      </c>
      <c r="R40" s="59" t="str">
        <f>IF(A40&lt;&gt;"",_xlfn.XLOOKUP(A40,'1C'!A:A,'1C'!K:K,_xlfn.XLOOKUP(C40,'1C'!S:S,'1C'!K:K,"",0),0),"")</f>
        <v>Унисекс</v>
      </c>
      <c r="S40" s="58">
        <v>50</v>
      </c>
      <c r="V40" s="58"/>
      <c r="X40" s="58"/>
      <c r="Z40" s="58"/>
      <c r="AB40" s="58"/>
      <c r="AD40" s="58"/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/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65</v>
      </c>
      <c r="V41" s="58"/>
      <c r="X41" s="58"/>
      <c r="Z41" s="58"/>
      <c r="AB41" s="58"/>
      <c r="AD41" s="58"/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20</v>
      </c>
      <c r="V42" s="58"/>
      <c r="X42" s="58"/>
      <c r="Z42" s="58"/>
      <c r="AB42" s="58"/>
      <c r="AD42" s="58"/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55</v>
      </c>
      <c r="V43" s="58"/>
      <c r="X43" s="58"/>
      <c r="Z43" s="58"/>
      <c r="AB43" s="58"/>
      <c r="AD43" s="58"/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6048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v>90</v>
      </c>
      <c r="V44" s="58"/>
      <c r="X44" s="58"/>
      <c r="Z44" s="58"/>
      <c r="AB44" s="58"/>
      <c r="AD44" s="58"/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130</v>
      </c>
      <c r="V45" s="58"/>
      <c r="X45" s="58"/>
      <c r="Z45" s="58"/>
      <c r="AB45" s="58"/>
      <c r="AD45" s="58"/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02-670-20</v>
      </c>
      <c r="C46" s="44">
        <v>7751189</v>
      </c>
      <c r="D46" s="44" t="s">
        <v>6049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56">
        <v>1178.8879999999997</v>
      </c>
      <c r="AZ46" s="151">
        <f t="shared" si="6"/>
        <v>153255.43999999997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6050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v>150</v>
      </c>
      <c r="V47" s="58"/>
      <c r="X47" s="58"/>
      <c r="Z47" s="58"/>
      <c r="AB47" s="58"/>
      <c r="AD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6051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v>115</v>
      </c>
      <c r="V48" s="58"/>
      <c r="X48" s="58"/>
      <c r="Z48" s="58"/>
      <c r="AB48" s="58"/>
      <c r="AD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6052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v>115</v>
      </c>
      <c r="V49" s="58"/>
      <c r="X49" s="58"/>
      <c r="Z49" s="58"/>
      <c r="AB49" s="58"/>
      <c r="AD49" s="58"/>
      <c r="AQ49" s="59">
        <f t="shared" si="1"/>
        <v>115</v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6061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v>25</v>
      </c>
      <c r="V50" s="58"/>
      <c r="X50" s="58"/>
      <c r="Z50" s="58"/>
      <c r="AB50" s="58"/>
      <c r="AD50" s="58"/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">
        <v>15</v>
      </c>
      <c r="R51" s="59" t="str">
        <f>IF(A51&lt;&gt;"",_xlfn.XLOOKUP(A51,'1C'!A:A,'1C'!K:K,_xlfn.XLOOKUP(C51,'1C'!S:S,'1C'!K:K,"",0),0),"")</f>
        <v>Унисекс</v>
      </c>
      <c r="S51" s="58">
        <v>105</v>
      </c>
      <c r="V51" s="58"/>
      <c r="X51" s="58"/>
      <c r="Z51" s="58"/>
      <c r="AB51" s="58"/>
      <c r="AD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130</v>
      </c>
      <c r="V52" s="58"/>
      <c r="X52" s="58"/>
      <c r="Z52" s="58"/>
      <c r="AB52" s="58"/>
      <c r="AD52" s="58"/>
      <c r="AQ52" s="59">
        <f t="shared" si="1"/>
        <v>130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13</v>
      </c>
      <c r="AX52" s="43">
        <f t="shared" si="5"/>
        <v>19.500000000000004</v>
      </c>
      <c r="AY52" s="156">
        <v>1178.8879999999997</v>
      </c>
      <c r="AZ52" s="151">
        <f t="shared" si="6"/>
        <v>153255.43999999997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90</v>
      </c>
      <c r="V53" s="58"/>
      <c r="X53" s="58"/>
      <c r="Z53" s="58"/>
      <c r="AB53" s="58"/>
      <c r="AD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130</v>
      </c>
      <c r="V54" s="58"/>
      <c r="X54" s="58"/>
      <c r="Z54" s="58"/>
      <c r="AB54" s="58"/>
      <c r="AD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6053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/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v>10</v>
      </c>
      <c r="V55" s="58"/>
      <c r="X55" s="58"/>
      <c r="Z55" s="58"/>
      <c r="AB55" s="58"/>
      <c r="AD55" s="58"/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6053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/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v>10</v>
      </c>
      <c r="V56" s="58"/>
      <c r="X56" s="58"/>
      <c r="Z56" s="58"/>
      <c r="AB56" s="58"/>
      <c r="AD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6054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/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v>40</v>
      </c>
      <c r="V57" s="58"/>
      <c r="X57" s="58"/>
      <c r="Z57" s="58"/>
      <c r="AB57" s="58"/>
      <c r="AD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6053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/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>
        <v>60</v>
      </c>
      <c r="V58" s="58"/>
      <c r="X58" s="58"/>
      <c r="Z58" s="58"/>
      <c r="AB58" s="58"/>
      <c r="AD58" s="58"/>
      <c r="AQ58" s="59">
        <f t="shared" si="1"/>
        <v>60</v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6</v>
      </c>
      <c r="AX58" s="43">
        <f t="shared" si="5"/>
        <v>9.0000000000000018</v>
      </c>
      <c r="AY58" s="156">
        <v>1178.8879999999997</v>
      </c>
      <c r="AZ58" s="151">
        <f t="shared" si="6"/>
        <v>70733.279999999984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6053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/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>
        <v>60</v>
      </c>
      <c r="V59" s="58"/>
      <c r="X59" s="58"/>
      <c r="Z59" s="58"/>
      <c r="AB59" s="58"/>
      <c r="AD59" s="58"/>
      <c r="AQ59" s="59">
        <f t="shared" si="1"/>
        <v>60</v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6</v>
      </c>
      <c r="AX59" s="43">
        <f t="shared" si="5"/>
        <v>9.0000000000000018</v>
      </c>
      <c r="AY59" s="156">
        <v>1178.8879999999997</v>
      </c>
      <c r="AZ59" s="151">
        <f t="shared" si="6"/>
        <v>70733.279999999984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">
        <v>15</v>
      </c>
      <c r="R60" s="59" t="str">
        <f>IF(A60&lt;&gt;"",_xlfn.XLOOKUP(A60,'1C'!A:A,'1C'!K:K,_xlfn.XLOOKUP(C60,'1C'!S:S,'1C'!K:K,"",0),0),"")</f>
        <v>Унисекс</v>
      </c>
      <c r="S60" s="58">
        <v>12</v>
      </c>
      <c r="V60" s="58"/>
      <c r="X60" s="58"/>
      <c r="Z60" s="58"/>
      <c r="AB60" s="58"/>
      <c r="AD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">
        <v>15</v>
      </c>
      <c r="R61" s="59" t="str">
        <f>IF(A61&lt;&gt;"",_xlfn.XLOOKUP(A61,'1C'!A:A,'1C'!K:K,_xlfn.XLOOKUP(C61,'1C'!S:S,'1C'!K:K,"",0),0),"")</f>
        <v>Унисекс</v>
      </c>
      <c r="S61" s="58">
        <v>6</v>
      </c>
      <c r="V61" s="58"/>
      <c r="X61" s="58"/>
      <c r="Z61" s="58"/>
      <c r="AB61" s="58"/>
      <c r="AD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">
        <v>15</v>
      </c>
      <c r="R62" s="59" t="str">
        <f>IF(A62&lt;&gt;"",_xlfn.XLOOKUP(A62,'1C'!A:A,'1C'!K:K,_xlfn.XLOOKUP(C62,'1C'!S:S,'1C'!K:K,"",0),0),"")</f>
        <v>Унисекс</v>
      </c>
      <c r="S62" s="58">
        <v>6</v>
      </c>
      <c r="V62" s="58"/>
      <c r="X62" s="58"/>
      <c r="Z62" s="58"/>
      <c r="AB62" s="58"/>
      <c r="AD62" s="58"/>
      <c r="AQ62" s="59">
        <f t="shared" si="1"/>
        <v>6</v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0.60000000000000009</v>
      </c>
      <c r="AX62" s="43">
        <f t="shared" si="5"/>
        <v>0.90000000000000013</v>
      </c>
      <c r="AY62" s="156">
        <v>1178.8879999999997</v>
      </c>
      <c r="AZ62" s="151">
        <f t="shared" si="6"/>
        <v>7073.3279999999977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">
        <v>15</v>
      </c>
      <c r="R63" s="59" t="str">
        <f>IF(A63&lt;&gt;"",_xlfn.XLOOKUP(A63,'1C'!A:A,'1C'!K:K,_xlfn.XLOOKUP(C63,'1C'!S:S,'1C'!K:K,"",0),0),"")</f>
        <v>Унисекс</v>
      </c>
      <c r="S63" s="58">
        <v>6</v>
      </c>
      <c r="V63" s="58"/>
      <c r="X63" s="58"/>
      <c r="Z63" s="58"/>
      <c r="AB63" s="58"/>
      <c r="AD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">
        <v>15</v>
      </c>
      <c r="R64" s="59" t="str">
        <f>IF(A64&lt;&gt;"",_xlfn.XLOOKUP(A64,'1C'!A:A,'1C'!K:K,_xlfn.XLOOKUP(C64,'1C'!S:S,'1C'!K:K,"",0),0),"")</f>
        <v>Унисекс</v>
      </c>
      <c r="S64" s="58">
        <v>6</v>
      </c>
      <c r="V64" s="58"/>
      <c r="X64" s="58"/>
      <c r="Z64" s="58"/>
      <c r="AB64" s="58"/>
      <c r="AD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6055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/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>
        <v>6</v>
      </c>
      <c r="V65" s="58"/>
      <c r="X65" s="58"/>
      <c r="Z65" s="58"/>
      <c r="AB65" s="58"/>
      <c r="AD65" s="58"/>
      <c r="AQ65" s="59">
        <f t="shared" si="1"/>
        <v>6</v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0.60000000000000009</v>
      </c>
      <c r="AX65" s="43">
        <f t="shared" si="5"/>
        <v>0.90000000000000013</v>
      </c>
      <c r="AY65" s="156">
        <v>1178.8879999999997</v>
      </c>
      <c r="AZ65" s="151">
        <f t="shared" si="6"/>
        <v>7073.3279999999977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6056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824</v>
      </c>
      <c r="M66" s="66"/>
      <c r="N66" s="141" t="s">
        <v>6061</v>
      </c>
      <c r="O66" s="65"/>
      <c r="P66" s="63" t="s">
        <v>43</v>
      </c>
      <c r="Q66" s="58" t="s">
        <v>15</v>
      </c>
      <c r="R66" s="58" t="s">
        <v>382</v>
      </c>
      <c r="S66" s="58">
        <v>6</v>
      </c>
      <c r="V66" s="58"/>
      <c r="X66" s="58"/>
      <c r="Z66" s="58"/>
      <c r="AB66" s="58"/>
      <c r="AD66" s="58"/>
      <c r="AQ66" s="59">
        <f t="shared" si="1"/>
        <v>6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0.60000000000000009</v>
      </c>
      <c r="AX66" s="43">
        <f t="shared" si="5"/>
        <v>0.90000000000000013</v>
      </c>
      <c r="AY66" s="156">
        <v>1178.8879999999997</v>
      </c>
      <c r="AZ66" s="151">
        <f t="shared" si="6"/>
        <v>7073.3279999999977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6057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/>
      <c r="N67" s="141" t="s">
        <v>6062</v>
      </c>
      <c r="O67" s="65"/>
      <c r="P67" s="63" t="s">
        <v>43</v>
      </c>
      <c r="Q67" s="58" t="s">
        <v>15</v>
      </c>
      <c r="R67" s="58" t="s">
        <v>382</v>
      </c>
      <c r="S67" s="58"/>
      <c r="V67" s="58">
        <v>1</v>
      </c>
      <c r="X67" s="58">
        <v>5</v>
      </c>
      <c r="Z67" s="58">
        <v>7</v>
      </c>
      <c r="AB67" s="58">
        <v>5</v>
      </c>
      <c r="AD67" s="58">
        <v>3</v>
      </c>
      <c r="AQ67" s="59">
        <f t="shared" si="1"/>
        <v>21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2.1</v>
      </c>
      <c r="AX67" s="43">
        <f t="shared" si="5"/>
        <v>3.1500000000000004</v>
      </c>
      <c r="AY67" s="156">
        <v>1811.8479999999997</v>
      </c>
      <c r="AZ67" s="151">
        <f t="shared" si="6"/>
        <v>38048.807999999997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6058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/>
      <c r="N68" s="141" t="s">
        <v>6062</v>
      </c>
      <c r="O68" s="65"/>
      <c r="P68" s="63" t="s">
        <v>43</v>
      </c>
      <c r="Q68" s="58" t="s">
        <v>15</v>
      </c>
      <c r="R68" s="58" t="s">
        <v>382</v>
      </c>
      <c r="S68" s="58"/>
      <c r="V68" s="58">
        <v>1</v>
      </c>
      <c r="X68" s="58">
        <v>4</v>
      </c>
      <c r="Z68" s="58">
        <v>6</v>
      </c>
      <c r="AB68" s="58">
        <v>4</v>
      </c>
      <c r="AD68" s="58">
        <v>3</v>
      </c>
      <c r="AQ68" s="59">
        <f t="shared" si="1"/>
        <v>18</v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>
        <f t="shared" si="4"/>
        <v>1.8</v>
      </c>
      <c r="AX68" s="43">
        <f t="shared" si="5"/>
        <v>2.7</v>
      </c>
      <c r="AY68" s="156">
        <v>1811.8479999999997</v>
      </c>
      <c r="AZ68" s="151">
        <f t="shared" si="6"/>
        <v>32613.263999999996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6059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6026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6063</v>
      </c>
      <c r="O69" s="65"/>
      <c r="P69" s="63" t="s">
        <v>37</v>
      </c>
      <c r="Q69" s="58" t="s">
        <v>15</v>
      </c>
      <c r="R69" s="58" t="s">
        <v>382</v>
      </c>
      <c r="S69" s="58"/>
      <c r="V69" s="58">
        <v>3</v>
      </c>
      <c r="X69" s="58">
        <v>7</v>
      </c>
      <c r="Z69" s="58">
        <v>9</v>
      </c>
      <c r="AB69" s="58">
        <v>7</v>
      </c>
      <c r="AD69" s="58">
        <v>3</v>
      </c>
      <c r="AQ69" s="59">
        <f t="shared" si="1"/>
        <v>29</v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>
        <f t="shared" si="4"/>
        <v>2.9000000000000004</v>
      </c>
      <c r="AX69" s="43">
        <f t="shared" si="5"/>
        <v>4.3500000000000005</v>
      </c>
      <c r="AY69" s="156">
        <v>2128.328</v>
      </c>
      <c r="AZ69" s="151">
        <f t="shared" si="6"/>
        <v>61721.512000000002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6060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6026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6063</v>
      </c>
      <c r="O70" s="65"/>
      <c r="P70" s="63" t="s">
        <v>37</v>
      </c>
      <c r="Q70" s="58" t="s">
        <v>15</v>
      </c>
      <c r="R70" s="58" t="s">
        <v>382</v>
      </c>
      <c r="S70" s="58"/>
      <c r="V70" s="58">
        <v>3</v>
      </c>
      <c r="X70" s="58">
        <v>7</v>
      </c>
      <c r="Z70" s="58">
        <v>9</v>
      </c>
      <c r="AB70" s="58">
        <v>7</v>
      </c>
      <c r="AD70" s="58">
        <v>3</v>
      </c>
      <c r="AQ70" s="59">
        <f t="shared" si="1"/>
        <v>29</v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>
        <f t="shared" si="4"/>
        <v>2.9000000000000004</v>
      </c>
      <c r="AX70" s="43">
        <f t="shared" si="5"/>
        <v>4.3500000000000005</v>
      </c>
      <c r="AY70" s="156">
        <v>2365.6880000000001</v>
      </c>
      <c r="AZ70" s="151">
        <f t="shared" si="6"/>
        <v>68604.952000000005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">
        <v>15</v>
      </c>
      <c r="R71" s="59" t="str">
        <f>IF(A71&lt;&gt;"",_xlfn.XLOOKUP(A71,'1C'!A:A,'1C'!K:K,_xlfn.XLOOKUP(C71,'1C'!S:S,'1C'!K:K,"",0),0),"")</f>
        <v>Унисекс</v>
      </c>
      <c r="S71" s="58"/>
      <c r="V71" s="58"/>
      <c r="X71" s="58">
        <v>5</v>
      </c>
      <c r="Z71" s="58">
        <v>5</v>
      </c>
      <c r="AB71" s="58">
        <v>1</v>
      </c>
      <c r="AD71" s="58"/>
      <c r="AQ71" s="59">
        <f t="shared" si="1"/>
        <v>11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1.1000000000000001</v>
      </c>
      <c r="AX71" s="43">
        <f t="shared" si="5"/>
        <v>1.6500000000000004</v>
      </c>
      <c r="AY71" s="156">
        <v>1020.6479999999999</v>
      </c>
      <c r="AZ71" s="151">
        <f t="shared" si="6"/>
        <v>11227.127999999999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">
        <v>15</v>
      </c>
      <c r="R72" s="59" t="str">
        <f>IF(A72&lt;&gt;"",_xlfn.XLOOKUP(A72,'1C'!A:A,'1C'!K:K,_xlfn.XLOOKUP(C72,'1C'!S:S,'1C'!K:K,"",0),0),"")</f>
        <v>Унисекс</v>
      </c>
      <c r="S72" s="58"/>
      <c r="V72" s="58"/>
      <c r="X72" s="58">
        <v>7</v>
      </c>
      <c r="Z72" s="58">
        <v>8</v>
      </c>
      <c r="AB72" s="58">
        <v>5</v>
      </c>
      <c r="AD72" s="58"/>
      <c r="AQ72" s="59">
        <f t="shared" si="1"/>
        <v>20</v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2</v>
      </c>
      <c r="AX72" s="43">
        <f t="shared" si="5"/>
        <v>3.0000000000000004</v>
      </c>
      <c r="AY72" s="156">
        <v>1020.6479999999999</v>
      </c>
      <c r="AZ72" s="151">
        <f t="shared" si="6"/>
        <v>20412.96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">
        <v>15</v>
      </c>
      <c r="R73" s="59" t="str">
        <f>IF(A73&lt;&gt;"",_xlfn.XLOOKUP(A73,'1C'!A:A,'1C'!K:K,_xlfn.XLOOKUP(C73,'1C'!S:S,'1C'!K:K,"",0),0),"")</f>
        <v>Унисекс</v>
      </c>
      <c r="S73" s="58"/>
      <c r="V73" s="58"/>
      <c r="X73" s="58">
        <v>2</v>
      </c>
      <c r="Z73" s="58">
        <v>4</v>
      </c>
      <c r="AB73" s="58">
        <v>2</v>
      </c>
      <c r="AD73" s="58"/>
      <c r="AQ73" s="59">
        <f t="shared" si="1"/>
        <v>8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0.8</v>
      </c>
      <c r="AX73" s="43">
        <f t="shared" si="5"/>
        <v>1.2000000000000002</v>
      </c>
      <c r="AY73" s="156">
        <v>1020.6479999999999</v>
      </c>
      <c r="AZ73" s="151">
        <f t="shared" si="6"/>
        <v>8165.1839999999993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">
        <v>15</v>
      </c>
      <c r="R74" s="59" t="str">
        <f>IF(A74&lt;&gt;"",_xlfn.XLOOKUP(A74,'1C'!A:A,'1C'!K:K,_xlfn.XLOOKUP(C74,'1C'!S:S,'1C'!K:K,"",0),0),"")</f>
        <v>Унисекс</v>
      </c>
      <c r="S74" s="58"/>
      <c r="V74" s="58"/>
      <c r="X74" s="58">
        <v>4</v>
      </c>
      <c r="Z74" s="58">
        <v>9</v>
      </c>
      <c r="AB74" s="58">
        <v>6</v>
      </c>
      <c r="AD74" s="58"/>
      <c r="AQ74" s="59">
        <f t="shared" si="1"/>
        <v>19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1.9000000000000001</v>
      </c>
      <c r="AX74" s="43">
        <f t="shared" si="5"/>
        <v>2.8500000000000005</v>
      </c>
      <c r="AY74" s="156">
        <v>1020.6479999999999</v>
      </c>
      <c r="AZ74" s="151">
        <f t="shared" si="6"/>
        <v>19392.311999999998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">
        <v>15</v>
      </c>
      <c r="R75" s="59" t="str">
        <f>IF(A75&lt;&gt;"",_xlfn.XLOOKUP(A75,'1C'!A:A,'1C'!K:K,_xlfn.XLOOKUP(C75,'1C'!S:S,'1C'!K:K,"",0),0),"")</f>
        <v>Унисекс</v>
      </c>
      <c r="S75" s="58"/>
      <c r="V75" s="58"/>
      <c r="X75" s="58">
        <v>5</v>
      </c>
      <c r="Z75" s="58">
        <v>6</v>
      </c>
      <c r="AB75" s="58">
        <v>5</v>
      </c>
      <c r="AD75" s="58"/>
      <c r="AQ75" s="59">
        <f t="shared" si="1"/>
        <v>16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6">
        <v>1020.6479999999999</v>
      </c>
      <c r="AZ75" s="151">
        <f t="shared" si="6"/>
        <v>16330.367999999999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">
        <v>15</v>
      </c>
      <c r="R76" s="59" t="str">
        <f>IF(A76&lt;&gt;"",_xlfn.XLOOKUP(A76,'1C'!A:A,'1C'!K:K,_xlfn.XLOOKUP(C76,'1C'!S:S,'1C'!K:K,"",0),0),"")</f>
        <v>Унисекс</v>
      </c>
      <c r="S76" s="58"/>
      <c r="V76" s="58"/>
      <c r="X76" s="58">
        <v>3</v>
      </c>
      <c r="Z76" s="58">
        <v>7</v>
      </c>
      <c r="AB76" s="58">
        <v>3</v>
      </c>
      <c r="AD76" s="58"/>
      <c r="AQ76" s="59">
        <f t="shared" si="1"/>
        <v>13</v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1.3</v>
      </c>
      <c r="AX76" s="43">
        <f t="shared" si="5"/>
        <v>1.9500000000000002</v>
      </c>
      <c r="AY76" s="156">
        <v>1020.6479999999999</v>
      </c>
      <c r="AZ76" s="151">
        <f t="shared" si="6"/>
        <v>13268.423999999999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/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">
        <v>15</v>
      </c>
      <c r="R77" s="59" t="str">
        <f>IF(A77&lt;&gt;"",_xlfn.XLOOKUP(A77,'1C'!A:A,'1C'!K:K,_xlfn.XLOOKUP(C77,'1C'!S:S,'1C'!K:K,"",0),0),"")</f>
        <v>Унисекс</v>
      </c>
      <c r="S77" s="58"/>
      <c r="V77" s="58"/>
      <c r="X77" s="58">
        <v>2</v>
      </c>
      <c r="Z77" s="58">
        <v>4</v>
      </c>
      <c r="AB77" s="58">
        <v>2</v>
      </c>
      <c r="AD77" s="58"/>
      <c r="AQ77" s="59">
        <f t="shared" si="1"/>
        <v>8</v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0.8</v>
      </c>
      <c r="AX77" s="43">
        <f t="shared" si="5"/>
        <v>1.2000000000000002</v>
      </c>
      <c r="AY77" s="156">
        <v>1020.6479999999999</v>
      </c>
      <c r="AZ77" s="151">
        <f t="shared" si="6"/>
        <v>8165.1839999999993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">
        <v>15</v>
      </c>
      <c r="R78" s="59" t="str">
        <f>IF(A78&lt;&gt;"",_xlfn.XLOOKUP(A78,'1C'!A:A,'1C'!K:K,_xlfn.XLOOKUP(C78,'1C'!S:S,'1C'!K:K,"",0),0),"")</f>
        <v>Унисекс</v>
      </c>
      <c r="S78" s="58"/>
      <c r="V78" s="58">
        <v>1</v>
      </c>
      <c r="X78" s="58">
        <v>3</v>
      </c>
      <c r="Z78" s="58">
        <v>8</v>
      </c>
      <c r="AB78" s="58">
        <v>5</v>
      </c>
      <c r="AD78" s="58">
        <v>4</v>
      </c>
      <c r="AQ78" s="59">
        <f t="shared" si="1"/>
        <v>21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2.1</v>
      </c>
      <c r="AX78" s="43">
        <f t="shared" si="5"/>
        <v>3.1500000000000004</v>
      </c>
      <c r="AY78" s="156">
        <v>1178.8879999999997</v>
      </c>
      <c r="AZ78" s="151">
        <f t="shared" si="6"/>
        <v>24756.647999999994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/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">
        <v>15</v>
      </c>
      <c r="R79" s="59" t="str">
        <f>IF(A79&lt;&gt;"",_xlfn.XLOOKUP(A79,'1C'!A:A,'1C'!K:K,_xlfn.XLOOKUP(C79,'1C'!S:S,'1C'!K:K,"",0),0),"")</f>
        <v>Унисекс</v>
      </c>
      <c r="S79" s="58"/>
      <c r="V79" s="58">
        <v>1</v>
      </c>
      <c r="X79" s="58">
        <v>4</v>
      </c>
      <c r="Z79" s="58">
        <v>7</v>
      </c>
      <c r="AB79" s="58">
        <v>5</v>
      </c>
      <c r="AD79" s="58">
        <v>2</v>
      </c>
      <c r="AQ79" s="59">
        <f t="shared" si="1"/>
        <v>19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1.9000000000000001</v>
      </c>
      <c r="AX79" s="43">
        <f t="shared" si="5"/>
        <v>2.8500000000000005</v>
      </c>
      <c r="AY79" s="156">
        <v>1178.8879999999997</v>
      </c>
      <c r="AZ79" s="151">
        <f t="shared" si="6"/>
        <v>22398.871999999996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">
        <v>15</v>
      </c>
      <c r="R80" s="59" t="str">
        <f>IF(A80&lt;&gt;"",_xlfn.XLOOKUP(A80,'1C'!A:A,'1C'!K:K,_xlfn.XLOOKUP(C80,'1C'!S:S,'1C'!K:K,"",0),0),"")</f>
        <v>Унисекс</v>
      </c>
      <c r="S80" s="58">
        <v>5</v>
      </c>
      <c r="V80" s="58"/>
      <c r="X80" s="58"/>
      <c r="Z80" s="58"/>
      <c r="AB80" s="58"/>
      <c r="AD80" s="58"/>
      <c r="AQ80" s="59">
        <f t="shared" si="1"/>
        <v>5</v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0.5</v>
      </c>
      <c r="AX80" s="43">
        <f t="shared" si="5"/>
        <v>0.75000000000000011</v>
      </c>
      <c r="AY80" s="156">
        <v>862.40800000000002</v>
      </c>
      <c r="AZ80" s="151">
        <f t="shared" si="6"/>
        <v>4312.04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">
        <v>15</v>
      </c>
      <c r="R81" s="59" t="str">
        <f>IF(A81&lt;&gt;"",_xlfn.XLOOKUP(A81,'1C'!A:A,'1C'!K:K,_xlfn.XLOOKUP(C81,'1C'!S:S,'1C'!K:K,"",0),0),"")</f>
        <v>Унисекс</v>
      </c>
      <c r="S81" s="58">
        <v>95</v>
      </c>
      <c r="V81" s="58"/>
      <c r="X81" s="58"/>
      <c r="Z81" s="58"/>
      <c r="AB81" s="58"/>
      <c r="AD81" s="58"/>
      <c r="AQ81" s="59">
        <f t="shared" si="1"/>
        <v>95</v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9.5</v>
      </c>
      <c r="AX81" s="43">
        <f t="shared" si="5"/>
        <v>14.250000000000002</v>
      </c>
      <c r="AY81" s="156">
        <v>862.40800000000002</v>
      </c>
      <c r="AZ81" s="151">
        <f t="shared" si="6"/>
        <v>81928.759999999995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">
        <v>15</v>
      </c>
      <c r="R82" s="59" t="str">
        <f>IF(A82&lt;&gt;"",_xlfn.XLOOKUP(A82,'1C'!A:A,'1C'!K:K,_xlfn.XLOOKUP(C82,'1C'!S:S,'1C'!K:K,"",0),0),"")</f>
        <v>Унисекс</v>
      </c>
      <c r="S82" s="58">
        <v>25</v>
      </c>
      <c r="V82" s="58"/>
      <c r="X82" s="58"/>
      <c r="Z82" s="58"/>
      <c r="AB82" s="58"/>
      <c r="AD82" s="58"/>
      <c r="AQ82" s="59">
        <f t="shared" si="1"/>
        <v>25</v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2.5</v>
      </c>
      <c r="AX82" s="43">
        <f t="shared" si="5"/>
        <v>3.7500000000000004</v>
      </c>
      <c r="AY82" s="156">
        <v>862.40800000000002</v>
      </c>
      <c r="AZ82" s="151">
        <f t="shared" si="6"/>
        <v>21560.2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">
        <v>15</v>
      </c>
      <c r="R83" s="59" t="str">
        <f>IF(A83&lt;&gt;"",_xlfn.XLOOKUP(A83,'1C'!A:A,'1C'!K:K,_xlfn.XLOOKUP(C83,'1C'!S:S,'1C'!K:K,"",0),0),"")</f>
        <v>Унисекс</v>
      </c>
      <c r="S83" s="58">
        <v>45</v>
      </c>
      <c r="V83" s="58"/>
      <c r="X83" s="58"/>
      <c r="Z83" s="58"/>
      <c r="AB83" s="58"/>
      <c r="AD83" s="58"/>
      <c r="AQ83" s="59">
        <f t="shared" si="1"/>
        <v>45</v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4.5</v>
      </c>
      <c r="AX83" s="43">
        <f t="shared" si="5"/>
        <v>6.7500000000000009</v>
      </c>
      <c r="AY83" s="156">
        <v>862.40800000000002</v>
      </c>
      <c r="AZ83" s="151">
        <f t="shared" si="6"/>
        <v>38808.36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">
        <v>15</v>
      </c>
      <c r="R84" s="43" t="str">
        <f>IF(A84&lt;&gt;"",_xlfn.XLOOKUP(A84,'1C'!A:A,'1C'!K:K,_xlfn.XLOOKUP(C84,'1C'!S:S,'1C'!K:K,"",0),0),"")</f>
        <v>Унисекс</v>
      </c>
      <c r="S84" s="44">
        <v>10</v>
      </c>
      <c r="AQ84" s="59">
        <f t="shared" si="1"/>
        <v>10</v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1</v>
      </c>
      <c r="AX84" s="43">
        <f t="shared" si="5"/>
        <v>1.5000000000000002</v>
      </c>
      <c r="AY84" s="156">
        <v>862.40800000000002</v>
      </c>
      <c r="AZ84" s="151">
        <f t="shared" si="6"/>
        <v>8624.08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">
        <v>15</v>
      </c>
      <c r="R85" s="43" t="str">
        <f>IF(A85&lt;&gt;"",_xlfn.XLOOKUP(A85,'1C'!A:A,'1C'!K:K,_xlfn.XLOOKUP(C85,'1C'!S:S,'1C'!K:K,"",0),0),"")</f>
        <v>Унисекс</v>
      </c>
      <c r="S85" s="44">
        <v>20</v>
      </c>
      <c r="AQ85" s="59">
        <f t="shared" si="1"/>
        <v>20</v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2</v>
      </c>
      <c r="AX85" s="43">
        <f t="shared" si="5"/>
        <v>3.0000000000000004</v>
      </c>
      <c r="AY85" s="156">
        <v>862.40800000000002</v>
      </c>
      <c r="AZ85" s="151">
        <f t="shared" si="6"/>
        <v>17248.16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">
        <v>15</v>
      </c>
      <c r="R86" s="59" t="str">
        <f>IF(A86&lt;&gt;"",_xlfn.XLOOKUP(A86,'1C'!A:A,'1C'!K:K,_xlfn.XLOOKUP(C86,'1C'!S:S,'1C'!K:K,"",0),0),"")</f>
        <v>Унисекс</v>
      </c>
      <c r="S86" s="44">
        <v>25</v>
      </c>
      <c r="AQ86" s="59">
        <f t="shared" si="1"/>
        <v>25</v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2.5</v>
      </c>
      <c r="AX86" s="43">
        <f t="shared" si="5"/>
        <v>3.7500000000000004</v>
      </c>
      <c r="AY86" s="156">
        <v>862.40800000000002</v>
      </c>
      <c r="AZ86" s="151">
        <f t="shared" si="6"/>
        <v>21560.2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">
        <v>15</v>
      </c>
      <c r="R87" s="43" t="str">
        <f>IF(A87&lt;&gt;"",_xlfn.XLOOKUP(A87,'1C'!A:A,'1C'!K:K,_xlfn.XLOOKUP(C87,'1C'!S:S,'1C'!K:K,"",0),0),"")</f>
        <v>Унисекс</v>
      </c>
      <c r="S87" s="44">
        <v>75</v>
      </c>
      <c r="AQ87" s="59">
        <f t="shared" si="1"/>
        <v>75</v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7.5</v>
      </c>
      <c r="AX87" s="43">
        <f t="shared" si="5"/>
        <v>11.250000000000002</v>
      </c>
      <c r="AY87" s="156">
        <v>862.40800000000002</v>
      </c>
      <c r="AZ87" s="151">
        <f t="shared" si="6"/>
        <v>64680.6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">
        <v>15</v>
      </c>
      <c r="R88" s="43" t="str">
        <f>IF(A88&lt;&gt;"",_xlfn.XLOOKUP(A88,'1C'!A:A,'1C'!K:K,_xlfn.XLOOKUP(C88,'1C'!S:S,'1C'!K:K,"",0),0),"")</f>
        <v>Унисекс</v>
      </c>
      <c r="S88" s="44">
        <v>75</v>
      </c>
      <c r="AQ88" s="59">
        <f t="shared" si="1"/>
        <v>75</v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7.5</v>
      </c>
      <c r="AX88" s="43">
        <f t="shared" si="5"/>
        <v>11.250000000000002</v>
      </c>
      <c r="AY88" s="156">
        <v>862.40800000000002</v>
      </c>
      <c r="AZ88" s="151">
        <f t="shared" si="6"/>
        <v>64680.6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">
        <v>15</v>
      </c>
      <c r="R89" s="43" t="str">
        <f>IF(A89&lt;&gt;"",_xlfn.XLOOKUP(A89,'1C'!A:A,'1C'!K:K,_xlfn.XLOOKUP(C89,'1C'!S:S,'1C'!K:K,"",0),0),"")</f>
        <v>Унисекс</v>
      </c>
      <c r="S89" s="44">
        <v>55</v>
      </c>
      <c r="AQ89" s="59">
        <f t="shared" si="1"/>
        <v>55</v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5.5</v>
      </c>
      <c r="AX89" s="43">
        <f t="shared" si="5"/>
        <v>8.2500000000000018</v>
      </c>
      <c r="AY89" s="156">
        <v>862.40800000000002</v>
      </c>
      <c r="AZ89" s="151">
        <f t="shared" si="6"/>
        <v>47432.44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">
        <v>15</v>
      </c>
      <c r="R90" s="43" t="str">
        <f>IF(A90&lt;&gt;"",_xlfn.XLOOKUP(A90,'1C'!A:A,'1C'!K:K,_xlfn.XLOOKUP(C90,'1C'!S:S,'1C'!K:K,"",0),0),"")</f>
        <v>Унисекс</v>
      </c>
      <c r="S90" s="44">
        <v>75</v>
      </c>
      <c r="AQ90" s="59">
        <f t="shared" si="1"/>
        <v>75</v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7.5</v>
      </c>
      <c r="AX90" s="43">
        <f t="shared" si="5"/>
        <v>11.250000000000002</v>
      </c>
      <c r="AY90" s="156">
        <v>862.40800000000002</v>
      </c>
      <c r="AZ90" s="151">
        <f t="shared" si="6"/>
        <v>64680.6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">
        <v>15</v>
      </c>
      <c r="R91" s="43" t="str">
        <f>IF(A91&lt;&gt;"",_xlfn.XLOOKUP(A91,'1C'!A:A,'1C'!K:K,_xlfn.XLOOKUP(C91,'1C'!S:S,'1C'!K:K,"",0),0),"")</f>
        <v>Унисекс</v>
      </c>
      <c r="S91" s="44">
        <v>45</v>
      </c>
      <c r="AQ91" s="59">
        <f t="shared" si="1"/>
        <v>45</v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4.5</v>
      </c>
      <c r="AX91" s="43">
        <f t="shared" si="5"/>
        <v>6.7500000000000009</v>
      </c>
      <c r="AY91" s="156">
        <v>862.40800000000002</v>
      </c>
      <c r="AZ91" s="151">
        <f t="shared" si="6"/>
        <v>38808.36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">
        <v>15</v>
      </c>
      <c r="R92" s="43" t="str">
        <f>IF(A92&lt;&gt;"",_xlfn.XLOOKUP(A92,'1C'!A:A,'1C'!K:K,_xlfn.XLOOKUP(C92,'1C'!S:S,'1C'!K:K,"",0),0),"")</f>
        <v>Унисекс</v>
      </c>
      <c r="S92" s="44">
        <v>50</v>
      </c>
      <c r="AQ92" s="59">
        <f t="shared" si="1"/>
        <v>50</v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5</v>
      </c>
      <c r="AX92" s="43">
        <f t="shared" si="5"/>
        <v>7.5000000000000009</v>
      </c>
      <c r="AY92" s="156">
        <v>862.40800000000002</v>
      </c>
      <c r="AZ92" s="151">
        <f t="shared" si="6"/>
        <v>43120.4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6064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">
        <v>15</v>
      </c>
      <c r="R93" s="59" t="str">
        <f>IF(A93&lt;&gt;"",_xlfn.XLOOKUP(A93,'1C'!A:A,'1C'!K:K,_xlfn.XLOOKUP(C93,'1C'!S:S,'1C'!K:K,"",0),0),"")</f>
        <v>Унисекс</v>
      </c>
      <c r="S93" s="44">
        <v>75</v>
      </c>
      <c r="AQ93" s="59">
        <f t="shared" si="1"/>
        <v>75</v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7.5</v>
      </c>
      <c r="AX93" s="43">
        <f t="shared" si="5"/>
        <v>11.250000000000002</v>
      </c>
      <c r="AY93" s="156">
        <v>862.40800000000002</v>
      </c>
      <c r="AZ93" s="151">
        <f t="shared" si="6"/>
        <v>64680.6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">
        <v>15</v>
      </c>
      <c r="R94" s="43" t="str">
        <f>IF(A94&lt;&gt;"",_xlfn.XLOOKUP(A94,'1C'!A:A,'1C'!K:K,_xlfn.XLOOKUP(C94,'1C'!S:S,'1C'!K:K,"",0),0),"")</f>
        <v>Унисекс</v>
      </c>
      <c r="S94" s="44">
        <v>60</v>
      </c>
      <c r="AQ94" s="59">
        <f t="shared" si="1"/>
        <v>60</v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6</v>
      </c>
      <c r="AX94" s="43">
        <f t="shared" si="5"/>
        <v>9.0000000000000018</v>
      </c>
      <c r="AY94" s="156">
        <v>862.40800000000002</v>
      </c>
      <c r="AZ94" s="151">
        <f t="shared" si="6"/>
        <v>51744.480000000003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">
        <v>15</v>
      </c>
      <c r="R95" s="59" t="str">
        <f>IF(A95&lt;&gt;"",_xlfn.XLOOKUP(A95,'1C'!A:A,'1C'!K:K,_xlfn.XLOOKUP(C95,'1C'!S:S,'1C'!K:K,"",0),0),"")</f>
        <v>Унисекс</v>
      </c>
      <c r="V95" s="44">
        <v>4</v>
      </c>
      <c r="X95" s="44">
        <v>8</v>
      </c>
      <c r="Z95" s="44">
        <v>9</v>
      </c>
      <c r="AB95" s="44">
        <v>5</v>
      </c>
      <c r="AQ95" s="59">
        <f t="shared" si="1"/>
        <v>26</v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2.6</v>
      </c>
      <c r="AX95" s="43">
        <f t="shared" si="5"/>
        <v>3.9000000000000004</v>
      </c>
      <c r="AY95" s="156">
        <v>1811.8479999999997</v>
      </c>
      <c r="AZ95" s="151">
        <f t="shared" si="6"/>
        <v>47108.047999999995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">
        <v>15</v>
      </c>
      <c r="R96" s="43" t="str">
        <f>IF(A96&lt;&gt;"",_xlfn.XLOOKUP(A96,'1C'!A:A,'1C'!K:K,_xlfn.XLOOKUP(C96,'1C'!S:S,'1C'!K:K,"",0),0),"")</f>
        <v>Унисекс</v>
      </c>
      <c r="V96" s="44">
        <v>2</v>
      </c>
      <c r="X96" s="44">
        <v>2</v>
      </c>
      <c r="Z96" s="44">
        <v>11</v>
      </c>
      <c r="AB96" s="44">
        <v>1</v>
      </c>
      <c r="AQ96" s="59">
        <f t="shared" si="1"/>
        <v>16</v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1.6</v>
      </c>
      <c r="AX96" s="43">
        <f t="shared" si="5"/>
        <v>2.4000000000000004</v>
      </c>
      <c r="AY96" s="156">
        <v>1811.8479999999997</v>
      </c>
      <c r="AZ96" s="151">
        <f t="shared" si="6"/>
        <v>28989.567999999996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6067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X97" s="44">
        <v>1</v>
      </c>
      <c r="Z97" s="44">
        <v>6</v>
      </c>
      <c r="AD97" s="44">
        <v>2</v>
      </c>
      <c r="AQ97" s="59">
        <f t="shared" si="1"/>
        <v>9</v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>
        <f t="shared" si="4"/>
        <v>0.9</v>
      </c>
      <c r="AX97" s="43">
        <f t="shared" si="5"/>
        <v>1.35</v>
      </c>
      <c r="AY97" s="156">
        <v>2365.6880000000001</v>
      </c>
      <c r="AZ97" s="151">
        <f t="shared" si="6"/>
        <v>21291.192000000003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6065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6026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6067</v>
      </c>
      <c r="O98" s="65"/>
      <c r="P98" s="63" t="s">
        <v>43</v>
      </c>
      <c r="Q98" s="58" t="s">
        <v>15</v>
      </c>
      <c r="R98" s="58" t="s">
        <v>382</v>
      </c>
      <c r="V98" s="44">
        <v>1</v>
      </c>
      <c r="X98" s="44">
        <v>5</v>
      </c>
      <c r="Z98" s="44">
        <v>7</v>
      </c>
      <c r="AB98" s="44">
        <v>5</v>
      </c>
      <c r="AD98" s="44">
        <v>3</v>
      </c>
      <c r="AQ98" s="59">
        <f t="shared" si="1"/>
        <v>21</v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>
        <f t="shared" si="4"/>
        <v>2.1</v>
      </c>
      <c r="AX98" s="43">
        <f t="shared" si="5"/>
        <v>3.1500000000000004</v>
      </c>
      <c r="AY98" s="156">
        <v>2682.1680000000001</v>
      </c>
      <c r="AZ98" s="151">
        <f t="shared" si="6"/>
        <v>56325.528000000006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6066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6026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V99" s="44">
        <v>1</v>
      </c>
      <c r="X99" s="44">
        <v>6</v>
      </c>
      <c r="Z99" s="44">
        <v>8</v>
      </c>
      <c r="AB99" s="44">
        <v>6</v>
      </c>
      <c r="AD99" s="44">
        <v>3</v>
      </c>
      <c r="AQ99" s="59">
        <f t="shared" si="1"/>
        <v>24</v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>
        <f t="shared" si="4"/>
        <v>2.4000000000000004</v>
      </c>
      <c r="AX99" s="43">
        <f t="shared" si="5"/>
        <v>3.6000000000000005</v>
      </c>
      <c r="AY99" s="156">
        <v>2365.6880000000001</v>
      </c>
      <c r="AZ99" s="151">
        <f t="shared" si="6"/>
        <v>56776.512000000002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V100" s="44">
        <v>1</v>
      </c>
      <c r="X100" s="44">
        <v>4</v>
      </c>
      <c r="Y100" s="44">
        <v>3</v>
      </c>
      <c r="Z100" s="44">
        <v>7</v>
      </c>
      <c r="AA100" s="44">
        <v>3</v>
      </c>
      <c r="AB100" s="44">
        <v>5</v>
      </c>
      <c r="AD100" s="44">
        <v>3</v>
      </c>
      <c r="AQ100" s="59">
        <f t="shared" si="1"/>
        <v>26</v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>
        <f t="shared" si="4"/>
        <v>2.6</v>
      </c>
      <c r="AX100" s="43">
        <f t="shared" si="5"/>
        <v>3.9000000000000004</v>
      </c>
      <c r="AY100" s="156">
        <v>2682.1680000000001</v>
      </c>
      <c r="AZ100" s="151">
        <f t="shared" si="6"/>
        <v>69736.368000000002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6064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X101" s="44">
        <v>3</v>
      </c>
      <c r="Z101" s="44">
        <v>4</v>
      </c>
      <c r="AB101" s="44">
        <v>3</v>
      </c>
      <c r="AQ101" s="59">
        <f t="shared" si="1"/>
        <v>10</v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>
        <f t="shared" si="4"/>
        <v>1</v>
      </c>
      <c r="AX101" s="43">
        <f t="shared" si="5"/>
        <v>1.5000000000000002</v>
      </c>
      <c r="AY101" s="156">
        <v>2682.1680000000001</v>
      </c>
      <c r="AZ101" s="151">
        <f t="shared" si="6"/>
        <v>26821.68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6068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6026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X102" s="44">
        <v>4</v>
      </c>
      <c r="Z102" s="44">
        <v>6</v>
      </c>
      <c r="AB102" s="44">
        <v>4</v>
      </c>
      <c r="AQ102" s="59">
        <f t="shared" si="1"/>
        <v>14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1.4000000000000001</v>
      </c>
      <c r="AX102" s="43">
        <f t="shared" si="5"/>
        <v>2.1000000000000005</v>
      </c>
      <c r="AY102" s="156">
        <v>1495.3679999999997</v>
      </c>
      <c r="AZ102" s="151">
        <f t="shared" si="6"/>
        <v>20935.151999999995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6068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6026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X103" s="44">
        <v>4</v>
      </c>
      <c r="Z103" s="44">
        <v>6</v>
      </c>
      <c r="AB103" s="44">
        <v>4</v>
      </c>
      <c r="AQ103" s="59">
        <f t="shared" si="1"/>
        <v>14</v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>
        <f t="shared" si="4"/>
        <v>1.4000000000000001</v>
      </c>
      <c r="AX103" s="43">
        <f t="shared" si="5"/>
        <v>2.1000000000000005</v>
      </c>
      <c r="AY103" s="156">
        <v>1495.3679999999997</v>
      </c>
      <c r="AZ103" s="151">
        <f t="shared" si="6"/>
        <v>20935.151999999995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Z104" s="44">
        <v>3</v>
      </c>
      <c r="AB104" s="44">
        <v>2</v>
      </c>
      <c r="AQ104" s="59">
        <f t="shared" si="1"/>
        <v>5</v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>
        <f t="shared" si="4"/>
        <v>0.5</v>
      </c>
      <c r="AX104" s="43">
        <f t="shared" si="5"/>
        <v>0.75000000000000011</v>
      </c>
      <c r="AY104" s="156">
        <v>2128.328</v>
      </c>
      <c r="AZ104" s="151">
        <f t="shared" si="6"/>
        <v>10641.64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6086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Z105" s="44">
        <v>3</v>
      </c>
      <c r="AQ105" s="59">
        <f t="shared" si="1"/>
        <v>3</v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>
        <f t="shared" si="4"/>
        <v>0.30000000000000004</v>
      </c>
      <c r="AX105" s="43">
        <f t="shared" si="5"/>
        <v>0.45000000000000007</v>
      </c>
      <c r="AY105" s="156">
        <v>1811.8479999999997</v>
      </c>
      <c r="AZ105" s="151">
        <f t="shared" si="6"/>
        <v>5435.543999999999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6069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6026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V106" s="44">
        <v>1</v>
      </c>
      <c r="X106" s="44">
        <v>5</v>
      </c>
      <c r="Z106" s="44">
        <v>8</v>
      </c>
      <c r="AB106" s="44">
        <v>5</v>
      </c>
      <c r="AD106" s="44">
        <v>2</v>
      </c>
      <c r="AQ106" s="59">
        <f t="shared" si="1"/>
        <v>21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2.1</v>
      </c>
      <c r="AX106" s="43">
        <f t="shared" si="5"/>
        <v>3.1500000000000004</v>
      </c>
      <c r="AY106" s="156">
        <v>2365.6880000000001</v>
      </c>
      <c r="AZ106" s="151">
        <f t="shared" si="6"/>
        <v>49679.448000000004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6069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6026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V107" s="44">
        <v>1</v>
      </c>
      <c r="X107" s="44">
        <v>5</v>
      </c>
      <c r="Z107" s="44">
        <v>8</v>
      </c>
      <c r="AB107" s="44">
        <v>5</v>
      </c>
      <c r="AD107" s="44">
        <v>2</v>
      </c>
      <c r="AQ107" s="59">
        <f t="shared" si="1"/>
        <v>21</v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>
        <f t="shared" si="4"/>
        <v>2.1</v>
      </c>
      <c r="AX107" s="43">
        <f t="shared" si="5"/>
        <v>3.1500000000000004</v>
      </c>
      <c r="AY107" s="156">
        <v>2365.6880000000001</v>
      </c>
      <c r="AZ107" s="151">
        <f t="shared" si="6"/>
        <v>49679.448000000004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02-687-38</v>
      </c>
      <c r="C108" s="44">
        <v>6193301</v>
      </c>
      <c r="D108" s="44" t="s">
        <v>6070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6026</v>
      </c>
      <c r="J108" s="43" t="str">
        <f>'1C'!$AF$1</f>
        <v>STETSON</v>
      </c>
      <c r="K108" s="104">
        <v>229</v>
      </c>
      <c r="L108" s="63" t="s">
        <v>97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V108" s="44">
        <v>1</v>
      </c>
      <c r="X108" s="44">
        <v>5</v>
      </c>
      <c r="Z108" s="44">
        <v>8</v>
      </c>
      <c r="AB108" s="44">
        <v>5</v>
      </c>
      <c r="AD108" s="44">
        <v>2</v>
      </c>
      <c r="AQ108" s="59">
        <f t="shared" si="1"/>
        <v>21</v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>
        <f t="shared" si="4"/>
        <v>2.1</v>
      </c>
      <c r="AX108" s="43">
        <f t="shared" si="5"/>
        <v>3.1500000000000004</v>
      </c>
      <c r="AY108" s="156">
        <v>2128.328</v>
      </c>
      <c r="AZ108" s="151">
        <f t="shared" si="6"/>
        <v>44694.887999999999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6070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6026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V109" s="44">
        <v>1</v>
      </c>
      <c r="X109" s="44">
        <v>5</v>
      </c>
      <c r="Z109" s="44">
        <v>8</v>
      </c>
      <c r="AB109" s="44">
        <v>5</v>
      </c>
      <c r="AD109" s="44">
        <v>2</v>
      </c>
      <c r="AQ109" s="59">
        <f t="shared" si="1"/>
        <v>21</v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>
        <f t="shared" si="4"/>
        <v>2.1</v>
      </c>
      <c r="AX109" s="43">
        <f t="shared" si="5"/>
        <v>3.1500000000000004</v>
      </c>
      <c r="AY109" s="156">
        <v>2128.328</v>
      </c>
      <c r="AZ109" s="151">
        <f t="shared" si="6"/>
        <v>44694.887999999999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6071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6026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V110" s="44">
        <v>1</v>
      </c>
      <c r="X110" s="44">
        <v>5</v>
      </c>
      <c r="Z110" s="44">
        <v>8</v>
      </c>
      <c r="AB110" s="44">
        <v>5</v>
      </c>
      <c r="AD110" s="44">
        <v>2</v>
      </c>
      <c r="AQ110" s="59">
        <f t="shared" si="1"/>
        <v>21</v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>
        <f t="shared" si="4"/>
        <v>2.1</v>
      </c>
      <c r="AX110" s="43">
        <f t="shared" si="5"/>
        <v>3.1500000000000004</v>
      </c>
      <c r="AY110" s="156">
        <v>2128.328</v>
      </c>
      <c r="AZ110" s="151">
        <f t="shared" si="6"/>
        <v>44694.887999999999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6071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6026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V111" s="44">
        <v>1</v>
      </c>
      <c r="X111" s="44">
        <v>5</v>
      </c>
      <c r="Z111" s="44">
        <v>8</v>
      </c>
      <c r="AB111" s="44">
        <v>5</v>
      </c>
      <c r="AD111" s="44">
        <v>2</v>
      </c>
      <c r="AQ111" s="59">
        <f t="shared" si="1"/>
        <v>21</v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>
        <f t="shared" si="4"/>
        <v>2.1</v>
      </c>
      <c r="AX111" s="43">
        <f t="shared" si="5"/>
        <v>3.1500000000000004</v>
      </c>
      <c r="AY111" s="156">
        <v>2128.328</v>
      </c>
      <c r="AZ111" s="151">
        <f t="shared" si="6"/>
        <v>44694.887999999999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V112" s="44">
        <v>1</v>
      </c>
      <c r="X112" s="44">
        <v>4</v>
      </c>
      <c r="Z112" s="44">
        <v>8</v>
      </c>
      <c r="AB112" s="44">
        <v>4</v>
      </c>
      <c r="AD112" s="44">
        <v>1</v>
      </c>
      <c r="AQ112" s="59">
        <f t="shared" si="1"/>
        <v>18</v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>
        <f t="shared" si="4"/>
        <v>1.8</v>
      </c>
      <c r="AX112" s="43">
        <f t="shared" si="5"/>
        <v>2.7</v>
      </c>
      <c r="AY112" s="156">
        <v>2128.328</v>
      </c>
      <c r="AZ112" s="151">
        <f t="shared" si="6"/>
        <v>38309.904000000002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X113" s="44">
        <v>3</v>
      </c>
      <c r="Z113" s="44">
        <v>3</v>
      </c>
      <c r="AB113" s="44">
        <v>3</v>
      </c>
      <c r="AQ113" s="59">
        <f t="shared" si="1"/>
        <v>9</v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>
        <f t="shared" si="4"/>
        <v>0.9</v>
      </c>
      <c r="AX113" s="43">
        <f t="shared" si="5"/>
        <v>1.35</v>
      </c>
      <c r="AY113" s="156">
        <v>2128.328</v>
      </c>
      <c r="AZ113" s="151">
        <f t="shared" si="6"/>
        <v>19154.952000000001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6072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6026</v>
      </c>
      <c r="J114" s="43" t="str">
        <f>'1C'!$AF$1</f>
        <v>STETSON</v>
      </c>
      <c r="K114" s="104">
        <v>6</v>
      </c>
      <c r="L114" s="63" t="s">
        <v>86</v>
      </c>
      <c r="M114" s="66"/>
      <c r="N114" s="63" t="s">
        <v>6075</v>
      </c>
      <c r="O114" s="65"/>
      <c r="P114" s="63" t="s">
        <v>37</v>
      </c>
      <c r="Q114" s="58" t="s">
        <v>15</v>
      </c>
      <c r="R114" s="58" t="s">
        <v>382</v>
      </c>
      <c r="X114" s="44">
        <v>4</v>
      </c>
      <c r="Z114" s="44">
        <v>6</v>
      </c>
      <c r="AB114" s="44">
        <v>4</v>
      </c>
      <c r="AD114" s="44">
        <v>1</v>
      </c>
      <c r="AQ114" s="59">
        <f t="shared" si="1"/>
        <v>15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1.5</v>
      </c>
      <c r="AX114" s="43">
        <f t="shared" si="5"/>
        <v>2.2500000000000004</v>
      </c>
      <c r="AY114" s="156">
        <v>2998.6479999999997</v>
      </c>
      <c r="AZ114" s="151">
        <f t="shared" si="6"/>
        <v>44979.719999999994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6073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/>
      <c r="N115" s="63" t="s">
        <v>6076</v>
      </c>
      <c r="O115" s="65"/>
      <c r="P115" s="63" t="s">
        <v>44</v>
      </c>
      <c r="Q115" s="58" t="s">
        <v>15</v>
      </c>
      <c r="R115" s="58" t="s">
        <v>382</v>
      </c>
      <c r="X115" s="44">
        <v>1</v>
      </c>
      <c r="Z115" s="44">
        <v>2</v>
      </c>
      <c r="AB115" s="44">
        <v>1</v>
      </c>
      <c r="AQ115" s="59">
        <f t="shared" si="1"/>
        <v>4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0.4</v>
      </c>
      <c r="AX115" s="43">
        <f t="shared" si="5"/>
        <v>0.60000000000000009</v>
      </c>
      <c r="AY115" s="156">
        <v>3948.0880000000002</v>
      </c>
      <c r="AZ115" s="151">
        <f t="shared" si="6"/>
        <v>15792.352000000001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6074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/>
      <c r="N116" s="63" t="s">
        <v>6077</v>
      </c>
      <c r="O116" s="65"/>
      <c r="P116" s="63" t="s">
        <v>44</v>
      </c>
      <c r="Q116" s="58" t="s">
        <v>15</v>
      </c>
      <c r="R116" s="58" t="s">
        <v>382</v>
      </c>
      <c r="X116" s="44">
        <v>2</v>
      </c>
      <c r="Z116" s="44">
        <v>4</v>
      </c>
      <c r="AB116" s="44">
        <v>3</v>
      </c>
      <c r="AQ116" s="59">
        <f t="shared" si="1"/>
        <v>9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0.9</v>
      </c>
      <c r="AX116" s="43">
        <f t="shared" si="5"/>
        <v>1.35</v>
      </c>
      <c r="AY116" s="156">
        <v>3948.0880000000002</v>
      </c>
      <c r="AZ116" s="151">
        <f t="shared" si="6"/>
        <v>35532.792000000001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/>
      <c r="N117" s="56" t="s">
        <v>6077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X117" s="44">
        <v>2</v>
      </c>
      <c r="Z117" s="44">
        <v>4</v>
      </c>
      <c r="AB117" s="44">
        <v>3</v>
      </c>
      <c r="AQ117" s="59">
        <f t="shared" si="1"/>
        <v>9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0.9</v>
      </c>
      <c r="AX117" s="43">
        <f t="shared" si="5"/>
        <v>1.35</v>
      </c>
      <c r="AY117" s="156">
        <v>3948.0880000000002</v>
      </c>
      <c r="AZ117" s="151">
        <f t="shared" si="6"/>
        <v>35532.792000000001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6087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V118" s="44">
        <v>2</v>
      </c>
      <c r="X118" s="44">
        <v>8</v>
      </c>
      <c r="Z118" s="44">
        <v>12</v>
      </c>
      <c r="AB118" s="44">
        <v>7</v>
      </c>
      <c r="AQ118" s="59">
        <f t="shared" si="1"/>
        <v>29</v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6">
        <v>4826.32</v>
      </c>
      <c r="AZ118" s="151">
        <f t="shared" si="6"/>
        <v>139963.28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X119" s="44">
        <v>8</v>
      </c>
      <c r="Z119" s="44">
        <v>9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X120" s="44">
        <v>2</v>
      </c>
      <c r="Z120" s="44">
        <v>9</v>
      </c>
      <c r="AB120" s="44">
        <v>7</v>
      </c>
      <c r="AQ120" s="59">
        <f t="shared" si="1"/>
        <v>18</v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>
        <f t="shared" si="4"/>
        <v>1.8</v>
      </c>
      <c r="AX120" s="43">
        <f t="shared" si="5"/>
        <v>2.7</v>
      </c>
      <c r="AY120" s="156">
        <v>4509.8399999999992</v>
      </c>
      <c r="AZ120" s="151">
        <f t="shared" si="6"/>
        <v>81177.119999999981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44">
        <v>10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44">
        <v>5</v>
      </c>
      <c r="AQ122" s="59">
        <f t="shared" si="1"/>
        <v>5</v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>
        <f t="shared" si="4"/>
        <v>0.5</v>
      </c>
      <c r="AX122" s="43">
        <f t="shared" si="5"/>
        <v>0.75000000000000011</v>
      </c>
      <c r="AY122" s="156">
        <v>2128.328</v>
      </c>
      <c r="AZ122" s="151">
        <f t="shared" si="6"/>
        <v>10641.64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44">
        <v>5</v>
      </c>
      <c r="AQ123" s="59">
        <f t="shared" si="1"/>
        <v>5</v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>
        <f t="shared" si="4"/>
        <v>0.5</v>
      </c>
      <c r="AX123" s="43">
        <f t="shared" si="5"/>
        <v>0.75000000000000011</v>
      </c>
      <c r="AY123" s="156">
        <v>2128.328</v>
      </c>
      <c r="AZ123" s="151">
        <f t="shared" si="6"/>
        <v>10641.64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">
        <v>15</v>
      </c>
      <c r="R124" s="43" t="str">
        <f>IF(A124&lt;&gt;"",_xlfn.XLOOKUP(A124,'1C'!A:A,'1C'!K:K,_xlfn.XLOOKUP(C124,'1C'!S:S,'1C'!K:K,"",0),0),"")</f>
        <v>Унисекс</v>
      </c>
      <c r="Z124" s="44">
        <v>2</v>
      </c>
      <c r="AB124" s="44">
        <v>2</v>
      </c>
      <c r="AQ124" s="59">
        <f t="shared" si="1"/>
        <v>4</v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>
        <f t="shared" si="4"/>
        <v>0.4</v>
      </c>
      <c r="AX124" s="43">
        <f t="shared" si="5"/>
        <v>0.60000000000000009</v>
      </c>
      <c r="AY124" s="156">
        <v>2128.328</v>
      </c>
      <c r="AZ124" s="151">
        <f t="shared" si="6"/>
        <v>8513.3119999999999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">
        <v>15</v>
      </c>
      <c r="R125" s="43" t="str">
        <f>IF(A125&lt;&gt;"",_xlfn.XLOOKUP(A125,'1C'!A:A,'1C'!K:K,_xlfn.XLOOKUP(C125,'1C'!S:S,'1C'!K:K,"",0),0),"")</f>
        <v>Унисекс</v>
      </c>
      <c r="X125" s="44">
        <v>3</v>
      </c>
      <c r="Z125" s="44">
        <v>4</v>
      </c>
      <c r="AB125" s="44">
        <v>3</v>
      </c>
      <c r="AQ125" s="59">
        <f t="shared" si="1"/>
        <v>10</v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>
        <f t="shared" si="4"/>
        <v>1</v>
      </c>
      <c r="AX125" s="43">
        <f t="shared" si="5"/>
        <v>1.5000000000000002</v>
      </c>
      <c r="AY125" s="156">
        <v>2128.328</v>
      </c>
      <c r="AZ125" s="151">
        <f t="shared" si="6"/>
        <v>21283.279999999999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">
        <v>15</v>
      </c>
      <c r="R126" s="59" t="str">
        <f>IF(A126&lt;&gt;"",_xlfn.XLOOKUP(A126,'1C'!A:A,'1C'!K:K,_xlfn.XLOOKUP(C126,'1C'!S:S,'1C'!K:K,"",0),0),"")</f>
        <v>Унисекс</v>
      </c>
      <c r="Z126" s="44">
        <v>4</v>
      </c>
      <c r="AB126" s="44">
        <v>4</v>
      </c>
      <c r="AD126" s="44">
        <v>2</v>
      </c>
      <c r="AQ126" s="59">
        <f t="shared" si="1"/>
        <v>10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1</v>
      </c>
      <c r="AX126" s="43">
        <f t="shared" si="5"/>
        <v>1.5000000000000002</v>
      </c>
      <c r="AY126" s="156">
        <v>2128.328</v>
      </c>
      <c r="AZ126" s="151">
        <f t="shared" si="6"/>
        <v>21283.279999999999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X127" s="44">
        <v>2</v>
      </c>
      <c r="Z127" s="44">
        <v>8</v>
      </c>
      <c r="AB127" s="44">
        <v>10</v>
      </c>
      <c r="AD127" s="44">
        <v>5</v>
      </c>
      <c r="AQ127" s="59">
        <f t="shared" si="1"/>
        <v>25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2.5</v>
      </c>
      <c r="AX127" s="43">
        <f t="shared" si="5"/>
        <v>3.7500000000000004</v>
      </c>
      <c r="AY127" s="156">
        <v>2128.328</v>
      </c>
      <c r="AZ127" s="151">
        <f t="shared" si="6"/>
        <v>53208.2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">
        <v>15</v>
      </c>
      <c r="R128" s="59" t="str">
        <f>IF(A128&lt;&gt;"",_xlfn.XLOOKUP(A128,'1C'!A:A,'1C'!K:K,_xlfn.XLOOKUP(C128,'1C'!S:S,'1C'!K:K,"",0),0),"")</f>
        <v>Унисекс</v>
      </c>
      <c r="X128" s="44">
        <v>2</v>
      </c>
      <c r="Z128" s="44">
        <v>6</v>
      </c>
      <c r="AB128" s="44">
        <v>6</v>
      </c>
      <c r="AD128" s="44">
        <v>3</v>
      </c>
      <c r="AQ128" s="59">
        <f t="shared" si="1"/>
        <v>17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1.7000000000000002</v>
      </c>
      <c r="AX128" s="43">
        <f t="shared" si="5"/>
        <v>2.5500000000000003</v>
      </c>
      <c r="AY128" s="156">
        <v>2128.328</v>
      </c>
      <c r="AZ128" s="151">
        <f t="shared" si="6"/>
        <v>36181.576000000001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">
        <v>15</v>
      </c>
      <c r="R129" s="43" t="str">
        <f>IF(A129&lt;&gt;"",_xlfn.XLOOKUP(A129,'1C'!A:A,'1C'!K:K,_xlfn.XLOOKUP(C129,'1C'!S:S,'1C'!K:K,"",0),0),"")</f>
        <v>Унисекс</v>
      </c>
      <c r="Z129" s="44">
        <v>13</v>
      </c>
      <c r="AB129" s="44">
        <v>13</v>
      </c>
      <c r="AD129" s="44">
        <v>6</v>
      </c>
      <c r="AQ129" s="59">
        <f t="shared" si="1"/>
        <v>32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3.2</v>
      </c>
      <c r="AX129" s="43">
        <f t="shared" si="5"/>
        <v>4.8000000000000007</v>
      </c>
      <c r="AY129" s="156">
        <v>2128.328</v>
      </c>
      <c r="AZ129" s="151">
        <f t="shared" si="6"/>
        <v>68106.495999999999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">
        <v>15</v>
      </c>
      <c r="R130" s="43" t="str">
        <f>IF(A130&lt;&gt;"",_xlfn.XLOOKUP(A130,'1C'!A:A,'1C'!K:K,_xlfn.XLOOKUP(C130,'1C'!S:S,'1C'!K:K,"",0),0),"")</f>
        <v>Унисекс</v>
      </c>
      <c r="X130" s="44">
        <v>6</v>
      </c>
      <c r="Z130" s="44">
        <v>13</v>
      </c>
      <c r="AB130" s="44">
        <v>11</v>
      </c>
      <c r="AD130" s="44">
        <v>6</v>
      </c>
      <c r="AQ130" s="59">
        <f t="shared" si="1"/>
        <v>36</v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>
        <f t="shared" si="4"/>
        <v>3.6</v>
      </c>
      <c r="AX130" s="43">
        <f t="shared" si="5"/>
        <v>5.4</v>
      </c>
      <c r="AY130" s="156">
        <v>2128.328</v>
      </c>
      <c r="AZ130" s="151">
        <f t="shared" si="6"/>
        <v>76619.808000000005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">
        <v>15</v>
      </c>
      <c r="R131" s="43" t="str">
        <f>IF(A131&lt;&gt;"",_xlfn.XLOOKUP(A131,'1C'!A:A,'1C'!K:K,_xlfn.XLOOKUP(C131,'1C'!S:S,'1C'!K:K,"",0),0),"")</f>
        <v>Унисекс</v>
      </c>
      <c r="V131" s="44">
        <v>2</v>
      </c>
      <c r="X131" s="44">
        <v>3</v>
      </c>
      <c r="Z131" s="44">
        <v>19</v>
      </c>
      <c r="AB131" s="44">
        <v>15</v>
      </c>
      <c r="AD131" s="44">
        <v>7</v>
      </c>
      <c r="AQ131" s="59">
        <f t="shared" si="1"/>
        <v>46</v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>
        <f t="shared" si="4"/>
        <v>4.6000000000000005</v>
      </c>
      <c r="AX131" s="43">
        <f t="shared" si="5"/>
        <v>6.9000000000000012</v>
      </c>
      <c r="AY131" s="156">
        <v>1178.8879999999997</v>
      </c>
      <c r="AZ131" s="151">
        <f t="shared" si="6"/>
        <v>54228.847999999984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">
        <v>15</v>
      </c>
      <c r="R132" s="43" t="str">
        <f>IF(A132&lt;&gt;"",_xlfn.XLOOKUP(A132,'1C'!A:A,'1C'!K:K,_xlfn.XLOOKUP(C132,'1C'!S:S,'1C'!K:K,"",0),0),"")</f>
        <v>Унисекс</v>
      </c>
      <c r="V132" s="44">
        <v>1</v>
      </c>
      <c r="Z132" s="44">
        <v>7</v>
      </c>
      <c r="AB132" s="44">
        <v>11</v>
      </c>
      <c r="AD132" s="44">
        <v>7</v>
      </c>
      <c r="AQ132" s="59">
        <f t="shared" si="1"/>
        <v>26</v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>
        <f t="shared" si="4"/>
        <v>2.6</v>
      </c>
      <c r="AX132" s="43">
        <f t="shared" si="5"/>
        <v>3.9000000000000004</v>
      </c>
      <c r="AY132" s="156">
        <v>1178.8879999999997</v>
      </c>
      <c r="AZ132" s="151">
        <f t="shared" si="6"/>
        <v>30651.087999999992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">
        <v>15</v>
      </c>
      <c r="R133" s="43" t="str">
        <f>IF(A133&lt;&gt;"",_xlfn.XLOOKUP(A133,'1C'!A:A,'1C'!K:K,_xlfn.XLOOKUP(C133,'1C'!S:S,'1C'!K:K,"",0),0),"")</f>
        <v>Унисекс</v>
      </c>
      <c r="V133" s="44">
        <v>1</v>
      </c>
      <c r="X133" s="44">
        <v>6</v>
      </c>
      <c r="Z133" s="44">
        <v>12</v>
      </c>
      <c r="AB133" s="44">
        <v>11</v>
      </c>
      <c r="AD133" s="44">
        <v>5</v>
      </c>
      <c r="AQ133" s="59">
        <f t="shared" si="1"/>
        <v>35</v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>
        <f t="shared" si="4"/>
        <v>3.5</v>
      </c>
      <c r="AX133" s="43">
        <f t="shared" si="5"/>
        <v>5.2500000000000009</v>
      </c>
      <c r="AY133" s="156">
        <v>1178.8879999999997</v>
      </c>
      <c r="AZ133" s="151">
        <f t="shared" si="6"/>
        <v>41261.079999999987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">
        <v>15</v>
      </c>
      <c r="R134" s="43" t="str">
        <f>IF(A134&lt;&gt;"",_xlfn.XLOOKUP(A134,'1C'!A:A,'1C'!K:K,_xlfn.XLOOKUP(C134,'1C'!S:S,'1C'!K:K,"",0),0),"")</f>
        <v>Унисекс</v>
      </c>
      <c r="Z134" s="44">
        <v>4</v>
      </c>
      <c r="AB134" s="44">
        <v>4</v>
      </c>
      <c r="AD134" s="44">
        <v>5</v>
      </c>
      <c r="AQ134" s="59">
        <f t="shared" si="1"/>
        <v>13</v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>
        <f t="shared" si="4"/>
        <v>1.3</v>
      </c>
      <c r="AX134" s="43">
        <f t="shared" si="5"/>
        <v>1.9500000000000002</v>
      </c>
      <c r="AY134" s="156">
        <v>1178.8879999999997</v>
      </c>
      <c r="AZ134" s="151">
        <f t="shared" si="6"/>
        <v>15325.543999999996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6078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/>
      <c r="N135" s="63" t="s">
        <v>6083</v>
      </c>
      <c r="O135" s="65"/>
      <c r="P135" s="63"/>
      <c r="Q135" s="58" t="s">
        <v>15</v>
      </c>
      <c r="R135" s="58" t="s">
        <v>382</v>
      </c>
      <c r="X135" s="44">
        <v>2</v>
      </c>
      <c r="Z135" s="44">
        <v>4</v>
      </c>
      <c r="AB135" s="44">
        <v>3</v>
      </c>
      <c r="AD135" s="44">
        <v>2</v>
      </c>
      <c r="AQ135" s="59">
        <f t="shared" si="1"/>
        <v>11</v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>
        <f t="shared" si="4"/>
        <v>1.1000000000000001</v>
      </c>
      <c r="AX135" s="43">
        <f t="shared" si="5"/>
        <v>1.6500000000000004</v>
      </c>
      <c r="AY135" s="156">
        <v>2998.6479999999997</v>
      </c>
      <c r="AZ135" s="151">
        <f t="shared" si="6"/>
        <v>32985.127999999997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6079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/>
      <c r="N136" s="63" t="s">
        <v>6083</v>
      </c>
      <c r="O136" s="65"/>
      <c r="P136" s="63"/>
      <c r="Q136" s="58" t="s">
        <v>15</v>
      </c>
      <c r="R136" s="58" t="s">
        <v>382</v>
      </c>
      <c r="X136" s="44">
        <v>2</v>
      </c>
      <c r="Z136" s="44">
        <v>4</v>
      </c>
      <c r="AB136" s="44">
        <v>3</v>
      </c>
      <c r="AD136" s="44">
        <v>2</v>
      </c>
      <c r="AQ136" s="59">
        <f t="shared" si="1"/>
        <v>11</v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>
        <f t="shared" si="4"/>
        <v>1.1000000000000001</v>
      </c>
      <c r="AX136" s="43">
        <f t="shared" si="5"/>
        <v>1.6500000000000004</v>
      </c>
      <c r="AY136" s="156">
        <v>2682.1680000000001</v>
      </c>
      <c r="AZ136" s="151">
        <f t="shared" si="6"/>
        <v>29503.848000000002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6080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/>
      <c r="N137" s="63" t="s">
        <v>6084</v>
      </c>
      <c r="O137" s="65"/>
      <c r="P137" s="63"/>
      <c r="Q137" s="58" t="s">
        <v>15</v>
      </c>
      <c r="R137" s="58" t="s">
        <v>382</v>
      </c>
      <c r="S137" s="44">
        <v>20</v>
      </c>
      <c r="AQ137" s="59">
        <f t="shared" si="1"/>
        <v>20</v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>
        <f t="shared" si="4"/>
        <v>2</v>
      </c>
      <c r="AX137" s="43">
        <f t="shared" si="5"/>
        <v>3.0000000000000004</v>
      </c>
      <c r="AY137" s="156">
        <v>1178.8879999999997</v>
      </c>
      <c r="AZ137" s="151">
        <f t="shared" si="6"/>
        <v>23577.759999999995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X138" s="44">
        <v>2</v>
      </c>
      <c r="Z138" s="44">
        <v>7</v>
      </c>
      <c r="AB138" s="44">
        <v>7</v>
      </c>
      <c r="AD138" s="44" t="s">
        <v>6024</v>
      </c>
      <c r="AQ138" s="59">
        <f t="shared" si="1"/>
        <v>16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1.6</v>
      </c>
      <c r="AX138" s="43">
        <f t="shared" si="5"/>
        <v>2.4000000000000004</v>
      </c>
      <c r="AY138" s="156">
        <v>1178.8879999999997</v>
      </c>
      <c r="AZ138" s="151">
        <f t="shared" si="6"/>
        <v>18862.207999999995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6081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6026</v>
      </c>
      <c r="J139" s="43" t="str">
        <f>'1C'!$AF$1</f>
        <v>STETSON</v>
      </c>
      <c r="K139" s="104">
        <v>7</v>
      </c>
      <c r="L139" s="63" t="s">
        <v>63</v>
      </c>
      <c r="M139" s="66"/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X139" s="44">
        <v>2</v>
      </c>
      <c r="Z139" s="44">
        <v>4</v>
      </c>
      <c r="AB139" s="44">
        <v>4</v>
      </c>
      <c r="AD139" s="44">
        <v>3</v>
      </c>
      <c r="AQ139" s="59">
        <f t="shared" si="1"/>
        <v>13</v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>
        <f t="shared" si="4"/>
        <v>1.3</v>
      </c>
      <c r="AX139" s="43">
        <f t="shared" si="5"/>
        <v>1.9500000000000002</v>
      </c>
      <c r="AY139" s="156">
        <v>2998.6479999999997</v>
      </c>
      <c r="AZ139" s="151">
        <f t="shared" si="6"/>
        <v>38982.423999999999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6082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6026</v>
      </c>
      <c r="J140" s="43" t="str">
        <f>'1C'!$AF$1</f>
        <v>STETSON</v>
      </c>
      <c r="K140" s="104">
        <v>7</v>
      </c>
      <c r="L140" s="63" t="s">
        <v>63</v>
      </c>
      <c r="M140" s="66"/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X140" s="44">
        <v>1</v>
      </c>
      <c r="Z140" s="44">
        <v>3</v>
      </c>
      <c r="AB140" s="44">
        <v>3</v>
      </c>
      <c r="AD140" s="44">
        <v>2</v>
      </c>
      <c r="AQ140" s="59">
        <f t="shared" si="1"/>
        <v>9</v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>
        <f t="shared" si="4"/>
        <v>0.9</v>
      </c>
      <c r="AX140" s="43">
        <f t="shared" si="5"/>
        <v>1.35</v>
      </c>
      <c r="AY140" s="156">
        <v>3631.6079999999997</v>
      </c>
      <c r="AZ140" s="151">
        <f t="shared" si="6"/>
        <v>32684.471999999998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6088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X141" s="44">
        <v>8</v>
      </c>
      <c r="Z141" s="44">
        <v>8</v>
      </c>
      <c r="AB141" s="44">
        <v>6</v>
      </c>
      <c r="AD141" s="44">
        <v>6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6">
        <v>2128.328</v>
      </c>
      <c r="AZ141" s="151">
        <f t="shared" si="6"/>
        <v>59593.184000000001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X142" s="44">
        <v>3</v>
      </c>
      <c r="Z142" s="44">
        <v>5</v>
      </c>
      <c r="AB142" s="44">
        <v>5</v>
      </c>
      <c r="AD142" s="44">
        <v>3</v>
      </c>
      <c r="AQ142" s="59">
        <f t="shared" si="1"/>
        <v>16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1.6</v>
      </c>
      <c r="AX142" s="43">
        <f t="shared" si="5"/>
        <v>2.4000000000000004</v>
      </c>
      <c r="AY142" s="156">
        <v>1811.8479999999997</v>
      </c>
      <c r="AZ142" s="151">
        <f t="shared" si="6"/>
        <v>28989.567999999996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">
        <v>15</v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B143" s="44">
        <v>4</v>
      </c>
      <c r="AD143" s="44">
        <v>4</v>
      </c>
      <c r="AQ143" s="59">
        <f t="shared" si="1"/>
        <v>14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1.4000000000000001</v>
      </c>
      <c r="AX143" s="43">
        <f t="shared" si="5"/>
        <v>2.1000000000000005</v>
      </c>
      <c r="AY143" s="156">
        <v>1811.8479999999997</v>
      </c>
      <c r="AZ143" s="151">
        <f t="shared" si="6"/>
        <v>25365.871999999996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7" priority="6">
      <formula>IF(УФ_Переключатель=1,IF(ISNUMBER(S2),IF(S2&gt;0,TRUE,FALSE),FALSE))</formula>
    </cfRule>
  </conditionalFormatting>
  <conditionalFormatting sqref="A2:H356 J2:R356 BC2:BC356 AQ2:BA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C1:BC356 A1:BA356">
    <cfRule type="expression" dxfId="24" priority="15">
      <formula>IF(УФ_Переключатель=1,IFERROR(TEXT(RIGHT(A1,255),"###"),TRUE))</formula>
    </cfRule>
  </conditionalFormatting>
  <conditionalFormatting sqref="A1:BC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6089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6090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6091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6092</v>
      </c>
      <c r="G3398" s="106" t="s">
        <v>6133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6093</v>
      </c>
      <c r="G3399" s="106" t="s">
        <v>6134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6094</v>
      </c>
      <c r="G3400" s="106" t="s">
        <v>6135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6095</v>
      </c>
      <c r="G3401" s="106" t="s">
        <v>6136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6096</v>
      </c>
      <c r="G3402" s="106" t="s">
        <v>6137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6097</v>
      </c>
      <c r="G3403" s="106" t="s">
        <v>6138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6098</v>
      </c>
      <c r="G3404" s="106" t="s">
        <v>6139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6099</v>
      </c>
      <c r="G3405" s="106" t="s">
        <v>6140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6100</v>
      </c>
      <c r="G3406" s="106" t="s">
        <v>6141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6101</v>
      </c>
      <c r="G3407" s="106" t="s">
        <v>6142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6102</v>
      </c>
      <c r="G3408" s="106" t="s">
        <v>6143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6103</v>
      </c>
      <c r="G3409" s="106" t="s">
        <v>6144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6104</v>
      </c>
      <c r="G3410" s="106" t="s">
        <v>6145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6105</v>
      </c>
      <c r="G3411" s="106" t="s">
        <v>6146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6106</v>
      </c>
      <c r="G3412" s="106" t="s">
        <v>6147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6107</v>
      </c>
      <c r="G3413" s="106" t="s">
        <v>6148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6108</v>
      </c>
      <c r="G3414" s="106" t="s">
        <v>6149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6109</v>
      </c>
      <c r="G3415" s="106" t="s">
        <v>6150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6110</v>
      </c>
      <c r="G3416" s="106" t="s">
        <v>6151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6111</v>
      </c>
      <c r="G3417" s="106" t="s">
        <v>6152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6112</v>
      </c>
      <c r="G3418" s="106" t="s">
        <v>6153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6113</v>
      </c>
      <c r="G3419" s="106" t="s">
        <v>6154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6114</v>
      </c>
      <c r="G3420" s="106" t="s">
        <v>6155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6115</v>
      </c>
      <c r="G3421" s="106" t="s">
        <v>6156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6116</v>
      </c>
      <c r="G3422" s="106" t="s">
        <v>6157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6117</v>
      </c>
      <c r="G3423" s="106" t="s">
        <v>6158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6118</v>
      </c>
      <c r="G3424" s="106" t="s">
        <v>6159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6119</v>
      </c>
      <c r="G3425" s="106" t="s">
        <v>6160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6120</v>
      </c>
      <c r="G3426" s="106" t="s">
        <v>6161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6121</v>
      </c>
      <c r="G3427" s="106" t="s">
        <v>6162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6122</v>
      </c>
      <c r="G3428" s="106" t="s">
        <v>6163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6123</v>
      </c>
      <c r="G3429" s="106" t="s">
        <v>6164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6124</v>
      </c>
      <c r="G3430" s="106" t="s">
        <v>6165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6125</v>
      </c>
      <c r="G3431" s="106" t="s">
        <v>6166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6126</v>
      </c>
      <c r="G3432" s="106" t="s">
        <v>6167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6127</v>
      </c>
      <c r="G3433" s="106" t="s">
        <v>6168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6128</v>
      </c>
      <c r="G3434" s="106" t="s">
        <v>6169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6129</v>
      </c>
      <c r="G3435" s="106" t="s">
        <v>6170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6130</v>
      </c>
      <c r="G3436" s="106" t="s">
        <v>6171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6131</v>
      </c>
      <c r="G3437" s="106" t="s">
        <v>6172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6132</v>
      </c>
      <c r="G3438" s="106" t="s">
        <v>6173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2022-03-03T14:45:02Z</dcterms:modified>
</cp:coreProperties>
</file>