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783\"/>
    </mc:Choice>
  </mc:AlternateContent>
  <xr:revisionPtr revIDLastSave="0" documentId="13_ncr:1_{C21DC1F6-2AEF-4862-B6C9-9E342CCC3BD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9" l="1"/>
  <c r="Q37" i="9"/>
  <c r="P37" i="9"/>
  <c r="K37" i="9"/>
  <c r="I37" i="9"/>
  <c r="G37" i="9"/>
  <c r="E37" i="9"/>
  <c r="B37" i="9"/>
  <c r="A37" i="9"/>
  <c r="Q36" i="9"/>
  <c r="P36" i="9"/>
  <c r="K36" i="9"/>
  <c r="I36" i="9"/>
  <c r="G36" i="9"/>
  <c r="E36" i="9"/>
  <c r="B36" i="9"/>
  <c r="A36" i="9"/>
  <c r="Q35" i="9"/>
  <c r="P35" i="9"/>
  <c r="K35" i="9"/>
  <c r="I35" i="9"/>
  <c r="G35" i="9"/>
  <c r="E35" i="9"/>
  <c r="B35" i="9"/>
  <c r="A35" i="9"/>
  <c r="Q34" i="9"/>
  <c r="P34" i="9"/>
  <c r="K34" i="9"/>
  <c r="I34" i="9"/>
  <c r="G34" i="9"/>
  <c r="E34" i="9"/>
  <c r="B34" i="9"/>
  <c r="A34" i="9"/>
  <c r="Q33" i="9"/>
  <c r="P33" i="9"/>
  <c r="K33" i="9"/>
  <c r="I33" i="9"/>
  <c r="G33" i="9"/>
  <c r="E33" i="9"/>
  <c r="B33" i="9"/>
  <c r="A33" i="9"/>
  <c r="Q32" i="9"/>
  <c r="P32" i="9"/>
  <c r="K32" i="9"/>
  <c r="I32" i="9"/>
  <c r="G32" i="9"/>
  <c r="E32" i="9"/>
  <c r="B32" i="9"/>
  <c r="A32" i="9"/>
  <c r="Q31" i="9"/>
  <c r="P31" i="9"/>
  <c r="K31" i="9"/>
  <c r="I31" i="9"/>
  <c r="G31" i="9"/>
  <c r="E31" i="9"/>
  <c r="B31" i="9"/>
  <c r="A31" i="9"/>
  <c r="Q30" i="9"/>
  <c r="P30" i="9"/>
  <c r="K30" i="9"/>
  <c r="I30" i="9"/>
  <c r="G30" i="9"/>
  <c r="E30" i="9"/>
  <c r="B30" i="9"/>
  <c r="A30" i="9"/>
  <c r="Q29" i="9"/>
  <c r="P29" i="9"/>
  <c r="K29" i="9"/>
  <c r="I29" i="9"/>
  <c r="G29" i="9"/>
  <c r="E29" i="9"/>
  <c r="B29" i="9"/>
  <c r="A29" i="9"/>
  <c r="Q28" i="9"/>
  <c r="P28" i="9"/>
  <c r="K28" i="9"/>
  <c r="I28" i="9"/>
  <c r="G28" i="9"/>
  <c r="E28" i="9"/>
  <c r="B28" i="9"/>
  <c r="A28" i="9"/>
  <c r="Q27" i="9"/>
  <c r="P27" i="9"/>
  <c r="K27" i="9"/>
  <c r="I27" i="9"/>
  <c r="G27" i="9"/>
  <c r="E27" i="9"/>
  <c r="B27" i="9"/>
  <c r="A27" i="9"/>
  <c r="Q26" i="9"/>
  <c r="P26" i="9"/>
  <c r="K26" i="9"/>
  <c r="I26" i="9"/>
  <c r="G26" i="9"/>
  <c r="E26" i="9"/>
  <c r="B26" i="9"/>
  <c r="A26" i="9"/>
  <c r="Q25" i="9"/>
  <c r="P25" i="9"/>
  <c r="K25" i="9"/>
  <c r="I25" i="9"/>
  <c r="G25" i="9"/>
  <c r="E25" i="9"/>
  <c r="B25" i="9"/>
  <c r="A25" i="9"/>
  <c r="Q24" i="9"/>
  <c r="P24" i="9"/>
  <c r="K24" i="9"/>
  <c r="I24" i="9"/>
  <c r="G24" i="9"/>
  <c r="E24" i="9"/>
  <c r="B24" i="9"/>
  <c r="A24" i="9"/>
  <c r="Q23" i="9"/>
  <c r="P23" i="9"/>
  <c r="K23" i="9"/>
  <c r="I23" i="9"/>
  <c r="G23" i="9"/>
  <c r="E23" i="9"/>
  <c r="B23" i="9"/>
  <c r="A23" i="9"/>
  <c r="Q22" i="9"/>
  <c r="P22" i="9"/>
  <c r="K22" i="9"/>
  <c r="I22" i="9"/>
  <c r="G22" i="9"/>
  <c r="E22" i="9"/>
  <c r="B22" i="9"/>
  <c r="A22" i="9"/>
  <c r="Q21" i="9"/>
  <c r="P21" i="9"/>
  <c r="K21" i="9"/>
  <c r="I21" i="9"/>
  <c r="G21" i="9"/>
  <c r="E21" i="9"/>
  <c r="B21" i="9"/>
  <c r="A21" i="9"/>
  <c r="Q20" i="9"/>
  <c r="P20" i="9"/>
  <c r="K20" i="9"/>
  <c r="I20" i="9"/>
  <c r="G20" i="9"/>
  <c r="E20" i="9"/>
  <c r="B20" i="9"/>
  <c r="A20" i="9"/>
  <c r="Q19" i="9"/>
  <c r="P19" i="9"/>
  <c r="K19" i="9"/>
  <c r="I19" i="9"/>
  <c r="G19" i="9"/>
  <c r="E19" i="9"/>
  <c r="B19" i="9"/>
  <c r="A19" i="9"/>
  <c r="Q18" i="9"/>
  <c r="P18" i="9"/>
  <c r="K18" i="9"/>
  <c r="I18" i="9"/>
  <c r="G18" i="9"/>
  <c r="E18" i="9"/>
  <c r="B18" i="9"/>
  <c r="A18" i="9"/>
  <c r="Q17" i="9"/>
  <c r="P17" i="9"/>
  <c r="K17" i="9"/>
  <c r="I17" i="9"/>
  <c r="G17" i="9"/>
  <c r="E17" i="9"/>
  <c r="B17" i="9"/>
  <c r="A17" i="9"/>
  <c r="Q16" i="9"/>
  <c r="P16" i="9"/>
  <c r="K16" i="9"/>
  <c r="I16" i="9"/>
  <c r="G16" i="9"/>
  <c r="E16" i="9"/>
  <c r="B16" i="9"/>
  <c r="A16" i="9"/>
  <c r="Q15" i="9"/>
  <c r="P15" i="9"/>
  <c r="K15" i="9"/>
  <c r="I15" i="9"/>
  <c r="G15" i="9"/>
  <c r="E15" i="9"/>
  <c r="B15" i="9"/>
  <c r="A15" i="9"/>
  <c r="Q14" i="9"/>
  <c r="P14" i="9"/>
  <c r="K14" i="9"/>
  <c r="I14" i="9"/>
  <c r="G14" i="9"/>
  <c r="E14" i="9"/>
  <c r="B14" i="9"/>
  <c r="A14" i="9"/>
  <c r="Q13" i="9"/>
  <c r="P13" i="9"/>
  <c r="K13" i="9"/>
  <c r="I13" i="9"/>
  <c r="G13" i="9"/>
  <c r="E13" i="9"/>
  <c r="B13" i="9"/>
  <c r="A13" i="9"/>
  <c r="Q12" i="9"/>
  <c r="P12" i="9"/>
  <c r="K12" i="9"/>
  <c r="I12" i="9"/>
  <c r="G12" i="9"/>
  <c r="E12" i="9"/>
  <c r="B12" i="9"/>
  <c r="A12" i="9"/>
  <c r="Q11" i="9"/>
  <c r="P11" i="9"/>
  <c r="K11" i="9"/>
  <c r="I11" i="9"/>
  <c r="G11" i="9"/>
  <c r="E11" i="9"/>
  <c r="B11" i="9"/>
  <c r="A11" i="9"/>
  <c r="Q10" i="9"/>
  <c r="P10" i="9"/>
  <c r="K10" i="9"/>
  <c r="I10" i="9"/>
  <c r="G10" i="9"/>
  <c r="E10" i="9"/>
  <c r="B10" i="9"/>
  <c r="A10" i="9"/>
  <c r="Q9" i="9"/>
  <c r="P9" i="9"/>
  <c r="K9" i="9"/>
  <c r="I9" i="9"/>
  <c r="G9" i="9"/>
  <c r="E9" i="9"/>
  <c r="B9" i="9"/>
  <c r="A9" i="9"/>
  <c r="Q8" i="9"/>
  <c r="P8" i="9"/>
  <c r="K8" i="9"/>
  <c r="I8" i="9"/>
  <c r="G8" i="9"/>
  <c r="E8" i="9"/>
  <c r="B8" i="9"/>
  <c r="A8" i="9"/>
  <c r="Q7" i="9"/>
  <c r="P7" i="9"/>
  <c r="K7" i="9"/>
  <c r="I7" i="9"/>
  <c r="G7" i="9"/>
  <c r="E7" i="9"/>
  <c r="B7" i="9"/>
  <c r="A7" i="9"/>
  <c r="Q6" i="9"/>
  <c r="P6" i="9"/>
  <c r="K6" i="9"/>
  <c r="I6" i="9"/>
  <c r="G6" i="9"/>
  <c r="E6" i="9"/>
  <c r="B6" i="9"/>
  <c r="A6" i="9"/>
  <c r="Q5" i="9"/>
  <c r="P5" i="9"/>
  <c r="K5" i="9"/>
  <c r="I5" i="9"/>
  <c r="G5" i="9"/>
  <c r="E5" i="9"/>
  <c r="B5" i="9"/>
  <c r="A5" i="9"/>
  <c r="Q4" i="9"/>
  <c r="P4" i="9"/>
  <c r="K4" i="9"/>
  <c r="I4" i="9"/>
  <c r="G4" i="9"/>
  <c r="E4" i="9"/>
  <c r="B4" i="9"/>
  <c r="A4" i="9"/>
  <c r="Q3" i="9"/>
  <c r="P3" i="9"/>
  <c r="K3" i="9"/>
  <c r="I3" i="9"/>
  <c r="G3" i="9"/>
  <c r="E3" i="9"/>
  <c r="B3" i="9"/>
  <c r="A3" i="9"/>
  <c r="Q2" i="9"/>
  <c r="P2" i="9"/>
  <c r="K2" i="9"/>
  <c r="I2" i="9"/>
  <c r="G2" i="9"/>
  <c r="E2" i="9"/>
  <c r="B2" i="9"/>
  <c r="A2" i="9"/>
  <c r="Q1" i="9"/>
  <c r="P1" i="9"/>
  <c r="K1" i="9"/>
  <c r="I1" i="9"/>
  <c r="G1" i="9"/>
  <c r="B1" i="9"/>
  <c r="A1" i="9"/>
  <c r="S4" i="1" s="1"/>
  <c r="X4" i="1"/>
  <c r="Z4" i="1"/>
  <c r="AF4" i="1"/>
  <c r="T5" i="1"/>
  <c r="Z5" i="1"/>
  <c r="AB5" i="1"/>
  <c r="T6" i="1"/>
  <c r="V6" i="1"/>
  <c r="AB6" i="1"/>
  <c r="AD6" i="1"/>
  <c r="V7" i="1"/>
  <c r="X7" i="1"/>
  <c r="AD7" i="1"/>
  <c r="AE7" i="1"/>
  <c r="AF7" i="1"/>
  <c r="X8" i="1"/>
  <c r="Y8" i="1"/>
  <c r="Z8" i="1"/>
  <c r="AA8" i="1"/>
  <c r="AB8" i="1"/>
  <c r="AD8" i="1"/>
  <c r="AE8" i="1"/>
  <c r="AF8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S34" i="1"/>
  <c r="T34" i="1"/>
  <c r="AQ34" i="1" s="1"/>
  <c r="AZ34" i="1" s="1"/>
  <c r="U34" i="1"/>
  <c r="V34" i="1"/>
  <c r="W34" i="1"/>
  <c r="X34" i="1"/>
  <c r="Y34" i="1"/>
  <c r="Z34" i="1"/>
  <c r="AA34" i="1"/>
  <c r="AB34" i="1"/>
  <c r="AC34" i="1"/>
  <c r="AD34" i="1"/>
  <c r="AE34" i="1"/>
  <c r="AF34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S42" i="1"/>
  <c r="AQ42" i="1" s="1"/>
  <c r="AZ42" i="1" s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S3" i="1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1" i="1"/>
  <c r="AZ11" i="1" s="1"/>
  <c r="AQ10" i="1"/>
  <c r="AZ10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AQ125" i="1" l="1"/>
  <c r="AW125" i="1" s="1"/>
  <c r="AQ117" i="1"/>
  <c r="AW117" i="1" s="1"/>
  <c r="AQ101" i="1"/>
  <c r="AW101" i="1" s="1"/>
  <c r="AQ26" i="1"/>
  <c r="AZ26" i="1" s="1"/>
  <c r="AQ141" i="1"/>
  <c r="AW141" i="1" s="1"/>
  <c r="AQ133" i="1"/>
  <c r="AW133" i="1" s="1"/>
  <c r="AQ114" i="1"/>
  <c r="AZ114" i="1" s="1"/>
  <c r="AQ106" i="1"/>
  <c r="AZ106" i="1" s="1"/>
  <c r="AQ74" i="1"/>
  <c r="AZ74" i="1" s="1"/>
  <c r="AQ50" i="1"/>
  <c r="AZ50" i="1" s="1"/>
  <c r="AQ45" i="1"/>
  <c r="AW45" i="1" s="1"/>
  <c r="AQ29" i="1"/>
  <c r="AW29" i="1" s="1"/>
  <c r="AQ58" i="1"/>
  <c r="AZ58" i="1" s="1"/>
  <c r="AQ18" i="1"/>
  <c r="AZ18" i="1" s="1"/>
  <c r="AQ130" i="1"/>
  <c r="AZ130" i="1" s="1"/>
  <c r="AQ90" i="1"/>
  <c r="AZ90" i="1" s="1"/>
  <c r="AQ66" i="1"/>
  <c r="AZ66" i="1" s="1"/>
  <c r="AQ98" i="1"/>
  <c r="AZ98" i="1" s="1"/>
  <c r="AQ109" i="1"/>
  <c r="AW109" i="1" s="1"/>
  <c r="AQ93" i="1"/>
  <c r="AW93" i="1" s="1"/>
  <c r="AQ85" i="1"/>
  <c r="AW85" i="1" s="1"/>
  <c r="AQ77" i="1"/>
  <c r="AW77" i="1" s="1"/>
  <c r="AQ69" i="1"/>
  <c r="AW69" i="1" s="1"/>
  <c r="AQ138" i="1"/>
  <c r="AZ138" i="1" s="1"/>
  <c r="AQ122" i="1"/>
  <c r="AZ122" i="1" s="1"/>
  <c r="AQ82" i="1"/>
  <c r="AZ82" i="1" s="1"/>
  <c r="W7" i="1"/>
  <c r="AC6" i="1"/>
  <c r="U6" i="1"/>
  <c r="AA5" i="1"/>
  <c r="S5" i="1"/>
  <c r="Y4" i="1"/>
  <c r="AQ61" i="1"/>
  <c r="AW61" i="1" s="1"/>
  <c r="AQ37" i="1"/>
  <c r="AW37" i="1" s="1"/>
  <c r="AQ135" i="1"/>
  <c r="AX135" i="1" s="1"/>
  <c r="AQ3" i="1"/>
  <c r="AZ3" i="1" s="1"/>
  <c r="AQ137" i="1"/>
  <c r="AX137" i="1" s="1"/>
  <c r="AQ129" i="1"/>
  <c r="AX129" i="1" s="1"/>
  <c r="AQ121" i="1"/>
  <c r="AX121" i="1" s="1"/>
  <c r="AQ113" i="1"/>
  <c r="AX113" i="1" s="1"/>
  <c r="AQ105" i="1"/>
  <c r="AX105" i="1" s="1"/>
  <c r="AQ97" i="1"/>
  <c r="AX97" i="1" s="1"/>
  <c r="AQ89" i="1"/>
  <c r="AX89" i="1" s="1"/>
  <c r="AQ81" i="1"/>
  <c r="AX81" i="1" s="1"/>
  <c r="AQ73" i="1"/>
  <c r="AX73" i="1" s="1"/>
  <c r="AQ65" i="1"/>
  <c r="AX65" i="1" s="1"/>
  <c r="AQ57" i="1"/>
  <c r="AX57" i="1" s="1"/>
  <c r="AQ49" i="1"/>
  <c r="AX49" i="1" s="1"/>
  <c r="AQ139" i="1"/>
  <c r="AZ139" i="1" s="1"/>
  <c r="AQ131" i="1"/>
  <c r="AZ131" i="1" s="1"/>
  <c r="AQ123" i="1"/>
  <c r="AZ123" i="1" s="1"/>
  <c r="AQ115" i="1"/>
  <c r="AZ115" i="1" s="1"/>
  <c r="AQ107" i="1"/>
  <c r="AZ107" i="1" s="1"/>
  <c r="AQ99" i="1"/>
  <c r="AZ99" i="1" s="1"/>
  <c r="AQ91" i="1"/>
  <c r="AZ91" i="1" s="1"/>
  <c r="AQ83" i="1"/>
  <c r="AZ83" i="1" s="1"/>
  <c r="AQ75" i="1"/>
  <c r="AZ75" i="1" s="1"/>
  <c r="AQ67" i="1"/>
  <c r="AZ67" i="1" s="1"/>
  <c r="AQ59" i="1"/>
  <c r="AZ59" i="1" s="1"/>
  <c r="AQ51" i="1"/>
  <c r="AZ51" i="1" s="1"/>
  <c r="AQ43" i="1"/>
  <c r="AZ43" i="1" s="1"/>
  <c r="AQ35" i="1"/>
  <c r="AZ35" i="1" s="1"/>
  <c r="AQ27" i="1"/>
  <c r="AZ27" i="1" s="1"/>
  <c r="AQ19" i="1"/>
  <c r="AZ19" i="1" s="1"/>
  <c r="AQ142" i="1"/>
  <c r="AW142" i="1" s="1"/>
  <c r="AQ140" i="1"/>
  <c r="AZ140" i="1" s="1"/>
  <c r="AQ134" i="1"/>
  <c r="AW134" i="1" s="1"/>
  <c r="AQ132" i="1"/>
  <c r="AZ132" i="1" s="1"/>
  <c r="AQ126" i="1"/>
  <c r="AW126" i="1" s="1"/>
  <c r="AQ124" i="1"/>
  <c r="AZ124" i="1" s="1"/>
  <c r="AQ118" i="1"/>
  <c r="AW118" i="1" s="1"/>
  <c r="AQ116" i="1"/>
  <c r="AZ116" i="1" s="1"/>
  <c r="AQ110" i="1"/>
  <c r="AW110" i="1" s="1"/>
  <c r="AQ108" i="1"/>
  <c r="AZ108" i="1" s="1"/>
  <c r="AQ102" i="1"/>
  <c r="AW102" i="1" s="1"/>
  <c r="AQ100" i="1"/>
  <c r="AZ100" i="1" s="1"/>
  <c r="AQ94" i="1"/>
  <c r="AW94" i="1" s="1"/>
  <c r="AQ92" i="1"/>
  <c r="AZ92" i="1" s="1"/>
  <c r="AQ86" i="1"/>
  <c r="AW86" i="1" s="1"/>
  <c r="AQ84" i="1"/>
  <c r="AZ84" i="1" s="1"/>
  <c r="AQ78" i="1"/>
  <c r="AW78" i="1" s="1"/>
  <c r="AQ76" i="1"/>
  <c r="AZ76" i="1" s="1"/>
  <c r="AQ70" i="1"/>
  <c r="AW70" i="1" s="1"/>
  <c r="AQ68" i="1"/>
  <c r="AZ68" i="1" s="1"/>
  <c r="AQ62" i="1"/>
  <c r="AW62" i="1" s="1"/>
  <c r="AQ60" i="1"/>
  <c r="AZ60" i="1" s="1"/>
  <c r="AQ54" i="1"/>
  <c r="AW54" i="1" s="1"/>
  <c r="AQ52" i="1"/>
  <c r="AZ52" i="1" s="1"/>
  <c r="AQ46" i="1"/>
  <c r="AW46" i="1" s="1"/>
  <c r="AQ44" i="1"/>
  <c r="AZ44" i="1" s="1"/>
  <c r="AQ38" i="1"/>
  <c r="AW38" i="1" s="1"/>
  <c r="AQ36" i="1"/>
  <c r="AZ36" i="1" s="1"/>
  <c r="AQ30" i="1"/>
  <c r="AW30" i="1" s="1"/>
  <c r="AQ28" i="1"/>
  <c r="AZ28" i="1" s="1"/>
  <c r="AQ22" i="1"/>
  <c r="AW22" i="1" s="1"/>
  <c r="AQ20" i="1"/>
  <c r="AZ20" i="1" s="1"/>
  <c r="AQ14" i="1"/>
  <c r="AW14" i="1" s="1"/>
  <c r="AQ12" i="1"/>
  <c r="AZ12" i="1" s="1"/>
  <c r="W8" i="1"/>
  <c r="AC7" i="1"/>
  <c r="U7" i="1"/>
  <c r="AA6" i="1"/>
  <c r="S6" i="1"/>
  <c r="Y5" i="1"/>
  <c r="AE4" i="1"/>
  <c r="W4" i="1"/>
  <c r="AQ13" i="1"/>
  <c r="AW13" i="1" s="1"/>
  <c r="V8" i="1"/>
  <c r="AB7" i="1"/>
  <c r="T7" i="1"/>
  <c r="Z6" i="1"/>
  <c r="AF5" i="1"/>
  <c r="X5" i="1"/>
  <c r="AD4" i="1"/>
  <c r="V4" i="1"/>
  <c r="AQ15" i="1"/>
  <c r="AX15" i="1" s="1"/>
  <c r="AC8" i="1"/>
  <c r="U8" i="1"/>
  <c r="AA7" i="1"/>
  <c r="S7" i="1"/>
  <c r="Y6" i="1"/>
  <c r="AE5" i="1"/>
  <c r="W5" i="1"/>
  <c r="AC4" i="1"/>
  <c r="U4" i="1"/>
  <c r="T8" i="1"/>
  <c r="Z7" i="1"/>
  <c r="AF6" i="1"/>
  <c r="X6" i="1"/>
  <c r="AD5" i="1"/>
  <c r="V5" i="1"/>
  <c r="AB4" i="1"/>
  <c r="T4" i="1"/>
  <c r="AQ53" i="1"/>
  <c r="AW53" i="1" s="1"/>
  <c r="AQ21" i="1"/>
  <c r="AW21" i="1" s="1"/>
  <c r="AQ143" i="1"/>
  <c r="AX143" i="1" s="1"/>
  <c r="AQ127" i="1"/>
  <c r="AX127" i="1" s="1"/>
  <c r="AQ119" i="1"/>
  <c r="AX119" i="1" s="1"/>
  <c r="AQ111" i="1"/>
  <c r="AX111" i="1" s="1"/>
  <c r="AQ103" i="1"/>
  <c r="AX103" i="1" s="1"/>
  <c r="AQ95" i="1"/>
  <c r="AX95" i="1" s="1"/>
  <c r="AQ87" i="1"/>
  <c r="AX87" i="1" s="1"/>
  <c r="AQ79" i="1"/>
  <c r="AX79" i="1" s="1"/>
  <c r="AQ71" i="1"/>
  <c r="AX71" i="1" s="1"/>
  <c r="AQ63" i="1"/>
  <c r="AX63" i="1" s="1"/>
  <c r="AQ55" i="1"/>
  <c r="AX55" i="1" s="1"/>
  <c r="AQ47" i="1"/>
  <c r="AX47" i="1" s="1"/>
  <c r="AQ39" i="1"/>
  <c r="AX39" i="1" s="1"/>
  <c r="AQ31" i="1"/>
  <c r="AX31" i="1" s="1"/>
  <c r="AQ23" i="1"/>
  <c r="AX23" i="1" s="1"/>
  <c r="AQ136" i="1"/>
  <c r="AX136" i="1" s="1"/>
  <c r="AQ128" i="1"/>
  <c r="AQ120" i="1"/>
  <c r="AX120" i="1" s="1"/>
  <c r="AQ112" i="1"/>
  <c r="AX112" i="1" s="1"/>
  <c r="AQ104" i="1"/>
  <c r="AQ96" i="1"/>
  <c r="AQ88" i="1"/>
  <c r="AX88" i="1" s="1"/>
  <c r="AQ80" i="1"/>
  <c r="AZ80" i="1" s="1"/>
  <c r="AQ72" i="1"/>
  <c r="AX72" i="1" s="1"/>
  <c r="AQ64" i="1"/>
  <c r="AQ56" i="1"/>
  <c r="AQ48" i="1"/>
  <c r="AX48" i="1" s="1"/>
  <c r="AQ41" i="1"/>
  <c r="AX41" i="1" s="1"/>
  <c r="AQ40" i="1"/>
  <c r="AQ33" i="1"/>
  <c r="AX33" i="1" s="1"/>
  <c r="AQ32" i="1"/>
  <c r="AW32" i="1" s="1"/>
  <c r="AQ25" i="1"/>
  <c r="AX25" i="1" s="1"/>
  <c r="AQ24" i="1"/>
  <c r="AQ17" i="1"/>
  <c r="AX17" i="1" s="1"/>
  <c r="AQ16" i="1"/>
  <c r="AZ16" i="1" s="1"/>
  <c r="AQ9" i="1"/>
  <c r="AX9" i="1" s="1"/>
  <c r="S8" i="1"/>
  <c r="Y7" i="1"/>
  <c r="AE6" i="1"/>
  <c r="W6" i="1"/>
  <c r="AC5" i="1"/>
  <c r="U5" i="1"/>
  <c r="AA4" i="1"/>
  <c r="AX24" i="1"/>
  <c r="AX40" i="1"/>
  <c r="AX56" i="1"/>
  <c r="AX64" i="1"/>
  <c r="AX96" i="1"/>
  <c r="AX104" i="1"/>
  <c r="AX128" i="1"/>
  <c r="BB23" i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15" i="1"/>
  <c r="AW31" i="1"/>
  <c r="AW39" i="1"/>
  <c r="AW63" i="1"/>
  <c r="AW71" i="1"/>
  <c r="AW79" i="1"/>
  <c r="AW95" i="1"/>
  <c r="AW103" i="1"/>
  <c r="AW111" i="1"/>
  <c r="AW127" i="1"/>
  <c r="AW143" i="1"/>
  <c r="AX10" i="1"/>
  <c r="AX26" i="1"/>
  <c r="AX34" i="1"/>
  <c r="AX42" i="1"/>
  <c r="AX58" i="1"/>
  <c r="AX66" i="1"/>
  <c r="AX74" i="1"/>
  <c r="AX90" i="1"/>
  <c r="AX98" i="1"/>
  <c r="AX106" i="1"/>
  <c r="AX114" i="1"/>
  <c r="AX130" i="1"/>
  <c r="AX138" i="1"/>
  <c r="AZ21" i="1"/>
  <c r="AZ29" i="1"/>
  <c r="AZ45" i="1"/>
  <c r="AZ53" i="1"/>
  <c r="AZ61" i="1"/>
  <c r="AZ85" i="1"/>
  <c r="AZ93" i="1"/>
  <c r="AZ101" i="1"/>
  <c r="AZ117" i="1"/>
  <c r="AZ125" i="1"/>
  <c r="AZ133" i="1"/>
  <c r="AZ141" i="1"/>
  <c r="AW24" i="1"/>
  <c r="AW40" i="1"/>
  <c r="AW56" i="1"/>
  <c r="AW64" i="1"/>
  <c r="AW72" i="1"/>
  <c r="AW88" i="1"/>
  <c r="AW96" i="1"/>
  <c r="AW104" i="1"/>
  <c r="AW120" i="1"/>
  <c r="AW128" i="1"/>
  <c r="AW136" i="1"/>
  <c r="AX3" i="1"/>
  <c r="AX11" i="1"/>
  <c r="AX19" i="1"/>
  <c r="AX27" i="1"/>
  <c r="AX43" i="1"/>
  <c r="AX51" i="1"/>
  <c r="AX59" i="1"/>
  <c r="AX75" i="1"/>
  <c r="AX83" i="1"/>
  <c r="AX91" i="1"/>
  <c r="AX107" i="1"/>
  <c r="AX115" i="1"/>
  <c r="AX123" i="1"/>
  <c r="AX139" i="1"/>
  <c r="AZ14" i="1"/>
  <c r="AZ22" i="1"/>
  <c r="AZ46" i="1"/>
  <c r="AZ54" i="1"/>
  <c r="AZ62" i="1"/>
  <c r="AZ86" i="1"/>
  <c r="AZ94" i="1"/>
  <c r="AZ110" i="1"/>
  <c r="AZ126" i="1"/>
  <c r="AZ142" i="1"/>
  <c r="AW9" i="1"/>
  <c r="AW33" i="1"/>
  <c r="AW49" i="1"/>
  <c r="AW73" i="1"/>
  <c r="AW81" i="1"/>
  <c r="AW97" i="1"/>
  <c r="AW113" i="1"/>
  <c r="AW129" i="1"/>
  <c r="AW137" i="1"/>
  <c r="AX20" i="1"/>
  <c r="AX28" i="1"/>
  <c r="AX36" i="1"/>
  <c r="AX52" i="1"/>
  <c r="AX68" i="1"/>
  <c r="AX84" i="1"/>
  <c r="AX92" i="1"/>
  <c r="AX100" i="1"/>
  <c r="AX116" i="1"/>
  <c r="AX124" i="1"/>
  <c r="AX132" i="1"/>
  <c r="AZ15" i="1"/>
  <c r="AZ31" i="1"/>
  <c r="AZ39" i="1"/>
  <c r="AZ47" i="1"/>
  <c r="AZ71" i="1"/>
  <c r="AZ79" i="1"/>
  <c r="AZ95" i="1"/>
  <c r="AZ103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8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24" i="1"/>
  <c r="AZ40" i="1"/>
  <c r="AZ56" i="1"/>
  <c r="AZ64" i="1"/>
  <c r="AZ88" i="1"/>
  <c r="AZ96" i="1"/>
  <c r="AZ104" i="1"/>
  <c r="AZ128" i="1"/>
  <c r="AZ136" i="1"/>
  <c r="AW3" i="1"/>
  <c r="AW11" i="1"/>
  <c r="AW19" i="1"/>
  <c r="AW27" i="1"/>
  <c r="AW35" i="1"/>
  <c r="AW51" i="1"/>
  <c r="AW59" i="1"/>
  <c r="AW67" i="1"/>
  <c r="AW83" i="1"/>
  <c r="AW91" i="1"/>
  <c r="AW99" i="1"/>
  <c r="AW115" i="1"/>
  <c r="AW123" i="1"/>
  <c r="AW131" i="1"/>
  <c r="AW139" i="1"/>
  <c r="AX14" i="1"/>
  <c r="AX30" i="1"/>
  <c r="AX38" i="1"/>
  <c r="AX54" i="1"/>
  <c r="AX62" i="1"/>
  <c r="AX70" i="1"/>
  <c r="AX86" i="1"/>
  <c r="AX94" i="1"/>
  <c r="AX102" i="1"/>
  <c r="AX118" i="1"/>
  <c r="AX126" i="1"/>
  <c r="AX134" i="1"/>
  <c r="AZ17" i="1"/>
  <c r="AZ25" i="1"/>
  <c r="AZ33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20" i="1"/>
  <c r="AW28" i="1"/>
  <c r="AW36" i="1"/>
  <c r="AW52" i="1"/>
  <c r="AW60" i="1"/>
  <c r="AW68" i="1"/>
  <c r="AW84" i="1"/>
  <c r="AW92" i="1"/>
  <c r="AW100" i="1"/>
  <c r="AW116" i="1"/>
  <c r="AW124" i="1"/>
  <c r="AW132" i="1"/>
  <c r="AW23" i="1" l="1"/>
  <c r="AW140" i="1"/>
  <c r="AW76" i="1"/>
  <c r="AW12" i="1"/>
  <c r="AX142" i="1"/>
  <c r="AX78" i="1"/>
  <c r="AW75" i="1"/>
  <c r="AZ72" i="1"/>
  <c r="AW130" i="1"/>
  <c r="AZ63" i="1"/>
  <c r="AW65" i="1"/>
  <c r="AZ118" i="1"/>
  <c r="AZ30" i="1"/>
  <c r="AX99" i="1"/>
  <c r="AX35" i="1"/>
  <c r="AW112" i="1"/>
  <c r="AW48" i="1"/>
  <c r="AZ109" i="1"/>
  <c r="AX18" i="1"/>
  <c r="AW87" i="1"/>
  <c r="AW41" i="1"/>
  <c r="AW16" i="1"/>
  <c r="AZ111" i="1"/>
  <c r="AQ4" i="1"/>
  <c r="AZ4" i="1" s="1"/>
  <c r="AW108" i="1"/>
  <c r="AW44" i="1"/>
  <c r="AX110" i="1"/>
  <c r="AX46" i="1"/>
  <c r="AW107" i="1"/>
  <c r="AW43" i="1"/>
  <c r="AZ120" i="1"/>
  <c r="AZ32" i="1"/>
  <c r="AX60" i="1"/>
  <c r="AW105" i="1"/>
  <c r="AW17" i="1"/>
  <c r="AZ78" i="1"/>
  <c r="AX131" i="1"/>
  <c r="AX67" i="1"/>
  <c r="AW80" i="1"/>
  <c r="AZ77" i="1"/>
  <c r="AX122" i="1"/>
  <c r="AX50" i="1"/>
  <c r="AW119" i="1"/>
  <c r="AW55" i="1"/>
  <c r="AX32" i="1"/>
  <c r="AW4" i="1"/>
  <c r="AX108" i="1"/>
  <c r="AX44" i="1"/>
  <c r="AW121" i="1"/>
  <c r="AW57" i="1"/>
  <c r="AZ134" i="1"/>
  <c r="AZ70" i="1"/>
  <c r="AW135" i="1"/>
  <c r="AZ9" i="1"/>
  <c r="AX22" i="1"/>
  <c r="AZ112" i="1"/>
  <c r="AZ48" i="1"/>
  <c r="AZ87" i="1"/>
  <c r="AZ23" i="1"/>
  <c r="AZ37" i="1"/>
  <c r="AX80" i="1"/>
  <c r="AX16" i="1"/>
  <c r="AQ8" i="1"/>
  <c r="AX140" i="1"/>
  <c r="AX76" i="1"/>
  <c r="AX12" i="1"/>
  <c r="AW89" i="1"/>
  <c r="AW25" i="1"/>
  <c r="AZ102" i="1"/>
  <c r="AZ38" i="1"/>
  <c r="AZ13" i="1"/>
  <c r="AW47" i="1"/>
  <c r="AZ41" i="1"/>
  <c r="AZ119" i="1"/>
  <c r="AZ55" i="1"/>
  <c r="AZ69" i="1"/>
  <c r="AX82" i="1"/>
  <c r="AQ7" i="1"/>
  <c r="AQ6" i="1"/>
  <c r="AQ5" i="1"/>
  <c r="D29" i="4"/>
  <c r="D24" i="4"/>
  <c r="D25" i="4"/>
  <c r="D26" i="4"/>
  <c r="D27" i="4"/>
  <c r="D28" i="4"/>
  <c r="AX4" i="1" l="1"/>
  <c r="AX7" i="1"/>
  <c r="AZ7" i="1"/>
  <c r="AW7" i="1"/>
  <c r="AW5" i="1"/>
  <c r="AZ5" i="1"/>
  <c r="AX5" i="1"/>
  <c r="AW6" i="1"/>
  <c r="AX6" i="1"/>
  <c r="AZ6" i="1"/>
  <c r="AW8" i="1"/>
  <c r="AX8" i="1"/>
  <c r="AZ8" i="1"/>
  <c r="AF1" i="8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S128" i="1"/>
  <c r="AS40" i="1"/>
  <c r="AT110" i="1"/>
  <c r="AT6" i="1"/>
  <c r="AS22" i="1"/>
  <c r="AT56" i="1"/>
  <c r="AS59" i="1"/>
  <c r="AS70" i="1"/>
  <c r="AS25" i="1"/>
  <c r="AT86" i="1"/>
  <c r="AT55" i="1"/>
  <c r="AS13" i="1"/>
  <c r="AS57" i="1"/>
  <c r="AS93" i="1"/>
  <c r="AT47" i="1"/>
  <c r="AT117" i="1"/>
  <c r="AT114" i="1"/>
  <c r="AS49" i="1"/>
  <c r="AT11" i="1"/>
  <c r="AT102" i="1"/>
  <c r="AT41" i="1"/>
  <c r="AT139" i="1"/>
  <c r="AT24" i="1"/>
  <c r="AT65" i="1"/>
  <c r="AT109" i="1"/>
  <c r="AS29" i="1"/>
  <c r="AT44" i="1"/>
  <c r="AT58" i="1"/>
  <c r="AS67" i="1"/>
  <c r="AT33" i="1"/>
  <c r="AT135" i="1"/>
  <c r="AT48" i="1"/>
  <c r="AT79" i="1"/>
  <c r="AS126" i="1"/>
  <c r="AS46" i="1"/>
  <c r="AT107" i="1"/>
  <c r="AT108" i="1"/>
  <c r="AT70" i="1"/>
  <c r="AS95" i="1"/>
  <c r="AS99" i="1"/>
  <c r="AT12" i="1"/>
  <c r="AS14" i="1"/>
  <c r="AT28" i="1"/>
  <c r="AS136" i="1"/>
  <c r="AT98" i="1"/>
  <c r="AT115" i="1"/>
  <c r="AS103" i="1"/>
  <c r="AS111" i="1"/>
  <c r="AT13" i="1"/>
  <c r="AT21" i="1"/>
  <c r="AT93" i="1"/>
  <c r="AS47" i="1"/>
  <c r="AT137" i="1"/>
  <c r="AT128" i="1"/>
  <c r="AT25" i="1"/>
  <c r="AS117" i="1"/>
  <c r="AT101" i="1"/>
  <c r="AS58" i="1"/>
  <c r="AS68" i="1"/>
  <c r="AS24" i="1"/>
  <c r="AS65" i="1"/>
  <c r="AT46" i="1"/>
  <c r="AS27" i="1"/>
  <c r="AT59" i="1"/>
  <c r="AS106" i="1"/>
  <c r="AT106" i="1"/>
  <c r="AT116" i="1"/>
  <c r="AT22" i="1"/>
  <c r="AS48" i="1"/>
  <c r="AS109" i="1"/>
  <c r="AS77" i="1"/>
  <c r="AT20" i="1"/>
  <c r="AS26" i="1"/>
  <c r="AT67" i="1"/>
  <c r="AT103" i="1"/>
  <c r="AT77" i="1"/>
  <c r="AT14" i="1"/>
  <c r="AS28" i="1"/>
  <c r="AS69" i="1"/>
  <c r="AS140" i="1"/>
  <c r="AS23" i="1"/>
  <c r="AS137" i="1"/>
  <c r="AS115" i="1"/>
  <c r="AS56" i="1"/>
  <c r="AS102" i="1"/>
  <c r="AT29" i="1"/>
  <c r="AS44" i="1"/>
  <c r="AT111" i="1"/>
  <c r="AT27" i="1"/>
  <c r="AS107" i="1"/>
  <c r="AS20" i="1"/>
  <c r="AT26" i="1"/>
  <c r="AS110" i="1"/>
  <c r="AS6" i="1"/>
  <c r="AT23" i="1"/>
  <c r="AS101" i="1"/>
  <c r="AT136" i="1"/>
  <c r="AT69" i="1"/>
  <c r="AT140" i="1"/>
  <c r="AS86" i="1"/>
  <c r="AS55" i="1"/>
  <c r="AT40" i="1"/>
  <c r="AT57" i="1"/>
  <c r="AS139" i="1"/>
  <c r="AT99" i="1"/>
  <c r="AT68" i="1"/>
  <c r="AT18" i="1"/>
  <c r="AT126" i="1"/>
  <c r="AS18" i="1"/>
  <c r="AS41" i="1"/>
  <c r="AT19" i="1"/>
  <c r="AS21" i="1"/>
  <c r="AS116" i="1"/>
  <c r="AT95" i="1"/>
  <c r="AS11" i="1"/>
  <c r="AS108" i="1"/>
  <c r="AS114" i="1"/>
  <c r="AS66" i="1"/>
  <c r="AS33" i="1"/>
  <c r="AS135" i="1"/>
  <c r="AS12" i="1"/>
  <c r="AS79" i="1"/>
  <c r="AS19" i="1"/>
  <c r="AT66" i="1"/>
  <c r="AS98" i="1"/>
  <c r="F94" i="1" l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AT49" i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<sst xmlns="http://schemas.openxmlformats.org/spreadsheetml/2006/main" count="50665" uniqueCount="6215">
  <si>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</si>
  <si>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</si>
  <si>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</si>
  <si>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</si>
  <si>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</si>
  <si>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</si>
  <si>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</si>
  <si>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</si>
  <si>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</si>
  <si>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</si>
  <si>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</si>
  <si>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</si>
  <si>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</si>
  <si>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</si>
  <si>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</si>
  <si>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</si>
  <si>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</si>
  <si>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</si>
  <si>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</si>
  <si>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</si>
  <si>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</si>
  <si>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</si>
  <si>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</si>
  <si>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</si>
  <si>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</si>
  <si>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</si>
  <si>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</si>
  <si>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</si>
  <si>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</si>
  <si>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</si>
  <si>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</si>
  <si>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</si>
  <si>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</si>
  <si>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</si>
  <si>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</si>
  <si>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</si>
  <si>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</si>
  <si>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</si>
  <si>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</si>
  <si>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</si>
  <si>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</si>
  <si>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</si>
  <si>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</si>
  <si>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</si>
  <si>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</si>
  <si>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</si>
  <si>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</si>
  <si>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</si>
  <si>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</si>
  <si>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</si>
  <si>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</si>
  <si>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</si>
  <si>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</si>
  <si>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</si>
  <si>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</si>
  <si>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</si>
  <si>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</si>
  <si>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</si>
  <si>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</si>
  <si>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</si>
  <si>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</si>
  <si>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</si>
  <si>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</si>
  <si>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</si>
  <si>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</si>
  <si>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</si>
  <si>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</si>
  <si>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</si>
  <si>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</si>
  <si>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</si>
  <si>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</si>
  <si>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</si>
  <si>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</si>
  <si>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</si>
  <si>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</si>
  <si>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</si>
  <si>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</si>
  <si>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</si>
  <si>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</si>
  <si>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</si>
  <si>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</si>
  <si>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</si>
  <si>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</si>
  <si>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</si>
  <si>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</si>
  <si>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</si>
  <si>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</si>
  <si>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</si>
  <si>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</si>
  <si>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</si>
  <si>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</si>
  <si>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</si>
  <si>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</si>
  <si>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</si>
  <si>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</si>
  <si>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</si>
  <si>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</si>
  <si>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</si>
  <si>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</si>
  <si>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</si>
  <si>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</si>
  <si>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</si>
  <si>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</si>
  <si>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</si>
  <si>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</si>
  <si>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</si>
  <si>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</si>
  <si>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</si>
  <si>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</si>
  <si>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</si>
  <si>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</si>
  <si>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</si>
  <si>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</si>
  <si>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</si>
  <si>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</si>
  <si>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</si>
  <si>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</si>
  <si>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</si>
  <si>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</si>
  <si>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</si>
  <si>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</si>
  <si>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</si>
  <si>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</si>
  <si>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</si>
  <si>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</si>
  <si>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</si>
  <si>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</si>
  <si>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</si>
  <si>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</si>
  <si>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</si>
  <si>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</si>
  <si>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</si>
  <si>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</si>
  <si>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</si>
  <si>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</si>
  <si>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</si>
  <si>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</si>
  <si>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</si>
  <si>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</si>
  <si>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</si>
  <si>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</si>
  <si>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</si>
  <si>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</si>
  <si>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</si>
  <si>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</si>
  <si>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</si>
  <si>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</si>
  <si>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</si>
  <si>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</si>
  <si>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</si>
  <si>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</si>
  <si>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</si>
  <si>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</si>
  <si>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</si>
  <si>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</si>
  <si>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</si>
  <si>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</si>
  <si>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</si>
  <si>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</si>
  <si>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</si>
  <si>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</si>
  <si>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</si>
  <si>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</si>
  <si>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</si>
  <si>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</si>
  <si>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</si>
  <si>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</si>
  <si>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</si>
  <si>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</si>
  <si>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</si>
  <si>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</si>
  <si>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</si>
  <si>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</si>
  <si>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</si>
  <si>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</si>
  <si>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</si>
  <si>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</si>
  <si>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</si>
  <si>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</si>
  <si>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</si>
  <si>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</si>
  <si>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</si>
  <si>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</si>
  <si>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</si>
  <si>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</si>
  <si>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</si>
  <si>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</si>
  <si>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</si>
  <si>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</si>
  <si>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</si>
  <si>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</si>
  <si>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</si>
  <si>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</si>
  <si>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</si>
  <si>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</si>
  <si>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</si>
  <si>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</si>
  <si>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</si>
  <si>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</si>
  <si>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</si>
  <si>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</si>
  <si>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</si>
  <si>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</si>
  <si>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</si>
  <si>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</si>
  <si>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</si>
  <si>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</si>
  <si>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</si>
  <si>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</si>
  <si>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</si>
  <si>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</si>
  <si>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</si>
  <si>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</si>
  <si>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</si>
  <si>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</si>
  <si>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</si>
  <si>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</si>
  <si>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</si>
  <si>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</si>
  <si>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</si>
  <si>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</si>
  <si>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</si>
  <si>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</si>
  <si>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</si>
  <si>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</si>
  <si>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</si>
  <si>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</si>
  <si>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</si>
  <si>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</si>
  <si>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</si>
  <si>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</si>
  <si>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</si>
  <si>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</si>
  <si>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</si>
  <si>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</si>
  <si>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</si>
  <si>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</si>
  <si>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</si>
  <si>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</si>
  <si>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</si>
  <si>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</si>
  <si>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</si>
  <si>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</si>
  <si>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</si>
  <si>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</si>
  <si>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</si>
  <si>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</si>
  <si>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</si>
  <si>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</si>
  <si>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</si>
  <si>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</si>
  <si>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</si>
  <si>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</si>
  <si>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</si>
  <si>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</si>
  <si>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</si>
  <si>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</si>
  <si>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</si>
  <si>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</si>
  <si>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</si>
  <si>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</si>
  <si>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</si>
  <si>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</si>
  <si>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</si>
  <si>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</si>
  <si>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</si>
  <si>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</si>
  <si>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</si>
  <si>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</si>
  <si>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</si>
  <si>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</si>
  <si>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</si>
  <si>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</si>
  <si>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</si>
  <si>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</si>
  <si>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</si>
  <si>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</si>
  <si>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</si>
  <si>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</si>
  <si>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</si>
  <si>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</si>
  <si>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</si>
  <si>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</si>
  <si>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</si>
  <si>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</si>
  <si>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</si>
  <si>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</si>
  <si>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</si>
  <si>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</si>
  <si>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</si>
  <si>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</si>
  <si>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</si>
  <si>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</si>
  <si>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</si>
  <si>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</si>
  <si>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</si>
  <si>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</si>
  <si>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</si>
  <si>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</si>
  <si>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</si>
  <si>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</si>
  <si>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</si>
  <si>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</si>
  <si>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</si>
  <si>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</si>
  <si>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</si>
  <si>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</si>
  <si>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</si>
  <si>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</si>
  <si>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</si>
  <si>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</si>
  <si>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</si>
  <si>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</si>
  <si>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</si>
  <si>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</si>
  <si>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</si>
  <si>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</si>
  <si>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</si>
  <si>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</si>
  <si>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</si>
  <si>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</si>
  <si>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</si>
  <si>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</si>
  <si>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</si>
  <si>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</si>
  <si>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</si>
  <si>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</si>
  <si>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</si>
  <si>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</si>
  <si>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</si>
  <si>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</si>
  <si>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</si>
  <si>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</si>
  <si>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</si>
  <si>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</si>
  <si>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</si>
  <si>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</si>
  <si>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</si>
  <si>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</si>
  <si>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</si>
  <si>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</si>
  <si>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</si>
  <si>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</si>
  <si>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</si>
  <si>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</si>
  <si>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</si>
  <si>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</si>
  <si>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</si>
  <si>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</si>
  <si>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</si>
  <si>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</si>
  <si>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</si>
  <si>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</si>
  <si>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</si>
  <si>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</si>
  <si>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</si>
  <si>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</si>
  <si>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</si>
  <si>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</si>
  <si>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</si>
  <si>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</si>
  <si>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</si>
  <si>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</si>
  <si>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</si>
  <si>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</si>
  <si>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</si>
  <si>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</si>
  <si>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</si>
  <si>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</si>
  <si>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</si>
  <si>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</si>
  <si>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</si>
  <si>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</si>
  <si>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</si>
  <si>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</si>
  <si>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</si>
  <si>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</si>
  <si>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</si>
  <si>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</si>
  <si>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</si>
  <si>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</si>
  <si>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</si>
  <si>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</si>
  <si>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</si>
  <si>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</si>
  <si>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</si>
  <si>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</si>
  <si>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</si>
  <si>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</si>
  <si>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</si>
  <si>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</si>
  <si>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</si>
  <si>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</si>
  <si>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</si>
  <si>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</si>
  <si>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</si>
  <si>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</si>
  <si>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</si>
  <si>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</si>
  <si>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</si>
  <si>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</si>
  <si>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</si>
  <si>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</si>
  <si>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</si>
  <si>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</si>
  <si>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</si>
  <si>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</si>
  <si>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</si>
  <si>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</si>
  <si>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</si>
  <si>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</si>
  <si>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</si>
  <si>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</si>
  <si>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</si>
  <si>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</si>
  <si>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</si>
  <si>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</si>
  <si>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</si>
  <si>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</si>
  <si>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</si>
  <si>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</si>
  <si>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</si>
  <si>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</si>
  <si>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</si>
  <si>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</si>
  <si>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</si>
  <si>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</si>
  <si>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</si>
  <si>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</si>
  <si>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</si>
  <si>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</si>
  <si>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</si>
  <si>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</si>
  <si>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</si>
  <si>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</si>
  <si>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</si>
  <si>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</si>
  <si>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</si>
  <si>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</si>
  <si>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</si>
  <si>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</si>
  <si>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</si>
  <si>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</si>
  <si>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</si>
  <si>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</si>
  <si>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</si>
  <si>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</si>
  <si>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</si>
  <si>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</si>
  <si>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</si>
  <si>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</si>
  <si>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</si>
  <si>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</si>
  <si>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</si>
  <si>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</si>
  <si>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</si>
  <si>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</si>
  <si>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</si>
  <si>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</si>
  <si>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</si>
  <si>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</si>
  <si>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</si>
  <si>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</si>
  <si>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</si>
  <si>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</si>
  <si>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</si>
  <si>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</si>
  <si>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</si>
  <si>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</si>
  <si>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</si>
  <si>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</si>
  <si>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</si>
  <si>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</si>
  <si>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</si>
  <si>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</si>
  <si>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</si>
  <si>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</si>
  <si>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</si>
  <si>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</si>
  <si>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</si>
  <si>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</si>
  <si>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</si>
  <si>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</si>
  <si>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</si>
  <si>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</si>
  <si>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</si>
  <si>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</si>
  <si>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</si>
  <si>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</si>
  <si>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</si>
  <si>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</si>
  <si>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</si>
  <si>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</si>
  <si>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</si>
  <si>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</si>
  <si>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</si>
  <si>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</si>
  <si>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</si>
  <si>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</si>
  <si>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</si>
  <si>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</si>
  <si>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</si>
  <si>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</si>
  <si>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</si>
  <si>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</si>
  <si>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</si>
  <si>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</si>
  <si>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</si>
  <si>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</si>
  <si>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</si>
  <si>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</si>
  <si>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</si>
  <si>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</si>
  <si>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</si>
  <si>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</si>
  <si>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</si>
  <si>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</si>
  <si>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</si>
  <si>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</si>
  <si>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</si>
  <si>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</si>
  <si>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</si>
  <si>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</si>
  <si>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</si>
  <si>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</si>
  <si>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</si>
  <si>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</si>
  <si>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</si>
  <si>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</si>
  <si>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</si>
  <si>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</si>
  <si>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</si>
  <si>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</si>
  <si>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</si>
  <si>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</si>
  <si>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</si>
  <si>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</si>
  <si>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</si>
  <si>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</si>
  <si>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</si>
  <si>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</si>
  <si>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</si>
  <si>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</si>
  <si>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</si>
  <si>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</si>
  <si>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</si>
  <si>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</si>
  <si>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</si>
  <si>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</si>
  <si>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</si>
  <si>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</si>
  <si>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</si>
  <si>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</si>
  <si>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</si>
  <si>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</si>
  <si>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</si>
  <si>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</si>
  <si>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</si>
  <si>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</si>
  <si>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</si>
  <si>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</si>
  <si>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</si>
  <si>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</si>
  <si>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</si>
  <si>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</si>
  <si>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</si>
  <si>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</si>
  <si>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</si>
  <si>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</si>
  <si>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</si>
  <si>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</si>
  <si>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</si>
  <si>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</si>
  <si>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</si>
  <si>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</si>
  <si>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</si>
  <si>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</si>
  <si>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</si>
  <si>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</si>
  <si>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</si>
  <si>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</si>
  <si>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</si>
  <si>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</si>
  <si>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</si>
  <si>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</si>
  <si>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</si>
  <si>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</si>
  <si>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</si>
  <si>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</si>
  <si>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</si>
  <si>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</si>
  <si>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</si>
  <si>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</si>
  <si>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</si>
  <si>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</si>
  <si>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</si>
  <si>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</si>
  <si>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</si>
  <si>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</si>
  <si>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</si>
  <si>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</si>
  <si>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</si>
  <si>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</si>
  <si>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</si>
  <si>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</si>
  <si>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</si>
  <si>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</si>
  <si>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</si>
  <si>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</si>
  <si>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</si>
  <si>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</si>
  <si>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</si>
  <si>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</si>
  <si>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</si>
  <si>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</si>
  <si>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</si>
  <si>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</si>
  <si>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</si>
  <si>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</si>
  <si>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</si>
  <si>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</si>
  <si>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</si>
  <si>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</si>
  <si>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</si>
  <si>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</si>
  <si>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</si>
  <si>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</si>
  <si>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</si>
  <si>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</si>
  <si>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</si>
  <si>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</si>
  <si>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</si>
  <si>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</si>
  <si>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</si>
  <si>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</si>
  <si>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</si>
  <si>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</si>
  <si>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</si>
  <si>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</si>
  <si>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</si>
  <si>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</si>
  <si>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</si>
  <si>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</si>
  <si>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</si>
  <si>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</si>
  <si>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</si>
  <si>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</si>
  <si>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</si>
  <si>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</si>
  <si>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</si>
  <si>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</si>
  <si>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</si>
  <si>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</si>
  <si>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</si>
  <si>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</si>
  <si>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</si>
  <si>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</si>
  <si>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</si>
  <si>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</si>
  <si>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</si>
  <si>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</si>
  <si>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</si>
  <si>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</si>
  <si>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</si>
  <si>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</si>
  <si>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</si>
  <si>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</si>
  <si>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</si>
  <si>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</si>
  <si>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</si>
  <si>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</si>
  <si>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</si>
  <si>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</si>
  <si>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</si>
  <si>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</si>
  <si>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</si>
  <si>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</si>
  <si>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</si>
  <si>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</si>
  <si>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</si>
  <si>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</si>
  <si>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</si>
  <si>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</si>
  <si>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</si>
  <si>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</si>
  <si>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</si>
  <si>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</si>
  <si>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</si>
  <si>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</si>
  <si>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</si>
  <si>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</si>
  <si>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</si>
  <si>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</si>
  <si>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</si>
  <si>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</si>
  <si>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</si>
  <si>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</si>
  <si>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</si>
  <si>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</si>
  <si>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</si>
  <si>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</si>
  <si>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</si>
  <si>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</si>
  <si>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</si>
  <si>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</si>
  <si>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</si>
  <si>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</si>
  <si>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</si>
  <si>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</si>
  <si>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</si>
  <si>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</si>
  <si>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</si>
  <si>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</si>
  <si>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</si>
  <si>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</si>
  <si>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</si>
  <si>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</si>
  <si>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</si>
  <si>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</si>
  <si>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</si>
  <si>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</si>
  <si>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</si>
  <si>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</si>
  <si>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</si>
  <si>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</si>
  <si>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</si>
  <si>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</si>
  <si>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</si>
  <si>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</si>
  <si>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</si>
  <si>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</si>
  <si>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</si>
  <si>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</si>
  <si>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</si>
  <si>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</si>
  <si>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</si>
  <si>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</si>
  <si>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</si>
  <si>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</si>
  <si>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</si>
  <si>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</si>
  <si>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</si>
  <si>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</si>
  <si>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</si>
  <si>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</si>
  <si>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</si>
  <si>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</si>
  <si>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</si>
  <si>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</si>
  <si>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</si>
  <si>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</si>
  <si>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</si>
  <si>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</si>
  <si>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</si>
  <si>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</si>
  <si>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</si>
  <si>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</si>
  <si>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</si>
  <si>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</si>
  <si>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</si>
  <si>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</si>
  <si>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</si>
  <si>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</si>
  <si>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</si>
  <si>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</si>
  <si>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</si>
  <si>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</si>
  <si>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</si>
  <si>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</si>
  <si>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</si>
  <si>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</si>
  <si>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</si>
  <si>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</si>
  <si>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</si>
  <si>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</si>
  <si>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</si>
  <si>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</si>
  <si>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</si>
  <si>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</si>
  <si>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</si>
  <si>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</si>
  <si>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</si>
  <si>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</si>
  <si>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</si>
  <si>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</si>
  <si>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</si>
  <si>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</si>
  <si>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</si>
  <si>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</si>
  <si>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</si>
  <si>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</si>
  <si>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</si>
  <si>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</si>
  <si>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</si>
  <si>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</si>
  <si>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</si>
  <si>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</si>
  <si>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</si>
  <si>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</si>
  <si>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</si>
  <si>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</si>
  <si>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</si>
  <si>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</si>
  <si>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</si>
  <si>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</si>
  <si>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</si>
  <si>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</si>
  <si>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</si>
  <si>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</si>
  <si>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</si>
  <si>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</si>
  <si>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</si>
  <si>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</si>
  <si>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</si>
  <si>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</si>
  <si>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</si>
  <si>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</si>
  <si>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</si>
  <si>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</si>
  <si>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</si>
  <si>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</si>
  <si>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</si>
  <si>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</si>
  <si>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</si>
  <si>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</si>
  <si>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</si>
  <si>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</si>
  <si>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</si>
  <si>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</si>
  <si>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</si>
  <si>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</si>
  <si>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</si>
  <si>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</si>
  <si>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</si>
  <si>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</si>
  <si>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</si>
  <si>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</si>
  <si>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</si>
  <si>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</si>
  <si>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</si>
  <si>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</si>
  <si>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</si>
  <si>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</si>
  <si>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</si>
  <si>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</si>
  <si>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</si>
  <si>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</si>
  <si>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</si>
  <si>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</si>
  <si>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</si>
  <si>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</si>
  <si>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</si>
  <si>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</si>
  <si>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</si>
  <si>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</si>
  <si>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</si>
  <si>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</si>
  <si>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</si>
  <si>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</si>
  <si>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</si>
  <si>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</si>
  <si>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</si>
  <si>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</si>
  <si>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</si>
  <si>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</si>
  <si>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</si>
  <si>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</si>
  <si>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</si>
  <si>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</si>
  <si>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</si>
  <si>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</si>
  <si>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</si>
  <si>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</si>
  <si>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</si>
  <si>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</si>
  <si>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</si>
  <si>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</si>
  <si>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</si>
  <si>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</si>
  <si>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</si>
  <si>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</si>
  <si>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</si>
  <si>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</si>
  <si>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</si>
  <si>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</si>
  <si>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</si>
  <si>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</si>
  <si>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</si>
  <si>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</si>
  <si>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</si>
  <si>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</si>
  <si>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</si>
  <si>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</si>
  <si>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</si>
  <si>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</si>
  <si>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</si>
  <si>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</si>
  <si>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</si>
  <si>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</si>
  <si>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</si>
  <si>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</si>
  <si>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</si>
  <si>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</si>
  <si>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</si>
  <si>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</si>
  <si>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</si>
  <si>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</si>
  <si>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</si>
  <si>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</si>
  <si>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</si>
  <si>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</si>
  <si>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</si>
  <si>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</si>
  <si>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</si>
  <si>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</si>
  <si>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</si>
  <si>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</si>
  <si>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</si>
  <si>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</si>
  <si>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</si>
  <si>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</si>
  <si>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</si>
  <si>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</si>
  <si>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</si>
  <si>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</si>
  <si>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</si>
  <si>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</si>
  <si>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</si>
  <si>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</si>
  <si>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</si>
  <si>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</si>
  <si>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</si>
  <si>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</si>
  <si>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</si>
  <si>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</si>
  <si>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</si>
  <si>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</si>
  <si>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</si>
  <si>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</si>
  <si>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</si>
  <si>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</si>
  <si>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</si>
  <si>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</si>
  <si>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</si>
  <si>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</si>
  <si>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</si>
  <si>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</si>
  <si>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</si>
  <si>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</si>
  <si>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</si>
  <si>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</si>
  <si>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</si>
  <si>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</si>
  <si>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</si>
  <si>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</si>
  <si>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</si>
  <si>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</si>
  <si>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</si>
  <si>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</si>
  <si>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</si>
  <si>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</si>
  <si>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</si>
  <si>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</si>
  <si>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</si>
  <si>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</si>
  <si>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</si>
  <si>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</si>
  <si>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</si>
  <si>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</si>
  <si>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</si>
  <si>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</si>
  <si>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</si>
  <si>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</si>
  <si>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</si>
  <si>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</si>
  <si>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</si>
  <si>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</si>
  <si>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</si>
  <si>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</si>
  <si>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</si>
  <si>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</si>
  <si>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</si>
  <si>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</si>
  <si>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</si>
  <si>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</si>
  <si>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</si>
  <si>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</si>
  <si>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</si>
  <si>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</si>
  <si>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</si>
  <si>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</si>
  <si>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</si>
  <si>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</si>
  <si>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</si>
  <si>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</si>
  <si>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</si>
  <si>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</si>
  <si>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</si>
  <si>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</si>
  <si>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</si>
  <si>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</si>
  <si>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</si>
  <si>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</si>
  <si>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</si>
  <si>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</si>
  <si>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</si>
  <si>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</si>
  <si>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</si>
  <si>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</si>
  <si>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</si>
  <si>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</si>
  <si>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</si>
  <si>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</si>
  <si>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</si>
  <si>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</si>
  <si>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</si>
  <si>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</si>
  <si>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</si>
  <si>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</si>
  <si>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</si>
  <si>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</si>
  <si>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</si>
  <si>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</si>
  <si>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</si>
  <si>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</si>
  <si>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</si>
  <si>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</si>
  <si>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</si>
  <si>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</si>
  <si>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</si>
  <si>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</si>
  <si>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</si>
  <si>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</si>
  <si>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</si>
  <si>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</si>
  <si>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</si>
  <si>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</si>
  <si>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</si>
  <si>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</si>
  <si>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</si>
  <si>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</si>
  <si>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</si>
  <si>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</si>
  <si>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</si>
  <si>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</si>
  <si>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</si>
  <si>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</si>
  <si>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</si>
  <si>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</si>
  <si>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</si>
  <si>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</si>
  <si>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</si>
  <si>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</si>
  <si>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</si>
  <si>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</si>
  <si>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</si>
  <si>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</si>
  <si>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</si>
  <si>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</si>
  <si>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</si>
  <si>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</si>
  <si>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</si>
  <si>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</si>
  <si>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</si>
  <si>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</si>
  <si>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</si>
  <si>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</si>
  <si>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</si>
  <si>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</si>
  <si>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</si>
  <si>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</si>
  <si>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</si>
  <si>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</si>
  <si>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</si>
  <si>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</si>
  <si>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</si>
  <si>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</si>
  <si>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</si>
  <si>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</si>
  <si>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</si>
  <si>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</si>
  <si>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</si>
  <si>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</si>
  <si>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</si>
  <si>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</si>
  <si>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</si>
  <si>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</si>
  <si>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</si>
  <si>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</si>
  <si>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</si>
  <si>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</si>
  <si>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</si>
  <si>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</si>
  <si>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</si>
  <si>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</si>
  <si>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</si>
  <si>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</si>
  <si>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</si>
  <si>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</si>
  <si>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</si>
  <si>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</si>
  <si>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</si>
  <si>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</si>
  <si>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</si>
  <si>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</si>
  <si>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</si>
  <si>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</si>
  <si>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</si>
  <si>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</si>
  <si>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</si>
  <si>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</si>
  <si>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</si>
  <si>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</si>
  <si>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</si>
  <si>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</si>
  <si>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</si>
  <si>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</si>
  <si>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</si>
  <si>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</si>
  <si>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</si>
  <si>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</si>
  <si>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</si>
  <si>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</si>
  <si>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</si>
  <si>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</si>
  <si>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</si>
  <si>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</si>
  <si>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</si>
  <si>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</si>
  <si>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</si>
  <si>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</si>
  <si>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</si>
  <si>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</si>
  <si>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</si>
  <si>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</si>
  <si>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</si>
  <si>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</si>
  <si>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</si>
  <si>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</si>
  <si>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</si>
  <si>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</si>
  <si>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</si>
  <si>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</si>
  <si>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</si>
  <si>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</si>
  <si>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</si>
  <si>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</si>
  <si>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</si>
  <si>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</si>
  <si>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</si>
  <si>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</si>
  <si>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</si>
  <si>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</si>
  <si>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</si>
  <si>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</si>
  <si>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</si>
  <si>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</si>
  <si>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</si>
  <si>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</si>
  <si>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</si>
  <si>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</si>
  <si>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</si>
  <si>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</si>
  <si>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</si>
  <si>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</si>
  <si>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</si>
  <si>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</si>
  <si>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</si>
  <si>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</si>
  <si>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</si>
  <si>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</si>
  <si>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</si>
  <si>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</si>
  <si>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</si>
  <si>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</si>
  <si>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</si>
  <si>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</si>
  <si>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</si>
  <si>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</si>
  <si>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</si>
  <si>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</si>
  <si>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</si>
  <si>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</si>
  <si>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</si>
  <si>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</si>
  <si>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</si>
  <si>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</si>
  <si>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</si>
  <si>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</si>
  <si>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</si>
  <si>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</si>
  <si>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</si>
  <si>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</si>
  <si>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</si>
  <si>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</si>
  <si>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</si>
  <si>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</si>
  <si>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</si>
  <si>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</si>
  <si>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</si>
  <si>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</si>
  <si>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</si>
  <si>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</si>
  <si>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</si>
  <si>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</si>
  <si>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</si>
  <si>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</si>
  <si>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</si>
  <si>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</si>
  <si>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</si>
  <si>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</si>
  <si>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</si>
  <si>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</si>
  <si>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</si>
  <si>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</si>
  <si>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</si>
  <si>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</si>
  <si>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</si>
  <si>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</si>
  <si>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</si>
  <si>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</si>
  <si>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</si>
  <si>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</si>
  <si>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</si>
  <si>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</si>
  <si>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</si>
  <si>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</si>
  <si>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</si>
  <si>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</si>
  <si>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</si>
  <si>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</si>
  <si>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</si>
  <si>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</si>
  <si>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</si>
  <si>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</si>
  <si>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</si>
  <si>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</si>
  <si>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</si>
  <si>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</si>
  <si>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</si>
  <si>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</si>
  <si>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</si>
  <si>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</si>
  <si>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</si>
  <si>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</si>
  <si>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</si>
  <si>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</si>
  <si>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</si>
  <si>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</si>
  <si>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</si>
  <si>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</si>
  <si>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</si>
  <si>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</si>
  <si>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</si>
  <si>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</si>
  <si>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</si>
  <si>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</si>
  <si>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</si>
  <si>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</si>
  <si>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</si>
  <si>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</si>
  <si>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</si>
  <si>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</si>
  <si>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</si>
  <si>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</si>
  <si>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</si>
  <si>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</si>
  <si>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</si>
  <si>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</si>
  <si>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</si>
  <si>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</si>
  <si>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</si>
  <si>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</si>
  <si>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</si>
  <si>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</si>
  <si>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</si>
  <si>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</si>
  <si>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</si>
  <si>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</si>
  <si>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</si>
  <si>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</si>
  <si>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</si>
  <si>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</si>
  <si>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</si>
  <si>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</si>
  <si>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</si>
  <si>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</si>
  <si>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</si>
  <si>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</si>
  <si>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</si>
  <si>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</si>
  <si>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</si>
  <si>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</si>
  <si>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</si>
  <si>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</si>
  <si>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</si>
  <si>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</si>
  <si>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</si>
  <si>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</si>
  <si>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</si>
  <si>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</si>
  <si>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</si>
  <si>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</si>
  <si>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</si>
  <si>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</si>
  <si>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</si>
  <si>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</si>
  <si>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</si>
  <si>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</si>
  <si>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</si>
  <si>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</si>
  <si>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</si>
  <si>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</si>
  <si>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</si>
  <si>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</si>
  <si>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</si>
  <si>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</si>
  <si>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</si>
  <si>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</si>
  <si>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</si>
  <si>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</si>
  <si>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</si>
  <si>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</si>
  <si>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</si>
  <si>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</si>
  <si>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</si>
  <si>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</si>
  <si>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</si>
  <si>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</si>
  <si>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</si>
  <si>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</si>
  <si>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</si>
  <si>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</si>
  <si>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</si>
  <si>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</si>
  <si>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</si>
  <si>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</si>
  <si>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</si>
  <si>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</si>
  <si>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</si>
  <si>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</si>
  <si>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</si>
  <si>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</si>
  <si>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</si>
  <si>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</si>
  <si>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</si>
  <si>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</si>
  <si>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</si>
  <si>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</si>
  <si>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</si>
  <si>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</si>
  <si>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</si>
  <si>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</si>
  <si>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</si>
  <si>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</si>
  <si>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</si>
  <si>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</si>
  <si>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</si>
  <si>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</si>
  <si>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</si>
  <si>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</si>
  <si>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</si>
  <si>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</si>
  <si>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</si>
  <si>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</si>
  <si>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</si>
  <si>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</si>
  <si>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</si>
  <si>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</si>
  <si>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</si>
  <si>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</si>
  <si>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</si>
  <si>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</si>
  <si>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</si>
  <si>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</si>
  <si>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</si>
  <si>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</si>
  <si>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</si>
  <si>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</si>
  <si>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</si>
  <si>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</si>
  <si>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</si>
  <si>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</si>
  <si>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</si>
  <si>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</si>
  <si>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</si>
  <si>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</si>
  <si>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</si>
  <si>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</si>
  <si>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</si>
  <si>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</si>
  <si>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</si>
  <si>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</si>
  <si>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</si>
  <si>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</si>
  <si>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</si>
  <si>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</si>
  <si>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</si>
  <si>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</si>
  <si>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</si>
  <si>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</si>
  <si>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</si>
  <si>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</si>
  <si>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</si>
  <si>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</si>
  <si>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</si>
  <si>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</si>
  <si>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</si>
  <si>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</si>
  <si>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</si>
  <si>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</si>
  <si>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</si>
  <si>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</si>
  <si>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</si>
  <si>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</si>
  <si>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</si>
  <si>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</si>
  <si>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</si>
  <si>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</si>
  <si>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</si>
  <si>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</si>
  <si>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</si>
  <si>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</si>
  <si>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</si>
  <si>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</si>
  <si>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</si>
  <si>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</si>
  <si>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</si>
  <si>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</si>
  <si>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</si>
  <si>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</si>
  <si>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</si>
  <si>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</si>
  <si>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</si>
  <si>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</si>
  <si>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</si>
  <si>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</si>
  <si>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</si>
  <si>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</si>
  <si>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</si>
  <si>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</si>
  <si>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</si>
  <si>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</si>
  <si>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</si>
  <si>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</si>
  <si>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</si>
  <si>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</si>
  <si>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</si>
  <si>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</si>
  <si>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</si>
  <si>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</si>
  <si>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</si>
  <si>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</si>
  <si>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</si>
  <si>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</si>
  <si>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</si>
  <si>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</si>
  <si>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</si>
  <si>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</si>
  <si>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</si>
  <si>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</si>
  <si>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</si>
  <si>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</si>
  <si>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</si>
  <si>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</si>
  <si>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</si>
  <si>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</si>
  <si>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</si>
  <si>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</si>
  <si>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</si>
  <si>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</si>
  <si>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</si>
  <si>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</si>
  <si>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</si>
  <si>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</si>
  <si>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</si>
  <si>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</si>
  <si>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</si>
  <si>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</si>
  <si>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</si>
  <si>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</si>
  <si>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</si>
  <si>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</si>
  <si>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</si>
  <si>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</si>
  <si>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</si>
  <si>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</si>
  <si>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</si>
  <si>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</si>
  <si>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</si>
  <si>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</si>
  <si>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</si>
  <si>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</si>
  <si>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</si>
  <si>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</si>
  <si>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</si>
  <si>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</si>
  <si>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</si>
  <si>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</si>
  <si>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</si>
  <si>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</si>
  <si>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</si>
  <si>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</si>
  <si>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</si>
  <si>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</si>
  <si>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</si>
  <si>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</si>
  <si>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</si>
  <si>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</si>
  <si>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</si>
  <si>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</si>
  <si>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</si>
  <si>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</si>
  <si>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</si>
  <si>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</si>
  <si>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</si>
  <si>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</si>
  <si>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</si>
  <si>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</si>
  <si>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</si>
  <si>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</si>
  <si>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</si>
  <si>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</si>
  <si>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</si>
  <si>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</si>
  <si>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</si>
  <si>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</si>
  <si>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</si>
  <si>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</si>
  <si>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</si>
  <si>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</si>
  <si>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</si>
  <si>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</si>
  <si>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</si>
  <si>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</si>
  <si>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</si>
  <si>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</si>
  <si>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</si>
  <si>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</si>
  <si>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</si>
  <si>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</si>
  <si>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</si>
  <si>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</si>
  <si>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</si>
  <si>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</si>
  <si>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</si>
  <si>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</si>
  <si>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</si>
  <si>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</si>
  <si>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</si>
  <si>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</si>
  <si>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</si>
  <si>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</si>
  <si>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</si>
  <si>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</si>
  <si>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</si>
  <si>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</si>
  <si>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</si>
  <si>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</si>
  <si>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</si>
  <si>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</si>
  <si>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</si>
  <si>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</si>
  <si>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</si>
  <si>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</si>
  <si>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</si>
  <si>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</si>
  <si>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</si>
  <si>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</si>
  <si>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</si>
  <si>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</si>
  <si>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</si>
  <si>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</si>
  <si>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</si>
  <si>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</si>
  <si>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</si>
  <si>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</si>
  <si>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</si>
  <si>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</si>
  <si>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</si>
  <si>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</si>
  <si>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</si>
  <si>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</si>
  <si>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</si>
  <si>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</si>
  <si>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</si>
  <si>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</si>
  <si>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</si>
  <si>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</si>
  <si>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</si>
  <si>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</si>
  <si>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</si>
  <si>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</si>
  <si>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</si>
  <si>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</si>
  <si>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</si>
  <si>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</si>
  <si>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</si>
  <si>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</si>
  <si>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</si>
  <si>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</si>
  <si>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</si>
  <si>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</si>
  <si>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</si>
  <si>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</si>
  <si>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</si>
  <si>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</si>
  <si>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</si>
  <si>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</si>
  <si>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</si>
  <si>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</si>
  <si>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</si>
  <si>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</si>
  <si>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</si>
  <si>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</si>
  <si>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</si>
  <si>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</si>
  <si>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</si>
  <si>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</si>
  <si>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</si>
  <si>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</si>
  <si>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</si>
  <si>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</si>
  <si>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</si>
  <si>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</si>
  <si>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</si>
  <si>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</si>
  <si>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</si>
  <si>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</si>
  <si>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</si>
  <si>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</si>
  <si>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</si>
  <si>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</si>
  <si>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</si>
  <si>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</si>
  <si>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</si>
  <si>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</si>
  <si>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</si>
  <si>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</si>
  <si>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</si>
  <si>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</si>
  <si>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</si>
  <si>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</si>
  <si>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</si>
  <si>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</si>
  <si>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</si>
  <si>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</si>
  <si>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</si>
  <si>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</si>
  <si>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</si>
  <si>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</si>
  <si>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</si>
  <si>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</si>
  <si>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</si>
  <si>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</si>
  <si>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</si>
  <si>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</si>
  <si>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</si>
  <si>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</si>
  <si>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</si>
  <si>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</si>
  <si>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</si>
  <si>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</si>
  <si>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</si>
  <si>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</si>
  <si>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</si>
  <si>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</si>
  <si>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</si>
  <si>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</si>
  <si>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</si>
  <si>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</si>
  <si>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</si>
  <si>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</si>
  <si>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</si>
  <si>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</si>
  <si>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</si>
  <si>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</si>
  <si>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</si>
  <si>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</si>
  <si>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</si>
  <si>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</si>
  <si>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</si>
  <si>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</si>
  <si>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</si>
  <si>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</si>
  <si>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</si>
  <si>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</si>
  <si>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</si>
  <si>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</si>
  <si>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</si>
  <si>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</si>
  <si>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</si>
  <si>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</si>
  <si>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</si>
  <si>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</si>
  <si>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</si>
  <si>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</si>
  <si>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</si>
  <si>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</si>
  <si>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</si>
  <si>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</si>
  <si>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</si>
  <si>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</si>
  <si>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</si>
  <si>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</si>
  <si>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</si>
  <si>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</si>
  <si>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</si>
  <si>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</si>
  <si>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</si>
  <si>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</si>
  <si>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</si>
  <si>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</si>
  <si>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</si>
  <si>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</si>
  <si>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</si>
  <si>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</si>
  <si>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</si>
  <si>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</si>
  <si>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</si>
  <si>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</si>
  <si>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</si>
  <si>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</si>
  <si>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</si>
  <si>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</si>
  <si>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</si>
  <si>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</si>
  <si>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</si>
  <si>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</si>
  <si>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</si>
  <si>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</si>
  <si>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</si>
  <si>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</si>
  <si>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</si>
  <si>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</si>
  <si>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</si>
  <si>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</si>
  <si>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</si>
  <si>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</si>
  <si>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</si>
  <si>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</si>
  <si>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</si>
  <si>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</si>
  <si>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</si>
  <si>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</si>
  <si>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</si>
  <si>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</si>
  <si>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</si>
  <si>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</si>
  <si>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</si>
  <si>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</si>
  <si>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</si>
  <si>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</si>
  <si>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</si>
  <si>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</si>
  <si>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</si>
  <si>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</si>
  <si>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</si>
  <si>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</si>
  <si>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</si>
  <si>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</si>
  <si>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</si>
  <si>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</si>
  <si>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</si>
  <si>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</si>
  <si>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</si>
  <si>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</si>
  <si>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</si>
  <si>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</si>
  <si>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</si>
  <si>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</si>
  <si>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</si>
  <si>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</si>
  <si>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</si>
  <si>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</si>
  <si>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</si>
  <si>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</si>
  <si>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</si>
  <si>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</si>
  <si>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</si>
  <si>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</si>
  <si>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</si>
  <si>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</si>
  <si>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</si>
  <si>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</si>
  <si>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</si>
  <si>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</si>
  <si>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</si>
  <si>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</si>
  <si>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</si>
  <si>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</si>
  <si>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</si>
  <si>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</si>
  <si>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</si>
  <si>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</si>
  <si>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</si>
  <si>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</si>
  <si>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</si>
  <si>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</si>
  <si>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</si>
  <si>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</si>
  <si>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</si>
  <si>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</si>
  <si>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</si>
  <si>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</si>
  <si>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</si>
  <si>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</si>
  <si>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</si>
  <si>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</si>
  <si>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</si>
  <si>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</si>
  <si>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</si>
  <si>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</si>
  <si>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</si>
  <si>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</si>
  <si>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</si>
  <si>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</si>
  <si>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</si>
  <si>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</si>
  <si>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</si>
  <si>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</si>
  <si>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</si>
  <si>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</si>
  <si>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</si>
  <si>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</si>
  <si>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</si>
  <si>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</si>
  <si>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</si>
  <si>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</si>
  <si>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</si>
  <si>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</si>
  <si>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</si>
  <si>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</si>
  <si>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</si>
  <si>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</si>
  <si>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</si>
  <si>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</si>
  <si>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</si>
  <si>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</si>
  <si>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</si>
  <si>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</si>
  <si>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</si>
  <si>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</si>
  <si>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</si>
  <si>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</si>
  <si>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</si>
  <si>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</si>
  <si>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</si>
  <si>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</si>
  <si>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</si>
  <si>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</si>
  <si>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</si>
  <si>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</si>
  <si>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</si>
  <si>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</si>
  <si>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</si>
  <si>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</si>
  <si>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</si>
  <si>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</si>
  <si>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</si>
  <si>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</si>
  <si>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</si>
  <si>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</si>
  <si>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</si>
  <si>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</si>
  <si>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</si>
  <si>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</si>
  <si>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</si>
  <si>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</si>
  <si>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</si>
  <si>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</si>
  <si>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</si>
  <si>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</si>
  <si>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</si>
  <si>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</si>
  <si>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</si>
  <si>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</si>
  <si>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</si>
  <si>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</si>
  <si>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</si>
  <si>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</si>
  <si>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</si>
  <si>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</si>
  <si>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</si>
  <si>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</si>
  <si>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</si>
  <si>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</si>
  <si>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</si>
  <si>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</si>
  <si>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</si>
  <si>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</si>
  <si>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</si>
  <si>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</si>
  <si>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</si>
  <si>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</si>
  <si>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</si>
  <si>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</si>
  <si>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</si>
  <si>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</si>
  <si>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</si>
  <si>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</si>
  <si>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</si>
  <si>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</si>
  <si>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</si>
  <si>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</si>
  <si>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</si>
  <si>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</si>
  <si>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</si>
  <si>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</si>
  <si>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</si>
  <si>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</si>
  <si>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</si>
  <si>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</si>
  <si>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</si>
  <si>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</si>
  <si>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</si>
  <si>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</si>
  <si>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</si>
  <si>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</si>
  <si>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</si>
  <si>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</si>
  <si>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</si>
  <si>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</si>
  <si>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</si>
  <si>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</si>
  <si>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</si>
  <si>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</si>
  <si>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</si>
  <si>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</si>
  <si>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</si>
  <si>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</si>
  <si>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</si>
  <si>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</si>
  <si>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</si>
  <si>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</si>
  <si>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</si>
  <si>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</si>
  <si>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</si>
  <si>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</si>
  <si>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</si>
  <si>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</si>
  <si>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</si>
  <si>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</si>
  <si>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</si>
  <si>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</si>
  <si>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</si>
  <si>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</si>
  <si>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</si>
  <si>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</si>
  <si>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</si>
  <si>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</si>
  <si>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</si>
  <si>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</si>
  <si>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</si>
  <si>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</si>
  <si>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</si>
  <si>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</si>
  <si>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</si>
  <si>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</si>
  <si>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</si>
  <si>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</si>
  <si>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</si>
  <si>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</si>
  <si>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</si>
  <si>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</si>
  <si>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</si>
  <si>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</si>
  <si>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</si>
  <si>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</si>
  <si>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</si>
  <si>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</si>
  <si>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</si>
  <si>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</si>
  <si>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</si>
  <si>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</si>
  <si>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</si>
  <si>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</si>
  <si>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</si>
  <si>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</si>
  <si>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</si>
  <si>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</si>
  <si>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</si>
  <si>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</si>
  <si>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</si>
  <si>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</si>
  <si>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</si>
  <si>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</si>
  <si>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</si>
  <si>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</si>
  <si>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</si>
  <si>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</si>
  <si>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</si>
  <si>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</si>
  <si>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</si>
  <si>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</si>
  <si>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</si>
  <si>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</si>
  <si>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</si>
  <si>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</si>
  <si>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</si>
  <si>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</si>
  <si>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</si>
  <si>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</si>
  <si>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</si>
  <si>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</si>
  <si>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</si>
  <si>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</si>
  <si>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</si>
  <si>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</si>
  <si>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</si>
  <si>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</si>
  <si>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</si>
  <si>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</si>
  <si>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</si>
  <si>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</si>
  <si>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</si>
  <si>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</si>
  <si>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</si>
  <si>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</si>
  <si>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</si>
  <si>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</si>
  <si>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</si>
  <si>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</si>
  <si>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</si>
  <si>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</si>
  <si>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</si>
  <si>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</si>
  <si>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</si>
  <si>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</si>
  <si>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</si>
  <si>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</si>
  <si>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</si>
  <si>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</si>
  <si>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</si>
  <si>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</si>
  <si>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</si>
  <si>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</si>
  <si>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</si>
  <si>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</si>
  <si>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</si>
  <si>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</si>
  <si>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</si>
  <si>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</si>
  <si>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</si>
  <si>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</si>
  <si>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</si>
  <si>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</si>
  <si>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</si>
  <si>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</si>
  <si>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</si>
  <si>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</si>
  <si>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</si>
  <si>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</si>
  <si>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</si>
  <si>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</si>
  <si>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</si>
  <si>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</si>
  <si>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</si>
  <si>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</si>
  <si>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</si>
  <si>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</si>
  <si>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</si>
  <si>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</si>
  <si>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</si>
  <si>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</si>
  <si>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</si>
  <si>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</si>
  <si>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</si>
  <si>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</si>
  <si>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</si>
  <si>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</si>
  <si>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</si>
  <si>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</si>
  <si>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</si>
  <si>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</si>
  <si>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</si>
  <si>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</si>
  <si>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</si>
  <si>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</si>
  <si>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</si>
  <si>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</si>
  <si>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</si>
  <si>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</si>
  <si>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</si>
  <si>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</si>
  <si>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</si>
  <si>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</si>
  <si>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</si>
  <si>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</si>
  <si>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</si>
  <si>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</si>
  <si>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</si>
  <si>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</si>
  <si>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</si>
  <si>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</si>
  <si>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</si>
  <si>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</si>
  <si>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</si>
  <si>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</si>
  <si>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</si>
  <si>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</si>
  <si>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</si>
  <si>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</si>
  <si>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</si>
  <si>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</si>
  <si>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</si>
  <si>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</si>
  <si>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</si>
  <si>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</si>
  <si>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</si>
  <si>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</si>
  <si>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</si>
  <si>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</si>
  <si>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</si>
  <si>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</si>
  <si>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</si>
  <si>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</si>
  <si>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</si>
  <si>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</si>
  <si>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</si>
  <si>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</si>
  <si>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</si>
  <si>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</si>
  <si>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</si>
  <si>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</si>
  <si>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</si>
  <si>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</si>
  <si>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</si>
  <si>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</si>
  <si>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</si>
  <si>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</si>
  <si>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</si>
  <si>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</si>
  <si>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</si>
  <si>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</si>
  <si>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</si>
  <si>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</si>
  <si>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</si>
  <si>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</si>
  <si>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</si>
  <si>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</si>
  <si>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</si>
  <si>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</si>
  <si>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</si>
  <si>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</si>
  <si>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</si>
  <si>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</si>
  <si>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</si>
  <si>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</si>
  <si>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</si>
  <si>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</si>
  <si>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</si>
  <si>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</si>
  <si>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</si>
  <si>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</si>
  <si>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</si>
  <si>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</si>
  <si>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</si>
  <si>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</si>
  <si>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</si>
  <si>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</si>
  <si>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</si>
  <si>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</si>
  <si>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</si>
  <si>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</si>
  <si>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</si>
  <si>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</si>
  <si>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</si>
  <si>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</si>
  <si>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</si>
  <si>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</si>
  <si>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</si>
  <si>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</si>
  <si>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</si>
  <si>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</si>
  <si>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</si>
  <si>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</si>
  <si>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</si>
  <si>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</si>
  <si>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</si>
  <si>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</si>
  <si>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</si>
  <si>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</si>
  <si>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</si>
  <si>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</si>
  <si>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</si>
  <si>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</si>
  <si>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</si>
  <si>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</si>
  <si>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</si>
  <si>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</si>
  <si>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</si>
  <si>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</si>
  <si>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</si>
  <si>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</si>
  <si>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</si>
  <si>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</si>
  <si>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</si>
  <si>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</si>
  <si>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</si>
  <si>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</si>
  <si>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</si>
  <si>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</si>
  <si>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</si>
  <si>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</si>
  <si>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</si>
  <si>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</si>
  <si>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</si>
  <si>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</si>
  <si>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</si>
  <si>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</si>
  <si>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</si>
  <si>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</si>
  <si>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</si>
  <si>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</si>
  <si>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</si>
  <si>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</si>
  <si>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</si>
  <si>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</si>
  <si>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</si>
  <si>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</si>
  <si>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</si>
  <si>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</si>
  <si>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</si>
  <si>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</si>
  <si>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</si>
  <si>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</si>
  <si>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</si>
  <si>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</si>
  <si>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</si>
  <si>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</si>
  <si>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</si>
  <si>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</si>
  <si>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</si>
  <si>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</si>
  <si>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</si>
  <si>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</si>
  <si>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</si>
  <si>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</si>
  <si>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</si>
  <si>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</si>
  <si>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</si>
  <si>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</si>
  <si>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</si>
  <si>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</si>
  <si>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</si>
  <si>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</si>
  <si>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</si>
  <si>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</si>
  <si>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</si>
  <si>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</si>
  <si>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</si>
  <si>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</si>
  <si>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</si>
  <si>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</si>
  <si>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</si>
  <si>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</si>
  <si>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</si>
  <si>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</si>
  <si>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</si>
  <si>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</si>
  <si>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</si>
  <si>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</si>
  <si>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</si>
  <si>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</si>
  <si>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</si>
  <si>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</si>
  <si>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</si>
  <si>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</si>
  <si>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</si>
  <si>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</si>
  <si>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</si>
  <si>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</si>
  <si>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</si>
  <si>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</si>
  <si>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</si>
  <si>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</si>
  <si>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</si>
  <si>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</si>
  <si>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</si>
  <si>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</si>
  <si>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</si>
  <si>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</si>
  <si>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</si>
  <si>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</si>
  <si>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</si>
  <si>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</si>
  <si>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</si>
  <si>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</si>
  <si>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</si>
  <si>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</si>
  <si>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</si>
  <si>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</si>
  <si>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</si>
  <si>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</si>
  <si>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</si>
  <si>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</si>
  <si>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</si>
  <si>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</si>
  <si>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</si>
  <si>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</si>
  <si>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</si>
  <si>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</si>
  <si>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</si>
  <si>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</si>
  <si>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</si>
  <si>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</si>
  <si>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</si>
  <si>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</si>
  <si>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</si>
  <si>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</si>
  <si>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</si>
  <si>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</si>
  <si>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</si>
  <si>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</si>
  <si>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</si>
  <si>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</si>
  <si>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</si>
  <si>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</si>
  <si>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</si>
  <si>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</si>
  <si>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</si>
  <si>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</si>
  <si>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</si>
  <si>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</si>
  <si>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</si>
  <si>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</si>
  <si>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</si>
  <si>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</si>
  <si>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</si>
  <si>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</si>
  <si>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</si>
  <si>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</si>
  <si>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</si>
  <si>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</si>
  <si>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</si>
  <si>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</si>
  <si>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</si>
  <si>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</si>
  <si>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</si>
  <si>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</si>
  <si>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</si>
  <si>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</si>
  <si>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</si>
  <si>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</si>
  <si>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</si>
  <si>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</si>
  <si>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</si>
  <si>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</si>
  <si>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</si>
  <si>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</si>
  <si>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</si>
  <si>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</si>
  <si>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</si>
  <si>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</si>
  <si>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</si>
  <si>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</si>
  <si>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</si>
  <si>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</si>
  <si>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</si>
  <si>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</si>
  <si>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</si>
  <si>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</si>
  <si>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</si>
  <si>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</si>
  <si>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</si>
  <si>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</si>
  <si>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</si>
  <si>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</si>
  <si>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</si>
  <si>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</si>
  <si>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</si>
  <si>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</si>
  <si>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</si>
  <si>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</si>
  <si>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</si>
  <si>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</si>
  <si>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</si>
  <si>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</si>
  <si>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</si>
  <si>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</si>
  <si>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</si>
  <si>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</si>
  <si>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</si>
  <si>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</si>
  <si>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</si>
  <si>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</si>
  <si>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</si>
  <si>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</si>
  <si>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</si>
  <si>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</si>
  <si>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</si>
  <si>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</si>
  <si>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</si>
  <si>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</si>
  <si>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</si>
  <si>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</si>
  <si>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</si>
  <si>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</si>
  <si>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</si>
  <si>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</si>
  <si>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</si>
  <si>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</si>
  <si>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</si>
  <si>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</si>
  <si>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</si>
  <si>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</si>
  <si>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</si>
  <si>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</si>
  <si>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</si>
  <si>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</si>
  <si>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</si>
  <si>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</si>
  <si>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</si>
  <si>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</si>
  <si>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</si>
  <si>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</si>
  <si>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</si>
  <si>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</si>
  <si>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</si>
  <si>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</si>
  <si>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</si>
  <si>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</si>
  <si>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</si>
  <si>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</si>
  <si>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</si>
  <si>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</si>
  <si>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</si>
  <si>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</si>
  <si>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</si>
  <si>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</si>
  <si>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</si>
  <si>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</si>
  <si>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</si>
  <si>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</si>
  <si>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</si>
  <si>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</si>
  <si>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</si>
  <si>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</si>
  <si>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</si>
  <si>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</si>
  <si>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</si>
  <si>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</si>
  <si>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</si>
  <si>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</si>
  <si>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</si>
  <si>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</si>
  <si>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</si>
  <si>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</si>
  <si>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</si>
  <si>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</si>
  <si>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</si>
  <si>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</si>
  <si>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</si>
  <si>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</si>
  <si>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</si>
  <si>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</si>
  <si>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</si>
  <si>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</si>
  <si>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</si>
  <si>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</si>
  <si>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</si>
  <si>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</si>
  <si>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</si>
  <si>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</si>
  <si>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</si>
  <si>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</si>
  <si>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</si>
  <si>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</si>
  <si>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</si>
  <si>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</si>
  <si>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</si>
  <si>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</si>
  <si>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</si>
  <si>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</si>
  <si>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</si>
  <si>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</si>
  <si>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</si>
  <si>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</si>
  <si>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</si>
  <si>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</si>
  <si>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</si>
  <si>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</si>
  <si>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</si>
  <si>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</si>
  <si>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</si>
  <si>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</si>
  <si>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</si>
  <si>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</si>
  <si>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</si>
  <si>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</si>
  <si>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</si>
  <si>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</si>
  <si>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</si>
  <si>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</si>
  <si>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</si>
  <si>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</si>
  <si>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</si>
  <si>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</si>
  <si>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</si>
  <si>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</si>
  <si>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</si>
  <si>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</si>
  <si>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</si>
  <si>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</si>
  <si>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</si>
  <si>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</si>
  <si>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</si>
  <si>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</si>
  <si>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</si>
  <si>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</si>
  <si>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</si>
  <si>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</si>
  <si>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</si>
  <si>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</si>
  <si>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</si>
  <si>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</si>
  <si>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</si>
  <si>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</si>
  <si>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</si>
  <si>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</si>
  <si>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</si>
  <si>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</si>
  <si>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</si>
  <si>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</si>
  <si>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</si>
  <si>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</si>
  <si>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</si>
  <si>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</si>
  <si>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</si>
  <si>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</si>
  <si>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</si>
  <si>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</si>
  <si>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</si>
  <si>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</si>
  <si>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</si>
  <si>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</si>
  <si>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</si>
  <si>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</si>
  <si>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</si>
  <si>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</si>
  <si>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</si>
  <si>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</si>
  <si>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</si>
  <si>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</si>
  <si>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</si>
  <si>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</si>
  <si>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</si>
  <si>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</si>
  <si>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</si>
  <si>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</si>
  <si>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</si>
  <si>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</si>
  <si>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</si>
  <si>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</si>
  <si>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</si>
  <si>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</si>
  <si>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</si>
  <si>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</si>
  <si>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</si>
  <si>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</si>
  <si>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</si>
  <si>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</si>
  <si>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</si>
  <si>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</si>
  <si>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</si>
  <si>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</si>
  <si>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</si>
  <si>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</si>
  <si>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</si>
  <si>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</si>
  <si>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</si>
  <si>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</si>
  <si>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</si>
  <si>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</si>
  <si>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</si>
  <si>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</si>
  <si>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</si>
  <si>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</si>
  <si>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</si>
  <si>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</si>
  <si>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</si>
  <si>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</si>
  <si>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</si>
  <si>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</si>
  <si>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</si>
  <si>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</si>
  <si>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</si>
  <si>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</si>
  <si>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</si>
  <si>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</si>
  <si>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</si>
  <si>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</si>
  <si>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</si>
  <si>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</si>
  <si>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</si>
  <si>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</si>
  <si>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</si>
  <si>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</si>
  <si>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</si>
  <si>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</si>
  <si>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</si>
  <si>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</si>
  <si>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</si>
  <si>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</si>
  <si>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</si>
  <si>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</si>
  <si>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</si>
  <si>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</si>
  <si>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</si>
  <si>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</si>
  <si>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</si>
  <si>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</si>
  <si>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</si>
  <si>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</si>
  <si>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</si>
  <si>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</si>
  <si>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</si>
  <si>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</si>
  <si>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</si>
  <si>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</si>
  <si>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</si>
  <si>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</si>
  <si>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</si>
  <si>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</si>
  <si>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</si>
  <si>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</si>
  <si>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</si>
  <si>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</si>
  <si>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</si>
  <si>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</si>
  <si>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</si>
  <si>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</si>
  <si>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</si>
  <si>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</si>
  <si>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</si>
  <si>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</si>
  <si>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</si>
  <si>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</si>
  <si>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</si>
  <si>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</si>
  <si>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</si>
  <si>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</si>
  <si>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</si>
  <si>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</si>
  <si>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</si>
  <si>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</si>
  <si>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</si>
  <si>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</si>
  <si>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</si>
  <si>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</si>
  <si>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</si>
  <si>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</si>
  <si>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</si>
  <si>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</si>
  <si>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</si>
  <si>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</si>
  <si>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</si>
  <si>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</si>
  <si>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</si>
  <si>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</si>
  <si>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</si>
  <si>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</si>
  <si>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</si>
  <si>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</si>
  <si>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</si>
  <si>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</si>
  <si>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</si>
  <si>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</si>
  <si>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</si>
  <si>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</si>
  <si>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</si>
  <si>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</si>
  <si>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</si>
  <si>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</si>
  <si>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</si>
  <si>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</si>
  <si>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</si>
  <si>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</si>
  <si>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</si>
  <si>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</si>
  <si>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</si>
  <si>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</si>
  <si>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</si>
  <si>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</si>
  <si>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</si>
  <si>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</si>
  <si>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</si>
  <si>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</si>
  <si>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</si>
  <si>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</si>
  <si>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</si>
  <si>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</si>
  <si>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</si>
  <si>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</si>
  <si>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</si>
  <si>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</si>
  <si>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</si>
  <si>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</si>
  <si>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</si>
  <si>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</si>
  <si>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</si>
  <si>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</si>
  <si>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</si>
  <si>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</si>
  <si>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</si>
  <si>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</si>
  <si>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</si>
  <si>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</si>
  <si>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</si>
  <si>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</si>
  <si>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</si>
  <si>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</si>
  <si>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</si>
  <si>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</si>
  <si>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</si>
  <si>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</si>
  <si>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</si>
  <si>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</si>
  <si>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</si>
  <si>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</si>
  <si>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</si>
  <si>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</si>
  <si>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</si>
  <si>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</si>
  <si>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</si>
  <si>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</si>
  <si>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</si>
  <si>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</si>
  <si>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</si>
  <si>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</si>
  <si>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</si>
  <si>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</si>
  <si>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</si>
  <si>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</si>
  <si>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</si>
  <si>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</si>
  <si>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</si>
  <si>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</si>
  <si>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</si>
  <si>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</si>
  <si>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</si>
  <si>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</si>
  <si>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</si>
  <si>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</si>
  <si>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</si>
  <si>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</si>
  <si>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</si>
  <si>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</si>
  <si>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</si>
  <si>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</si>
  <si>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</si>
  <si>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</si>
  <si>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</si>
  <si>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</si>
  <si>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</si>
  <si>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</si>
  <si>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</si>
  <si>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</si>
  <si>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</si>
  <si>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</si>
  <si>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</si>
  <si>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</si>
  <si>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</si>
  <si>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</si>
  <si>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</si>
  <si>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</si>
  <si>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</si>
  <si>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</si>
  <si>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</si>
  <si>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</si>
  <si>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</si>
  <si>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</si>
  <si>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</si>
  <si>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</si>
  <si>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</si>
  <si>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</si>
  <si>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</si>
  <si>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</si>
  <si>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</si>
  <si>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</si>
  <si>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</si>
  <si>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</si>
  <si>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</si>
  <si>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</si>
  <si>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</si>
  <si>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</si>
  <si>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</si>
  <si>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</si>
  <si>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</si>
  <si>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</si>
  <si>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</si>
  <si>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</si>
  <si>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</si>
  <si>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</si>
  <si>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</si>
  <si>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</si>
  <si>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</si>
  <si>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</si>
  <si>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</si>
  <si>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</si>
  <si>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</si>
  <si>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</si>
  <si>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</si>
  <si>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</si>
  <si>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</si>
  <si>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</si>
  <si>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</si>
  <si>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</si>
  <si>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</si>
  <si>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</si>
  <si>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</si>
  <si>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</si>
  <si>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</si>
  <si>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</si>
  <si>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</si>
  <si>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</si>
  <si>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</si>
  <si>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</si>
  <si>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</si>
  <si>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</si>
  <si>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</si>
  <si>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</si>
  <si>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</si>
  <si>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</si>
  <si>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</si>
  <si>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</si>
  <si>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</si>
  <si>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</si>
  <si>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</si>
  <si>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</si>
  <si>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</si>
  <si>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</si>
  <si>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</si>
  <si>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</si>
  <si>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</si>
  <si>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</si>
  <si>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</si>
  <si>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</si>
  <si>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</si>
  <si>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</si>
  <si>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</si>
  <si>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</si>
  <si>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</si>
  <si>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</si>
  <si>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</si>
  <si>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</si>
  <si>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</si>
  <si>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</si>
  <si>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</si>
  <si>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</si>
  <si>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</si>
  <si>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</si>
  <si>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</si>
  <si>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</si>
  <si>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</si>
  <si>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</si>
  <si>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</si>
  <si>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</si>
  <si>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</si>
  <si>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</si>
  <si>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</si>
  <si>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</si>
  <si>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</si>
  <si>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</si>
  <si>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</si>
  <si>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</si>
  <si>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</si>
  <si>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</si>
  <si>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</si>
  <si>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</si>
  <si>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</si>
  <si>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</si>
  <si>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</si>
  <si>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</si>
  <si>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</si>
  <si>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</si>
  <si>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</si>
  <si>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</si>
  <si>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</si>
  <si>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</si>
  <si>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</si>
  <si>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</si>
  <si>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</si>
  <si>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</si>
  <si>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</si>
  <si>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</si>
  <si>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</si>
  <si>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</si>
  <si>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</si>
  <si>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</si>
  <si>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</si>
  <si>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</si>
  <si>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</si>
  <si>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</si>
  <si>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</si>
  <si>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</si>
  <si>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</si>
  <si>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</si>
  <si>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</si>
  <si>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</si>
  <si>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</si>
  <si>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</si>
  <si>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</si>
  <si>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</si>
  <si>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</si>
  <si>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</si>
  <si>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</si>
  <si>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</si>
  <si>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</si>
  <si>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</si>
  <si>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</si>
  <si>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</si>
  <si>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</si>
  <si>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</si>
  <si>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</si>
  <si>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</si>
  <si>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</si>
  <si>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</si>
  <si>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</si>
  <si>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</si>
  <si>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</si>
  <si>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</si>
  <si>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</si>
  <si>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</si>
  <si>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</si>
  <si>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</si>
  <si>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</si>
  <si>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</si>
  <si>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</si>
  <si>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</si>
  <si>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</si>
  <si>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</si>
  <si>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</si>
  <si>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</si>
  <si>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</si>
  <si>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</si>
  <si>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</si>
  <si>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</si>
  <si>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</si>
  <si>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</si>
  <si>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</si>
  <si>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</si>
  <si>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</si>
  <si>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</si>
  <si>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</si>
  <si>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</si>
  <si>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</si>
  <si>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</si>
  <si>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</si>
  <si>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</si>
  <si>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</si>
  <si>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</si>
  <si>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</si>
  <si>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</si>
  <si>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</si>
  <si>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</si>
  <si>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</si>
  <si>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</si>
  <si>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</si>
  <si>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</si>
  <si>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</si>
  <si>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</si>
  <si>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</si>
  <si>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</si>
  <si>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</si>
  <si>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</si>
  <si>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</si>
  <si>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</si>
  <si>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</si>
  <si>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</si>
  <si>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</si>
  <si>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</si>
  <si>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</si>
  <si>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</si>
  <si>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</si>
  <si>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</si>
  <si>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</si>
  <si>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</si>
  <si>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</si>
  <si>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</si>
  <si>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</si>
  <si>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</si>
  <si>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</si>
  <si>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</si>
  <si>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</si>
  <si>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</si>
  <si>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</si>
  <si>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</si>
  <si>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</si>
  <si>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</si>
  <si>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</si>
  <si>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</si>
  <si>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</si>
  <si>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</si>
  <si>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</si>
  <si>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</si>
  <si>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</si>
  <si>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</si>
  <si>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</si>
  <si>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</si>
  <si>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</si>
  <si>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</si>
  <si>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</si>
  <si>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</si>
  <si>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</si>
  <si>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</si>
  <si>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</si>
  <si>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</si>
  <si>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</si>
  <si>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</si>
  <si>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</si>
  <si>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</si>
  <si>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</si>
  <si>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</si>
  <si>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</si>
  <si>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</si>
  <si>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</si>
  <si>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</si>
  <si>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</si>
  <si>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</si>
  <si>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</si>
  <si>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</si>
  <si>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</si>
  <si>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</si>
  <si>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</si>
  <si>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</si>
  <si>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</si>
  <si>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</si>
  <si>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</si>
  <si>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</si>
  <si>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</si>
  <si>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</si>
  <si>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</si>
  <si>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</si>
  <si>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</si>
  <si>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</si>
  <si>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</si>
  <si>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</si>
  <si>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</si>
  <si>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</si>
  <si>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</si>
  <si>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</si>
  <si>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</si>
  <si>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</si>
  <si>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</si>
  <si>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</si>
  <si>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</si>
  <si>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</si>
  <si>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</si>
  <si>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</si>
  <si>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</si>
  <si>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</si>
  <si>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</si>
  <si>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</si>
  <si>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</si>
  <si>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</si>
  <si>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</si>
  <si>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</si>
  <si>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</si>
  <si>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</si>
  <si>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</si>
  <si>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</si>
  <si>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</si>
  <si>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</si>
  <si>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</si>
  <si>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</si>
  <si>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</si>
  <si>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</si>
  <si>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</si>
  <si>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</si>
  <si>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</si>
  <si>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</si>
  <si>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</si>
  <si>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</si>
  <si>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</si>
  <si>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</si>
  <si>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</si>
  <si>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</si>
  <si>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</si>
  <si>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</si>
  <si>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</si>
  <si>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</si>
  <si>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</si>
  <si>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</si>
  <si>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</si>
  <si>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</si>
  <si>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</si>
  <si>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</si>
  <si>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</si>
  <si>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</si>
  <si>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</si>
  <si>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</si>
  <si>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</si>
  <si>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</si>
  <si>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</si>
  <si>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</si>
  <si>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</si>
  <si>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</si>
  <si>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</si>
  <si>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</si>
  <si>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</si>
  <si>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</si>
  <si>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</si>
  <si>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</si>
  <si>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</si>
  <si>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</si>
  <si>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</si>
  <si>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</si>
  <si>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</si>
  <si>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</si>
  <si>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</si>
  <si>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</si>
  <si>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</si>
  <si>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</si>
  <si>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</si>
  <si>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</si>
  <si>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</si>
  <si>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</si>
  <si>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</si>
  <si>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</si>
  <si>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</si>
  <si>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</si>
  <si>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</si>
  <si>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</si>
  <si>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</si>
  <si>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</si>
  <si>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</si>
  <si>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</si>
  <si>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</si>
  <si>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</si>
  <si>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</si>
  <si>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</si>
  <si>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</si>
  <si>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</si>
  <si>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</si>
  <si>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</si>
  <si>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</si>
  <si>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</si>
  <si>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</si>
  <si>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</si>
  <si>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</si>
  <si>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</si>
  <si>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</si>
  <si>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</si>
  <si>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</si>
  <si>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</si>
  <si>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</si>
  <si>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</si>
  <si>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</si>
  <si>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</si>
  <si>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</si>
  <si>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</si>
  <si>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</si>
  <si>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</si>
  <si>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</si>
  <si>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</si>
  <si>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</si>
  <si>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</si>
  <si>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</si>
  <si>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</si>
  <si>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</si>
  <si>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</si>
  <si>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</si>
  <si>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</si>
  <si>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</si>
  <si>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</si>
  <si>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</si>
  <si>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</si>
  <si>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</si>
  <si>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</si>
  <si>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</si>
  <si>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</si>
  <si>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</si>
  <si>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</si>
  <si>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</si>
  <si>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</si>
  <si>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</si>
  <si>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</si>
  <si>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</si>
  <si>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</si>
  <si>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</si>
  <si>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</si>
  <si>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</si>
  <si>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</si>
  <si>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</si>
  <si>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</si>
  <si>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</si>
  <si>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</si>
  <si>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</si>
  <si>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</si>
  <si>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</si>
  <si>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</si>
  <si>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</si>
  <si>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</si>
  <si>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</si>
  <si>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</si>
  <si>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</si>
  <si>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</si>
  <si>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</si>
  <si>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</si>
  <si>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</si>
  <si>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</si>
  <si>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</si>
  <si>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</si>
  <si>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</si>
  <si>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</si>
  <si>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</si>
  <si>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</si>
  <si>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</si>
  <si>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</si>
  <si>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</si>
  <si>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</si>
  <si>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</si>
  <si>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</si>
  <si>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</si>
  <si>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</si>
  <si>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</si>
  <si>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</si>
  <si>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</si>
  <si>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</si>
  <si>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</si>
  <si>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</si>
  <si>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</si>
  <si>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</si>
  <si>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</si>
  <si>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</si>
  <si>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</si>
  <si>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</si>
  <si>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</si>
  <si>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</si>
  <si>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</si>
  <si>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</si>
  <si>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</si>
  <si>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</si>
  <si>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</si>
  <si>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</si>
  <si>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</si>
  <si>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</si>
  <si>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</si>
  <si>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</si>
  <si>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</si>
  <si>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</si>
  <si>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</si>
  <si>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</si>
  <si>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</si>
  <si>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</si>
  <si>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</si>
  <si>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</si>
  <si>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</si>
  <si>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</si>
  <si>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</si>
  <si>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</si>
  <si>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</si>
  <si>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</si>
  <si>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</si>
  <si>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</si>
  <si>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</si>
  <si>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</si>
  <si>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</si>
  <si>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</si>
  <si>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</si>
  <si>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</si>
  <si>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</si>
  <si>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</si>
  <si>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</si>
  <si>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</si>
  <si>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</si>
  <si>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</si>
  <si>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</si>
  <si>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</si>
  <si>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</si>
  <si>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</si>
  <si>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</si>
  <si>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</si>
  <si>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</si>
  <si>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</si>
  <si>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</si>
  <si>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</si>
  <si>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</si>
  <si>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</si>
  <si>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</si>
  <si>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</si>
  <si>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</si>
  <si>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</si>
  <si>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</si>
  <si>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</si>
  <si>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</si>
  <si>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</si>
  <si>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</si>
  <si>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</si>
  <si>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</si>
  <si>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</si>
  <si>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</si>
  <si>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</si>
  <si>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</si>
  <si>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</si>
  <si>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</si>
  <si>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</si>
  <si>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</si>
  <si>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</si>
  <si>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</si>
  <si>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</si>
  <si>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</si>
  <si>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</si>
  <si>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</si>
  <si>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</si>
  <si>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</si>
  <si>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</si>
  <si>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</si>
  <si>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</si>
  <si>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</si>
  <si>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</si>
  <si>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</si>
  <si>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</si>
  <si>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</si>
  <si>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</si>
  <si>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</si>
  <si>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</si>
  <si>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</si>
  <si>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</si>
  <si>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</si>
  <si>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</si>
  <si>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</si>
  <si>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</si>
  <si>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</si>
  <si>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</si>
  <si>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</si>
  <si>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</si>
  <si>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</si>
  <si>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</si>
  <si>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</si>
  <si>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</si>
  <si>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</si>
  <si>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</si>
  <si>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</si>
  <si>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</si>
  <si>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</si>
  <si>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</si>
  <si>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</si>
  <si>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</si>
  <si>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</si>
  <si>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</si>
  <si>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</si>
  <si>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</si>
  <si>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</si>
  <si>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</si>
  <si>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</si>
  <si>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</si>
  <si>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</si>
  <si>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</si>
  <si>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</si>
  <si>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</si>
  <si>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</si>
  <si>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</si>
  <si>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</si>
  <si>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</si>
  <si>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</si>
  <si>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</si>
  <si>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</si>
  <si>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</si>
  <si>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</si>
  <si>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</si>
  <si>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</si>
  <si>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</si>
  <si>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</si>
  <si>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</si>
  <si>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</si>
  <si>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</si>
  <si>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</si>
  <si>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</si>
  <si>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</si>
  <si>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</si>
  <si>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</si>
  <si>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</si>
  <si>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</si>
  <si>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</si>
  <si>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</si>
  <si>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</si>
  <si>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</si>
  <si>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</si>
  <si>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</si>
  <si>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</si>
  <si>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</si>
  <si>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</si>
  <si>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</si>
  <si>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</si>
  <si>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</si>
  <si>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</si>
  <si>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</si>
  <si>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</si>
  <si>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</si>
  <si>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</si>
  <si>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</si>
  <si>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</si>
  <si>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</si>
  <si>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</si>
  <si>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</si>
  <si>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</si>
  <si>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</si>
  <si>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</si>
  <si>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</si>
  <si>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</si>
  <si>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</si>
  <si>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</si>
  <si>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</si>
  <si>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</si>
  <si>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</si>
  <si>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</si>
  <si>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</si>
  <si>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</si>
  <si>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</si>
  <si>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</si>
  <si>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</si>
  <si>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</si>
  <si>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</si>
  <si>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</si>
  <si>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</si>
  <si>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</si>
  <si>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</si>
  <si>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</si>
  <si>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</si>
  <si>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</si>
  <si>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</si>
  <si>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</si>
  <si>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</si>
  <si>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</si>
  <si>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</si>
  <si>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</si>
  <si>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</si>
  <si>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</si>
  <si>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</si>
  <si>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</si>
  <si>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</si>
  <si>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</si>
  <si>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</si>
  <si>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</si>
  <si>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</si>
  <si>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</si>
  <si>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</si>
  <si>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</si>
  <si>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</si>
  <si>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</si>
  <si>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</si>
  <si>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</si>
  <si>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</si>
  <si>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</si>
  <si>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</si>
  <si>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</si>
  <si>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</si>
  <si>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</si>
  <si>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</si>
  <si>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</si>
  <si>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</si>
  <si>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</si>
  <si>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</si>
  <si>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</si>
  <si>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</si>
  <si>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</si>
  <si>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</si>
  <si>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</si>
  <si>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</si>
  <si>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</si>
  <si>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</si>
  <si>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</si>
  <si>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</si>
  <si>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</si>
  <si>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</si>
  <si>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</si>
  <si>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</si>
  <si>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</si>
  <si>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</si>
  <si>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</si>
  <si>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</si>
  <si>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</si>
  <si>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</si>
  <si>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</si>
  <si>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</si>
  <si>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</si>
  <si>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</si>
  <si>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</si>
  <si>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</si>
  <si>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</si>
  <si>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</si>
  <si>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</si>
  <si>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</si>
  <si>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</si>
  <si>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</si>
  <si>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</si>
  <si>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</si>
  <si>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</si>
  <si>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</si>
  <si>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</si>
  <si>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</si>
  <si>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</si>
  <si>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</si>
  <si>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</si>
  <si>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</si>
  <si>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</si>
  <si>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</si>
  <si>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</si>
  <si>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</si>
  <si>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</si>
  <si>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</si>
  <si>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</si>
  <si>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</si>
  <si>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</si>
  <si>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</si>
  <si>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</si>
  <si>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</si>
  <si>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</si>
  <si>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</si>
  <si>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</si>
  <si>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</si>
  <si>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</si>
  <si>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</si>
  <si>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</si>
  <si>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</si>
  <si>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</si>
  <si>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</si>
  <si>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</si>
  <si>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</si>
  <si>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</si>
  <si>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</si>
  <si>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</si>
  <si>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</si>
  <si>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</si>
  <si>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</si>
  <si>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</si>
  <si>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</si>
  <si>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</si>
  <si>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</si>
  <si>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</si>
  <si>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</si>
  <si>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</si>
  <si>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</si>
  <si>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</si>
  <si>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</si>
  <si>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</si>
  <si>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</si>
  <si>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</si>
  <si>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</si>
  <si>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</si>
  <si>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</si>
  <si>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</si>
  <si>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</si>
  <si>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</si>
  <si>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</si>
  <si>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</si>
  <si>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</si>
  <si>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</si>
  <si>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</si>
  <si>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</si>
  <si>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</si>
  <si>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</si>
  <si>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</si>
  <si>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</si>
  <si>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</si>
  <si>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</si>
  <si>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</si>
  <si>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</si>
  <si>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</si>
  <si>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</si>
  <si>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</si>
  <si>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</si>
  <si>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</si>
  <si>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</si>
  <si>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</si>
  <si>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</si>
  <si>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</si>
  <si>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</si>
  <si>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</si>
  <si>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</si>
  <si>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</si>
  <si>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</si>
  <si>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</si>
  <si>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</si>
  <si>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</si>
  <si>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</si>
  <si>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</si>
  <si>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</si>
  <si>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</si>
  <si>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</si>
  <si>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</si>
  <si>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</si>
  <si>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</si>
  <si>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</si>
  <si>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</si>
  <si>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</si>
  <si>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</si>
  <si>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</si>
  <si>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</si>
  <si>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</si>
  <si>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</si>
  <si>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</si>
  <si>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</si>
  <si>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</si>
  <si>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</si>
  <si>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</si>
  <si>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</si>
  <si>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</si>
  <si>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</si>
  <si>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</si>
  <si>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</si>
  <si>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</si>
  <si>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</si>
  <si>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</si>
  <si>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</si>
  <si>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</si>
  <si>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</si>
  <si>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</si>
  <si>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</si>
  <si>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</si>
  <si>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</si>
  <si>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</si>
  <si>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</si>
  <si>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</si>
  <si>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</si>
  <si>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</si>
  <si>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</si>
  <si>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</si>
  <si>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</si>
  <si>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</si>
  <si>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</si>
  <si>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</si>
  <si>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</si>
  <si>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</si>
  <si>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</si>
  <si>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</si>
  <si>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</si>
  <si>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</si>
  <si>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</si>
  <si>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</si>
  <si>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</si>
  <si>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</si>
  <si>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</si>
  <si>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</si>
  <si>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</si>
  <si>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</si>
  <si>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</si>
  <si>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</si>
  <si>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</si>
  <si>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</si>
  <si>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</si>
  <si>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</si>
  <si>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</si>
  <si>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</si>
  <si>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</si>
  <si>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</si>
  <si>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</si>
  <si>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</si>
  <si>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</si>
  <si>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</si>
  <si>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</si>
  <si>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</si>
  <si>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</si>
  <si>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</si>
  <si>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</si>
  <si>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</si>
  <si>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</si>
  <si>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</si>
  <si>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</si>
  <si>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</si>
  <si>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</si>
  <si>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</si>
  <si>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</si>
  <si>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</si>
  <si>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</si>
  <si>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</si>
  <si>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</si>
  <si>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</si>
  <si>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</si>
  <si>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</si>
  <si>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</si>
  <si>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</si>
  <si>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</si>
  <si>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</si>
  <si>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</si>
  <si>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</si>
  <si>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</si>
  <si>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</si>
  <si>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</si>
  <si>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</si>
  <si>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</si>
  <si>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</si>
  <si>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</si>
  <si>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</si>
  <si>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</si>
  <si>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</si>
  <si>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</si>
  <si>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</si>
  <si>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</si>
  <si>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</si>
  <si>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</si>
  <si>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</si>
  <si>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</si>
  <si>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</si>
  <si>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</si>
  <si>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</si>
  <si>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</si>
  <si>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</si>
  <si>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</si>
  <si>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</si>
  <si>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</si>
  <si>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</si>
  <si>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</si>
  <si>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</si>
  <si>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</si>
  <si>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</si>
  <si>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</si>
  <si>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</si>
  <si>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</si>
  <si>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</si>
  <si>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</si>
  <si>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</si>
  <si>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</si>
  <si>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</si>
  <si>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</si>
  <si>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</si>
  <si>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</si>
  <si>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</si>
  <si>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</si>
  <si>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</si>
  <si>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</si>
  <si>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</si>
  <si>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</si>
  <si>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</si>
  <si>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</si>
  <si>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</si>
  <si>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</si>
  <si>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</si>
  <si>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</si>
  <si>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</si>
  <si>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</si>
  <si>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</si>
  <si>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</si>
  <si>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</si>
  <si>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</si>
  <si>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</si>
  <si>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</si>
  <si>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</si>
  <si>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</si>
  <si>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</si>
  <si>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</si>
  <si>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</si>
  <si>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</si>
  <si>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</si>
  <si>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</si>
  <si>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</si>
  <si>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</si>
  <si>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</si>
  <si>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</si>
  <si>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</si>
  <si>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</si>
  <si>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</si>
  <si>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</si>
  <si>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</si>
  <si>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</si>
  <si>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</si>
  <si>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</si>
  <si>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</si>
  <si>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</si>
  <si>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</si>
  <si>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</si>
  <si>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</si>
  <si>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</si>
  <si>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</si>
  <si>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</si>
  <si>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</si>
  <si>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</si>
  <si>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</si>
  <si>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</si>
  <si>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</si>
  <si>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</si>
  <si>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</si>
  <si>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</si>
  <si>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</si>
  <si>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</si>
  <si>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</si>
  <si>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</si>
  <si>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</si>
  <si>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</si>
  <si>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</si>
  <si>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</si>
  <si>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</si>
  <si>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</si>
  <si>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</si>
  <si>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</si>
  <si>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</si>
  <si>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</si>
  <si>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</si>
  <si>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</si>
  <si>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</si>
  <si>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</si>
  <si>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</si>
  <si>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</si>
  <si>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</si>
  <si>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</si>
  <si>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</si>
  <si>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</si>
  <si>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</si>
  <si>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</si>
  <si>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</si>
  <si>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</si>
  <si>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</si>
  <si>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</si>
  <si>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</si>
  <si>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</si>
  <si>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</si>
  <si>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</si>
  <si>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</si>
  <si>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</si>
  <si>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</si>
  <si>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</si>
  <si>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</si>
  <si>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</si>
  <si>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</si>
  <si>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</si>
  <si>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</si>
  <si>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</si>
  <si>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</si>
  <si>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</si>
  <si>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</si>
  <si>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</si>
  <si>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</si>
  <si>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</si>
  <si>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</si>
  <si>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</si>
  <si>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</si>
  <si>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</si>
  <si>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</si>
  <si>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</si>
  <si>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</si>
  <si>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</si>
  <si>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</si>
  <si>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</si>
  <si>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</si>
  <si>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</si>
  <si>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</si>
  <si>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</si>
  <si>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</si>
  <si>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</si>
  <si>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</si>
  <si>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</si>
  <si>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</si>
  <si>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</si>
  <si>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</si>
  <si>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</si>
  <si>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</si>
  <si>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</si>
  <si>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</si>
  <si>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</si>
  <si>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</si>
  <si>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</si>
  <si>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</si>
  <si>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</si>
  <si>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</si>
  <si>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</si>
  <si>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</si>
  <si>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</si>
  <si>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</si>
  <si>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</si>
  <si>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</si>
  <si>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</si>
  <si>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</si>
  <si>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</si>
  <si>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</si>
  <si>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</si>
  <si>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</si>
  <si>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</si>
  <si>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</si>
  <si>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</si>
  <si>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</si>
  <si>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</si>
  <si>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</si>
  <si>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</si>
  <si>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</si>
  <si>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</si>
  <si>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</si>
  <si>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</si>
  <si>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</si>
  <si>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</si>
  <si>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</si>
  <si>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</si>
  <si>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</si>
  <si>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</si>
  <si>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</si>
  <si>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</si>
  <si>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</si>
  <si>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</si>
  <si>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</si>
  <si>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</si>
  <si>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</si>
  <si>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</si>
  <si>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</si>
  <si>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</si>
  <si>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</si>
  <si>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</si>
  <si>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</si>
  <si>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</si>
  <si>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</si>
  <si>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</si>
  <si>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</si>
  <si>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</si>
  <si>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</si>
  <si>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</si>
  <si>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</si>
  <si>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</si>
  <si>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</si>
  <si>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</si>
  <si>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</si>
  <si>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</si>
  <si>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</si>
  <si>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</si>
  <si>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</si>
  <si>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</si>
  <si>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</si>
  <si>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</si>
  <si>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</si>
  <si>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</si>
  <si>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</si>
  <si>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</si>
  <si>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</si>
  <si>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</si>
  <si>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</si>
  <si>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</si>
  <si>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</si>
  <si>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</si>
  <si>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</si>
  <si>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</si>
  <si>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</si>
  <si>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</si>
  <si>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</si>
  <si>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</si>
  <si>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</si>
  <si>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</si>
  <si>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</si>
  <si>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</si>
  <si>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</si>
  <si>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</si>
  <si>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</si>
  <si>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</si>
  <si>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</si>
  <si>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</si>
  <si>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</si>
  <si>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</si>
  <si>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</si>
  <si>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</si>
  <si>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</si>
  <si>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</si>
  <si>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</si>
  <si>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</si>
  <si>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</si>
  <si>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</si>
  <si>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</si>
  <si>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</si>
  <si>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</si>
  <si>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</si>
  <si>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</si>
  <si>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</si>
  <si>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</si>
  <si>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</si>
  <si>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</si>
  <si>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</si>
  <si>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</si>
  <si>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</si>
  <si>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</si>
  <si>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</si>
  <si>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</si>
  <si>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</si>
  <si>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</si>
  <si>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</si>
  <si>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</si>
  <si>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</si>
  <si>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</si>
  <si>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</si>
  <si>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</si>
  <si>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</si>
  <si>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</si>
  <si>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</si>
  <si>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</si>
  <si>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</si>
  <si>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</si>
  <si>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</si>
  <si>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</si>
  <si>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</si>
  <si>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</si>
  <si>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</si>
  <si>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</si>
  <si>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</si>
  <si>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</si>
  <si>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</si>
  <si>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</si>
  <si>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</si>
  <si>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</si>
  <si>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</si>
  <si>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</si>
  <si>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</si>
  <si>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</si>
  <si>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</si>
  <si>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</si>
  <si>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</si>
  <si>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</si>
  <si>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</si>
  <si>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</si>
  <si>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</si>
  <si>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</si>
  <si>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</si>
  <si>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</si>
  <si>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</si>
  <si>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</si>
  <si>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</si>
  <si>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</si>
  <si>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</si>
  <si>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</si>
  <si>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</si>
  <si>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</si>
  <si>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</si>
  <si>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</si>
  <si>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</si>
  <si>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</si>
  <si>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</si>
  <si>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</si>
  <si>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</si>
  <si>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</si>
  <si>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</si>
  <si>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</si>
  <si>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</si>
  <si>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</si>
  <si>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</si>
  <si>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</si>
  <si>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</si>
  <si>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</si>
  <si>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</si>
  <si>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</si>
  <si>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</si>
  <si>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</si>
  <si>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</si>
  <si>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</si>
  <si>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</si>
  <si>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</si>
  <si>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</si>
  <si>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</si>
  <si>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</si>
  <si>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</si>
  <si>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</si>
  <si>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</si>
  <si>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</si>
  <si>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</si>
  <si>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</si>
  <si>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</si>
  <si>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</si>
  <si>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</si>
  <si>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</si>
  <si>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</si>
  <si>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</si>
  <si>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</si>
  <si>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</si>
  <si>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</si>
  <si>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</si>
  <si>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</si>
  <si>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</si>
  <si>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</si>
  <si>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</si>
  <si>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</si>
  <si>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</si>
  <si>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</si>
  <si>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</si>
  <si>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</si>
  <si>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</si>
  <si>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</si>
  <si>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</si>
  <si>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</si>
  <si>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</si>
  <si>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</si>
  <si>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</si>
  <si>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</si>
  <si>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</si>
  <si>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</si>
  <si>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</si>
  <si>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</si>
  <si>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</si>
  <si>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</si>
  <si>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</si>
  <si>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</si>
  <si>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</si>
  <si>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</si>
  <si>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</si>
  <si>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</si>
  <si>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</si>
  <si>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</si>
  <si>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</si>
  <si>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</si>
  <si>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</si>
  <si>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</si>
  <si>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</si>
  <si>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</si>
  <si>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</si>
  <si>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</si>
  <si>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</si>
  <si>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</si>
  <si>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</si>
  <si>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</si>
  <si>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</si>
  <si>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</si>
  <si>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</si>
  <si>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</si>
  <si>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</si>
  <si>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</si>
  <si>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</si>
  <si>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</si>
  <si>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</si>
  <si>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</si>
  <si>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</si>
  <si>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</si>
  <si>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</si>
  <si>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</si>
  <si>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</si>
  <si>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</si>
  <si>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</si>
  <si>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</si>
  <si>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</si>
  <si>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</si>
  <si>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</si>
  <si>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</si>
  <si>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</si>
  <si>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</si>
  <si>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</si>
  <si>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</si>
  <si>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</si>
  <si>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</si>
  <si>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</si>
  <si>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</si>
  <si>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</si>
  <si>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</si>
  <si>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</si>
  <si>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</si>
  <si>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</si>
  <si>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</si>
  <si>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</si>
  <si>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</si>
  <si>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</si>
  <si>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</si>
  <si>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</si>
  <si>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</si>
  <si>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</si>
  <si>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</si>
  <si>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</si>
  <si>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</si>
  <si>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</si>
  <si>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</si>
  <si>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</si>
  <si>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</si>
  <si>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</si>
  <si>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</si>
  <si>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</si>
  <si>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</si>
  <si>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</si>
  <si>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</si>
  <si>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</si>
  <si>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</si>
  <si>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</si>
  <si>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</si>
  <si>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</si>
  <si>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</si>
  <si>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</si>
  <si>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</si>
  <si>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</si>
  <si>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</si>
  <si>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</si>
  <si>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</si>
  <si>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</si>
  <si>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</si>
  <si>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</si>
  <si>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</si>
  <si>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</si>
  <si>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</si>
  <si>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</si>
  <si>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</si>
  <si>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</si>
  <si>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</si>
  <si>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</si>
  <si>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</si>
  <si>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</si>
  <si>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</si>
  <si>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</si>
  <si>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</si>
  <si>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</si>
  <si>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</si>
  <si>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</si>
  <si>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</si>
  <si>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</si>
  <si>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</si>
  <si>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</si>
  <si>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</si>
  <si>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</si>
  <si>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</si>
  <si>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</si>
  <si>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</si>
  <si>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</si>
  <si>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</si>
  <si>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</si>
  <si>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</si>
  <si>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</si>
  <si>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</si>
  <si>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</si>
  <si>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</si>
  <si>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</si>
  <si>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</si>
  <si>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</si>
  <si>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</si>
  <si>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</si>
  <si>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</si>
  <si>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</si>
  <si>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</si>
  <si>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</si>
  <si>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</si>
  <si>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</si>
  <si>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</si>
  <si>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</si>
  <si>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</si>
  <si>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</si>
  <si>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</si>
  <si>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</si>
  <si>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</si>
  <si>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</si>
  <si>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</si>
  <si>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</si>
  <si>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</si>
  <si>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</si>
  <si>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</si>
  <si>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</si>
  <si>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</si>
  <si>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</si>
  <si>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</si>
  <si>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</si>
  <si>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</si>
  <si>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</si>
  <si>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</si>
  <si>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</si>
  <si>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</si>
  <si>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</si>
  <si>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</si>
  <si>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</si>
  <si>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</si>
  <si>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</si>
  <si>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</si>
  <si>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</si>
  <si>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</si>
  <si>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</si>
  <si>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</si>
  <si>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</si>
  <si>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</si>
  <si>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</si>
  <si>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</si>
  <si>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</si>
  <si>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</si>
  <si>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</si>
  <si>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</si>
  <si>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</si>
  <si>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</si>
  <si>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</si>
  <si>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</si>
  <si>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</si>
  <si>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</si>
  <si>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</si>
  <si>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</si>
  <si>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</si>
  <si>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</si>
  <si>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</si>
  <si>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</si>
  <si>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</si>
  <si>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</si>
  <si>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</si>
  <si>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</si>
  <si>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</si>
  <si>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</si>
  <si>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</si>
  <si>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</si>
  <si>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</si>
  <si>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</si>
  <si>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</si>
  <si>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</si>
  <si>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</si>
  <si>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</si>
  <si>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</si>
  <si>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</si>
  <si>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</si>
  <si>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</si>
  <si>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</si>
  <si>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</si>
  <si>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</si>
  <si>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</si>
  <si>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</si>
  <si>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</si>
  <si>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</si>
  <si>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</si>
  <si>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</si>
  <si>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</si>
  <si>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</si>
  <si>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</si>
  <si>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</si>
  <si>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</si>
  <si>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</si>
  <si>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</si>
  <si>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</si>
  <si>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</si>
  <si>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</si>
  <si>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</si>
  <si>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</si>
  <si>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</si>
  <si>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</si>
  <si>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</si>
  <si>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</si>
  <si>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</si>
  <si>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</si>
  <si>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</si>
  <si>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</si>
  <si>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</si>
  <si>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</si>
  <si>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</si>
  <si>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</si>
  <si>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</si>
  <si>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</si>
  <si>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</si>
  <si>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</si>
  <si>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</si>
  <si>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</si>
  <si>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</si>
  <si>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</si>
  <si>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</si>
  <si>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</si>
  <si>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</si>
  <si>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</si>
  <si>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</si>
  <si>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</si>
  <si>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</si>
  <si>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</si>
  <si>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</si>
  <si>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</si>
  <si>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</si>
  <si>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</si>
  <si>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</si>
  <si>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</si>
  <si>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</si>
  <si>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</si>
  <si>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</si>
  <si>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</si>
  <si>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</si>
  <si>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</si>
  <si>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</si>
  <si>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</si>
  <si>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</si>
  <si>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</si>
  <si>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</si>
  <si>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</si>
  <si>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</si>
  <si>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</si>
  <si>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</si>
  <si>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</si>
  <si>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</si>
  <si>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</si>
  <si>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</si>
  <si>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</si>
  <si>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</si>
  <si>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</si>
  <si>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</si>
  <si>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</si>
  <si>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</si>
  <si>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</si>
  <si>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</si>
  <si>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</si>
  <si>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</si>
  <si>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</si>
  <si>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</si>
  <si>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</si>
  <si>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</si>
  <si>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</si>
  <si>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</si>
  <si>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</si>
  <si>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</si>
  <si>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</si>
  <si>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</si>
  <si>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</si>
  <si>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</si>
  <si>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</si>
  <si>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</si>
  <si>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</si>
  <si>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</si>
  <si>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</si>
  <si>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</si>
  <si>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</si>
  <si>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</si>
  <si>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</si>
  <si>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</si>
  <si>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</si>
  <si>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</si>
  <si>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</si>
  <si>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</si>
  <si>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</si>
  <si>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</si>
  <si>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</si>
  <si>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</si>
  <si>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</si>
  <si>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</si>
  <si>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</si>
  <si>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</si>
  <si>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</si>
  <si>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</si>
  <si>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</si>
  <si>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</si>
  <si>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</si>
  <si>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</si>
  <si>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</si>
  <si>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</si>
  <si>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</si>
  <si>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</si>
  <si>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</si>
  <si>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</si>
  <si>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</si>
  <si>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</si>
  <si>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</si>
  <si>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</si>
  <si>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</si>
  <si>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</si>
  <si>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</si>
  <si>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</si>
  <si>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</si>
  <si>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</si>
  <si>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</si>
  <si>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</si>
  <si>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</si>
  <si>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</si>
  <si>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</si>
  <si>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</si>
  <si>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</si>
  <si>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</si>
  <si>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</si>
  <si>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</si>
  <si>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</si>
  <si>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</si>
  <si>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</si>
  <si>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</si>
  <si>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</si>
  <si>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</si>
  <si>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</si>
  <si>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</si>
  <si>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</si>
  <si>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</si>
  <si>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</si>
  <si>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</si>
  <si>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</si>
  <si>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</si>
  <si>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</si>
  <si>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</si>
  <si>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</si>
  <si>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</si>
  <si>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</si>
  <si>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</si>
  <si>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</si>
  <si>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</si>
  <si>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</si>
  <si>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</si>
  <si>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</si>
  <si>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</si>
  <si>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</si>
  <si>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</si>
  <si>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</si>
  <si>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</si>
  <si>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</si>
  <si>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</si>
  <si>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</si>
  <si>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</si>
  <si>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</si>
  <si>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</si>
  <si>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</si>
  <si>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</si>
  <si>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</si>
  <si>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</si>
  <si>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</si>
  <si>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</si>
  <si>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</si>
  <si>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</si>
  <si>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</si>
  <si>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</si>
  <si>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</si>
  <si>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</si>
  <si>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</si>
  <si>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</si>
  <si>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</si>
  <si>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</si>
  <si>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</si>
  <si>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</si>
  <si>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</si>
  <si>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</si>
  <si>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</si>
  <si>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</si>
  <si>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</si>
  <si>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</si>
  <si>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</si>
  <si>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</si>
  <si>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</si>
  <si>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</si>
  <si>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</si>
  <si>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</si>
  <si>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</si>
  <si>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</si>
  <si>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</si>
  <si>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</si>
  <si>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</si>
  <si>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</si>
  <si>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</si>
  <si>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</si>
  <si>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</si>
  <si>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</si>
  <si>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</si>
  <si>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</si>
  <si>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</si>
  <si>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</si>
  <si>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</si>
  <si>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</si>
  <si>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</si>
  <si>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</si>
  <si>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</si>
  <si>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</si>
  <si>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</si>
  <si>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</si>
  <si>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</si>
  <si>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</si>
  <si>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</si>
  <si>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</si>
  <si>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</si>
  <si>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</si>
  <si>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</si>
  <si>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</si>
  <si>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</si>
  <si>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</si>
  <si>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</si>
  <si>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</si>
  <si>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</si>
  <si>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</si>
  <si>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</si>
  <si>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</si>
  <si>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</si>
  <si>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</si>
  <si>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</si>
  <si>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</si>
  <si>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</si>
  <si>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</si>
  <si>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</si>
  <si>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</si>
  <si>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</si>
  <si>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</si>
  <si>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</si>
  <si>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</si>
  <si>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</si>
  <si>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</si>
  <si>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</si>
  <si>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</si>
  <si>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</si>
  <si>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</si>
  <si>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</si>
  <si>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</si>
  <si>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</si>
  <si>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</si>
  <si>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</si>
  <si>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</si>
  <si>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</si>
  <si>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</si>
  <si>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</si>
  <si>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</si>
  <si>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</si>
  <si>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</si>
  <si>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</si>
  <si>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</si>
  <si>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</si>
  <si>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</si>
  <si>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</si>
  <si>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</si>
  <si>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</si>
  <si>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</si>
  <si>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</si>
  <si>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</si>
  <si>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</si>
  <si>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</si>
  <si>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</si>
  <si>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</si>
  <si>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</si>
  <si>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</si>
  <si>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</si>
  <si>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</si>
  <si>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</si>
  <si>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</si>
  <si>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</si>
  <si>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</si>
  <si>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</si>
  <si>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</si>
  <si>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</si>
  <si>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</si>
  <si>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</si>
  <si>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</si>
  <si>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</si>
  <si>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</si>
  <si>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</si>
  <si>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</si>
  <si>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</si>
  <si>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</si>
  <si>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</si>
  <si>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</si>
  <si>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</si>
  <si>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</si>
  <si>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</si>
  <si>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</si>
  <si>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</si>
  <si>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</si>
  <si>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</si>
  <si>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</si>
  <si>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</si>
  <si>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</si>
  <si>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</si>
  <si>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</si>
  <si>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</si>
  <si>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</si>
  <si>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</si>
  <si>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</si>
  <si>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</si>
  <si>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</si>
  <si>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</si>
  <si>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</si>
  <si>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</si>
  <si>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</si>
  <si>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</si>
  <si>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</si>
  <si>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</si>
  <si>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</si>
  <si>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</si>
  <si>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</si>
  <si>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</si>
  <si>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</si>
  <si>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</si>
  <si>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</si>
  <si>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</si>
  <si>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</si>
  <si>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</si>
  <si>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</si>
  <si>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</si>
  <si>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</si>
  <si>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</si>
  <si>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</si>
  <si>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</si>
  <si>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</si>
  <si>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</si>
  <si>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</si>
  <si>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</si>
  <si>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</si>
  <si>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</si>
  <si>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</si>
  <si>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</si>
  <si>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</si>
  <si>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</si>
  <si>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</si>
  <si>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</si>
  <si>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</si>
  <si>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</si>
  <si>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</si>
  <si>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</si>
  <si>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</si>
  <si>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</si>
  <si>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</si>
  <si>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</si>
  <si>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</si>
  <si>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</si>
  <si>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</si>
  <si>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</si>
  <si>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</si>
  <si>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</si>
  <si>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</si>
  <si>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</si>
  <si>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</si>
  <si>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</si>
  <si>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</si>
  <si>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</si>
  <si>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</si>
  <si>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</si>
  <si>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</si>
  <si>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</si>
  <si>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</si>
  <si>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</si>
  <si>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</si>
  <si>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</si>
  <si>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</si>
  <si>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</si>
  <si>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</si>
  <si>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</si>
  <si>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</si>
  <si>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</si>
  <si>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</si>
  <si>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</si>
  <si>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</si>
  <si>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</si>
  <si>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</si>
  <si>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</si>
  <si>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</si>
  <si>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</si>
  <si>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</si>
  <si>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</si>
  <si>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</si>
  <si>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</si>
  <si>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</si>
  <si>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</si>
  <si>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</si>
  <si>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</si>
  <si>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</si>
  <si>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</si>
  <si>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</si>
  <si>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</si>
  <si>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</si>
  <si>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</si>
  <si>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</si>
  <si>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</si>
  <si>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</si>
  <si>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</si>
  <si>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</si>
  <si>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</si>
  <si>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</si>
  <si>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</si>
  <si>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</si>
  <si>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</si>
  <si>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</si>
  <si>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</si>
  <si>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</si>
  <si>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</si>
  <si>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</si>
  <si>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</si>
  <si>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</si>
  <si>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</si>
  <si>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</si>
  <si>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</si>
  <si>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</si>
  <si>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</si>
  <si>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</si>
  <si>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</si>
  <si>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</si>
  <si>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</si>
  <si>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</si>
  <si>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</si>
  <si>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</si>
  <si>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</si>
  <si>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</si>
  <si>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</si>
  <si>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</si>
  <si>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</si>
  <si>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</si>
  <si>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</si>
  <si>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</si>
  <si>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</si>
  <si>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</si>
  <si>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</si>
  <si>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</si>
  <si>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</si>
  <si>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</si>
  <si>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</si>
  <si>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</si>
  <si>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</si>
  <si>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</si>
  <si>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</si>
  <si>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</si>
  <si>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</si>
  <si>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</si>
  <si>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</si>
  <si>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</si>
  <si>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</si>
  <si>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</si>
  <si>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</si>
  <si>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</si>
  <si>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</si>
  <si>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</si>
  <si>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</si>
  <si>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</si>
  <si>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</si>
  <si>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</si>
  <si>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</si>
  <si>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</si>
  <si>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</si>
  <si>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</si>
  <si>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</si>
  <si>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</si>
  <si>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</si>
  <si>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</si>
  <si>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</si>
  <si>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</si>
  <si>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</si>
  <si>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</si>
  <si>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</si>
  <si>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</si>
  <si>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</si>
  <si>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</si>
  <si>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</si>
  <si>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</si>
  <si>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</si>
  <si>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</si>
  <si>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</si>
  <si>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</si>
  <si>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</si>
  <si>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</si>
  <si>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</si>
  <si>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</si>
  <si>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</si>
  <si>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</si>
  <si>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</si>
  <si>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</si>
  <si>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</si>
  <si>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</si>
  <si>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</si>
  <si>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</si>
  <si>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</si>
  <si>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</si>
  <si>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</si>
  <si>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</si>
  <si>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</si>
  <si>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</si>
  <si>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</si>
  <si>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</si>
  <si>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</si>
  <si>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</si>
  <si>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</si>
  <si>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</si>
  <si>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</si>
  <si>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</si>
  <si>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</si>
  <si>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</si>
  <si>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</si>
  <si>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</si>
  <si>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</si>
  <si>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</si>
  <si>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</si>
  <si>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</si>
  <si>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</si>
  <si>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</si>
  <si>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</si>
  <si>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</si>
  <si>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</si>
  <si>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</si>
  <si>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</si>
  <si>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</si>
  <si>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</si>
  <si>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</si>
  <si>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</si>
  <si>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</si>
  <si>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</si>
  <si>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</si>
  <si>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</si>
  <si>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</si>
  <si>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</si>
  <si>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</si>
  <si>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</si>
  <si>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</si>
  <si>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</si>
  <si>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</si>
  <si>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</si>
  <si>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</si>
  <si>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</si>
  <si>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</si>
  <si>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</si>
  <si>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</si>
  <si>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</si>
  <si>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</si>
  <si>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</si>
  <si>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</si>
  <si>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</si>
  <si>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</si>
  <si>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</si>
  <si>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</si>
  <si>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</si>
  <si>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</si>
  <si>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</si>
  <si>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</si>
  <si>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</si>
  <si>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</si>
  <si>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</si>
  <si>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</si>
  <si>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</si>
  <si>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</si>
  <si>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</si>
  <si>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</si>
  <si>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</si>
  <si>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</si>
  <si>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</si>
  <si>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</si>
  <si>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</si>
  <si>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</si>
  <si>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</si>
  <si>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</si>
  <si>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</si>
  <si>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</si>
  <si>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</si>
  <si>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</si>
  <si>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</si>
  <si>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</si>
  <si>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</si>
  <si>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</si>
  <si>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</si>
  <si>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</si>
  <si>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</si>
  <si>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</si>
  <si>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</si>
  <si>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</si>
  <si>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</si>
  <si>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</si>
  <si>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</si>
  <si>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</si>
  <si>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</si>
  <si>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</si>
  <si>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</si>
  <si>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</si>
  <si>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</si>
  <si>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</si>
  <si>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</si>
  <si>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</si>
  <si>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</si>
  <si>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</si>
  <si>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</si>
  <si>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</si>
  <si>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</si>
  <si>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</si>
  <si>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</si>
  <si>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</si>
  <si>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</si>
  <si>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</si>
  <si>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</si>
  <si>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</si>
  <si>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</si>
  <si>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</si>
  <si>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</si>
  <si>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</si>
  <si>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</si>
  <si>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</si>
  <si>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</si>
  <si>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</si>
  <si>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</si>
  <si>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</si>
  <si>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</si>
  <si>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</si>
  <si>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</si>
  <si>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</si>
  <si>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</si>
  <si>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</si>
  <si>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</si>
  <si>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</si>
  <si>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</si>
  <si>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</si>
  <si>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</si>
  <si>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</si>
  <si>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</si>
  <si>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</si>
  <si>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</si>
  <si>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</si>
  <si>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</si>
  <si>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</si>
  <si>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</si>
  <si>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</si>
  <si>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</si>
  <si>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</si>
  <si>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</si>
  <si>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</si>
  <si>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</si>
  <si>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</si>
  <si>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</si>
  <si>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</si>
  <si>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</si>
  <si>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</si>
  <si>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</si>
  <si>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</si>
  <si>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</si>
  <si>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</si>
  <si>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</si>
  <si>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</si>
  <si>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</si>
  <si>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</si>
  <si>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</si>
  <si>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</si>
  <si>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</si>
  <si>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</si>
  <si>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</si>
  <si>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</si>
  <si>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</si>
  <si>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</si>
  <si>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</si>
  <si>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</si>
  <si>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</si>
  <si>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</si>
  <si>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</si>
  <si>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</si>
  <si>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</si>
  <si>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</si>
  <si>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</si>
  <si>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</si>
  <si>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</si>
  <si>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</si>
  <si>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</si>
  <si>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</si>
  <si>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</si>
  <si>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</si>
  <si>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</si>
  <si>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</si>
  <si>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</si>
  <si>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</si>
  <si>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</si>
  <si>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</si>
  <si>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</si>
  <si>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</si>
  <si>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</si>
  <si>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</si>
  <si>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</si>
  <si>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</si>
  <si>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</si>
  <si>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</si>
  <si>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</si>
  <si>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</si>
  <si>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</si>
  <si>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</si>
  <si>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</si>
  <si>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</si>
  <si>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</si>
  <si>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</si>
  <si>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</si>
  <si>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</si>
  <si>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</si>
  <si>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</si>
  <si>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</si>
  <si>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</si>
  <si>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</si>
  <si>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</si>
  <si>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</si>
  <si>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</si>
  <si>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</si>
  <si>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</si>
  <si>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</si>
  <si>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</si>
  <si>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</si>
  <si>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</si>
  <si>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</si>
  <si>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</si>
  <si>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</si>
  <si>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</si>
  <si>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</si>
  <si>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</si>
  <si>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</si>
  <si>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</si>
  <si>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</si>
  <si>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</si>
  <si>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</si>
  <si>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</si>
  <si>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</si>
  <si>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</si>
  <si>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</si>
  <si>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</si>
  <si>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</si>
  <si>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</si>
  <si>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</si>
  <si>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</si>
  <si>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</si>
  <si>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</si>
  <si>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</si>
  <si>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</si>
  <si>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</si>
  <si>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</si>
  <si>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</si>
  <si>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</si>
  <si>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</si>
  <si>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</si>
  <si>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</si>
  <si>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</si>
  <si>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</si>
  <si>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</si>
  <si>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</si>
  <si>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</si>
  <si>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</si>
  <si>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</si>
  <si>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</si>
  <si>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</si>
  <si>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</si>
  <si>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</si>
  <si>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</si>
  <si>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</si>
  <si>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</si>
  <si>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</si>
  <si>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</si>
  <si>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</si>
  <si>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</si>
  <si>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</si>
  <si>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</si>
  <si>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</si>
  <si>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</si>
  <si>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</si>
  <si>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</si>
  <si>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</si>
  <si>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</si>
  <si>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</si>
  <si>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</si>
  <si>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</si>
  <si>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</si>
  <si>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</si>
  <si>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</si>
  <si>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</si>
  <si>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</si>
  <si>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</si>
  <si>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</si>
  <si>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</si>
  <si>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</si>
  <si>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</si>
  <si>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</si>
  <si>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</si>
  <si>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</si>
  <si>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</si>
  <si>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</si>
  <si>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</si>
  <si>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</si>
  <si>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</si>
  <si>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</si>
  <si>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</si>
  <si>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</si>
  <si>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</si>
  <si>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</si>
  <si>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</si>
  <si>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</si>
  <si>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</si>
  <si>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</si>
  <si>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</si>
  <si>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</si>
  <si>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</si>
  <si>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</si>
  <si>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</si>
  <si>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</si>
  <si>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</si>
  <si>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</si>
  <si>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</si>
  <si>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</si>
  <si>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</si>
  <si>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</si>
  <si>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</si>
  <si>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</si>
  <si>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</si>
  <si>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</si>
  <si>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</si>
  <si>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</si>
  <si>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</si>
  <si>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</si>
  <si>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</si>
  <si>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</si>
  <si>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</si>
  <si>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</si>
  <si>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</si>
  <si>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</si>
  <si>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</si>
  <si>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</si>
  <si>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</si>
  <si>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</si>
  <si>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</si>
  <si>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</si>
  <si>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</si>
  <si>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</si>
  <si>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</si>
  <si>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</si>
  <si>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</si>
  <si>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</si>
  <si>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</si>
  <si>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</si>
  <si>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</si>
  <si>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</si>
  <si>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</si>
  <si>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</si>
  <si>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</si>
  <si>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</si>
  <si>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</si>
  <si>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</si>
  <si>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</si>
  <si>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</si>
  <si>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</si>
  <si>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</si>
  <si>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</si>
  <si>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</si>
  <si>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</si>
  <si>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</si>
  <si>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</si>
  <si>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</si>
  <si>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</si>
  <si>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</si>
  <si>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</si>
  <si>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</si>
  <si>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</si>
  <si>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</si>
  <si>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</si>
  <si>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</si>
  <si>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</si>
  <si>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</si>
  <si>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</si>
  <si>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</si>
  <si>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</si>
  <si>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</si>
  <si>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</si>
  <si>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</si>
  <si>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</si>
  <si>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</si>
  <si>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</si>
  <si>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</si>
  <si>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</si>
  <si>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</si>
  <si>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</si>
  <si>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</si>
  <si>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</si>
  <si>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</si>
  <si>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</si>
  <si>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</si>
  <si>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</si>
  <si>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</si>
  <si>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</si>
  <si>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</si>
  <si>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</si>
  <si>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</si>
  <si>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</si>
  <si>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</si>
  <si>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</si>
  <si>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</si>
  <si>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</si>
  <si>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</si>
  <si>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</si>
  <si>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</si>
  <si>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</si>
  <si>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</si>
  <si>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</si>
  <si>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</si>
  <si>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</si>
  <si>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</si>
  <si>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</si>
  <si>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</si>
  <si>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</si>
  <si>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</si>
  <si>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</si>
  <si>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</si>
  <si>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</si>
  <si>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</si>
  <si>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</si>
  <si>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</si>
  <si>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</si>
  <si>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</si>
  <si>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</si>
  <si>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</si>
  <si>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</si>
  <si>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</si>
  <si>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</si>
  <si>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</si>
  <si>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</si>
  <si>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</si>
  <si>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</si>
  <si>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</si>
  <si>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</si>
  <si>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</si>
  <si>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</si>
  <si>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</si>
  <si>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</si>
  <si>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</si>
  <si>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</si>
  <si>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</si>
  <si>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</si>
  <si>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</si>
  <si>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</si>
  <si>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</si>
  <si>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</si>
  <si>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</si>
  <si>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</si>
  <si>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</si>
  <si>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</si>
  <si>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</si>
  <si>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</si>
  <si>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</si>
  <si>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</si>
  <si>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</si>
  <si>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</si>
  <si>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</si>
  <si>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</si>
  <si>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</si>
  <si>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</si>
  <si>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</si>
  <si>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</si>
  <si>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</si>
  <si>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</si>
  <si>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</si>
  <si>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</si>
  <si>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</si>
  <si>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</si>
  <si>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</si>
  <si>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</si>
  <si>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</si>
  <si>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</si>
  <si>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</si>
  <si>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</si>
  <si>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</si>
  <si>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</si>
  <si>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</si>
  <si>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</si>
  <si>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</si>
  <si>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</si>
  <si>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</si>
  <si>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</si>
  <si>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</si>
  <si>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</si>
  <si>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</si>
  <si>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</si>
  <si>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</si>
  <si>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</si>
  <si>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</si>
  <si>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</si>
  <si>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</si>
  <si>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</si>
  <si>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</si>
  <si>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</si>
  <si>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</si>
  <si>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</si>
  <si>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</si>
  <si>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</si>
  <si>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</si>
  <si>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</si>
  <si>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</si>
  <si>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</si>
  <si>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</si>
  <si>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</si>
  <si>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</si>
  <si>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</si>
  <si>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</si>
  <si>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</si>
  <si>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</si>
  <si>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</si>
  <si>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</si>
  <si>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</si>
  <si>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</si>
  <si>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</si>
  <si>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</si>
  <si>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</si>
  <si>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</si>
  <si>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</si>
  <si>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</si>
  <si>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</si>
  <si>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</si>
  <si>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</si>
  <si>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</si>
  <si>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</si>
  <si>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</si>
  <si>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</si>
  <si>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</si>
  <si>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</si>
  <si>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</si>
  <si>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</si>
  <si>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</si>
  <si>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</si>
  <si>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</si>
  <si>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</si>
  <si>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</si>
  <si>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</si>
  <si>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</si>
  <si>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</si>
  <si>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</si>
  <si>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</si>
  <si>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</si>
  <si>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</si>
  <si>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</si>
  <si>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</si>
  <si>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</si>
  <si>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</si>
  <si>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</si>
  <si>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</si>
  <si>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</si>
  <si>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</si>
  <si>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</si>
  <si>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</si>
  <si>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</si>
  <si>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</si>
  <si>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</si>
  <si>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</si>
  <si>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</si>
  <si>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</si>
  <si>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</si>
  <si>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</si>
  <si>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</si>
  <si>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</si>
  <si>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</si>
  <si>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</si>
  <si>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</si>
  <si>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</si>
  <si>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</si>
  <si>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</si>
  <si>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</si>
  <si>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</si>
  <si>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</si>
  <si>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</si>
  <si>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</si>
  <si>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</si>
  <si>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</si>
  <si>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</si>
  <si>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</si>
  <si>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</si>
  <si>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</si>
  <si>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</si>
  <si>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</si>
  <si>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</si>
  <si>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</si>
  <si>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</si>
  <si>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</si>
  <si>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</si>
  <si>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</si>
  <si>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</si>
  <si>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</si>
  <si>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</si>
  <si>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</si>
  <si>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</si>
  <si>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</si>
  <si>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</si>
  <si>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</si>
  <si>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</si>
  <si>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</si>
  <si>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</si>
  <si>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</si>
  <si>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</si>
  <si>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</si>
  <si>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</si>
  <si>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</si>
  <si>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</si>
  <si>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</si>
  <si>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</si>
  <si>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</si>
  <si>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</si>
  <si>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</si>
  <si>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</si>
  <si>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</si>
  <si>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</si>
  <si>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</si>
  <si>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</si>
  <si>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</si>
  <si>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</si>
  <si>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</si>
  <si>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</si>
  <si>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</si>
  <si>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</si>
  <si>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</si>
  <si>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</si>
  <si>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</si>
  <si>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</si>
  <si>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</si>
  <si>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</si>
  <si>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</si>
  <si>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</si>
  <si>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</si>
  <si>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</si>
  <si>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</si>
  <si>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</si>
  <si>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</si>
  <si>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</si>
  <si>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</si>
  <si>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</si>
  <si>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</si>
  <si>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</si>
  <si>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</si>
  <si>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</si>
  <si>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</si>
  <si>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</si>
  <si>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</si>
  <si>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</si>
  <si>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</si>
  <si>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</si>
  <si>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</si>
  <si>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</si>
  <si>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</si>
  <si>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</si>
  <si>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</si>
  <si>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</si>
  <si>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</si>
  <si>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</si>
  <si>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</si>
  <si>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</si>
  <si>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</si>
  <si>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</si>
  <si>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</si>
  <si>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</si>
  <si>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</si>
  <si>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</si>
  <si>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</si>
  <si>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</si>
  <si>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</si>
  <si>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</si>
  <si>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</si>
  <si>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</si>
  <si>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</si>
  <si>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</si>
  <si>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</si>
  <si>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</si>
  <si>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</si>
  <si>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</si>
  <si>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</si>
  <si>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</si>
  <si>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</si>
  <si>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</si>
  <si>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</si>
  <si>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</si>
  <si>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</si>
  <si>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</si>
  <si>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</si>
  <si>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</si>
  <si>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</si>
  <si>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</si>
  <si>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</si>
  <si>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</si>
  <si>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</si>
  <si>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</si>
  <si>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</si>
  <si>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</si>
  <si>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</si>
  <si>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</si>
  <si>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</si>
  <si>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</si>
  <si>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</si>
  <si>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</si>
  <si>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</si>
  <si>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</si>
  <si>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</si>
  <si>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</si>
  <si>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</si>
  <si>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</si>
  <si>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</si>
  <si>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</si>
  <si>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</si>
  <si>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</si>
  <si>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</si>
  <si>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</si>
  <si>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</si>
  <si>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</si>
  <si>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</si>
  <si>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</si>
  <si>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</si>
  <si>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</si>
  <si>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</si>
  <si>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</si>
  <si>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</si>
  <si>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</si>
  <si>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</si>
  <si>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</si>
  <si>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</si>
  <si>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</si>
  <si>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</si>
  <si>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</si>
  <si>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</si>
  <si>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</si>
  <si>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</si>
  <si>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</si>
  <si>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</si>
  <si>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</si>
  <si>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</si>
  <si>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</si>
  <si>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</si>
  <si>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</si>
  <si>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</si>
  <si>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</si>
  <si>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</si>
  <si>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</si>
  <si>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</si>
  <si>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</si>
  <si>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</si>
  <si>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</si>
  <si>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</si>
  <si>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</si>
  <si>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</si>
  <si>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</si>
  <si>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</si>
  <si>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</si>
  <si>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</si>
  <si>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</si>
  <si>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</si>
  <si>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</si>
  <si>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</si>
  <si>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</si>
  <si>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</si>
  <si>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</si>
  <si>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</si>
  <si>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</si>
  <si>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</si>
  <si>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</si>
  <si>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</si>
  <si>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</si>
  <si>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</si>
  <si>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</si>
  <si>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</si>
  <si>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</si>
  <si>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</si>
  <si>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</si>
  <si>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</si>
  <si>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</si>
  <si>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</si>
  <si>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</si>
  <si>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</si>
  <si>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</si>
  <si>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</si>
  <si>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</si>
  <si>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</si>
  <si>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</si>
  <si>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</si>
  <si>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</si>
  <si>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</si>
  <si>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</si>
  <si>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</si>
  <si>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</si>
  <si>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</si>
  <si>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</si>
  <si>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</si>
  <si>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</si>
  <si>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</si>
  <si>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</si>
  <si>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</si>
  <si>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</si>
  <si>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</si>
  <si>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</si>
  <si>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</si>
  <si>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</si>
  <si>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</si>
  <si>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</si>
  <si>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</si>
  <si>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</si>
  <si>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</si>
  <si>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</si>
  <si>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</si>
  <si>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</si>
  <si>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</si>
  <si>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</si>
  <si>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</si>
  <si>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</si>
  <si>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</si>
  <si>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</si>
  <si>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</si>
  <si>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</si>
  <si>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</si>
  <si>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</si>
  <si>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</si>
  <si>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</si>
  <si>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</si>
  <si>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</si>
  <si>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</si>
  <si>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</si>
  <si>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</si>
  <si>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</si>
  <si>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</si>
  <si>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</si>
  <si>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</si>
  <si>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</si>
  <si>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</si>
  <si>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</si>
  <si>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</si>
  <si>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</si>
  <si>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</si>
  <si>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</si>
  <si>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</si>
  <si>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</si>
  <si>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</si>
  <si>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</si>
  <si>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</si>
  <si>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</si>
  <si>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</si>
  <si>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</si>
  <si>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</si>
  <si>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</si>
  <si>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</si>
  <si>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</si>
  <si>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</si>
  <si>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</si>
  <si>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</si>
  <si>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</si>
  <si>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</si>
  <si>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</si>
  <si>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</si>
  <si>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</si>
  <si>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</si>
  <si>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</si>
  <si>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</si>
  <si>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</si>
  <si>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</si>
  <si>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</si>
  <si>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</si>
  <si>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</si>
  <si>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</si>
  <si>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</si>
  <si>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</si>
  <si>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</si>
  <si>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</si>
  <si>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</si>
  <si>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</si>
  <si>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</si>
  <si>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</si>
  <si>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</si>
  <si>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</si>
  <si>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</si>
  <si>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</si>
  <si>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</si>
  <si>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</si>
  <si>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</si>
  <si>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</si>
  <si>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</si>
  <si>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</si>
  <si>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</si>
  <si>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</si>
  <si>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</si>
  <si>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</si>
  <si>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</si>
  <si>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</si>
  <si>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</si>
  <si>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</si>
  <si>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</si>
  <si>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</si>
  <si>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</si>
  <si>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</si>
  <si>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</si>
  <si>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</si>
  <si>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</si>
  <si>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</si>
  <si>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</si>
  <si>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</si>
  <si>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</si>
  <si>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</si>
  <si>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</si>
  <si>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</si>
  <si>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</si>
  <si>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</si>
  <si>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</si>
  <si>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</si>
  <si>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</si>
  <si>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</si>
  <si>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</si>
  <si>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</si>
  <si>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</si>
  <si>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</si>
  <si>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</si>
  <si>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</si>
  <si>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</si>
  <si>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</si>
  <si>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</si>
  <si>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</si>
  <si>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</si>
  <si>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</si>
  <si>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</si>
  <si>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</si>
  <si>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</si>
  <si>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</si>
  <si>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</si>
  <si>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</si>
  <si>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</si>
  <si>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</si>
  <si>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</si>
  <si>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</si>
  <si>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</si>
  <si>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</si>
  <si>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</si>
  <si>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</si>
  <si>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</si>
  <si>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</si>
  <si>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</si>
  <si>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</si>
  <si>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</si>
  <si>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</si>
  <si>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</si>
  <si>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</si>
  <si>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</si>
  <si>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</si>
  <si>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</si>
  <si>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</si>
  <si>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</si>
  <si>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</si>
  <si>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</si>
  <si>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</si>
  <si>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</si>
  <si>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</si>
  <si>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</si>
  <si>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</si>
  <si>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</si>
  <si>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</si>
  <si>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</si>
  <si>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</si>
  <si>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</si>
  <si>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</si>
  <si>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</si>
  <si>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</si>
  <si>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</si>
  <si>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</si>
  <si>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</si>
  <si>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</si>
  <si>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</si>
  <si>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</si>
  <si>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</si>
  <si>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</si>
  <si>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</si>
  <si>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</si>
  <si>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</si>
  <si>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</si>
  <si>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</si>
  <si>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</si>
  <si>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</si>
  <si>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</si>
  <si>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</si>
  <si>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</si>
  <si>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</si>
  <si>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</si>
  <si>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</si>
  <si>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</si>
  <si>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</si>
  <si>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</si>
  <si>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</si>
  <si>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</si>
  <si>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</si>
  <si>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</si>
  <si>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</si>
  <si>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</si>
  <si>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</si>
  <si>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</si>
  <si>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</si>
  <si>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</si>
  <si>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</si>
  <si>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</si>
  <si>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</si>
  <si>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</si>
  <si>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</si>
  <si>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</si>
  <si>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</si>
  <si>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</si>
  <si>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</si>
  <si>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</si>
  <si>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</si>
  <si>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</si>
  <si>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</si>
  <si>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</si>
  <si>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</si>
  <si>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</si>
  <si>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</si>
  <si>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</si>
  <si>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</si>
  <si>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</si>
  <si>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</si>
  <si>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</si>
  <si>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</si>
  <si>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</si>
  <si>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</si>
  <si>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</si>
  <si>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</si>
  <si>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</si>
  <si>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</si>
  <si>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</si>
  <si>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</si>
  <si>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</si>
  <si>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</si>
  <si>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</si>
  <si>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</si>
  <si>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</si>
  <si>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</si>
  <si>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</si>
  <si>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</si>
  <si>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</si>
  <si>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</si>
  <si>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</si>
  <si>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</si>
  <si>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</si>
  <si>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</si>
  <si>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</si>
  <si>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</si>
  <si>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</si>
  <si>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</si>
  <si>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</si>
  <si>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</si>
  <si>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</si>
  <si>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</si>
  <si>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</si>
  <si>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</si>
  <si>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</si>
  <si>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</si>
  <si>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</si>
  <si>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</si>
  <si>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</si>
  <si>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</si>
  <si>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</si>
  <si>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</si>
  <si>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</si>
  <si>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</si>
  <si>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</si>
  <si>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</si>
  <si>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</si>
  <si>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</si>
  <si>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</si>
  <si>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</si>
  <si>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</si>
  <si>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</si>
  <si>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</si>
  <si>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</si>
  <si>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</si>
  <si>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</si>
  <si>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</si>
  <si>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</si>
  <si>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</si>
  <si>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</si>
  <si>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</si>
  <si>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</si>
  <si>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</si>
  <si>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</si>
  <si>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</si>
  <si>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</si>
  <si>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</si>
  <si>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</si>
  <si>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</si>
  <si>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</si>
  <si>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</si>
  <si>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</si>
  <si>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</si>
  <si>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</si>
  <si>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</si>
  <si>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</si>
  <si>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</si>
  <si>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</si>
  <si>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</si>
  <si>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</si>
  <si>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</si>
  <si>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</si>
  <si>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</si>
  <si>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</si>
  <si>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</si>
  <si>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</si>
  <si>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</si>
  <si>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</si>
  <si>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</si>
  <si>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</si>
  <si>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</si>
  <si>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</si>
  <si>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</si>
  <si>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</si>
  <si>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</si>
  <si>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</si>
  <si>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</si>
  <si>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</si>
  <si>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</si>
  <si>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</si>
  <si>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</si>
  <si>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</si>
  <si>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</si>
  <si>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</si>
  <si>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</si>
  <si>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</si>
  <si>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</si>
  <si>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</si>
  <si>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</si>
  <si>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</si>
  <si>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</si>
  <si>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</si>
  <si>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</si>
  <si>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</si>
  <si>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</si>
  <si>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</si>
  <si>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</si>
  <si>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</si>
  <si>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</si>
  <si>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</si>
  <si>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</si>
  <si>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</si>
  <si>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</si>
  <si>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</si>
  <si>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</si>
  <si>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</si>
  <si>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</si>
  <si>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</si>
  <si>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</si>
  <si>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</si>
  <si>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</si>
  <si>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</si>
  <si>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</si>
  <si>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</si>
  <si>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</si>
  <si>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</si>
  <si>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</si>
  <si>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</si>
  <si>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</si>
  <si>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</si>
  <si>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</si>
  <si>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</si>
  <si>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</si>
  <si>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</si>
  <si>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</si>
  <si>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</si>
  <si>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</si>
  <si>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</si>
  <si>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</si>
  <si>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</si>
  <si>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</si>
  <si>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</si>
  <si>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</si>
  <si>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</si>
  <si>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</si>
  <si>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</si>
  <si>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</si>
  <si>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</si>
  <si>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</si>
  <si>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</si>
  <si>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</si>
  <si>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</si>
  <si>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</si>
  <si>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</si>
  <si>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</si>
  <si>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</si>
  <si>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</si>
  <si>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</si>
  <si>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</si>
  <si>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</si>
  <si>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</si>
  <si>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</si>
  <si>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</si>
  <si>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</si>
  <si>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</si>
  <si>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</si>
  <si>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</si>
  <si>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</si>
  <si>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</si>
  <si>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</si>
  <si>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</si>
  <si>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</si>
  <si>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</si>
  <si>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</si>
  <si>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</si>
  <si>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</si>
  <si>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</si>
  <si>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</si>
  <si>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</si>
  <si>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</si>
  <si>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</si>
  <si>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</si>
  <si>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</si>
  <si>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</si>
  <si>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</si>
  <si>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</si>
  <si>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</si>
  <si>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</si>
  <si>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</si>
  <si>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</si>
  <si>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</si>
  <si>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</si>
  <si>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</si>
  <si>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</si>
  <si>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</si>
  <si>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</si>
  <si>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</si>
  <si>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</si>
  <si>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</si>
  <si>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</si>
  <si>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</si>
  <si>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</si>
  <si>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</si>
  <si>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</si>
  <si>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</si>
  <si>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</si>
  <si>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</si>
  <si>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</si>
  <si>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</si>
  <si>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</si>
  <si>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</si>
  <si>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</si>
  <si>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</si>
  <si>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</si>
  <si>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</si>
  <si>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</si>
  <si>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</si>
  <si>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</si>
  <si>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</si>
  <si>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</si>
  <si>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</si>
  <si>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</si>
  <si>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</si>
  <si>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</si>
  <si>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</si>
  <si>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</si>
  <si>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</si>
  <si>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</si>
  <si>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</si>
  <si>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</si>
  <si>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</si>
  <si>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</si>
  <si>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</si>
  <si>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</si>
  <si>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</si>
  <si>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</si>
  <si>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</si>
  <si>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</si>
  <si>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</si>
  <si>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</si>
  <si>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</si>
  <si>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</si>
  <si>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</si>
  <si>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</si>
  <si>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</si>
  <si>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</si>
  <si>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</si>
  <si>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</si>
  <si>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</si>
  <si>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</si>
  <si>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</si>
  <si>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</si>
  <si>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</si>
  <si>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</si>
  <si>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</si>
  <si>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</si>
  <si>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</si>
  <si>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</si>
  <si>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</si>
  <si>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</si>
  <si>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</si>
  <si>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</si>
  <si>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</si>
  <si>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</si>
  <si>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</si>
  <si>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</si>
  <si>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</si>
  <si>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</si>
  <si>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</si>
  <si>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</si>
  <si>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</si>
  <si>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</si>
  <si>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</si>
  <si>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</si>
  <si>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</si>
  <si>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</si>
  <si>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</si>
  <si>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</si>
  <si>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</si>
  <si>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</si>
  <si>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</si>
  <si>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</si>
  <si>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</si>
  <si>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</si>
  <si>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</si>
  <si>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</si>
  <si>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</si>
  <si>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</si>
  <si>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</si>
  <si>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</si>
  <si>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</si>
  <si>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</si>
  <si>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</si>
  <si>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</si>
  <si>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</si>
  <si>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</si>
  <si>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</si>
  <si>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</si>
  <si>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</si>
  <si>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</si>
  <si>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</si>
  <si>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</si>
  <si>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</si>
  <si>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</si>
  <si>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</si>
  <si>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</si>
  <si>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</si>
  <si>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</si>
  <si>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</si>
  <si>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</si>
  <si>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</si>
  <si>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</si>
  <si>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</si>
  <si>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</si>
  <si>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</si>
  <si>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</si>
  <si>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</si>
  <si>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</si>
  <si>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</si>
  <si>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</si>
  <si>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</si>
  <si>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</si>
  <si>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</si>
  <si>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</si>
  <si>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</si>
  <si>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</si>
  <si>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</si>
  <si>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</si>
  <si>
    <t>181390499</t>
  </si>
  <si>
    <t>77811153</t>
  </si>
  <si>
    <t>77811158</t>
  </si>
  <si>
    <t>778111875</t>
  </si>
  <si>
    <t>778112031</t>
  </si>
  <si>
    <t>66111302</t>
  </si>
  <si>
    <t>66111052</t>
  </si>
  <si>
    <t>661110532</t>
  </si>
  <si>
    <t>661110555</t>
  </si>
  <si>
    <t>74311011</t>
  </si>
  <si>
    <t>743110155</t>
  </si>
  <si>
    <t>775119127</t>
  </si>
  <si>
    <t>77131013</t>
  </si>
  <si>
    <t>68431162</t>
  </si>
  <si>
    <t>68131036</t>
  </si>
  <si>
    <t>684040726</t>
  </si>
  <si>
    <t>638250432</t>
  </si>
  <si>
    <t>684250432</t>
  </si>
  <si>
    <t>118710163</t>
  </si>
  <si>
    <t>749710562</t>
  </si>
  <si>
    <t>28111012</t>
  </si>
  <si>
    <t>28111011</t>
  </si>
  <si>
    <t>77511945</t>
  </si>
  <si>
    <t>28111016</t>
  </si>
  <si>
    <t>281110161</t>
  </si>
  <si>
    <t>74911016</t>
  </si>
  <si>
    <t>25411046</t>
  </si>
  <si>
    <t>254110923</t>
  </si>
  <si>
    <t>775611257</t>
  </si>
  <si>
    <t>778510189</t>
  </si>
  <si>
    <t>775119625</t>
  </si>
  <si>
    <t>775610628</t>
  </si>
  <si>
    <t>775611337</t>
  </si>
  <si>
    <t>775611428</t>
  </si>
  <si>
    <t>77211105</t>
  </si>
  <si>
    <t>77211226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</si>
</sst>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9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70" fontId="2" fillId="3" borderId="1" xfId="0" applyNumberFormat="1" applyFont="1" applyFill="1" applyBorder="1" applyAlignment="1">
      <alignment horizontal="left" vertical="center"/>
    </xf>
    <xf numFmtId="170" fontId="2" fillId="3" borderId="9" xfId="0" applyNumberFormat="1" applyFont="1" applyFill="1" applyBorder="1" applyAlignment="1">
      <alignment horizontal="left" vertical="center"/>
    </xf>
    <xf numFmtId="0" fontId="0" fillId="18" borderId="20" xfId="0" applyFill="1" applyBorder="1"/>
    <xf numFmtId="0" fontId="2" fillId="5" borderId="20" xfId="0" applyFont="1" applyFill="1" applyBorder="1"/>
    <xf numFmtId="0" fontId="2" fillId="5" borderId="24" xfId="0" applyFont="1" applyFill="1" applyBorder="1"/>
    <xf numFmtId="0" fontId="2" fillId="5" borderId="21" xfId="0" applyFont="1" applyFill="1" applyBorder="1"/>
    <xf numFmtId="0" fontId="0" fillId="18" borderId="22" xfId="0" applyFill="1" applyBorder="1"/>
    <xf numFmtId="0" fontId="0" fillId="0" borderId="22" xfId="0" applyBorder="1"/>
    <xf numFmtId="0" fontId="0" fillId="0" borderId="23" xfId="0" applyBorder="1"/>
    <xf numFmtId="170" fontId="0" fillId="3" borderId="0" xfId="0" applyNumberFormat="1" applyFill="1"/>
    <xf numFmtId="0" fontId="0" fillId="18" borderId="0" xfId="0" applyFill="1"/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zoomScale="70" zoomScaleNormal="70" workbookViewId="0">
      <pane ySplit="1" topLeftCell="A2" activePane="bottomLeft" state="frozen"/>
      <selection pane="bottomLeft" activeCell="AR50" sqref="AR5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6086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 t="str">
        <f>_xlfn.XLOOKUP(VALUE($A3),Invoice!$A:$A,Invoice!B:B,"",0)</f>
        <v/>
      </c>
      <c r="T3" s="58" t="str">
        <f>_xlfn.XLOOKUP(VALUE($A3),Invoice!$A:$A,Invoice!C:C,"",0)</f>
        <v/>
      </c>
      <c r="U3" s="58" t="str">
        <f>_xlfn.XLOOKUP(VALUE($A3),Invoice!$A:$A,Invoice!D:D,"",0)</f>
        <v/>
      </c>
      <c r="V3" s="58" t="str">
        <f>_xlfn.XLOOKUP(VALUE($A3),Invoice!$A:$A,Invoice!E:E,"",0)</f>
        <v/>
      </c>
      <c r="W3" s="58" t="str">
        <f>_xlfn.XLOOKUP(VALUE($A3),Invoice!$A:$A,Invoice!F:F,"",0)</f>
        <v/>
      </c>
      <c r="X3" s="58" t="str">
        <f>_xlfn.XLOOKUP(VALUE($A3),Invoice!$A:$A,Invoice!G:G,"",0)</f>
        <v/>
      </c>
      <c r="Y3" s="58" t="str">
        <f>_xlfn.XLOOKUP(VALUE($A3),Invoice!$A:$A,Invoice!H:H,"",0)</f>
        <v/>
      </c>
      <c r="Z3" s="58" t="str">
        <f>_xlfn.XLOOKUP(VALUE($A3),Invoice!$A:$A,Invoice!I:I,"",0)</f>
        <v/>
      </c>
      <c r="AA3" s="58" t="str">
        <f>_xlfn.XLOOKUP(VALUE($A3),Invoice!$A:$A,Invoice!J:J,"",0)</f>
        <v/>
      </c>
      <c r="AB3" s="58" t="str">
        <f>_xlfn.XLOOKUP(VALUE($A3),Invoice!$A:$A,Invoice!K:K,"",0)</f>
        <v/>
      </c>
      <c r="AC3" s="58" t="str">
        <f>_xlfn.XLOOKUP(VALUE($A3),Invoice!$A:$A,Invoice!L:L,"",0)</f>
        <v/>
      </c>
      <c r="AD3" s="58" t="str">
        <f>_xlfn.XLOOKUP(VALUE($A3),Invoice!$A:$A,Invoice!M:M,"",0)</f>
        <v/>
      </c>
      <c r="AE3" s="58" t="str">
        <f>_xlfn.XLOOKUP(VALUE($A3),Invoice!$A:$A,Invoice!N:N,"",0)</f>
        <v/>
      </c>
      <c r="AF3" s="58" t="str">
        <f>_xlfn.XLOOKUP(VALUE($A3),Invoice!$A:$A,Invoice!O:O,"",0)</f>
        <v/>
      </c>
      <c r="AQ3" s="57" t="str">
        <f t="shared" si="1"/>
        <v/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Y3" s="156">
        <v>8624.08</v>
      </c>
      <c r="AZ3" s="151" t="str">
        <f t="shared" si="6"/>
        <v>Требуются кол-во и цена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6086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 t="str">
        <f>_xlfn.XLOOKUP(VALUE($A4),Invoice!$A:$A,Invoice!B:B,"",0)</f>
        <v/>
      </c>
      <c r="T4" s="58" t="str">
        <f>_xlfn.XLOOKUP(VALUE($A4),Invoice!$A:$A,Invoice!C:C,"",0)</f>
        <v/>
      </c>
      <c r="U4" s="58" t="str">
        <f>_xlfn.XLOOKUP(VALUE($A4),Invoice!$A:$A,Invoice!D:D,"",0)</f>
        <v/>
      </c>
      <c r="V4" s="58" t="str">
        <f>_xlfn.XLOOKUP(VALUE($A4),Invoice!$A:$A,Invoice!E:E,"",0)</f>
        <v/>
      </c>
      <c r="W4" s="58" t="str">
        <f>_xlfn.XLOOKUP(VALUE($A4),Invoice!$A:$A,Invoice!F:F,"",0)</f>
        <v/>
      </c>
      <c r="X4" s="58" t="str">
        <f>_xlfn.XLOOKUP(VALUE($A4),Invoice!$A:$A,Invoice!G:G,"",0)</f>
        <v/>
      </c>
      <c r="Y4" s="58" t="str">
        <f>_xlfn.XLOOKUP(VALUE($A4),Invoice!$A:$A,Invoice!H:H,"",0)</f>
        <v/>
      </c>
      <c r="Z4" s="58" t="str">
        <f>_xlfn.XLOOKUP(VALUE($A4),Invoice!$A:$A,Invoice!I:I,"",0)</f>
        <v/>
      </c>
      <c r="AA4" s="58" t="str">
        <f>_xlfn.XLOOKUP(VALUE($A4),Invoice!$A:$A,Invoice!J:J,"",0)</f>
        <v/>
      </c>
      <c r="AB4" s="58" t="str">
        <f>_xlfn.XLOOKUP(VALUE($A4),Invoice!$A:$A,Invoice!K:K,"",0)</f>
        <v/>
      </c>
      <c r="AC4" s="58" t="str">
        <f>_xlfn.XLOOKUP(VALUE($A4),Invoice!$A:$A,Invoice!L:L,"",0)</f>
        <v/>
      </c>
      <c r="AD4" s="58" t="str">
        <f>_xlfn.XLOOKUP(VALUE($A4),Invoice!$A:$A,Invoice!M:M,"",0)</f>
        <v/>
      </c>
      <c r="AE4" s="58" t="str">
        <f>_xlfn.XLOOKUP(VALUE($A4),Invoice!$A:$A,Invoice!N:N,"",0)</f>
        <v/>
      </c>
      <c r="AF4" s="58" t="str">
        <f>_xlfn.XLOOKUP(VALUE($A4),Invoice!$A:$A,Invoice!O:O,"",0)</f>
        <v/>
      </c>
      <c r="AQ4" s="57" t="str">
        <f t="shared" si="1"/>
        <v/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56">
        <v>9098.7999999999993</v>
      </c>
      <c r="AZ4" s="151" t="str">
        <f t="shared" si="6"/>
        <v>Требуются кол-во и цена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6086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 t="str">
        <f>_xlfn.XLOOKUP(VALUE($A5),Invoice!$A:$A,Invoice!B:B,"",0)</f>
        <v/>
      </c>
      <c r="T5" s="58" t="str">
        <f>_xlfn.XLOOKUP(VALUE($A5),Invoice!$A:$A,Invoice!C:C,"",0)</f>
        <v/>
      </c>
      <c r="U5" s="58" t="str">
        <f>_xlfn.XLOOKUP(VALUE($A5),Invoice!$A:$A,Invoice!D:D,"",0)</f>
        <v/>
      </c>
      <c r="V5" s="58" t="str">
        <f>_xlfn.XLOOKUP(VALUE($A5),Invoice!$A:$A,Invoice!E:E,"",0)</f>
        <v/>
      </c>
      <c r="W5" s="58" t="str">
        <f>_xlfn.XLOOKUP(VALUE($A5),Invoice!$A:$A,Invoice!F:F,"",0)</f>
        <v/>
      </c>
      <c r="X5" s="58" t="str">
        <f>_xlfn.XLOOKUP(VALUE($A5),Invoice!$A:$A,Invoice!G:G,"",0)</f>
        <v/>
      </c>
      <c r="Y5" s="58" t="str">
        <f>_xlfn.XLOOKUP(VALUE($A5),Invoice!$A:$A,Invoice!H:H,"",0)</f>
        <v/>
      </c>
      <c r="Z5" s="58" t="str">
        <f>_xlfn.XLOOKUP(VALUE($A5),Invoice!$A:$A,Invoice!I:I,"",0)</f>
        <v/>
      </c>
      <c r="AA5" s="58" t="str">
        <f>_xlfn.XLOOKUP(VALUE($A5),Invoice!$A:$A,Invoice!J:J,"",0)</f>
        <v/>
      </c>
      <c r="AB5" s="58" t="str">
        <f>_xlfn.XLOOKUP(VALUE($A5),Invoice!$A:$A,Invoice!K:K,"",0)</f>
        <v/>
      </c>
      <c r="AC5" s="58" t="str">
        <f>_xlfn.XLOOKUP(VALUE($A5),Invoice!$A:$A,Invoice!L:L,"",0)</f>
        <v/>
      </c>
      <c r="AD5" s="58" t="str">
        <f>_xlfn.XLOOKUP(VALUE($A5),Invoice!$A:$A,Invoice!M:M,"",0)</f>
        <v/>
      </c>
      <c r="AE5" s="58" t="str">
        <f>_xlfn.XLOOKUP(VALUE($A5),Invoice!$A:$A,Invoice!N:N,"",0)</f>
        <v/>
      </c>
      <c r="AF5" s="58" t="str">
        <f>_xlfn.XLOOKUP(VALUE($A5),Invoice!$A:$A,Invoice!O:O,"",0)</f>
        <v/>
      </c>
      <c r="AQ5" s="57" t="str">
        <f t="shared" si="1"/>
        <v/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Y5" s="156">
        <v>8624.08</v>
      </c>
      <c r="AZ5" s="151" t="str">
        <f t="shared" si="6"/>
        <v>Требуются кол-во и цена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tr">
        <f>_xlfn.XLOOKUP(VALUE($A6),Invoice!$A:$A,Invoice!B:B,"",0)</f>
        <v/>
      </c>
      <c r="T6" s="58" t="str">
        <f>_xlfn.XLOOKUP(VALUE($A6),Invoice!$A:$A,Invoice!C:C,"",0)</f>
        <v/>
      </c>
      <c r="U6" s="58" t="str">
        <f>_xlfn.XLOOKUP(VALUE($A6),Invoice!$A:$A,Invoice!D:D,"",0)</f>
        <v/>
      </c>
      <c r="V6" s="58" t="str">
        <f>_xlfn.XLOOKUP(VALUE($A6),Invoice!$A:$A,Invoice!E:E,"",0)</f>
        <v/>
      </c>
      <c r="W6" s="58" t="str">
        <f>_xlfn.XLOOKUP(VALUE($A6),Invoice!$A:$A,Invoice!F:F,"",0)</f>
        <v/>
      </c>
      <c r="X6" s="58" t="str">
        <f>_xlfn.XLOOKUP(VALUE($A6),Invoice!$A:$A,Invoice!G:G,"",0)</f>
        <v/>
      </c>
      <c r="Y6" s="58" t="str">
        <f>_xlfn.XLOOKUP(VALUE($A6),Invoice!$A:$A,Invoice!H:H,"",0)</f>
        <v/>
      </c>
      <c r="Z6" s="58" t="str">
        <f>_xlfn.XLOOKUP(VALUE($A6),Invoice!$A:$A,Invoice!I:I,"",0)</f>
        <v/>
      </c>
      <c r="AA6" s="58" t="str">
        <f>_xlfn.XLOOKUP(VALUE($A6),Invoice!$A:$A,Invoice!J:J,"",0)</f>
        <v/>
      </c>
      <c r="AB6" s="58" t="str">
        <f>_xlfn.XLOOKUP(VALUE($A6),Invoice!$A:$A,Invoice!K:K,"",0)</f>
        <v/>
      </c>
      <c r="AC6" s="58" t="str">
        <f>_xlfn.XLOOKUP(VALUE($A6),Invoice!$A:$A,Invoice!L:L,"",0)</f>
        <v/>
      </c>
      <c r="AD6" s="58" t="str">
        <f>_xlfn.XLOOKUP(VALUE($A6),Invoice!$A:$A,Invoice!M:M,"",0)</f>
        <v/>
      </c>
      <c r="AE6" s="58" t="str">
        <f>_xlfn.XLOOKUP(VALUE($A6),Invoice!$A:$A,Invoice!N:N,"",0)</f>
        <v/>
      </c>
      <c r="AF6" s="58" t="str">
        <f>_xlfn.XLOOKUP(VALUE($A6),Invoice!$A:$A,Invoice!O:O,"",0)</f>
        <v/>
      </c>
      <c r="AQ6" s="57" t="str">
        <f t="shared" si="1"/>
        <v/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Y6" s="156">
        <v>4509.8399999999992</v>
      </c>
      <c r="AZ6" s="151" t="str">
        <f t="shared" si="6"/>
        <v>Требуются кол-во и цена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 t="str">
        <f>_xlfn.XLOOKUP(VALUE($A7),Invoice!$A:$A,Invoice!B:B,"",0)</f>
        <v/>
      </c>
      <c r="T7" s="58" t="str">
        <f>_xlfn.XLOOKUP(VALUE($A7),Invoice!$A:$A,Invoice!C:C,"",0)</f>
        <v/>
      </c>
      <c r="U7" s="58" t="str">
        <f>_xlfn.XLOOKUP(VALUE($A7),Invoice!$A:$A,Invoice!D:D,"",0)</f>
        <v/>
      </c>
      <c r="V7" s="58" t="str">
        <f>_xlfn.XLOOKUP(VALUE($A7),Invoice!$A:$A,Invoice!E:E,"",0)</f>
        <v/>
      </c>
      <c r="W7" s="58" t="str">
        <f>_xlfn.XLOOKUP(VALUE($A7),Invoice!$A:$A,Invoice!F:F,"",0)</f>
        <v/>
      </c>
      <c r="X7" s="58" t="str">
        <f>_xlfn.XLOOKUP(VALUE($A7),Invoice!$A:$A,Invoice!G:G,"",0)</f>
        <v/>
      </c>
      <c r="Y7" s="58" t="str">
        <f>_xlfn.XLOOKUP(VALUE($A7),Invoice!$A:$A,Invoice!H:H,"",0)</f>
        <v/>
      </c>
      <c r="Z7" s="58" t="str">
        <f>_xlfn.XLOOKUP(VALUE($A7),Invoice!$A:$A,Invoice!I:I,"",0)</f>
        <v/>
      </c>
      <c r="AA7" s="58" t="str">
        <f>_xlfn.XLOOKUP(VALUE($A7),Invoice!$A:$A,Invoice!J:J,"",0)</f>
        <v/>
      </c>
      <c r="AB7" s="58" t="str">
        <f>_xlfn.XLOOKUP(VALUE($A7),Invoice!$A:$A,Invoice!K:K,"",0)</f>
        <v/>
      </c>
      <c r="AC7" s="58" t="str">
        <f>_xlfn.XLOOKUP(VALUE($A7),Invoice!$A:$A,Invoice!L:L,"",0)</f>
        <v/>
      </c>
      <c r="AD7" s="58" t="str">
        <f>_xlfn.XLOOKUP(VALUE($A7),Invoice!$A:$A,Invoice!M:M,"",0)</f>
        <v/>
      </c>
      <c r="AE7" s="58" t="str">
        <f>_xlfn.XLOOKUP(VALUE($A7),Invoice!$A:$A,Invoice!N:N,"",0)</f>
        <v/>
      </c>
      <c r="AF7" s="58" t="str">
        <f>_xlfn.XLOOKUP(VALUE($A7),Invoice!$A:$A,Invoice!O:O,"",0)</f>
        <v/>
      </c>
      <c r="AQ7" s="57" t="str">
        <f t="shared" si="1"/>
        <v/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Y7" s="156">
        <v>2682.1680000000001</v>
      </c>
      <c r="AZ7" s="151" t="str">
        <f t="shared" si="6"/>
        <v>Требуются кол-во и цена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6030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 t="str">
        <f>_xlfn.XLOOKUP(VALUE($A8),Invoice!$A:$A,Invoice!B:B,"",0)</f>
        <v/>
      </c>
      <c r="T8" s="58" t="str">
        <f>_xlfn.XLOOKUP(VALUE($A8),Invoice!$A:$A,Invoice!C:C,"",0)</f>
        <v/>
      </c>
      <c r="U8" s="58" t="str">
        <f>_xlfn.XLOOKUP(VALUE($A8),Invoice!$A:$A,Invoice!D:D,"",0)</f>
        <v/>
      </c>
      <c r="V8" s="58" t="str">
        <f>_xlfn.XLOOKUP(VALUE($A8),Invoice!$A:$A,Invoice!E:E,"",0)</f>
        <v/>
      </c>
      <c r="W8" s="58" t="str">
        <f>_xlfn.XLOOKUP(VALUE($A8),Invoice!$A:$A,Invoice!F:F,"",0)</f>
        <v/>
      </c>
      <c r="X8" s="58" t="str">
        <f>_xlfn.XLOOKUP(VALUE($A8),Invoice!$A:$A,Invoice!G:G,"",0)</f>
        <v/>
      </c>
      <c r="Y8" s="58" t="str">
        <f>_xlfn.XLOOKUP(VALUE($A8),Invoice!$A:$A,Invoice!H:H,"",0)</f>
        <v/>
      </c>
      <c r="Z8" s="58" t="str">
        <f>_xlfn.XLOOKUP(VALUE($A8),Invoice!$A:$A,Invoice!I:I,"",0)</f>
        <v/>
      </c>
      <c r="AA8" s="58" t="str">
        <f>_xlfn.XLOOKUP(VALUE($A8),Invoice!$A:$A,Invoice!J:J,"",0)</f>
        <v/>
      </c>
      <c r="AB8" s="58" t="str">
        <f>_xlfn.XLOOKUP(VALUE($A8),Invoice!$A:$A,Invoice!K:K,"",0)</f>
        <v/>
      </c>
      <c r="AC8" s="58" t="str">
        <f>_xlfn.XLOOKUP(VALUE($A8),Invoice!$A:$A,Invoice!L:L,"",0)</f>
        <v/>
      </c>
      <c r="AD8" s="58" t="str">
        <f>_xlfn.XLOOKUP(VALUE($A8),Invoice!$A:$A,Invoice!M:M,"",0)</f>
        <v/>
      </c>
      <c r="AE8" s="58" t="str">
        <f>_xlfn.XLOOKUP(VALUE($A8),Invoice!$A:$A,Invoice!N:N,"",0)</f>
        <v/>
      </c>
      <c r="AF8" s="58" t="str">
        <f>_xlfn.XLOOKUP(VALUE($A8),Invoice!$A:$A,Invoice!O:O,"",0)</f>
        <v/>
      </c>
      <c r="AQ8" s="57" t="str">
        <f t="shared" si="1"/>
        <v/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56">
        <v>2682.1680000000001</v>
      </c>
      <c r="AZ8" s="151" t="str">
        <f t="shared" si="6"/>
        <v>Требуются кол-во и цена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6030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 t="str">
        <f>_xlfn.XLOOKUP(VALUE($A9),Invoice!$A:$A,Invoice!B:B,"",0)</f>
        <v/>
      </c>
      <c r="T9" s="58" t="str">
        <f>_xlfn.XLOOKUP(VALUE($A9),Invoice!$A:$A,Invoice!C:C,"",0)</f>
        <v/>
      </c>
      <c r="U9" s="58" t="str">
        <f>_xlfn.XLOOKUP(VALUE($A9),Invoice!$A:$A,Invoice!D:D,"",0)</f>
        <v/>
      </c>
      <c r="V9" s="58" t="str">
        <f>_xlfn.XLOOKUP(VALUE($A9),Invoice!$A:$A,Invoice!E:E,"",0)</f>
        <v/>
      </c>
      <c r="W9" s="58" t="str">
        <f>_xlfn.XLOOKUP(VALUE($A9),Invoice!$A:$A,Invoice!F:F,"",0)</f>
        <v/>
      </c>
      <c r="X9" s="58" t="str">
        <f>_xlfn.XLOOKUP(VALUE($A9),Invoice!$A:$A,Invoice!G:G,"",0)</f>
        <v/>
      </c>
      <c r="Y9" s="58" t="str">
        <f>_xlfn.XLOOKUP(VALUE($A9),Invoice!$A:$A,Invoice!H:H,"",0)</f>
        <v/>
      </c>
      <c r="Z9" s="58" t="str">
        <f>_xlfn.XLOOKUP(VALUE($A9),Invoice!$A:$A,Invoice!I:I,"",0)</f>
        <v/>
      </c>
      <c r="AA9" s="58" t="str">
        <f>_xlfn.XLOOKUP(VALUE($A9),Invoice!$A:$A,Invoice!J:J,"",0)</f>
        <v/>
      </c>
      <c r="AB9" s="58" t="str">
        <f>_xlfn.XLOOKUP(VALUE($A9),Invoice!$A:$A,Invoice!K:K,"",0)</f>
        <v/>
      </c>
      <c r="AC9" s="58" t="str">
        <f>_xlfn.XLOOKUP(VALUE($A9),Invoice!$A:$A,Invoice!L:L,"",0)</f>
        <v/>
      </c>
      <c r="AD9" s="58" t="str">
        <f>_xlfn.XLOOKUP(VALUE($A9),Invoice!$A:$A,Invoice!M:M,"",0)</f>
        <v/>
      </c>
      <c r="AE9" s="58" t="str">
        <f>_xlfn.XLOOKUP(VALUE($A9),Invoice!$A:$A,Invoice!N:N,"",0)</f>
        <v/>
      </c>
      <c r="AF9" s="58" t="str">
        <f>_xlfn.XLOOKUP(VALUE($A9),Invoice!$A:$A,Invoice!O:O,"",0)</f>
        <v/>
      </c>
      <c r="AQ9" s="57" t="str">
        <f t="shared" si="1"/>
        <v/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56">
        <v>2682.1680000000001</v>
      </c>
      <c r="AZ9" s="151" t="str">
        <f t="shared" si="6"/>
        <v>Требуются кол-во и цена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 t="str">
        <f>_xlfn.XLOOKUP(VALUE($A10),Invoice!$A:$A,Invoice!B:B,"",0)</f>
        <v/>
      </c>
      <c r="T10" s="58" t="str">
        <f>_xlfn.XLOOKUP(VALUE($A10),Invoice!$A:$A,Invoice!C:C,"",0)</f>
        <v/>
      </c>
      <c r="U10" s="58" t="str">
        <f>_xlfn.XLOOKUP(VALUE($A10),Invoice!$A:$A,Invoice!D:D,"",0)</f>
        <v/>
      </c>
      <c r="V10" s="58" t="str">
        <f>_xlfn.XLOOKUP(VALUE($A10),Invoice!$A:$A,Invoice!E:E,"",0)</f>
        <v/>
      </c>
      <c r="W10" s="58" t="str">
        <f>_xlfn.XLOOKUP(VALUE($A10),Invoice!$A:$A,Invoice!F:F,"",0)</f>
        <v/>
      </c>
      <c r="X10" s="58" t="str">
        <f>_xlfn.XLOOKUP(VALUE($A10),Invoice!$A:$A,Invoice!G:G,"",0)</f>
        <v/>
      </c>
      <c r="Y10" s="58" t="str">
        <f>_xlfn.XLOOKUP(VALUE($A10),Invoice!$A:$A,Invoice!H:H,"",0)</f>
        <v/>
      </c>
      <c r="Z10" s="58" t="str">
        <f>_xlfn.XLOOKUP(VALUE($A10),Invoice!$A:$A,Invoice!I:I,"",0)</f>
        <v/>
      </c>
      <c r="AA10" s="58" t="str">
        <f>_xlfn.XLOOKUP(VALUE($A10),Invoice!$A:$A,Invoice!J:J,"",0)</f>
        <v/>
      </c>
      <c r="AB10" s="58" t="str">
        <f>_xlfn.XLOOKUP(VALUE($A10),Invoice!$A:$A,Invoice!K:K,"",0)</f>
        <v/>
      </c>
      <c r="AC10" s="58" t="str">
        <f>_xlfn.XLOOKUP(VALUE($A10),Invoice!$A:$A,Invoice!L:L,"",0)</f>
        <v/>
      </c>
      <c r="AD10" s="58" t="str">
        <f>_xlfn.XLOOKUP(VALUE($A10),Invoice!$A:$A,Invoice!M:M,"",0)</f>
        <v/>
      </c>
      <c r="AE10" s="58" t="str">
        <f>_xlfn.XLOOKUP(VALUE($A10),Invoice!$A:$A,Invoice!N:N,"",0)</f>
        <v/>
      </c>
      <c r="AF10" s="58" t="str">
        <f>_xlfn.XLOOKUP(VALUE($A10),Invoice!$A:$A,Invoice!O:O,"",0)</f>
        <v/>
      </c>
      <c r="AQ10" s="57" t="str">
        <f t="shared" si="1"/>
        <v/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Y10" s="156">
        <v>1811.8479999999997</v>
      </c>
      <c r="AZ10" s="151" t="str">
        <f t="shared" si="6"/>
        <v>Требуются кол-во и цена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 t="str">
        <f>_xlfn.XLOOKUP(VALUE($A11),Invoice!$A:$A,Invoice!B:B,"",0)</f>
        <v/>
      </c>
      <c r="T11" s="58" t="str">
        <f>_xlfn.XLOOKUP(VALUE($A11),Invoice!$A:$A,Invoice!C:C,"",0)</f>
        <v/>
      </c>
      <c r="U11" s="58" t="str">
        <f>_xlfn.XLOOKUP(VALUE($A11),Invoice!$A:$A,Invoice!D:D,"",0)</f>
        <v/>
      </c>
      <c r="V11" s="58" t="str">
        <f>_xlfn.XLOOKUP(VALUE($A11),Invoice!$A:$A,Invoice!E:E,"",0)</f>
        <v/>
      </c>
      <c r="W11" s="58" t="str">
        <f>_xlfn.XLOOKUP(VALUE($A11),Invoice!$A:$A,Invoice!F:F,"",0)</f>
        <v/>
      </c>
      <c r="X11" s="58" t="str">
        <f>_xlfn.XLOOKUP(VALUE($A11),Invoice!$A:$A,Invoice!G:G,"",0)</f>
        <v/>
      </c>
      <c r="Y11" s="58" t="str">
        <f>_xlfn.XLOOKUP(VALUE($A11),Invoice!$A:$A,Invoice!H:H,"",0)</f>
        <v/>
      </c>
      <c r="Z11" s="58" t="str">
        <f>_xlfn.XLOOKUP(VALUE($A11),Invoice!$A:$A,Invoice!I:I,"",0)</f>
        <v/>
      </c>
      <c r="AA11" s="58" t="str">
        <f>_xlfn.XLOOKUP(VALUE($A11),Invoice!$A:$A,Invoice!J:J,"",0)</f>
        <v/>
      </c>
      <c r="AB11" s="58" t="str">
        <f>_xlfn.XLOOKUP(VALUE($A11),Invoice!$A:$A,Invoice!K:K,"",0)</f>
        <v/>
      </c>
      <c r="AC11" s="58" t="str">
        <f>_xlfn.XLOOKUP(VALUE($A11),Invoice!$A:$A,Invoice!L:L,"",0)</f>
        <v/>
      </c>
      <c r="AD11" s="58" t="str">
        <f>_xlfn.XLOOKUP(VALUE($A11),Invoice!$A:$A,Invoice!M:M,"",0)</f>
        <v/>
      </c>
      <c r="AE11" s="58" t="str">
        <f>_xlfn.XLOOKUP(VALUE($A11),Invoice!$A:$A,Invoice!N:N,"",0)</f>
        <v/>
      </c>
      <c r="AF11" s="58" t="str">
        <f>_xlfn.XLOOKUP(VALUE($A11),Invoice!$A:$A,Invoice!O:O,"",0)</f>
        <v/>
      </c>
      <c r="AQ11" s="57" t="str">
        <f t="shared" si="1"/>
        <v/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Y11" s="156">
        <v>1811.8479999999997</v>
      </c>
      <c r="AZ11" s="151" t="str">
        <f t="shared" si="6"/>
        <v>Требуются кол-во и цена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 t="str">
        <f>_xlfn.XLOOKUP(VALUE($A12),Invoice!$A:$A,Invoice!B:B,"",0)</f>
        <v/>
      </c>
      <c r="T12" s="58" t="str">
        <f>_xlfn.XLOOKUP(VALUE($A12),Invoice!$A:$A,Invoice!C:C,"",0)</f>
        <v/>
      </c>
      <c r="U12" s="58" t="str">
        <f>_xlfn.XLOOKUP(VALUE($A12),Invoice!$A:$A,Invoice!D:D,"",0)</f>
        <v/>
      </c>
      <c r="V12" s="58" t="str">
        <f>_xlfn.XLOOKUP(VALUE($A12),Invoice!$A:$A,Invoice!E:E,"",0)</f>
        <v/>
      </c>
      <c r="W12" s="58" t="str">
        <f>_xlfn.XLOOKUP(VALUE($A12),Invoice!$A:$A,Invoice!F:F,"",0)</f>
        <v/>
      </c>
      <c r="X12" s="58" t="str">
        <f>_xlfn.XLOOKUP(VALUE($A12),Invoice!$A:$A,Invoice!G:G,"",0)</f>
        <v/>
      </c>
      <c r="Y12" s="58" t="str">
        <f>_xlfn.XLOOKUP(VALUE($A12),Invoice!$A:$A,Invoice!H:H,"",0)</f>
        <v/>
      </c>
      <c r="Z12" s="58" t="str">
        <f>_xlfn.XLOOKUP(VALUE($A12),Invoice!$A:$A,Invoice!I:I,"",0)</f>
        <v/>
      </c>
      <c r="AA12" s="58" t="str">
        <f>_xlfn.XLOOKUP(VALUE($A12),Invoice!$A:$A,Invoice!J:J,"",0)</f>
        <v/>
      </c>
      <c r="AB12" s="58" t="str">
        <f>_xlfn.XLOOKUP(VALUE($A12),Invoice!$A:$A,Invoice!K:K,"",0)</f>
        <v/>
      </c>
      <c r="AC12" s="58" t="str">
        <f>_xlfn.XLOOKUP(VALUE($A12),Invoice!$A:$A,Invoice!L:L,"",0)</f>
        <v/>
      </c>
      <c r="AD12" s="58" t="str">
        <f>_xlfn.XLOOKUP(VALUE($A12),Invoice!$A:$A,Invoice!M:M,"",0)</f>
        <v/>
      </c>
      <c r="AE12" s="58" t="str">
        <f>_xlfn.XLOOKUP(VALUE($A12),Invoice!$A:$A,Invoice!N:N,"",0)</f>
        <v/>
      </c>
      <c r="AF12" s="58" t="str">
        <f>_xlfn.XLOOKUP(VALUE($A12),Invoice!$A:$A,Invoice!O:O,"",0)</f>
        <v/>
      </c>
      <c r="AQ12" s="57" t="str">
        <f t="shared" si="1"/>
        <v/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Y12" s="156">
        <v>1811.8479999999997</v>
      </c>
      <c r="AZ12" s="151" t="str">
        <f t="shared" si="6"/>
        <v>Требуются кол-во и цена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86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 t="str">
        <f>_xlfn.XLOOKUP(VALUE($A13),Invoice!$A:$A,Invoice!B:B,"",0)</f>
        <v/>
      </c>
      <c r="T13" s="58" t="str">
        <f>_xlfn.XLOOKUP(VALUE($A13),Invoice!$A:$A,Invoice!C:C,"",0)</f>
        <v/>
      </c>
      <c r="U13" s="58" t="str">
        <f>_xlfn.XLOOKUP(VALUE($A13),Invoice!$A:$A,Invoice!D:D,"",0)</f>
        <v/>
      </c>
      <c r="V13" s="58" t="str">
        <f>_xlfn.XLOOKUP(VALUE($A13),Invoice!$A:$A,Invoice!E:E,"",0)</f>
        <v/>
      </c>
      <c r="W13" s="58" t="str">
        <f>_xlfn.XLOOKUP(VALUE($A13),Invoice!$A:$A,Invoice!F:F,"",0)</f>
        <v/>
      </c>
      <c r="X13" s="58" t="str">
        <f>_xlfn.XLOOKUP(VALUE($A13),Invoice!$A:$A,Invoice!G:G,"",0)</f>
        <v/>
      </c>
      <c r="Y13" s="58" t="str">
        <f>_xlfn.XLOOKUP(VALUE($A13),Invoice!$A:$A,Invoice!H:H,"",0)</f>
        <v/>
      </c>
      <c r="Z13" s="58" t="str">
        <f>_xlfn.XLOOKUP(VALUE($A13),Invoice!$A:$A,Invoice!I:I,"",0)</f>
        <v/>
      </c>
      <c r="AA13" s="58" t="str">
        <f>_xlfn.XLOOKUP(VALUE($A13),Invoice!$A:$A,Invoice!J:J,"",0)</f>
        <v/>
      </c>
      <c r="AB13" s="58" t="str">
        <f>_xlfn.XLOOKUP(VALUE($A13),Invoice!$A:$A,Invoice!K:K,"",0)</f>
        <v/>
      </c>
      <c r="AC13" s="58" t="str">
        <f>_xlfn.XLOOKUP(VALUE($A13),Invoice!$A:$A,Invoice!L:L,"",0)</f>
        <v/>
      </c>
      <c r="AD13" s="58" t="str">
        <f>_xlfn.XLOOKUP(VALUE($A13),Invoice!$A:$A,Invoice!M:M,"",0)</f>
        <v/>
      </c>
      <c r="AE13" s="58" t="str">
        <f>_xlfn.XLOOKUP(VALUE($A13),Invoice!$A:$A,Invoice!N:N,"",0)</f>
        <v/>
      </c>
      <c r="AF13" s="58" t="str">
        <f>_xlfn.XLOOKUP(VALUE($A13),Invoice!$A:$A,Invoice!O:O,"",0)</f>
        <v/>
      </c>
      <c r="AQ13" s="57" t="str">
        <f t="shared" si="1"/>
        <v/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Y13" s="156">
        <v>2998.6479999999997</v>
      </c>
      <c r="AZ13" s="151" t="str">
        <f t="shared" si="6"/>
        <v>Требуются кол-во и цена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 t="str">
        <f>_xlfn.XLOOKUP(VALUE($A14),Invoice!$A:$A,Invoice!B:B,"",0)</f>
        <v/>
      </c>
      <c r="T14" s="58" t="str">
        <f>_xlfn.XLOOKUP(VALUE($A14),Invoice!$A:$A,Invoice!C:C,"",0)</f>
        <v/>
      </c>
      <c r="U14" s="58" t="str">
        <f>_xlfn.XLOOKUP(VALUE($A14),Invoice!$A:$A,Invoice!D:D,"",0)</f>
        <v/>
      </c>
      <c r="V14" s="58" t="str">
        <f>_xlfn.XLOOKUP(VALUE($A14),Invoice!$A:$A,Invoice!E:E,"",0)</f>
        <v/>
      </c>
      <c r="W14" s="58" t="str">
        <f>_xlfn.XLOOKUP(VALUE($A14),Invoice!$A:$A,Invoice!F:F,"",0)</f>
        <v/>
      </c>
      <c r="X14" s="58" t="str">
        <f>_xlfn.XLOOKUP(VALUE($A14),Invoice!$A:$A,Invoice!G:G,"",0)</f>
        <v/>
      </c>
      <c r="Y14" s="58" t="str">
        <f>_xlfn.XLOOKUP(VALUE($A14),Invoice!$A:$A,Invoice!H:H,"",0)</f>
        <v/>
      </c>
      <c r="Z14" s="58" t="str">
        <f>_xlfn.XLOOKUP(VALUE($A14),Invoice!$A:$A,Invoice!I:I,"",0)</f>
        <v/>
      </c>
      <c r="AA14" s="58" t="str">
        <f>_xlfn.XLOOKUP(VALUE($A14),Invoice!$A:$A,Invoice!J:J,"",0)</f>
        <v/>
      </c>
      <c r="AB14" s="58" t="str">
        <f>_xlfn.XLOOKUP(VALUE($A14),Invoice!$A:$A,Invoice!K:K,"",0)</f>
        <v/>
      </c>
      <c r="AC14" s="58" t="str">
        <f>_xlfn.XLOOKUP(VALUE($A14),Invoice!$A:$A,Invoice!L:L,"",0)</f>
        <v/>
      </c>
      <c r="AD14" s="58" t="str">
        <f>_xlfn.XLOOKUP(VALUE($A14),Invoice!$A:$A,Invoice!M:M,"",0)</f>
        <v/>
      </c>
      <c r="AE14" s="58" t="str">
        <f>_xlfn.XLOOKUP(VALUE($A14),Invoice!$A:$A,Invoice!N:N,"",0)</f>
        <v/>
      </c>
      <c r="AF14" s="58" t="str">
        <f>_xlfn.XLOOKUP(VALUE($A14),Invoice!$A:$A,Invoice!O:O,"",0)</f>
        <v/>
      </c>
      <c r="AQ14" s="57" t="str">
        <f t="shared" si="1"/>
        <v/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Y14" s="156">
        <v>2365.6880000000001</v>
      </c>
      <c r="AZ14" s="151" t="str">
        <f t="shared" si="6"/>
        <v>Требуются кол-во и цена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 t="str">
        <f>_xlfn.XLOOKUP(VALUE($A15),Invoice!$A:$A,Invoice!B:B,"",0)</f>
        <v/>
      </c>
      <c r="T15" s="58" t="str">
        <f>_xlfn.XLOOKUP(VALUE($A15),Invoice!$A:$A,Invoice!C:C,"",0)</f>
        <v/>
      </c>
      <c r="U15" s="58" t="str">
        <f>_xlfn.XLOOKUP(VALUE($A15),Invoice!$A:$A,Invoice!D:D,"",0)</f>
        <v/>
      </c>
      <c r="V15" s="58" t="str">
        <f>_xlfn.XLOOKUP(VALUE($A15),Invoice!$A:$A,Invoice!E:E,"",0)</f>
        <v/>
      </c>
      <c r="W15" s="58" t="str">
        <f>_xlfn.XLOOKUP(VALUE($A15),Invoice!$A:$A,Invoice!F:F,"",0)</f>
        <v/>
      </c>
      <c r="X15" s="58" t="str">
        <f>_xlfn.XLOOKUP(VALUE($A15),Invoice!$A:$A,Invoice!G:G,"",0)</f>
        <v/>
      </c>
      <c r="Y15" s="58" t="str">
        <f>_xlfn.XLOOKUP(VALUE($A15),Invoice!$A:$A,Invoice!H:H,"",0)</f>
        <v/>
      </c>
      <c r="Z15" s="58" t="str">
        <f>_xlfn.XLOOKUP(VALUE($A15),Invoice!$A:$A,Invoice!I:I,"",0)</f>
        <v/>
      </c>
      <c r="AA15" s="58" t="str">
        <f>_xlfn.XLOOKUP(VALUE($A15),Invoice!$A:$A,Invoice!J:J,"",0)</f>
        <v/>
      </c>
      <c r="AB15" s="58" t="str">
        <f>_xlfn.XLOOKUP(VALUE($A15),Invoice!$A:$A,Invoice!K:K,"",0)</f>
        <v/>
      </c>
      <c r="AC15" s="58" t="str">
        <f>_xlfn.XLOOKUP(VALUE($A15),Invoice!$A:$A,Invoice!L:L,"",0)</f>
        <v/>
      </c>
      <c r="AD15" s="58" t="str">
        <f>_xlfn.XLOOKUP(VALUE($A15),Invoice!$A:$A,Invoice!M:M,"",0)</f>
        <v/>
      </c>
      <c r="AE15" s="58" t="str">
        <f>_xlfn.XLOOKUP(VALUE($A15),Invoice!$A:$A,Invoice!N:N,"",0)</f>
        <v/>
      </c>
      <c r="AF15" s="58" t="str">
        <f>_xlfn.XLOOKUP(VALUE($A15),Invoice!$A:$A,Invoice!O:O,"",0)</f>
        <v/>
      </c>
      <c r="AQ15" s="57" t="str">
        <f t="shared" si="1"/>
        <v/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56">
        <v>2365.6880000000001</v>
      </c>
      <c r="AZ15" s="151" t="str">
        <f t="shared" si="6"/>
        <v>Требуются кол-во и цена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 t="str">
        <f>_xlfn.XLOOKUP(VALUE($A16),Invoice!$A:$A,Invoice!B:B,"",0)</f>
        <v/>
      </c>
      <c r="T16" s="58" t="str">
        <f>_xlfn.XLOOKUP(VALUE($A16),Invoice!$A:$A,Invoice!C:C,"",0)</f>
        <v/>
      </c>
      <c r="U16" s="58" t="str">
        <f>_xlfn.XLOOKUP(VALUE($A16),Invoice!$A:$A,Invoice!D:D,"",0)</f>
        <v/>
      </c>
      <c r="V16" s="58" t="str">
        <f>_xlfn.XLOOKUP(VALUE($A16),Invoice!$A:$A,Invoice!E:E,"",0)</f>
        <v/>
      </c>
      <c r="W16" s="58" t="str">
        <f>_xlfn.XLOOKUP(VALUE($A16),Invoice!$A:$A,Invoice!F:F,"",0)</f>
        <v/>
      </c>
      <c r="X16" s="58" t="str">
        <f>_xlfn.XLOOKUP(VALUE($A16),Invoice!$A:$A,Invoice!G:G,"",0)</f>
        <v/>
      </c>
      <c r="Y16" s="58" t="str">
        <f>_xlfn.XLOOKUP(VALUE($A16),Invoice!$A:$A,Invoice!H:H,"",0)</f>
        <v/>
      </c>
      <c r="Z16" s="58" t="str">
        <f>_xlfn.XLOOKUP(VALUE($A16),Invoice!$A:$A,Invoice!I:I,"",0)</f>
        <v/>
      </c>
      <c r="AA16" s="58" t="str">
        <f>_xlfn.XLOOKUP(VALUE($A16),Invoice!$A:$A,Invoice!J:J,"",0)</f>
        <v/>
      </c>
      <c r="AB16" s="58" t="str">
        <f>_xlfn.XLOOKUP(VALUE($A16),Invoice!$A:$A,Invoice!K:K,"",0)</f>
        <v/>
      </c>
      <c r="AC16" s="58" t="str">
        <f>_xlfn.XLOOKUP(VALUE($A16),Invoice!$A:$A,Invoice!L:L,"",0)</f>
        <v/>
      </c>
      <c r="AD16" s="58" t="str">
        <f>_xlfn.XLOOKUP(VALUE($A16),Invoice!$A:$A,Invoice!M:M,"",0)</f>
        <v/>
      </c>
      <c r="AE16" s="58" t="str">
        <f>_xlfn.XLOOKUP(VALUE($A16),Invoice!$A:$A,Invoice!N:N,"",0)</f>
        <v/>
      </c>
      <c r="AF16" s="58" t="str">
        <f>_xlfn.XLOOKUP(VALUE($A16),Invoice!$A:$A,Invoice!O:O,"",0)</f>
        <v/>
      </c>
      <c r="AQ16" s="57" t="str">
        <f t="shared" si="1"/>
        <v/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Y16" s="156">
        <v>2365.6880000000001</v>
      </c>
      <c r="AZ16" s="151" t="str">
        <f t="shared" si="6"/>
        <v>Требуются кол-во и цена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 t="str">
        <f>_xlfn.XLOOKUP(VALUE($A17),Invoice!$A:$A,Invoice!B:B,"",0)</f>
        <v/>
      </c>
      <c r="T17" s="58" t="str">
        <f>_xlfn.XLOOKUP(VALUE($A17),Invoice!$A:$A,Invoice!C:C,"",0)</f>
        <v/>
      </c>
      <c r="U17" s="58" t="str">
        <f>_xlfn.XLOOKUP(VALUE($A17),Invoice!$A:$A,Invoice!D:D,"",0)</f>
        <v/>
      </c>
      <c r="V17" s="58" t="str">
        <f>_xlfn.XLOOKUP(VALUE($A17),Invoice!$A:$A,Invoice!E:E,"",0)</f>
        <v/>
      </c>
      <c r="W17" s="58" t="str">
        <f>_xlfn.XLOOKUP(VALUE($A17),Invoice!$A:$A,Invoice!F:F,"",0)</f>
        <v/>
      </c>
      <c r="X17" s="58" t="str">
        <f>_xlfn.XLOOKUP(VALUE($A17),Invoice!$A:$A,Invoice!G:G,"",0)</f>
        <v/>
      </c>
      <c r="Y17" s="58" t="str">
        <f>_xlfn.XLOOKUP(VALUE($A17),Invoice!$A:$A,Invoice!H:H,"",0)</f>
        <v/>
      </c>
      <c r="Z17" s="58" t="str">
        <f>_xlfn.XLOOKUP(VALUE($A17),Invoice!$A:$A,Invoice!I:I,"",0)</f>
        <v/>
      </c>
      <c r="AA17" s="58" t="str">
        <f>_xlfn.XLOOKUP(VALUE($A17),Invoice!$A:$A,Invoice!J:J,"",0)</f>
        <v/>
      </c>
      <c r="AB17" s="58" t="str">
        <f>_xlfn.XLOOKUP(VALUE($A17),Invoice!$A:$A,Invoice!K:K,"",0)</f>
        <v/>
      </c>
      <c r="AC17" s="58" t="str">
        <f>_xlfn.XLOOKUP(VALUE($A17),Invoice!$A:$A,Invoice!L:L,"",0)</f>
        <v/>
      </c>
      <c r="AD17" s="58" t="str">
        <f>_xlfn.XLOOKUP(VALUE($A17),Invoice!$A:$A,Invoice!M:M,"",0)</f>
        <v/>
      </c>
      <c r="AE17" s="58" t="str">
        <f>_xlfn.XLOOKUP(VALUE($A17),Invoice!$A:$A,Invoice!N:N,"",0)</f>
        <v/>
      </c>
      <c r="AF17" s="58" t="str">
        <f>_xlfn.XLOOKUP(VALUE($A17),Invoice!$A:$A,Invoice!O:O,"",0)</f>
        <v/>
      </c>
      <c r="AQ17" s="57" t="str">
        <f t="shared" si="1"/>
        <v/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56">
        <v>2365.6880000000001</v>
      </c>
      <c r="AZ17" s="151" t="str">
        <f t="shared" si="6"/>
        <v>Требуются кол-во и цена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6025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 t="str">
        <f>_xlfn.XLOOKUP(VALUE($A18),Invoice!$A:$A,Invoice!B:B,"",0)</f>
        <v/>
      </c>
      <c r="T18" s="58" t="str">
        <f>_xlfn.XLOOKUP(VALUE($A18),Invoice!$A:$A,Invoice!C:C,"",0)</f>
        <v/>
      </c>
      <c r="U18" s="58" t="str">
        <f>_xlfn.XLOOKUP(VALUE($A18),Invoice!$A:$A,Invoice!D:D,"",0)</f>
        <v/>
      </c>
      <c r="V18" s="58" t="str">
        <f>_xlfn.XLOOKUP(VALUE($A18),Invoice!$A:$A,Invoice!E:E,"",0)</f>
        <v/>
      </c>
      <c r="W18" s="58" t="str">
        <f>_xlfn.XLOOKUP(VALUE($A18),Invoice!$A:$A,Invoice!F:F,"",0)</f>
        <v/>
      </c>
      <c r="X18" s="58" t="str">
        <f>_xlfn.XLOOKUP(VALUE($A18),Invoice!$A:$A,Invoice!G:G,"",0)</f>
        <v/>
      </c>
      <c r="Y18" s="58" t="str">
        <f>_xlfn.XLOOKUP(VALUE($A18),Invoice!$A:$A,Invoice!H:H,"",0)</f>
        <v/>
      </c>
      <c r="Z18" s="58" t="str">
        <f>_xlfn.XLOOKUP(VALUE($A18),Invoice!$A:$A,Invoice!I:I,"",0)</f>
        <v/>
      </c>
      <c r="AA18" s="58" t="str">
        <f>_xlfn.XLOOKUP(VALUE($A18),Invoice!$A:$A,Invoice!J:J,"",0)</f>
        <v/>
      </c>
      <c r="AB18" s="58" t="str">
        <f>_xlfn.XLOOKUP(VALUE($A18),Invoice!$A:$A,Invoice!K:K,"",0)</f>
        <v/>
      </c>
      <c r="AC18" s="58" t="str">
        <f>_xlfn.XLOOKUP(VALUE($A18),Invoice!$A:$A,Invoice!L:L,"",0)</f>
        <v/>
      </c>
      <c r="AD18" s="58" t="str">
        <f>_xlfn.XLOOKUP(VALUE($A18),Invoice!$A:$A,Invoice!M:M,"",0)</f>
        <v/>
      </c>
      <c r="AE18" s="58" t="str">
        <f>_xlfn.XLOOKUP(VALUE($A18),Invoice!$A:$A,Invoice!N:N,"",0)</f>
        <v/>
      </c>
      <c r="AF18" s="58" t="str">
        <f>_xlfn.XLOOKUP(VALUE($A18),Invoice!$A:$A,Invoice!O:O,"",0)</f>
        <v/>
      </c>
      <c r="AQ18" s="57" t="str">
        <f t="shared" si="1"/>
        <v/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56">
        <v>3631.6079999999997</v>
      </c>
      <c r="AZ18" s="151" t="str">
        <f t="shared" si="6"/>
        <v>Требуются кол-во и цена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 t="str">
        <f>_xlfn.XLOOKUP(VALUE($A19),Invoice!$A:$A,Invoice!B:B,"",0)</f>
        <v/>
      </c>
      <c r="T19" s="58" t="str">
        <f>_xlfn.XLOOKUP(VALUE($A19),Invoice!$A:$A,Invoice!C:C,"",0)</f>
        <v/>
      </c>
      <c r="U19" s="58" t="str">
        <f>_xlfn.XLOOKUP(VALUE($A19),Invoice!$A:$A,Invoice!D:D,"",0)</f>
        <v/>
      </c>
      <c r="V19" s="58" t="str">
        <f>_xlfn.XLOOKUP(VALUE($A19),Invoice!$A:$A,Invoice!E:E,"",0)</f>
        <v/>
      </c>
      <c r="W19" s="58" t="str">
        <f>_xlfn.XLOOKUP(VALUE($A19),Invoice!$A:$A,Invoice!F:F,"",0)</f>
        <v/>
      </c>
      <c r="X19" s="58" t="str">
        <f>_xlfn.XLOOKUP(VALUE($A19),Invoice!$A:$A,Invoice!G:G,"",0)</f>
        <v/>
      </c>
      <c r="Y19" s="58" t="str">
        <f>_xlfn.XLOOKUP(VALUE($A19),Invoice!$A:$A,Invoice!H:H,"",0)</f>
        <v/>
      </c>
      <c r="Z19" s="58" t="str">
        <f>_xlfn.XLOOKUP(VALUE($A19),Invoice!$A:$A,Invoice!I:I,"",0)</f>
        <v/>
      </c>
      <c r="AA19" s="58" t="str">
        <f>_xlfn.XLOOKUP(VALUE($A19),Invoice!$A:$A,Invoice!J:J,"",0)</f>
        <v/>
      </c>
      <c r="AB19" s="58" t="str">
        <f>_xlfn.XLOOKUP(VALUE($A19),Invoice!$A:$A,Invoice!K:K,"",0)</f>
        <v/>
      </c>
      <c r="AC19" s="58" t="str">
        <f>_xlfn.XLOOKUP(VALUE($A19),Invoice!$A:$A,Invoice!L:L,"",0)</f>
        <v/>
      </c>
      <c r="AD19" s="58" t="str">
        <f>_xlfn.XLOOKUP(VALUE($A19),Invoice!$A:$A,Invoice!M:M,"",0)</f>
        <v/>
      </c>
      <c r="AE19" s="58" t="str">
        <f>_xlfn.XLOOKUP(VALUE($A19),Invoice!$A:$A,Invoice!N:N,"",0)</f>
        <v/>
      </c>
      <c r="AF19" s="58" t="str">
        <f>_xlfn.XLOOKUP(VALUE($A19),Invoice!$A:$A,Invoice!O:O,"",0)</f>
        <v/>
      </c>
      <c r="AQ19" s="57" t="str">
        <f t="shared" si="1"/>
        <v/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56">
        <v>2365.6880000000001</v>
      </c>
      <c r="AZ19" s="151" t="str">
        <f t="shared" si="6"/>
        <v>Требуются кол-во и цена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 t="str">
        <f>_xlfn.XLOOKUP(VALUE($A20),Invoice!$A:$A,Invoice!B:B,"",0)</f>
        <v/>
      </c>
      <c r="T20" s="58">
        <f>_xlfn.XLOOKUP(VALUE($A20),Invoice!$A:$A,Invoice!C:C,"",0)</f>
        <v>0</v>
      </c>
      <c r="U20" s="58">
        <f>_xlfn.XLOOKUP(VALUE($A20),Invoice!$A:$A,Invoice!D:D,"",0)</f>
        <v>0</v>
      </c>
      <c r="V20" s="58" t="str">
        <f>_xlfn.XLOOKUP(VALUE($A20),Invoice!$A:$A,Invoice!E:E,"",0)</f>
        <v/>
      </c>
      <c r="W20" s="58">
        <f>_xlfn.XLOOKUP(VALUE($A20),Invoice!$A:$A,Invoice!F:F,"",0)</f>
        <v>0</v>
      </c>
      <c r="X20" s="58">
        <f>_xlfn.XLOOKUP(VALUE($A20),Invoice!$A:$A,Invoice!G:G,"",0)</f>
        <v>2</v>
      </c>
      <c r="Y20" s="58">
        <f>_xlfn.XLOOKUP(VALUE($A20),Invoice!$A:$A,Invoice!H:H,"",0)</f>
        <v>0</v>
      </c>
      <c r="Z20" s="58">
        <f>_xlfn.XLOOKUP(VALUE($A20),Invoice!$A:$A,Invoice!I:I,"",0)</f>
        <v>4</v>
      </c>
      <c r="AA20" s="58">
        <f>_xlfn.XLOOKUP(VALUE($A20),Invoice!$A:$A,Invoice!J:J,"",0)</f>
        <v>0</v>
      </c>
      <c r="AB20" s="58" t="str">
        <f>_xlfn.XLOOKUP(VALUE($A20),Invoice!$A:$A,Invoice!K:K,"",0)</f>
        <v/>
      </c>
      <c r="AC20" s="58">
        <f>_xlfn.XLOOKUP(VALUE($A20),Invoice!$A:$A,Invoice!L:L,"",0)</f>
        <v>0</v>
      </c>
      <c r="AD20" s="58">
        <f>_xlfn.XLOOKUP(VALUE($A20),Invoice!$A:$A,Invoice!M:M,"",0)</f>
        <v>0</v>
      </c>
      <c r="AE20" s="58">
        <f>_xlfn.XLOOKUP(VALUE($A20),Invoice!$A:$A,Invoice!N:N,"",0)</f>
        <v>0</v>
      </c>
      <c r="AF20" s="58">
        <f>_xlfn.XLOOKUP(VALUE($A20),Invoice!$A:$A,Invoice!O:O,"",0)</f>
        <v>0</v>
      </c>
      <c r="AQ20" s="57">
        <f t="shared" si="1"/>
        <v>6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0.60000000000000009</v>
      </c>
      <c r="AX20" s="43">
        <f t="shared" si="5"/>
        <v>0.90000000000000013</v>
      </c>
      <c r="AY20" s="156">
        <v>2998.6479999999997</v>
      </c>
      <c r="AZ20" s="151">
        <f t="shared" si="6"/>
        <v>17991.887999999999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 t="str">
        <f>_xlfn.XLOOKUP(VALUE($A21),Invoice!$A:$A,Invoice!B:B,"",0)</f>
        <v/>
      </c>
      <c r="T21" s="58" t="str">
        <f>_xlfn.XLOOKUP(VALUE($A21),Invoice!$A:$A,Invoice!C:C,"",0)</f>
        <v/>
      </c>
      <c r="U21" s="58" t="str">
        <f>_xlfn.XLOOKUP(VALUE($A21),Invoice!$A:$A,Invoice!D:D,"",0)</f>
        <v/>
      </c>
      <c r="V21" s="58" t="str">
        <f>_xlfn.XLOOKUP(VALUE($A21),Invoice!$A:$A,Invoice!E:E,"",0)</f>
        <v/>
      </c>
      <c r="W21" s="58" t="str">
        <f>_xlfn.XLOOKUP(VALUE($A21),Invoice!$A:$A,Invoice!F:F,"",0)</f>
        <v/>
      </c>
      <c r="X21" s="58" t="str">
        <f>_xlfn.XLOOKUP(VALUE($A21),Invoice!$A:$A,Invoice!G:G,"",0)</f>
        <v/>
      </c>
      <c r="Y21" s="58" t="str">
        <f>_xlfn.XLOOKUP(VALUE($A21),Invoice!$A:$A,Invoice!H:H,"",0)</f>
        <v/>
      </c>
      <c r="Z21" s="58" t="str">
        <f>_xlfn.XLOOKUP(VALUE($A21),Invoice!$A:$A,Invoice!I:I,"",0)</f>
        <v/>
      </c>
      <c r="AA21" s="58" t="str">
        <f>_xlfn.XLOOKUP(VALUE($A21),Invoice!$A:$A,Invoice!J:J,"",0)</f>
        <v/>
      </c>
      <c r="AB21" s="58" t="str">
        <f>_xlfn.XLOOKUP(VALUE($A21),Invoice!$A:$A,Invoice!K:K,"",0)</f>
        <v/>
      </c>
      <c r="AC21" s="58" t="str">
        <f>_xlfn.XLOOKUP(VALUE($A21),Invoice!$A:$A,Invoice!L:L,"",0)</f>
        <v/>
      </c>
      <c r="AD21" s="58" t="str">
        <f>_xlfn.XLOOKUP(VALUE($A21),Invoice!$A:$A,Invoice!M:M,"",0)</f>
        <v/>
      </c>
      <c r="AE21" s="58" t="str">
        <f>_xlfn.XLOOKUP(VALUE($A21),Invoice!$A:$A,Invoice!N:N,"",0)</f>
        <v/>
      </c>
      <c r="AF21" s="58" t="str">
        <f>_xlfn.XLOOKUP(VALUE($A21),Invoice!$A:$A,Invoice!O:O,"",0)</f>
        <v/>
      </c>
      <c r="AQ21" s="57" t="str">
        <f t="shared" si="1"/>
        <v/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56">
        <v>2998.6479999999997</v>
      </c>
      <c r="AZ21" s="151" t="str">
        <f t="shared" si="6"/>
        <v>Требуются кол-во и цена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 t="str">
        <f>_xlfn.XLOOKUP(VALUE($A22),Invoice!$A:$A,Invoice!B:B,"",0)</f>
        <v/>
      </c>
      <c r="T22" s="58" t="str">
        <f>_xlfn.XLOOKUP(VALUE($A22),Invoice!$A:$A,Invoice!C:C,"",0)</f>
        <v/>
      </c>
      <c r="U22" s="58" t="str">
        <f>_xlfn.XLOOKUP(VALUE($A22),Invoice!$A:$A,Invoice!D:D,"",0)</f>
        <v/>
      </c>
      <c r="V22" s="58" t="str">
        <f>_xlfn.XLOOKUP(VALUE($A22),Invoice!$A:$A,Invoice!E:E,"",0)</f>
        <v/>
      </c>
      <c r="W22" s="58" t="str">
        <f>_xlfn.XLOOKUP(VALUE($A22),Invoice!$A:$A,Invoice!F:F,"",0)</f>
        <v/>
      </c>
      <c r="X22" s="58" t="str">
        <f>_xlfn.XLOOKUP(VALUE($A22),Invoice!$A:$A,Invoice!G:G,"",0)</f>
        <v/>
      </c>
      <c r="Y22" s="58" t="str">
        <f>_xlfn.XLOOKUP(VALUE($A22),Invoice!$A:$A,Invoice!H:H,"",0)</f>
        <v/>
      </c>
      <c r="Z22" s="58" t="str">
        <f>_xlfn.XLOOKUP(VALUE($A22),Invoice!$A:$A,Invoice!I:I,"",0)</f>
        <v/>
      </c>
      <c r="AA22" s="58" t="str">
        <f>_xlfn.XLOOKUP(VALUE($A22),Invoice!$A:$A,Invoice!J:J,"",0)</f>
        <v/>
      </c>
      <c r="AB22" s="58" t="str">
        <f>_xlfn.XLOOKUP(VALUE($A22),Invoice!$A:$A,Invoice!K:K,"",0)</f>
        <v/>
      </c>
      <c r="AC22" s="58" t="str">
        <f>_xlfn.XLOOKUP(VALUE($A22),Invoice!$A:$A,Invoice!L:L,"",0)</f>
        <v/>
      </c>
      <c r="AD22" s="58" t="str">
        <f>_xlfn.XLOOKUP(VALUE($A22),Invoice!$A:$A,Invoice!M:M,"",0)</f>
        <v/>
      </c>
      <c r="AE22" s="58" t="str">
        <f>_xlfn.XLOOKUP(VALUE($A22),Invoice!$A:$A,Invoice!N:N,"",0)</f>
        <v/>
      </c>
      <c r="AF22" s="58" t="str">
        <f>_xlfn.XLOOKUP(VALUE($A22),Invoice!$A:$A,Invoice!O:O,"",0)</f>
        <v/>
      </c>
      <c r="AQ22" s="57" t="str">
        <f t="shared" si="1"/>
        <v/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56">
        <v>2128.328</v>
      </c>
      <c r="AZ22" s="151" t="str">
        <f t="shared" si="6"/>
        <v>Требуются кол-во и цена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 t="str">
        <f>_xlfn.XLOOKUP(VALUE($A23),Invoice!$A:$A,Invoice!B:B,"",0)</f>
        <v/>
      </c>
      <c r="T23" s="58" t="str">
        <f>_xlfn.XLOOKUP(VALUE($A23),Invoice!$A:$A,Invoice!C:C,"",0)</f>
        <v/>
      </c>
      <c r="U23" s="58" t="str">
        <f>_xlfn.XLOOKUP(VALUE($A23),Invoice!$A:$A,Invoice!D:D,"",0)</f>
        <v/>
      </c>
      <c r="V23" s="58" t="str">
        <f>_xlfn.XLOOKUP(VALUE($A23),Invoice!$A:$A,Invoice!E:E,"",0)</f>
        <v/>
      </c>
      <c r="W23" s="58" t="str">
        <f>_xlfn.XLOOKUP(VALUE($A23),Invoice!$A:$A,Invoice!F:F,"",0)</f>
        <v/>
      </c>
      <c r="X23" s="58" t="str">
        <f>_xlfn.XLOOKUP(VALUE($A23),Invoice!$A:$A,Invoice!G:G,"",0)</f>
        <v/>
      </c>
      <c r="Y23" s="58" t="str">
        <f>_xlfn.XLOOKUP(VALUE($A23),Invoice!$A:$A,Invoice!H:H,"",0)</f>
        <v/>
      </c>
      <c r="Z23" s="58" t="str">
        <f>_xlfn.XLOOKUP(VALUE($A23),Invoice!$A:$A,Invoice!I:I,"",0)</f>
        <v/>
      </c>
      <c r="AA23" s="58" t="str">
        <f>_xlfn.XLOOKUP(VALUE($A23),Invoice!$A:$A,Invoice!J:J,"",0)</f>
        <v/>
      </c>
      <c r="AB23" s="58" t="str">
        <f>_xlfn.XLOOKUP(VALUE($A23),Invoice!$A:$A,Invoice!K:K,"",0)</f>
        <v/>
      </c>
      <c r="AC23" s="58" t="str">
        <f>_xlfn.XLOOKUP(VALUE($A23),Invoice!$A:$A,Invoice!L:L,"",0)</f>
        <v/>
      </c>
      <c r="AD23" s="58" t="str">
        <f>_xlfn.XLOOKUP(VALUE($A23),Invoice!$A:$A,Invoice!M:M,"",0)</f>
        <v/>
      </c>
      <c r="AE23" s="58" t="str">
        <f>_xlfn.XLOOKUP(VALUE($A23),Invoice!$A:$A,Invoice!N:N,"",0)</f>
        <v/>
      </c>
      <c r="AF23" s="58" t="str">
        <f>_xlfn.XLOOKUP(VALUE($A23),Invoice!$A:$A,Invoice!O:O,"",0)</f>
        <v/>
      </c>
      <c r="AQ23" s="57" t="str">
        <f t="shared" si="1"/>
        <v/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56">
        <v>2128.328</v>
      </c>
      <c r="AZ23" s="151" t="str">
        <f t="shared" si="6"/>
        <v>Требуются кол-во и цена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 t="str">
        <f>_xlfn.XLOOKUP(VALUE($A24),Invoice!$A:$A,Invoice!B:B,"",0)</f>
        <v/>
      </c>
      <c r="T24" s="58" t="str">
        <f>_xlfn.XLOOKUP(VALUE($A24),Invoice!$A:$A,Invoice!C:C,"",0)</f>
        <v/>
      </c>
      <c r="U24" s="58" t="str">
        <f>_xlfn.XLOOKUP(VALUE($A24),Invoice!$A:$A,Invoice!D:D,"",0)</f>
        <v/>
      </c>
      <c r="V24" s="58" t="str">
        <f>_xlfn.XLOOKUP(VALUE($A24),Invoice!$A:$A,Invoice!E:E,"",0)</f>
        <v/>
      </c>
      <c r="W24" s="58" t="str">
        <f>_xlfn.XLOOKUP(VALUE($A24),Invoice!$A:$A,Invoice!F:F,"",0)</f>
        <v/>
      </c>
      <c r="X24" s="58" t="str">
        <f>_xlfn.XLOOKUP(VALUE($A24),Invoice!$A:$A,Invoice!G:G,"",0)</f>
        <v/>
      </c>
      <c r="Y24" s="58" t="str">
        <f>_xlfn.XLOOKUP(VALUE($A24),Invoice!$A:$A,Invoice!H:H,"",0)</f>
        <v/>
      </c>
      <c r="Z24" s="58" t="str">
        <f>_xlfn.XLOOKUP(VALUE($A24),Invoice!$A:$A,Invoice!I:I,"",0)</f>
        <v/>
      </c>
      <c r="AA24" s="58" t="str">
        <f>_xlfn.XLOOKUP(VALUE($A24),Invoice!$A:$A,Invoice!J:J,"",0)</f>
        <v/>
      </c>
      <c r="AB24" s="58" t="str">
        <f>_xlfn.XLOOKUP(VALUE($A24),Invoice!$A:$A,Invoice!K:K,"",0)</f>
        <v/>
      </c>
      <c r="AC24" s="58" t="str">
        <f>_xlfn.XLOOKUP(VALUE($A24),Invoice!$A:$A,Invoice!L:L,"",0)</f>
        <v/>
      </c>
      <c r="AD24" s="58" t="str">
        <f>_xlfn.XLOOKUP(VALUE($A24),Invoice!$A:$A,Invoice!M:M,"",0)</f>
        <v/>
      </c>
      <c r="AE24" s="58" t="str">
        <f>_xlfn.XLOOKUP(VALUE($A24),Invoice!$A:$A,Invoice!N:N,"",0)</f>
        <v/>
      </c>
      <c r="AF24" s="58" t="str">
        <f>_xlfn.XLOOKUP(VALUE($A24),Invoice!$A:$A,Invoice!O:O,"",0)</f>
        <v/>
      </c>
      <c r="AQ24" s="57" t="str">
        <f t="shared" si="1"/>
        <v/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Y24" s="156">
        <v>1178.8879999999997</v>
      </c>
      <c r="AZ24" s="151" t="str">
        <f t="shared" si="6"/>
        <v>Требуются кол-во и цена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 t="str">
        <f>_xlfn.XLOOKUP(VALUE($A25),Invoice!$A:$A,Invoice!B:B,"",0)</f>
        <v/>
      </c>
      <c r="T25" s="58" t="str">
        <f>_xlfn.XLOOKUP(VALUE($A25),Invoice!$A:$A,Invoice!C:C,"",0)</f>
        <v/>
      </c>
      <c r="U25" s="58" t="str">
        <f>_xlfn.XLOOKUP(VALUE($A25),Invoice!$A:$A,Invoice!D:D,"",0)</f>
        <v/>
      </c>
      <c r="V25" s="58" t="str">
        <f>_xlfn.XLOOKUP(VALUE($A25),Invoice!$A:$A,Invoice!E:E,"",0)</f>
        <v/>
      </c>
      <c r="W25" s="58" t="str">
        <f>_xlfn.XLOOKUP(VALUE($A25),Invoice!$A:$A,Invoice!F:F,"",0)</f>
        <v/>
      </c>
      <c r="X25" s="58" t="str">
        <f>_xlfn.XLOOKUP(VALUE($A25),Invoice!$A:$A,Invoice!G:G,"",0)</f>
        <v/>
      </c>
      <c r="Y25" s="58" t="str">
        <f>_xlfn.XLOOKUP(VALUE($A25),Invoice!$A:$A,Invoice!H:H,"",0)</f>
        <v/>
      </c>
      <c r="Z25" s="58" t="str">
        <f>_xlfn.XLOOKUP(VALUE($A25),Invoice!$A:$A,Invoice!I:I,"",0)</f>
        <v/>
      </c>
      <c r="AA25" s="58" t="str">
        <f>_xlfn.XLOOKUP(VALUE($A25),Invoice!$A:$A,Invoice!J:J,"",0)</f>
        <v/>
      </c>
      <c r="AB25" s="58" t="str">
        <f>_xlfn.XLOOKUP(VALUE($A25),Invoice!$A:$A,Invoice!K:K,"",0)</f>
        <v/>
      </c>
      <c r="AC25" s="58" t="str">
        <f>_xlfn.XLOOKUP(VALUE($A25),Invoice!$A:$A,Invoice!L:L,"",0)</f>
        <v/>
      </c>
      <c r="AD25" s="58" t="str">
        <f>_xlfn.XLOOKUP(VALUE($A25),Invoice!$A:$A,Invoice!M:M,"",0)</f>
        <v/>
      </c>
      <c r="AE25" s="58" t="str">
        <f>_xlfn.XLOOKUP(VALUE($A25),Invoice!$A:$A,Invoice!N:N,"",0)</f>
        <v/>
      </c>
      <c r="AF25" s="58" t="str">
        <f>_xlfn.XLOOKUP(VALUE($A25),Invoice!$A:$A,Invoice!O:O,"",0)</f>
        <v/>
      </c>
      <c r="AQ25" s="57" t="str">
        <f t="shared" si="1"/>
        <v/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Y25" s="156">
        <v>1178.8879999999997</v>
      </c>
      <c r="AZ25" s="151" t="str">
        <f t="shared" si="6"/>
        <v>Требуются кол-во и цена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 t="str">
        <f>_xlfn.XLOOKUP(VALUE($A26),Invoice!$A:$A,Invoice!B:B,"",0)</f>
        <v/>
      </c>
      <c r="T26" s="58" t="str">
        <f>_xlfn.XLOOKUP(VALUE($A26),Invoice!$A:$A,Invoice!C:C,"",0)</f>
        <v/>
      </c>
      <c r="U26" s="58" t="str">
        <f>_xlfn.XLOOKUP(VALUE($A26),Invoice!$A:$A,Invoice!D:D,"",0)</f>
        <v/>
      </c>
      <c r="V26" s="58" t="str">
        <f>_xlfn.XLOOKUP(VALUE($A26),Invoice!$A:$A,Invoice!E:E,"",0)</f>
        <v/>
      </c>
      <c r="W26" s="58" t="str">
        <f>_xlfn.XLOOKUP(VALUE($A26),Invoice!$A:$A,Invoice!F:F,"",0)</f>
        <v/>
      </c>
      <c r="X26" s="58" t="str">
        <f>_xlfn.XLOOKUP(VALUE($A26),Invoice!$A:$A,Invoice!G:G,"",0)</f>
        <v/>
      </c>
      <c r="Y26" s="58" t="str">
        <f>_xlfn.XLOOKUP(VALUE($A26),Invoice!$A:$A,Invoice!H:H,"",0)</f>
        <v/>
      </c>
      <c r="Z26" s="58" t="str">
        <f>_xlfn.XLOOKUP(VALUE($A26),Invoice!$A:$A,Invoice!I:I,"",0)</f>
        <v/>
      </c>
      <c r="AA26" s="58" t="str">
        <f>_xlfn.XLOOKUP(VALUE($A26),Invoice!$A:$A,Invoice!J:J,"",0)</f>
        <v/>
      </c>
      <c r="AB26" s="58" t="str">
        <f>_xlfn.XLOOKUP(VALUE($A26),Invoice!$A:$A,Invoice!K:K,"",0)</f>
        <v/>
      </c>
      <c r="AC26" s="58" t="str">
        <f>_xlfn.XLOOKUP(VALUE($A26),Invoice!$A:$A,Invoice!L:L,"",0)</f>
        <v/>
      </c>
      <c r="AD26" s="58" t="str">
        <f>_xlfn.XLOOKUP(VALUE($A26),Invoice!$A:$A,Invoice!M:M,"",0)</f>
        <v/>
      </c>
      <c r="AE26" s="58" t="str">
        <f>_xlfn.XLOOKUP(VALUE($A26),Invoice!$A:$A,Invoice!N:N,"",0)</f>
        <v/>
      </c>
      <c r="AF26" s="58" t="str">
        <f>_xlfn.XLOOKUP(VALUE($A26),Invoice!$A:$A,Invoice!O:O,"",0)</f>
        <v/>
      </c>
      <c r="AQ26" s="57" t="str">
        <f t="shared" si="1"/>
        <v/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Y26" s="156">
        <v>1178.8879999999997</v>
      </c>
      <c r="AZ26" s="151" t="str">
        <f t="shared" si="6"/>
        <v>Требуются кол-во и цена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02-666-38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97</v>
      </c>
      <c r="M27" s="66" t="s">
        <v>6048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 t="str">
        <f>_xlfn.XLOOKUP(VALUE($A27),Invoice!$A:$A,Invoice!B:B,"",0)</f>
        <v/>
      </c>
      <c r="T27" s="58" t="str">
        <f>_xlfn.XLOOKUP(VALUE($A27),Invoice!$A:$A,Invoice!C:C,"",0)</f>
        <v/>
      </c>
      <c r="U27" s="58" t="str">
        <f>_xlfn.XLOOKUP(VALUE($A27),Invoice!$A:$A,Invoice!D:D,"",0)</f>
        <v/>
      </c>
      <c r="V27" s="58" t="str">
        <f>_xlfn.XLOOKUP(VALUE($A27),Invoice!$A:$A,Invoice!E:E,"",0)</f>
        <v/>
      </c>
      <c r="W27" s="58" t="str">
        <f>_xlfn.XLOOKUP(VALUE($A27),Invoice!$A:$A,Invoice!F:F,"",0)</f>
        <v/>
      </c>
      <c r="X27" s="58" t="str">
        <f>_xlfn.XLOOKUP(VALUE($A27),Invoice!$A:$A,Invoice!G:G,"",0)</f>
        <v/>
      </c>
      <c r="Y27" s="58" t="str">
        <f>_xlfn.XLOOKUP(VALUE($A27),Invoice!$A:$A,Invoice!H:H,"",0)</f>
        <v/>
      </c>
      <c r="Z27" s="58" t="str">
        <f>_xlfn.XLOOKUP(VALUE($A27),Invoice!$A:$A,Invoice!I:I,"",0)</f>
        <v/>
      </c>
      <c r="AA27" s="58" t="str">
        <f>_xlfn.XLOOKUP(VALUE($A27),Invoice!$A:$A,Invoice!J:J,"",0)</f>
        <v/>
      </c>
      <c r="AB27" s="58" t="str">
        <f>_xlfn.XLOOKUP(VALUE($A27),Invoice!$A:$A,Invoice!K:K,"",0)</f>
        <v/>
      </c>
      <c r="AC27" s="58" t="str">
        <f>_xlfn.XLOOKUP(VALUE($A27),Invoice!$A:$A,Invoice!L:L,"",0)</f>
        <v/>
      </c>
      <c r="AD27" s="58" t="str">
        <f>_xlfn.XLOOKUP(VALUE($A27),Invoice!$A:$A,Invoice!M:M,"",0)</f>
        <v/>
      </c>
      <c r="AE27" s="58" t="str">
        <f>_xlfn.XLOOKUP(VALUE($A27),Invoice!$A:$A,Invoice!N:N,"",0)</f>
        <v/>
      </c>
      <c r="AF27" s="58" t="str">
        <f>_xlfn.XLOOKUP(VALUE($A27),Invoice!$A:$A,Invoice!O:O,"",0)</f>
        <v/>
      </c>
      <c r="AQ27" s="57" t="str">
        <f t="shared" si="1"/>
        <v/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56">
        <v>1178.8879999999997</v>
      </c>
      <c r="AZ27" s="151" t="str">
        <f t="shared" si="6"/>
        <v>Требуются кол-во и цена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 t="str">
        <f>_xlfn.XLOOKUP(VALUE($A28),Invoice!$A:$A,Invoice!B:B,"",0)</f>
        <v/>
      </c>
      <c r="T28" s="58" t="str">
        <f>_xlfn.XLOOKUP(VALUE($A28),Invoice!$A:$A,Invoice!C:C,"",0)</f>
        <v/>
      </c>
      <c r="U28" s="58" t="str">
        <f>_xlfn.XLOOKUP(VALUE($A28),Invoice!$A:$A,Invoice!D:D,"",0)</f>
        <v/>
      </c>
      <c r="V28" s="58" t="str">
        <f>_xlfn.XLOOKUP(VALUE($A28),Invoice!$A:$A,Invoice!E:E,"",0)</f>
        <v/>
      </c>
      <c r="W28" s="58" t="str">
        <f>_xlfn.XLOOKUP(VALUE($A28),Invoice!$A:$A,Invoice!F:F,"",0)</f>
        <v/>
      </c>
      <c r="X28" s="58" t="str">
        <f>_xlfn.XLOOKUP(VALUE($A28),Invoice!$A:$A,Invoice!G:G,"",0)</f>
        <v/>
      </c>
      <c r="Y28" s="58" t="str">
        <f>_xlfn.XLOOKUP(VALUE($A28),Invoice!$A:$A,Invoice!H:H,"",0)</f>
        <v/>
      </c>
      <c r="Z28" s="58" t="str">
        <f>_xlfn.XLOOKUP(VALUE($A28),Invoice!$A:$A,Invoice!I:I,"",0)</f>
        <v/>
      </c>
      <c r="AA28" s="58" t="str">
        <f>_xlfn.XLOOKUP(VALUE($A28),Invoice!$A:$A,Invoice!J:J,"",0)</f>
        <v/>
      </c>
      <c r="AB28" s="58" t="str">
        <f>_xlfn.XLOOKUP(VALUE($A28),Invoice!$A:$A,Invoice!K:K,"",0)</f>
        <v/>
      </c>
      <c r="AC28" s="58" t="str">
        <f>_xlfn.XLOOKUP(VALUE($A28),Invoice!$A:$A,Invoice!L:L,"",0)</f>
        <v/>
      </c>
      <c r="AD28" s="58" t="str">
        <f>_xlfn.XLOOKUP(VALUE($A28),Invoice!$A:$A,Invoice!M:M,"",0)</f>
        <v/>
      </c>
      <c r="AE28" s="58" t="str">
        <f>_xlfn.XLOOKUP(VALUE($A28),Invoice!$A:$A,Invoice!N:N,"",0)</f>
        <v/>
      </c>
      <c r="AF28" s="58" t="str">
        <f>_xlfn.XLOOKUP(VALUE($A28),Invoice!$A:$A,Invoice!O:O,"",0)</f>
        <v/>
      </c>
      <c r="AQ28" s="57" t="str">
        <f t="shared" si="1"/>
        <v/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Y28" s="156">
        <v>1178.8879999999997</v>
      </c>
      <c r="AZ28" s="151" t="str">
        <f t="shared" si="6"/>
        <v>Требуются кол-во и цена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 t="str">
        <f>_xlfn.XLOOKUP(VALUE($A29),Invoice!$A:$A,Invoice!B:B,"",0)</f>
        <v/>
      </c>
      <c r="T29" s="58" t="str">
        <f>_xlfn.XLOOKUP(VALUE($A29),Invoice!$A:$A,Invoice!C:C,"",0)</f>
        <v/>
      </c>
      <c r="U29" s="58" t="str">
        <f>_xlfn.XLOOKUP(VALUE($A29),Invoice!$A:$A,Invoice!D:D,"",0)</f>
        <v/>
      </c>
      <c r="V29" s="58" t="str">
        <f>_xlfn.XLOOKUP(VALUE($A29),Invoice!$A:$A,Invoice!E:E,"",0)</f>
        <v/>
      </c>
      <c r="W29" s="58" t="str">
        <f>_xlfn.XLOOKUP(VALUE($A29),Invoice!$A:$A,Invoice!F:F,"",0)</f>
        <v/>
      </c>
      <c r="X29" s="58" t="str">
        <f>_xlfn.XLOOKUP(VALUE($A29),Invoice!$A:$A,Invoice!G:G,"",0)</f>
        <v/>
      </c>
      <c r="Y29" s="58" t="str">
        <f>_xlfn.XLOOKUP(VALUE($A29),Invoice!$A:$A,Invoice!H:H,"",0)</f>
        <v/>
      </c>
      <c r="Z29" s="58" t="str">
        <f>_xlfn.XLOOKUP(VALUE($A29),Invoice!$A:$A,Invoice!I:I,"",0)</f>
        <v/>
      </c>
      <c r="AA29" s="58" t="str">
        <f>_xlfn.XLOOKUP(VALUE($A29),Invoice!$A:$A,Invoice!J:J,"",0)</f>
        <v/>
      </c>
      <c r="AB29" s="58" t="str">
        <f>_xlfn.XLOOKUP(VALUE($A29),Invoice!$A:$A,Invoice!K:K,"",0)</f>
        <v/>
      </c>
      <c r="AC29" s="58" t="str">
        <f>_xlfn.XLOOKUP(VALUE($A29),Invoice!$A:$A,Invoice!L:L,"",0)</f>
        <v/>
      </c>
      <c r="AD29" s="58" t="str">
        <f>_xlfn.XLOOKUP(VALUE($A29),Invoice!$A:$A,Invoice!M:M,"",0)</f>
        <v/>
      </c>
      <c r="AE29" s="58" t="str">
        <f>_xlfn.XLOOKUP(VALUE($A29),Invoice!$A:$A,Invoice!N:N,"",0)</f>
        <v/>
      </c>
      <c r="AF29" s="58" t="str">
        <f>_xlfn.XLOOKUP(VALUE($A29),Invoice!$A:$A,Invoice!O:O,"",0)</f>
        <v/>
      </c>
      <c r="AQ29" s="57" t="str">
        <f t="shared" si="1"/>
        <v/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Y29" s="156">
        <v>1178.8879999999997</v>
      </c>
      <c r="AZ29" s="151" t="str">
        <f t="shared" si="6"/>
        <v>Требуются кол-во и цена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 t="str">
        <f>_xlfn.XLOOKUP(VALUE($A30),Invoice!$A:$A,Invoice!B:B,"",0)</f>
        <v/>
      </c>
      <c r="T30" s="58" t="str">
        <f>_xlfn.XLOOKUP(VALUE($A30),Invoice!$A:$A,Invoice!C:C,"",0)</f>
        <v/>
      </c>
      <c r="U30" s="58" t="str">
        <f>_xlfn.XLOOKUP(VALUE($A30),Invoice!$A:$A,Invoice!D:D,"",0)</f>
        <v/>
      </c>
      <c r="V30" s="58" t="str">
        <f>_xlfn.XLOOKUP(VALUE($A30),Invoice!$A:$A,Invoice!E:E,"",0)</f>
        <v/>
      </c>
      <c r="W30" s="58" t="str">
        <f>_xlfn.XLOOKUP(VALUE($A30),Invoice!$A:$A,Invoice!F:F,"",0)</f>
        <v/>
      </c>
      <c r="X30" s="58" t="str">
        <f>_xlfn.XLOOKUP(VALUE($A30),Invoice!$A:$A,Invoice!G:G,"",0)</f>
        <v/>
      </c>
      <c r="Y30" s="58" t="str">
        <f>_xlfn.XLOOKUP(VALUE($A30),Invoice!$A:$A,Invoice!H:H,"",0)</f>
        <v/>
      </c>
      <c r="Z30" s="58" t="str">
        <f>_xlfn.XLOOKUP(VALUE($A30),Invoice!$A:$A,Invoice!I:I,"",0)</f>
        <v/>
      </c>
      <c r="AA30" s="58" t="str">
        <f>_xlfn.XLOOKUP(VALUE($A30),Invoice!$A:$A,Invoice!J:J,"",0)</f>
        <v/>
      </c>
      <c r="AB30" s="58" t="str">
        <f>_xlfn.XLOOKUP(VALUE($A30),Invoice!$A:$A,Invoice!K:K,"",0)</f>
        <v/>
      </c>
      <c r="AC30" s="58" t="str">
        <f>_xlfn.XLOOKUP(VALUE($A30),Invoice!$A:$A,Invoice!L:L,"",0)</f>
        <v/>
      </c>
      <c r="AD30" s="58" t="str">
        <f>_xlfn.XLOOKUP(VALUE($A30),Invoice!$A:$A,Invoice!M:M,"",0)</f>
        <v/>
      </c>
      <c r="AE30" s="58" t="str">
        <f>_xlfn.XLOOKUP(VALUE($A30),Invoice!$A:$A,Invoice!N:N,"",0)</f>
        <v/>
      </c>
      <c r="AF30" s="58" t="str">
        <f>_xlfn.XLOOKUP(VALUE($A30),Invoice!$A:$A,Invoice!O:O,"",0)</f>
        <v/>
      </c>
      <c r="AQ30" s="57" t="str">
        <f t="shared" si="1"/>
        <v/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Y30" s="156">
        <v>1178.8879999999997</v>
      </c>
      <c r="AZ30" s="151" t="str">
        <f t="shared" si="6"/>
        <v>Требуются кол-во и цена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 t="str">
        <f>_xlfn.XLOOKUP(VALUE($A31),Invoice!$A:$A,Invoice!B:B,"",0)</f>
        <v/>
      </c>
      <c r="T31" s="58" t="str">
        <f>_xlfn.XLOOKUP(VALUE($A31),Invoice!$A:$A,Invoice!C:C,"",0)</f>
        <v/>
      </c>
      <c r="U31" s="58" t="str">
        <f>_xlfn.XLOOKUP(VALUE($A31),Invoice!$A:$A,Invoice!D:D,"",0)</f>
        <v/>
      </c>
      <c r="V31" s="58" t="str">
        <f>_xlfn.XLOOKUP(VALUE($A31),Invoice!$A:$A,Invoice!E:E,"",0)</f>
        <v/>
      </c>
      <c r="W31" s="58" t="str">
        <f>_xlfn.XLOOKUP(VALUE($A31),Invoice!$A:$A,Invoice!F:F,"",0)</f>
        <v/>
      </c>
      <c r="X31" s="58" t="str">
        <f>_xlfn.XLOOKUP(VALUE($A31),Invoice!$A:$A,Invoice!G:G,"",0)</f>
        <v/>
      </c>
      <c r="Y31" s="58" t="str">
        <f>_xlfn.XLOOKUP(VALUE($A31),Invoice!$A:$A,Invoice!H:H,"",0)</f>
        <v/>
      </c>
      <c r="Z31" s="58" t="str">
        <f>_xlfn.XLOOKUP(VALUE($A31),Invoice!$A:$A,Invoice!I:I,"",0)</f>
        <v/>
      </c>
      <c r="AA31" s="58" t="str">
        <f>_xlfn.XLOOKUP(VALUE($A31),Invoice!$A:$A,Invoice!J:J,"",0)</f>
        <v/>
      </c>
      <c r="AB31" s="58" t="str">
        <f>_xlfn.XLOOKUP(VALUE($A31),Invoice!$A:$A,Invoice!K:K,"",0)</f>
        <v/>
      </c>
      <c r="AC31" s="58" t="str">
        <f>_xlfn.XLOOKUP(VALUE($A31),Invoice!$A:$A,Invoice!L:L,"",0)</f>
        <v/>
      </c>
      <c r="AD31" s="58" t="str">
        <f>_xlfn.XLOOKUP(VALUE($A31),Invoice!$A:$A,Invoice!M:M,"",0)</f>
        <v/>
      </c>
      <c r="AE31" s="58" t="str">
        <f>_xlfn.XLOOKUP(VALUE($A31),Invoice!$A:$A,Invoice!N:N,"",0)</f>
        <v/>
      </c>
      <c r="AF31" s="58" t="str">
        <f>_xlfn.XLOOKUP(VALUE($A31),Invoice!$A:$A,Invoice!O:O,"",0)</f>
        <v/>
      </c>
      <c r="AQ31" s="57" t="str">
        <f t="shared" si="1"/>
        <v/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Y31" s="156">
        <v>1178.8879999999997</v>
      </c>
      <c r="AZ31" s="151" t="str">
        <f t="shared" si="6"/>
        <v>Требуются кол-во и цена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 t="str">
        <f>_xlfn.XLOOKUP(VALUE($A32),Invoice!$A:$A,Invoice!B:B,"",0)</f>
        <v/>
      </c>
      <c r="T32" s="58" t="str">
        <f>_xlfn.XLOOKUP(VALUE($A32),Invoice!$A:$A,Invoice!C:C,"",0)</f>
        <v/>
      </c>
      <c r="U32" s="58" t="str">
        <f>_xlfn.XLOOKUP(VALUE($A32),Invoice!$A:$A,Invoice!D:D,"",0)</f>
        <v/>
      </c>
      <c r="V32" s="58" t="str">
        <f>_xlfn.XLOOKUP(VALUE($A32),Invoice!$A:$A,Invoice!E:E,"",0)</f>
        <v/>
      </c>
      <c r="W32" s="58" t="str">
        <f>_xlfn.XLOOKUP(VALUE($A32),Invoice!$A:$A,Invoice!F:F,"",0)</f>
        <v/>
      </c>
      <c r="X32" s="58" t="str">
        <f>_xlfn.XLOOKUP(VALUE($A32),Invoice!$A:$A,Invoice!G:G,"",0)</f>
        <v/>
      </c>
      <c r="Y32" s="58" t="str">
        <f>_xlfn.XLOOKUP(VALUE($A32),Invoice!$A:$A,Invoice!H:H,"",0)</f>
        <v/>
      </c>
      <c r="Z32" s="58" t="str">
        <f>_xlfn.XLOOKUP(VALUE($A32),Invoice!$A:$A,Invoice!I:I,"",0)</f>
        <v/>
      </c>
      <c r="AA32" s="58" t="str">
        <f>_xlfn.XLOOKUP(VALUE($A32),Invoice!$A:$A,Invoice!J:J,"",0)</f>
        <v/>
      </c>
      <c r="AB32" s="58" t="str">
        <f>_xlfn.XLOOKUP(VALUE($A32),Invoice!$A:$A,Invoice!K:K,"",0)</f>
        <v/>
      </c>
      <c r="AC32" s="58" t="str">
        <f>_xlfn.XLOOKUP(VALUE($A32),Invoice!$A:$A,Invoice!L:L,"",0)</f>
        <v/>
      </c>
      <c r="AD32" s="58" t="str">
        <f>_xlfn.XLOOKUP(VALUE($A32),Invoice!$A:$A,Invoice!M:M,"",0)</f>
        <v/>
      </c>
      <c r="AE32" s="58" t="str">
        <f>_xlfn.XLOOKUP(VALUE($A32),Invoice!$A:$A,Invoice!N:N,"",0)</f>
        <v/>
      </c>
      <c r="AF32" s="58" t="str">
        <f>_xlfn.XLOOKUP(VALUE($A32),Invoice!$A:$A,Invoice!O:O,"",0)</f>
        <v/>
      </c>
      <c r="AQ32" s="57" t="str">
        <f t="shared" si="1"/>
        <v/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Y32" s="156">
        <v>1178.8879999999997</v>
      </c>
      <c r="AZ32" s="151" t="str">
        <f t="shared" si="6"/>
        <v>Требуются кол-во и цена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 t="str">
        <f>_xlfn.XLOOKUP(VALUE($A33),Invoice!$A:$A,Invoice!B:B,"",0)</f>
        <v/>
      </c>
      <c r="T33" s="58" t="str">
        <f>_xlfn.XLOOKUP(VALUE($A33),Invoice!$A:$A,Invoice!C:C,"",0)</f>
        <v/>
      </c>
      <c r="U33" s="58" t="str">
        <f>_xlfn.XLOOKUP(VALUE($A33),Invoice!$A:$A,Invoice!D:D,"",0)</f>
        <v/>
      </c>
      <c r="V33" s="58" t="str">
        <f>_xlfn.XLOOKUP(VALUE($A33),Invoice!$A:$A,Invoice!E:E,"",0)</f>
        <v/>
      </c>
      <c r="W33" s="58" t="str">
        <f>_xlfn.XLOOKUP(VALUE($A33),Invoice!$A:$A,Invoice!F:F,"",0)</f>
        <v/>
      </c>
      <c r="X33" s="58" t="str">
        <f>_xlfn.XLOOKUP(VALUE($A33),Invoice!$A:$A,Invoice!G:G,"",0)</f>
        <v/>
      </c>
      <c r="Y33" s="58" t="str">
        <f>_xlfn.XLOOKUP(VALUE($A33),Invoice!$A:$A,Invoice!H:H,"",0)</f>
        <v/>
      </c>
      <c r="Z33" s="58" t="str">
        <f>_xlfn.XLOOKUP(VALUE($A33),Invoice!$A:$A,Invoice!I:I,"",0)</f>
        <v/>
      </c>
      <c r="AA33" s="58" t="str">
        <f>_xlfn.XLOOKUP(VALUE($A33),Invoice!$A:$A,Invoice!J:J,"",0)</f>
        <v/>
      </c>
      <c r="AB33" s="58" t="str">
        <f>_xlfn.XLOOKUP(VALUE($A33),Invoice!$A:$A,Invoice!K:K,"",0)</f>
        <v/>
      </c>
      <c r="AC33" s="58" t="str">
        <f>_xlfn.XLOOKUP(VALUE($A33),Invoice!$A:$A,Invoice!L:L,"",0)</f>
        <v/>
      </c>
      <c r="AD33" s="58" t="str">
        <f>_xlfn.XLOOKUP(VALUE($A33),Invoice!$A:$A,Invoice!M:M,"",0)</f>
        <v/>
      </c>
      <c r="AE33" s="58" t="str">
        <f>_xlfn.XLOOKUP(VALUE($A33),Invoice!$A:$A,Invoice!N:N,"",0)</f>
        <v/>
      </c>
      <c r="AF33" s="58" t="str">
        <f>_xlfn.XLOOKUP(VALUE($A33),Invoice!$A:$A,Invoice!O:O,"",0)</f>
        <v/>
      </c>
      <c r="AQ33" s="57" t="str">
        <f t="shared" si="1"/>
        <v/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Y33" s="156">
        <v>1178.8879999999997</v>
      </c>
      <c r="AZ33" s="151" t="str">
        <f t="shared" si="6"/>
        <v>Требуются кол-во и цена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 t="str">
        <f>_xlfn.XLOOKUP(VALUE($A34),Invoice!$A:$A,Invoice!B:B,"",0)</f>
        <v/>
      </c>
      <c r="T34" s="58" t="str">
        <f>_xlfn.XLOOKUP(VALUE($A34),Invoice!$A:$A,Invoice!C:C,"",0)</f>
        <v/>
      </c>
      <c r="U34" s="58" t="str">
        <f>_xlfn.XLOOKUP(VALUE($A34),Invoice!$A:$A,Invoice!D:D,"",0)</f>
        <v/>
      </c>
      <c r="V34" s="58" t="str">
        <f>_xlfn.XLOOKUP(VALUE($A34),Invoice!$A:$A,Invoice!E:E,"",0)</f>
        <v/>
      </c>
      <c r="W34" s="58" t="str">
        <f>_xlfn.XLOOKUP(VALUE($A34),Invoice!$A:$A,Invoice!F:F,"",0)</f>
        <v/>
      </c>
      <c r="X34" s="58" t="str">
        <f>_xlfn.XLOOKUP(VALUE($A34),Invoice!$A:$A,Invoice!G:G,"",0)</f>
        <v/>
      </c>
      <c r="Y34" s="58" t="str">
        <f>_xlfn.XLOOKUP(VALUE($A34),Invoice!$A:$A,Invoice!H:H,"",0)</f>
        <v/>
      </c>
      <c r="Z34" s="58" t="str">
        <f>_xlfn.XLOOKUP(VALUE($A34),Invoice!$A:$A,Invoice!I:I,"",0)</f>
        <v/>
      </c>
      <c r="AA34" s="58" t="str">
        <f>_xlfn.XLOOKUP(VALUE($A34),Invoice!$A:$A,Invoice!J:J,"",0)</f>
        <v/>
      </c>
      <c r="AB34" s="58" t="str">
        <f>_xlfn.XLOOKUP(VALUE($A34),Invoice!$A:$A,Invoice!K:K,"",0)</f>
        <v/>
      </c>
      <c r="AC34" s="58" t="str">
        <f>_xlfn.XLOOKUP(VALUE($A34),Invoice!$A:$A,Invoice!L:L,"",0)</f>
        <v/>
      </c>
      <c r="AD34" s="58" t="str">
        <f>_xlfn.XLOOKUP(VALUE($A34),Invoice!$A:$A,Invoice!M:M,"",0)</f>
        <v/>
      </c>
      <c r="AE34" s="58" t="str">
        <f>_xlfn.XLOOKUP(VALUE($A34),Invoice!$A:$A,Invoice!N:N,"",0)</f>
        <v/>
      </c>
      <c r="AF34" s="58" t="str">
        <f>_xlfn.XLOOKUP(VALUE($A34),Invoice!$A:$A,Invoice!O:O,"",0)</f>
        <v/>
      </c>
      <c r="AQ34" s="57" t="str">
        <f t="shared" si="1"/>
        <v/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Y34" s="156">
        <v>1178.8879999999997</v>
      </c>
      <c r="AZ34" s="151" t="str">
        <f t="shared" si="6"/>
        <v>Требуются кол-во и цена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 t="str">
        <f>_xlfn.XLOOKUP(VALUE($A35),Invoice!$A:$A,Invoice!B:B,"",0)</f>
        <v/>
      </c>
      <c r="T35" s="58" t="str">
        <f>_xlfn.XLOOKUP(VALUE($A35),Invoice!$A:$A,Invoice!C:C,"",0)</f>
        <v/>
      </c>
      <c r="U35" s="58" t="str">
        <f>_xlfn.XLOOKUP(VALUE($A35),Invoice!$A:$A,Invoice!D:D,"",0)</f>
        <v/>
      </c>
      <c r="V35" s="58" t="str">
        <f>_xlfn.XLOOKUP(VALUE($A35),Invoice!$A:$A,Invoice!E:E,"",0)</f>
        <v/>
      </c>
      <c r="W35" s="58" t="str">
        <f>_xlfn.XLOOKUP(VALUE($A35),Invoice!$A:$A,Invoice!F:F,"",0)</f>
        <v/>
      </c>
      <c r="X35" s="58" t="str">
        <f>_xlfn.XLOOKUP(VALUE($A35),Invoice!$A:$A,Invoice!G:G,"",0)</f>
        <v/>
      </c>
      <c r="Y35" s="58" t="str">
        <f>_xlfn.XLOOKUP(VALUE($A35),Invoice!$A:$A,Invoice!H:H,"",0)</f>
        <v/>
      </c>
      <c r="Z35" s="58" t="str">
        <f>_xlfn.XLOOKUP(VALUE($A35),Invoice!$A:$A,Invoice!I:I,"",0)</f>
        <v/>
      </c>
      <c r="AA35" s="58" t="str">
        <f>_xlfn.XLOOKUP(VALUE($A35),Invoice!$A:$A,Invoice!J:J,"",0)</f>
        <v/>
      </c>
      <c r="AB35" s="58" t="str">
        <f>_xlfn.XLOOKUP(VALUE($A35),Invoice!$A:$A,Invoice!K:K,"",0)</f>
        <v/>
      </c>
      <c r="AC35" s="58" t="str">
        <f>_xlfn.XLOOKUP(VALUE($A35),Invoice!$A:$A,Invoice!L:L,"",0)</f>
        <v/>
      </c>
      <c r="AD35" s="58" t="str">
        <f>_xlfn.XLOOKUP(VALUE($A35),Invoice!$A:$A,Invoice!M:M,"",0)</f>
        <v/>
      </c>
      <c r="AE35" s="58" t="str">
        <f>_xlfn.XLOOKUP(VALUE($A35),Invoice!$A:$A,Invoice!N:N,"",0)</f>
        <v/>
      </c>
      <c r="AF35" s="58" t="str">
        <f>_xlfn.XLOOKUP(VALUE($A35),Invoice!$A:$A,Invoice!O:O,"",0)</f>
        <v/>
      </c>
      <c r="AQ35" s="57" t="str">
        <f t="shared" si="1"/>
        <v/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Y35" s="156">
        <v>1178.8879999999997</v>
      </c>
      <c r="AZ35" s="151" t="str">
        <f t="shared" si="6"/>
        <v>Требуются кол-во и цена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 t="str">
        <f>_xlfn.XLOOKUP(VALUE($A36),Invoice!$A:$A,Invoice!B:B,"",0)</f>
        <v/>
      </c>
      <c r="T36" s="58" t="str">
        <f>_xlfn.XLOOKUP(VALUE($A36),Invoice!$A:$A,Invoice!C:C,"",0)</f>
        <v/>
      </c>
      <c r="U36" s="58" t="str">
        <f>_xlfn.XLOOKUP(VALUE($A36),Invoice!$A:$A,Invoice!D:D,"",0)</f>
        <v/>
      </c>
      <c r="V36" s="58" t="str">
        <f>_xlfn.XLOOKUP(VALUE($A36),Invoice!$A:$A,Invoice!E:E,"",0)</f>
        <v/>
      </c>
      <c r="W36" s="58" t="str">
        <f>_xlfn.XLOOKUP(VALUE($A36),Invoice!$A:$A,Invoice!F:F,"",0)</f>
        <v/>
      </c>
      <c r="X36" s="58" t="str">
        <f>_xlfn.XLOOKUP(VALUE($A36),Invoice!$A:$A,Invoice!G:G,"",0)</f>
        <v/>
      </c>
      <c r="Y36" s="58" t="str">
        <f>_xlfn.XLOOKUP(VALUE($A36),Invoice!$A:$A,Invoice!H:H,"",0)</f>
        <v/>
      </c>
      <c r="Z36" s="58" t="str">
        <f>_xlfn.XLOOKUP(VALUE($A36),Invoice!$A:$A,Invoice!I:I,"",0)</f>
        <v/>
      </c>
      <c r="AA36" s="58" t="str">
        <f>_xlfn.XLOOKUP(VALUE($A36),Invoice!$A:$A,Invoice!J:J,"",0)</f>
        <v/>
      </c>
      <c r="AB36" s="58" t="str">
        <f>_xlfn.XLOOKUP(VALUE($A36),Invoice!$A:$A,Invoice!K:K,"",0)</f>
        <v/>
      </c>
      <c r="AC36" s="58" t="str">
        <f>_xlfn.XLOOKUP(VALUE($A36),Invoice!$A:$A,Invoice!L:L,"",0)</f>
        <v/>
      </c>
      <c r="AD36" s="58" t="str">
        <f>_xlfn.XLOOKUP(VALUE($A36),Invoice!$A:$A,Invoice!M:M,"",0)</f>
        <v/>
      </c>
      <c r="AE36" s="58" t="str">
        <f>_xlfn.XLOOKUP(VALUE($A36),Invoice!$A:$A,Invoice!N:N,"",0)</f>
        <v/>
      </c>
      <c r="AF36" s="58" t="str">
        <f>_xlfn.XLOOKUP(VALUE($A36),Invoice!$A:$A,Invoice!O:O,"",0)</f>
        <v/>
      </c>
      <c r="AQ36" s="59" t="str">
        <f t="shared" si="1"/>
        <v/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Y36" s="156">
        <v>1178.8879999999997</v>
      </c>
      <c r="AZ36" s="151" t="str">
        <f t="shared" si="6"/>
        <v>Требуются кол-во и цена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 t="str">
        <f>_xlfn.XLOOKUP(VALUE($A37),Invoice!$A:$A,Invoice!B:B,"",0)</f>
        <v/>
      </c>
      <c r="T37" s="58" t="str">
        <f>_xlfn.XLOOKUP(VALUE($A37),Invoice!$A:$A,Invoice!C:C,"",0)</f>
        <v/>
      </c>
      <c r="U37" s="58" t="str">
        <f>_xlfn.XLOOKUP(VALUE($A37),Invoice!$A:$A,Invoice!D:D,"",0)</f>
        <v/>
      </c>
      <c r="V37" s="58" t="str">
        <f>_xlfn.XLOOKUP(VALUE($A37),Invoice!$A:$A,Invoice!E:E,"",0)</f>
        <v/>
      </c>
      <c r="W37" s="58" t="str">
        <f>_xlfn.XLOOKUP(VALUE($A37),Invoice!$A:$A,Invoice!F:F,"",0)</f>
        <v/>
      </c>
      <c r="X37" s="58" t="str">
        <f>_xlfn.XLOOKUP(VALUE($A37),Invoice!$A:$A,Invoice!G:G,"",0)</f>
        <v/>
      </c>
      <c r="Y37" s="58" t="str">
        <f>_xlfn.XLOOKUP(VALUE($A37),Invoice!$A:$A,Invoice!H:H,"",0)</f>
        <v/>
      </c>
      <c r="Z37" s="58" t="str">
        <f>_xlfn.XLOOKUP(VALUE($A37),Invoice!$A:$A,Invoice!I:I,"",0)</f>
        <v/>
      </c>
      <c r="AA37" s="58" t="str">
        <f>_xlfn.XLOOKUP(VALUE($A37),Invoice!$A:$A,Invoice!J:J,"",0)</f>
        <v/>
      </c>
      <c r="AB37" s="58" t="str">
        <f>_xlfn.XLOOKUP(VALUE($A37),Invoice!$A:$A,Invoice!K:K,"",0)</f>
        <v/>
      </c>
      <c r="AC37" s="58" t="str">
        <f>_xlfn.XLOOKUP(VALUE($A37),Invoice!$A:$A,Invoice!L:L,"",0)</f>
        <v/>
      </c>
      <c r="AD37" s="58" t="str">
        <f>_xlfn.XLOOKUP(VALUE($A37),Invoice!$A:$A,Invoice!M:M,"",0)</f>
        <v/>
      </c>
      <c r="AE37" s="58" t="str">
        <f>_xlfn.XLOOKUP(VALUE($A37),Invoice!$A:$A,Invoice!N:N,"",0)</f>
        <v/>
      </c>
      <c r="AF37" s="58" t="str">
        <f>_xlfn.XLOOKUP(VALUE($A37),Invoice!$A:$A,Invoice!O:O,"",0)</f>
        <v/>
      </c>
      <c r="AQ37" s="59" t="str">
        <f t="shared" si="1"/>
        <v/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Y37" s="156">
        <v>1178.8879999999997</v>
      </c>
      <c r="AZ37" s="151" t="str">
        <f t="shared" si="6"/>
        <v>Требуются кол-во и цена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 t="str">
        <f>_xlfn.XLOOKUP(VALUE($A38),Invoice!$A:$A,Invoice!B:B,"",0)</f>
        <v/>
      </c>
      <c r="T38" s="58" t="str">
        <f>_xlfn.XLOOKUP(VALUE($A38),Invoice!$A:$A,Invoice!C:C,"",0)</f>
        <v/>
      </c>
      <c r="U38" s="58" t="str">
        <f>_xlfn.XLOOKUP(VALUE($A38),Invoice!$A:$A,Invoice!D:D,"",0)</f>
        <v/>
      </c>
      <c r="V38" s="58" t="str">
        <f>_xlfn.XLOOKUP(VALUE($A38),Invoice!$A:$A,Invoice!E:E,"",0)</f>
        <v/>
      </c>
      <c r="W38" s="58" t="str">
        <f>_xlfn.XLOOKUP(VALUE($A38),Invoice!$A:$A,Invoice!F:F,"",0)</f>
        <v/>
      </c>
      <c r="X38" s="58" t="str">
        <f>_xlfn.XLOOKUP(VALUE($A38),Invoice!$A:$A,Invoice!G:G,"",0)</f>
        <v/>
      </c>
      <c r="Y38" s="58" t="str">
        <f>_xlfn.XLOOKUP(VALUE($A38),Invoice!$A:$A,Invoice!H:H,"",0)</f>
        <v/>
      </c>
      <c r="Z38" s="58" t="str">
        <f>_xlfn.XLOOKUP(VALUE($A38),Invoice!$A:$A,Invoice!I:I,"",0)</f>
        <v/>
      </c>
      <c r="AA38" s="58" t="str">
        <f>_xlfn.XLOOKUP(VALUE($A38),Invoice!$A:$A,Invoice!J:J,"",0)</f>
        <v/>
      </c>
      <c r="AB38" s="58" t="str">
        <f>_xlfn.XLOOKUP(VALUE($A38),Invoice!$A:$A,Invoice!K:K,"",0)</f>
        <v/>
      </c>
      <c r="AC38" s="58" t="str">
        <f>_xlfn.XLOOKUP(VALUE($A38),Invoice!$A:$A,Invoice!L:L,"",0)</f>
        <v/>
      </c>
      <c r="AD38" s="58" t="str">
        <f>_xlfn.XLOOKUP(VALUE($A38),Invoice!$A:$A,Invoice!M:M,"",0)</f>
        <v/>
      </c>
      <c r="AE38" s="58" t="str">
        <f>_xlfn.XLOOKUP(VALUE($A38),Invoice!$A:$A,Invoice!N:N,"",0)</f>
        <v/>
      </c>
      <c r="AF38" s="58" t="str">
        <f>_xlfn.XLOOKUP(VALUE($A38),Invoice!$A:$A,Invoice!O:O,"",0)</f>
        <v/>
      </c>
      <c r="AQ38" s="59" t="str">
        <f t="shared" si="1"/>
        <v/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Y38" s="156">
        <v>1178.8879999999997</v>
      </c>
      <c r="AZ38" s="151" t="str">
        <f t="shared" si="6"/>
        <v>Требуются кол-во и цена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 t="str">
        <f>_xlfn.XLOOKUP(VALUE($A39),Invoice!$A:$A,Invoice!B:B,"",0)</f>
        <v/>
      </c>
      <c r="T39" s="58" t="str">
        <f>_xlfn.XLOOKUP(VALUE($A39),Invoice!$A:$A,Invoice!C:C,"",0)</f>
        <v/>
      </c>
      <c r="U39" s="58" t="str">
        <f>_xlfn.XLOOKUP(VALUE($A39),Invoice!$A:$A,Invoice!D:D,"",0)</f>
        <v/>
      </c>
      <c r="V39" s="58" t="str">
        <f>_xlfn.XLOOKUP(VALUE($A39),Invoice!$A:$A,Invoice!E:E,"",0)</f>
        <v/>
      </c>
      <c r="W39" s="58" t="str">
        <f>_xlfn.XLOOKUP(VALUE($A39),Invoice!$A:$A,Invoice!F:F,"",0)</f>
        <v/>
      </c>
      <c r="X39" s="58" t="str">
        <f>_xlfn.XLOOKUP(VALUE($A39),Invoice!$A:$A,Invoice!G:G,"",0)</f>
        <v/>
      </c>
      <c r="Y39" s="58" t="str">
        <f>_xlfn.XLOOKUP(VALUE($A39),Invoice!$A:$A,Invoice!H:H,"",0)</f>
        <v/>
      </c>
      <c r="Z39" s="58" t="str">
        <f>_xlfn.XLOOKUP(VALUE($A39),Invoice!$A:$A,Invoice!I:I,"",0)</f>
        <v/>
      </c>
      <c r="AA39" s="58" t="str">
        <f>_xlfn.XLOOKUP(VALUE($A39),Invoice!$A:$A,Invoice!J:J,"",0)</f>
        <v/>
      </c>
      <c r="AB39" s="58" t="str">
        <f>_xlfn.XLOOKUP(VALUE($A39),Invoice!$A:$A,Invoice!K:K,"",0)</f>
        <v/>
      </c>
      <c r="AC39" s="58" t="str">
        <f>_xlfn.XLOOKUP(VALUE($A39),Invoice!$A:$A,Invoice!L:L,"",0)</f>
        <v/>
      </c>
      <c r="AD39" s="58" t="str">
        <f>_xlfn.XLOOKUP(VALUE($A39),Invoice!$A:$A,Invoice!M:M,"",0)</f>
        <v/>
      </c>
      <c r="AE39" s="58" t="str">
        <f>_xlfn.XLOOKUP(VALUE($A39),Invoice!$A:$A,Invoice!N:N,"",0)</f>
        <v/>
      </c>
      <c r="AF39" s="58" t="str">
        <f>_xlfn.XLOOKUP(VALUE($A39),Invoice!$A:$A,Invoice!O:O,"",0)</f>
        <v/>
      </c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56">
        <v>1178.8879999999997</v>
      </c>
      <c r="AZ39" s="151" t="str">
        <f t="shared" si="6"/>
        <v>Требуются кол-во и цена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 t="str">
        <f>_xlfn.XLOOKUP(VALUE($A40),Invoice!$A:$A,Invoice!B:B,"",0)</f>
        <v/>
      </c>
      <c r="T40" s="58" t="str">
        <f>_xlfn.XLOOKUP(VALUE($A40),Invoice!$A:$A,Invoice!C:C,"",0)</f>
        <v/>
      </c>
      <c r="U40" s="58" t="str">
        <f>_xlfn.XLOOKUP(VALUE($A40),Invoice!$A:$A,Invoice!D:D,"",0)</f>
        <v/>
      </c>
      <c r="V40" s="58" t="str">
        <f>_xlfn.XLOOKUP(VALUE($A40),Invoice!$A:$A,Invoice!E:E,"",0)</f>
        <v/>
      </c>
      <c r="W40" s="58" t="str">
        <f>_xlfn.XLOOKUP(VALUE($A40),Invoice!$A:$A,Invoice!F:F,"",0)</f>
        <v/>
      </c>
      <c r="X40" s="58" t="str">
        <f>_xlfn.XLOOKUP(VALUE($A40),Invoice!$A:$A,Invoice!G:G,"",0)</f>
        <v/>
      </c>
      <c r="Y40" s="58" t="str">
        <f>_xlfn.XLOOKUP(VALUE($A40),Invoice!$A:$A,Invoice!H:H,"",0)</f>
        <v/>
      </c>
      <c r="Z40" s="58" t="str">
        <f>_xlfn.XLOOKUP(VALUE($A40),Invoice!$A:$A,Invoice!I:I,"",0)</f>
        <v/>
      </c>
      <c r="AA40" s="58" t="str">
        <f>_xlfn.XLOOKUP(VALUE($A40),Invoice!$A:$A,Invoice!J:J,"",0)</f>
        <v/>
      </c>
      <c r="AB40" s="58" t="str">
        <f>_xlfn.XLOOKUP(VALUE($A40),Invoice!$A:$A,Invoice!K:K,"",0)</f>
        <v/>
      </c>
      <c r="AC40" s="58" t="str">
        <f>_xlfn.XLOOKUP(VALUE($A40),Invoice!$A:$A,Invoice!L:L,"",0)</f>
        <v/>
      </c>
      <c r="AD40" s="58" t="str">
        <f>_xlfn.XLOOKUP(VALUE($A40),Invoice!$A:$A,Invoice!M:M,"",0)</f>
        <v/>
      </c>
      <c r="AE40" s="58" t="str">
        <f>_xlfn.XLOOKUP(VALUE($A40),Invoice!$A:$A,Invoice!N:N,"",0)</f>
        <v/>
      </c>
      <c r="AF40" s="58" t="str">
        <f>_xlfn.XLOOKUP(VALUE($A40),Invoice!$A:$A,Invoice!O:O,"",0)</f>
        <v/>
      </c>
      <c r="AQ40" s="59" t="str">
        <f t="shared" si="1"/>
        <v/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Y40" s="156">
        <v>1178.8879999999997</v>
      </c>
      <c r="AZ40" s="151" t="str">
        <f t="shared" si="6"/>
        <v>Требуются кол-во и цена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 t="str">
        <f>_xlfn.XLOOKUP(VALUE($A41),Invoice!$A:$A,Invoice!B:B,"",0)</f>
        <v/>
      </c>
      <c r="T41" s="58" t="str">
        <f>_xlfn.XLOOKUP(VALUE($A41),Invoice!$A:$A,Invoice!C:C,"",0)</f>
        <v/>
      </c>
      <c r="U41" s="58" t="str">
        <f>_xlfn.XLOOKUP(VALUE($A41),Invoice!$A:$A,Invoice!D:D,"",0)</f>
        <v/>
      </c>
      <c r="V41" s="58" t="str">
        <f>_xlfn.XLOOKUP(VALUE($A41),Invoice!$A:$A,Invoice!E:E,"",0)</f>
        <v/>
      </c>
      <c r="W41" s="58" t="str">
        <f>_xlfn.XLOOKUP(VALUE($A41),Invoice!$A:$A,Invoice!F:F,"",0)</f>
        <v/>
      </c>
      <c r="X41" s="58" t="str">
        <f>_xlfn.XLOOKUP(VALUE($A41),Invoice!$A:$A,Invoice!G:G,"",0)</f>
        <v/>
      </c>
      <c r="Y41" s="58" t="str">
        <f>_xlfn.XLOOKUP(VALUE($A41),Invoice!$A:$A,Invoice!H:H,"",0)</f>
        <v/>
      </c>
      <c r="Z41" s="58" t="str">
        <f>_xlfn.XLOOKUP(VALUE($A41),Invoice!$A:$A,Invoice!I:I,"",0)</f>
        <v/>
      </c>
      <c r="AA41" s="58" t="str">
        <f>_xlfn.XLOOKUP(VALUE($A41),Invoice!$A:$A,Invoice!J:J,"",0)</f>
        <v/>
      </c>
      <c r="AB41" s="58" t="str">
        <f>_xlfn.XLOOKUP(VALUE($A41),Invoice!$A:$A,Invoice!K:K,"",0)</f>
        <v/>
      </c>
      <c r="AC41" s="58" t="str">
        <f>_xlfn.XLOOKUP(VALUE($A41),Invoice!$A:$A,Invoice!L:L,"",0)</f>
        <v/>
      </c>
      <c r="AD41" s="58" t="str">
        <f>_xlfn.XLOOKUP(VALUE($A41),Invoice!$A:$A,Invoice!M:M,"",0)</f>
        <v/>
      </c>
      <c r="AE41" s="58" t="str">
        <f>_xlfn.XLOOKUP(VALUE($A41),Invoice!$A:$A,Invoice!N:N,"",0)</f>
        <v/>
      </c>
      <c r="AF41" s="58" t="str">
        <f>_xlfn.XLOOKUP(VALUE($A41),Invoice!$A:$A,Invoice!O:O,"",0)</f>
        <v/>
      </c>
      <c r="AQ41" s="59" t="str">
        <f t="shared" si="1"/>
        <v/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Y41" s="156">
        <v>1178.8879999999997</v>
      </c>
      <c r="AZ41" s="151" t="str">
        <f t="shared" si="6"/>
        <v>Требуются кол-во и цена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 t="str">
        <f>_xlfn.XLOOKUP(VALUE($A42),Invoice!$A:$A,Invoice!B:B,"",0)</f>
        <v/>
      </c>
      <c r="T42" s="58" t="str">
        <f>_xlfn.XLOOKUP(VALUE($A42),Invoice!$A:$A,Invoice!C:C,"",0)</f>
        <v/>
      </c>
      <c r="U42" s="58" t="str">
        <f>_xlfn.XLOOKUP(VALUE($A42),Invoice!$A:$A,Invoice!D:D,"",0)</f>
        <v/>
      </c>
      <c r="V42" s="58" t="str">
        <f>_xlfn.XLOOKUP(VALUE($A42),Invoice!$A:$A,Invoice!E:E,"",0)</f>
        <v/>
      </c>
      <c r="W42" s="58" t="str">
        <f>_xlfn.XLOOKUP(VALUE($A42),Invoice!$A:$A,Invoice!F:F,"",0)</f>
        <v/>
      </c>
      <c r="X42" s="58" t="str">
        <f>_xlfn.XLOOKUP(VALUE($A42),Invoice!$A:$A,Invoice!G:G,"",0)</f>
        <v/>
      </c>
      <c r="Y42" s="58" t="str">
        <f>_xlfn.XLOOKUP(VALUE($A42),Invoice!$A:$A,Invoice!H:H,"",0)</f>
        <v/>
      </c>
      <c r="Z42" s="58" t="str">
        <f>_xlfn.XLOOKUP(VALUE($A42),Invoice!$A:$A,Invoice!I:I,"",0)</f>
        <v/>
      </c>
      <c r="AA42" s="58" t="str">
        <f>_xlfn.XLOOKUP(VALUE($A42),Invoice!$A:$A,Invoice!J:J,"",0)</f>
        <v/>
      </c>
      <c r="AB42" s="58" t="str">
        <f>_xlfn.XLOOKUP(VALUE($A42),Invoice!$A:$A,Invoice!K:K,"",0)</f>
        <v/>
      </c>
      <c r="AC42" s="58" t="str">
        <f>_xlfn.XLOOKUP(VALUE($A42),Invoice!$A:$A,Invoice!L:L,"",0)</f>
        <v/>
      </c>
      <c r="AD42" s="58" t="str">
        <f>_xlfn.XLOOKUP(VALUE($A42),Invoice!$A:$A,Invoice!M:M,"",0)</f>
        <v/>
      </c>
      <c r="AE42" s="58" t="str">
        <f>_xlfn.XLOOKUP(VALUE($A42),Invoice!$A:$A,Invoice!N:N,"",0)</f>
        <v/>
      </c>
      <c r="AF42" s="58" t="str">
        <f>_xlfn.XLOOKUP(VALUE($A42),Invoice!$A:$A,Invoice!O:O,"",0)</f>
        <v/>
      </c>
      <c r="AQ42" s="59" t="str">
        <f t="shared" si="1"/>
        <v/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Y42" s="156">
        <v>1178.8879999999997</v>
      </c>
      <c r="AZ42" s="151" t="str">
        <f t="shared" si="6"/>
        <v>Требуются кол-во и цена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 t="str">
        <f>_xlfn.XLOOKUP(VALUE($A43),Invoice!$A:$A,Invoice!B:B,"",0)</f>
        <v/>
      </c>
      <c r="T43" s="58" t="str">
        <f>_xlfn.XLOOKUP(VALUE($A43),Invoice!$A:$A,Invoice!C:C,"",0)</f>
        <v/>
      </c>
      <c r="U43" s="58" t="str">
        <f>_xlfn.XLOOKUP(VALUE($A43),Invoice!$A:$A,Invoice!D:D,"",0)</f>
        <v/>
      </c>
      <c r="V43" s="58" t="str">
        <f>_xlfn.XLOOKUP(VALUE($A43),Invoice!$A:$A,Invoice!E:E,"",0)</f>
        <v/>
      </c>
      <c r="W43" s="58" t="str">
        <f>_xlfn.XLOOKUP(VALUE($A43),Invoice!$A:$A,Invoice!F:F,"",0)</f>
        <v/>
      </c>
      <c r="X43" s="58" t="str">
        <f>_xlfn.XLOOKUP(VALUE($A43),Invoice!$A:$A,Invoice!G:G,"",0)</f>
        <v/>
      </c>
      <c r="Y43" s="58" t="str">
        <f>_xlfn.XLOOKUP(VALUE($A43),Invoice!$A:$A,Invoice!H:H,"",0)</f>
        <v/>
      </c>
      <c r="Z43" s="58" t="str">
        <f>_xlfn.XLOOKUP(VALUE($A43),Invoice!$A:$A,Invoice!I:I,"",0)</f>
        <v/>
      </c>
      <c r="AA43" s="58" t="str">
        <f>_xlfn.XLOOKUP(VALUE($A43),Invoice!$A:$A,Invoice!J:J,"",0)</f>
        <v/>
      </c>
      <c r="AB43" s="58" t="str">
        <f>_xlfn.XLOOKUP(VALUE($A43),Invoice!$A:$A,Invoice!K:K,"",0)</f>
        <v/>
      </c>
      <c r="AC43" s="58" t="str">
        <f>_xlfn.XLOOKUP(VALUE($A43),Invoice!$A:$A,Invoice!L:L,"",0)</f>
        <v/>
      </c>
      <c r="AD43" s="58" t="str">
        <f>_xlfn.XLOOKUP(VALUE($A43),Invoice!$A:$A,Invoice!M:M,"",0)</f>
        <v/>
      </c>
      <c r="AE43" s="58" t="str">
        <f>_xlfn.XLOOKUP(VALUE($A43),Invoice!$A:$A,Invoice!N:N,"",0)</f>
        <v/>
      </c>
      <c r="AF43" s="58" t="str">
        <f>_xlfn.XLOOKUP(VALUE($A43),Invoice!$A:$A,Invoice!O:O,"",0)</f>
        <v/>
      </c>
      <c r="AQ43" s="59" t="str">
        <f t="shared" si="1"/>
        <v/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Y43" s="156">
        <v>1178.8879999999997</v>
      </c>
      <c r="AZ43" s="151" t="str">
        <f t="shared" si="6"/>
        <v>Требуются кол-во и цена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 t="str">
        <f>_xlfn.XLOOKUP(VALUE($A44),Invoice!$A:$A,Invoice!B:B,"",0)</f>
        <v/>
      </c>
      <c r="T44" s="58" t="str">
        <f>_xlfn.XLOOKUP(VALUE($A44),Invoice!$A:$A,Invoice!C:C,"",0)</f>
        <v/>
      </c>
      <c r="U44" s="58" t="str">
        <f>_xlfn.XLOOKUP(VALUE($A44),Invoice!$A:$A,Invoice!D:D,"",0)</f>
        <v/>
      </c>
      <c r="V44" s="58" t="str">
        <f>_xlfn.XLOOKUP(VALUE($A44),Invoice!$A:$A,Invoice!E:E,"",0)</f>
        <v/>
      </c>
      <c r="W44" s="58" t="str">
        <f>_xlfn.XLOOKUP(VALUE($A44),Invoice!$A:$A,Invoice!F:F,"",0)</f>
        <v/>
      </c>
      <c r="X44" s="58" t="str">
        <f>_xlfn.XLOOKUP(VALUE($A44),Invoice!$A:$A,Invoice!G:G,"",0)</f>
        <v/>
      </c>
      <c r="Y44" s="58" t="str">
        <f>_xlfn.XLOOKUP(VALUE($A44),Invoice!$A:$A,Invoice!H:H,"",0)</f>
        <v/>
      </c>
      <c r="Z44" s="58" t="str">
        <f>_xlfn.XLOOKUP(VALUE($A44),Invoice!$A:$A,Invoice!I:I,"",0)</f>
        <v/>
      </c>
      <c r="AA44" s="58" t="str">
        <f>_xlfn.XLOOKUP(VALUE($A44),Invoice!$A:$A,Invoice!J:J,"",0)</f>
        <v/>
      </c>
      <c r="AB44" s="58" t="str">
        <f>_xlfn.XLOOKUP(VALUE($A44),Invoice!$A:$A,Invoice!K:K,"",0)</f>
        <v/>
      </c>
      <c r="AC44" s="58" t="str">
        <f>_xlfn.XLOOKUP(VALUE($A44),Invoice!$A:$A,Invoice!L:L,"",0)</f>
        <v/>
      </c>
      <c r="AD44" s="58" t="str">
        <f>_xlfn.XLOOKUP(VALUE($A44),Invoice!$A:$A,Invoice!M:M,"",0)</f>
        <v/>
      </c>
      <c r="AE44" s="58" t="str">
        <f>_xlfn.XLOOKUP(VALUE($A44),Invoice!$A:$A,Invoice!N:N,"",0)</f>
        <v/>
      </c>
      <c r="AF44" s="58" t="str">
        <f>_xlfn.XLOOKUP(VALUE($A44),Invoice!$A:$A,Invoice!O:O,"",0)</f>
        <v/>
      </c>
      <c r="AQ44" s="59" t="str">
        <f t="shared" si="1"/>
        <v/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Y44" s="156">
        <v>1178.8879999999997</v>
      </c>
      <c r="AZ44" s="151" t="str">
        <f t="shared" si="6"/>
        <v>Требуются кол-во и цена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 t="str">
        <f>_xlfn.XLOOKUP(VALUE($A45),Invoice!$A:$A,Invoice!B:B,"",0)</f>
        <v/>
      </c>
      <c r="T45" s="58" t="str">
        <f>_xlfn.XLOOKUP(VALUE($A45),Invoice!$A:$A,Invoice!C:C,"",0)</f>
        <v/>
      </c>
      <c r="U45" s="58" t="str">
        <f>_xlfn.XLOOKUP(VALUE($A45),Invoice!$A:$A,Invoice!D:D,"",0)</f>
        <v/>
      </c>
      <c r="V45" s="58" t="str">
        <f>_xlfn.XLOOKUP(VALUE($A45),Invoice!$A:$A,Invoice!E:E,"",0)</f>
        <v/>
      </c>
      <c r="W45" s="58" t="str">
        <f>_xlfn.XLOOKUP(VALUE($A45),Invoice!$A:$A,Invoice!F:F,"",0)</f>
        <v/>
      </c>
      <c r="X45" s="58" t="str">
        <f>_xlfn.XLOOKUP(VALUE($A45),Invoice!$A:$A,Invoice!G:G,"",0)</f>
        <v/>
      </c>
      <c r="Y45" s="58" t="str">
        <f>_xlfn.XLOOKUP(VALUE($A45),Invoice!$A:$A,Invoice!H:H,"",0)</f>
        <v/>
      </c>
      <c r="Z45" s="58" t="str">
        <f>_xlfn.XLOOKUP(VALUE($A45),Invoice!$A:$A,Invoice!I:I,"",0)</f>
        <v/>
      </c>
      <c r="AA45" s="58" t="str">
        <f>_xlfn.XLOOKUP(VALUE($A45),Invoice!$A:$A,Invoice!J:J,"",0)</f>
        <v/>
      </c>
      <c r="AB45" s="58" t="str">
        <f>_xlfn.XLOOKUP(VALUE($A45),Invoice!$A:$A,Invoice!K:K,"",0)</f>
        <v/>
      </c>
      <c r="AC45" s="58" t="str">
        <f>_xlfn.XLOOKUP(VALUE($A45),Invoice!$A:$A,Invoice!L:L,"",0)</f>
        <v/>
      </c>
      <c r="AD45" s="58" t="str">
        <f>_xlfn.XLOOKUP(VALUE($A45),Invoice!$A:$A,Invoice!M:M,"",0)</f>
        <v/>
      </c>
      <c r="AE45" s="58" t="str">
        <f>_xlfn.XLOOKUP(VALUE($A45),Invoice!$A:$A,Invoice!N:N,"",0)</f>
        <v/>
      </c>
      <c r="AF45" s="58" t="str">
        <f>_xlfn.XLOOKUP(VALUE($A45),Invoice!$A:$A,Invoice!O:O,"",0)</f>
        <v/>
      </c>
      <c r="AQ45" s="59" t="str">
        <f t="shared" si="1"/>
        <v/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Y45" s="156">
        <v>1178.8879999999997</v>
      </c>
      <c r="AZ45" s="151" t="str">
        <f t="shared" si="6"/>
        <v>Требуются кол-во и цена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02-670-20</v>
      </c>
      <c r="C46" s="44">
        <v>7751189</v>
      </c>
      <c r="D46" s="44" t="s">
        <v>6050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823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 t="str">
        <f>_xlfn.XLOOKUP(VALUE($A46),Invoice!$A:$A,Invoice!B:B,"",0)</f>
        <v/>
      </c>
      <c r="T46" s="58" t="str">
        <f>_xlfn.XLOOKUP(VALUE($A46),Invoice!$A:$A,Invoice!C:C,"",0)</f>
        <v/>
      </c>
      <c r="U46" s="58" t="str">
        <f>_xlfn.XLOOKUP(VALUE($A46),Invoice!$A:$A,Invoice!D:D,"",0)</f>
        <v/>
      </c>
      <c r="V46" s="58" t="str">
        <f>_xlfn.XLOOKUP(VALUE($A46),Invoice!$A:$A,Invoice!E:E,"",0)</f>
        <v/>
      </c>
      <c r="W46" s="58" t="str">
        <f>_xlfn.XLOOKUP(VALUE($A46),Invoice!$A:$A,Invoice!F:F,"",0)</f>
        <v/>
      </c>
      <c r="X46" s="58" t="str">
        <f>_xlfn.XLOOKUP(VALUE($A46),Invoice!$A:$A,Invoice!G:G,"",0)</f>
        <v/>
      </c>
      <c r="Y46" s="58" t="str">
        <f>_xlfn.XLOOKUP(VALUE($A46),Invoice!$A:$A,Invoice!H:H,"",0)</f>
        <v/>
      </c>
      <c r="Z46" s="58" t="str">
        <f>_xlfn.XLOOKUP(VALUE($A46),Invoice!$A:$A,Invoice!I:I,"",0)</f>
        <v/>
      </c>
      <c r="AA46" s="58" t="str">
        <f>_xlfn.XLOOKUP(VALUE($A46),Invoice!$A:$A,Invoice!J:J,"",0)</f>
        <v/>
      </c>
      <c r="AB46" s="58" t="str">
        <f>_xlfn.XLOOKUP(VALUE($A46),Invoice!$A:$A,Invoice!K:K,"",0)</f>
        <v/>
      </c>
      <c r="AC46" s="58" t="str">
        <f>_xlfn.XLOOKUP(VALUE($A46),Invoice!$A:$A,Invoice!L:L,"",0)</f>
        <v/>
      </c>
      <c r="AD46" s="58" t="str">
        <f>_xlfn.XLOOKUP(VALUE($A46),Invoice!$A:$A,Invoice!M:M,"",0)</f>
        <v/>
      </c>
      <c r="AE46" s="58" t="str">
        <f>_xlfn.XLOOKUP(VALUE($A46),Invoice!$A:$A,Invoice!N:N,"",0)</f>
        <v/>
      </c>
      <c r="AF46" s="58" t="str">
        <f>_xlfn.XLOOKUP(VALUE($A46),Invoice!$A:$A,Invoice!O:O,"",0)</f>
        <v/>
      </c>
      <c r="AQ46" s="59" t="str">
        <f t="shared" si="1"/>
        <v/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56">
        <v>1178.8879999999997</v>
      </c>
      <c r="AZ46" s="151" t="str">
        <f t="shared" si="6"/>
        <v>Требуются кол-во и цена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6051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f>_xlfn.XLOOKUP(VALUE($A47),Invoice!$A:$A,Invoice!B:B,"",0)</f>
        <v>150</v>
      </c>
      <c r="T47" s="58">
        <f>_xlfn.XLOOKUP(VALUE($A47),Invoice!$A:$A,Invoice!C:C,"",0)</f>
        <v>0</v>
      </c>
      <c r="U47" s="58">
        <f>_xlfn.XLOOKUP(VALUE($A47),Invoice!$A:$A,Invoice!D:D,"",0)</f>
        <v>0</v>
      </c>
      <c r="V47" s="58" t="str">
        <f>_xlfn.XLOOKUP(VALUE($A47),Invoice!$A:$A,Invoice!E:E,"",0)</f>
        <v/>
      </c>
      <c r="W47" s="58">
        <f>_xlfn.XLOOKUP(VALUE($A47),Invoice!$A:$A,Invoice!F:F,"",0)</f>
        <v>0</v>
      </c>
      <c r="X47" s="58" t="str">
        <f>_xlfn.XLOOKUP(VALUE($A47),Invoice!$A:$A,Invoice!G:G,"",0)</f>
        <v/>
      </c>
      <c r="Y47" s="58">
        <f>_xlfn.XLOOKUP(VALUE($A47),Invoice!$A:$A,Invoice!H:H,"",0)</f>
        <v>0</v>
      </c>
      <c r="Z47" s="58" t="str">
        <f>_xlfn.XLOOKUP(VALUE($A47),Invoice!$A:$A,Invoice!I:I,"",0)</f>
        <v/>
      </c>
      <c r="AA47" s="58">
        <f>_xlfn.XLOOKUP(VALUE($A47),Invoice!$A:$A,Invoice!J:J,"",0)</f>
        <v>0</v>
      </c>
      <c r="AB47" s="58" t="str">
        <f>_xlfn.XLOOKUP(VALUE($A47),Invoice!$A:$A,Invoice!K:K,"",0)</f>
        <v/>
      </c>
      <c r="AC47" s="58">
        <f>_xlfn.XLOOKUP(VALUE($A47),Invoice!$A:$A,Invoice!L:L,"",0)</f>
        <v>0</v>
      </c>
      <c r="AD47" s="58">
        <f>_xlfn.XLOOKUP(VALUE($A47),Invoice!$A:$A,Invoice!M:M,"",0)</f>
        <v>0</v>
      </c>
      <c r="AE47" s="58">
        <f>_xlfn.XLOOKUP(VALUE($A47),Invoice!$A:$A,Invoice!N:N,"",0)</f>
        <v>0</v>
      </c>
      <c r="AF47" s="58">
        <f>_xlfn.XLOOKUP(VALUE($A47),Invoice!$A:$A,Invoice!O:O,"",0)</f>
        <v>0</v>
      </c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6052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f>_xlfn.XLOOKUP(VALUE($A48),Invoice!$A:$A,Invoice!B:B,"",0)</f>
        <v>115</v>
      </c>
      <c r="T48" s="58">
        <f>_xlfn.XLOOKUP(VALUE($A48),Invoice!$A:$A,Invoice!C:C,"",0)</f>
        <v>0</v>
      </c>
      <c r="U48" s="58">
        <f>_xlfn.XLOOKUP(VALUE($A48),Invoice!$A:$A,Invoice!D:D,"",0)</f>
        <v>0</v>
      </c>
      <c r="V48" s="58" t="str">
        <f>_xlfn.XLOOKUP(VALUE($A48),Invoice!$A:$A,Invoice!E:E,"",0)</f>
        <v/>
      </c>
      <c r="W48" s="58">
        <f>_xlfn.XLOOKUP(VALUE($A48),Invoice!$A:$A,Invoice!F:F,"",0)</f>
        <v>0</v>
      </c>
      <c r="X48" s="58" t="str">
        <f>_xlfn.XLOOKUP(VALUE($A48),Invoice!$A:$A,Invoice!G:G,"",0)</f>
        <v/>
      </c>
      <c r="Y48" s="58">
        <f>_xlfn.XLOOKUP(VALUE($A48),Invoice!$A:$A,Invoice!H:H,"",0)</f>
        <v>0</v>
      </c>
      <c r="Z48" s="58" t="str">
        <f>_xlfn.XLOOKUP(VALUE($A48),Invoice!$A:$A,Invoice!I:I,"",0)</f>
        <v/>
      </c>
      <c r="AA48" s="58">
        <f>_xlfn.XLOOKUP(VALUE($A48),Invoice!$A:$A,Invoice!J:J,"",0)</f>
        <v>0</v>
      </c>
      <c r="AB48" s="58" t="str">
        <f>_xlfn.XLOOKUP(VALUE($A48),Invoice!$A:$A,Invoice!K:K,"",0)</f>
        <v/>
      </c>
      <c r="AC48" s="58">
        <f>_xlfn.XLOOKUP(VALUE($A48),Invoice!$A:$A,Invoice!L:L,"",0)</f>
        <v>0</v>
      </c>
      <c r="AD48" s="58">
        <f>_xlfn.XLOOKUP(VALUE($A48),Invoice!$A:$A,Invoice!M:M,"",0)</f>
        <v>0</v>
      </c>
      <c r="AE48" s="58">
        <f>_xlfn.XLOOKUP(VALUE($A48),Invoice!$A:$A,Invoice!N:N,"",0)</f>
        <v>0</v>
      </c>
      <c r="AF48" s="58">
        <f>_xlfn.XLOOKUP(VALUE($A48),Invoice!$A:$A,Invoice!O:O,"",0)</f>
        <v>0</v>
      </c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6053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f>_xlfn.XLOOKUP(VALUE($A49),Invoice!$A:$A,Invoice!B:B,"",0)</f>
        <v>115</v>
      </c>
      <c r="T49" s="58">
        <f>_xlfn.XLOOKUP(VALUE($A49),Invoice!$A:$A,Invoice!C:C,"",0)</f>
        <v>0</v>
      </c>
      <c r="U49" s="58">
        <f>_xlfn.XLOOKUP(VALUE($A49),Invoice!$A:$A,Invoice!D:D,"",0)</f>
        <v>0</v>
      </c>
      <c r="V49" s="58" t="str">
        <f>_xlfn.XLOOKUP(VALUE($A49),Invoice!$A:$A,Invoice!E:E,"",0)</f>
        <v/>
      </c>
      <c r="W49" s="58">
        <f>_xlfn.XLOOKUP(VALUE($A49),Invoice!$A:$A,Invoice!F:F,"",0)</f>
        <v>0</v>
      </c>
      <c r="X49" s="58" t="str">
        <f>_xlfn.XLOOKUP(VALUE($A49),Invoice!$A:$A,Invoice!G:G,"",0)</f>
        <v/>
      </c>
      <c r="Y49" s="58">
        <f>_xlfn.XLOOKUP(VALUE($A49),Invoice!$A:$A,Invoice!H:H,"",0)</f>
        <v>0</v>
      </c>
      <c r="Z49" s="58" t="str">
        <f>_xlfn.XLOOKUP(VALUE($A49),Invoice!$A:$A,Invoice!I:I,"",0)</f>
        <v/>
      </c>
      <c r="AA49" s="58">
        <f>_xlfn.XLOOKUP(VALUE($A49),Invoice!$A:$A,Invoice!J:J,"",0)</f>
        <v>0</v>
      </c>
      <c r="AB49" s="58" t="str">
        <f>_xlfn.XLOOKUP(VALUE($A49),Invoice!$A:$A,Invoice!K:K,"",0)</f>
        <v/>
      </c>
      <c r="AC49" s="58">
        <f>_xlfn.XLOOKUP(VALUE($A49),Invoice!$A:$A,Invoice!L:L,"",0)</f>
        <v>0</v>
      </c>
      <c r="AD49" s="58">
        <f>_xlfn.XLOOKUP(VALUE($A49),Invoice!$A:$A,Invoice!M:M,"",0)</f>
        <v>0</v>
      </c>
      <c r="AE49" s="58">
        <f>_xlfn.XLOOKUP(VALUE($A49),Invoice!$A:$A,Invoice!N:N,"",0)</f>
        <v>0</v>
      </c>
      <c r="AF49" s="58">
        <f>_xlfn.XLOOKUP(VALUE($A49),Invoice!$A:$A,Invoice!O:O,"",0)</f>
        <v>0</v>
      </c>
      <c r="AQ49" s="59">
        <f t="shared" si="1"/>
        <v>115</v>
      </c>
      <c r="AR49" s="66" t="s">
        <v>423</v>
      </c>
      <c r="AS49" s="56" t="str">
        <f ca="1">IF(BA49&gt;0,_xlfn.XLOOKUP(A49,'1C'!$A:$A,'1C'!P:P,"",0,),IF(AR49&lt;&gt;"",VLOOKUP(AR49,INDIRECT(SUBSTITUTE($J49,"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6062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 t="str">
        <f>_xlfn.XLOOKUP(VALUE($A50),Invoice!$A:$A,Invoice!B:B,"",0)</f>
        <v/>
      </c>
      <c r="T50" s="58" t="str">
        <f>_xlfn.XLOOKUP(VALUE($A50),Invoice!$A:$A,Invoice!C:C,"",0)</f>
        <v/>
      </c>
      <c r="U50" s="58" t="str">
        <f>_xlfn.XLOOKUP(VALUE($A50),Invoice!$A:$A,Invoice!D:D,"",0)</f>
        <v/>
      </c>
      <c r="V50" s="58" t="str">
        <f>_xlfn.XLOOKUP(VALUE($A50),Invoice!$A:$A,Invoice!E:E,"",0)</f>
        <v/>
      </c>
      <c r="W50" s="58" t="str">
        <f>_xlfn.XLOOKUP(VALUE($A50),Invoice!$A:$A,Invoice!F:F,"",0)</f>
        <v/>
      </c>
      <c r="X50" s="58" t="str">
        <f>_xlfn.XLOOKUP(VALUE($A50),Invoice!$A:$A,Invoice!G:G,"",0)</f>
        <v/>
      </c>
      <c r="Y50" s="58" t="str">
        <f>_xlfn.XLOOKUP(VALUE($A50),Invoice!$A:$A,Invoice!H:H,"",0)</f>
        <v/>
      </c>
      <c r="Z50" s="58" t="str">
        <f>_xlfn.XLOOKUP(VALUE($A50),Invoice!$A:$A,Invoice!I:I,"",0)</f>
        <v/>
      </c>
      <c r="AA50" s="58" t="str">
        <f>_xlfn.XLOOKUP(VALUE($A50),Invoice!$A:$A,Invoice!J:J,"",0)</f>
        <v/>
      </c>
      <c r="AB50" s="58" t="str">
        <f>_xlfn.XLOOKUP(VALUE($A50),Invoice!$A:$A,Invoice!K:K,"",0)</f>
        <v/>
      </c>
      <c r="AC50" s="58" t="str">
        <f>_xlfn.XLOOKUP(VALUE($A50),Invoice!$A:$A,Invoice!L:L,"",0)</f>
        <v/>
      </c>
      <c r="AD50" s="58" t="str">
        <f>_xlfn.XLOOKUP(VALUE($A50),Invoice!$A:$A,Invoice!M:M,"",0)</f>
        <v/>
      </c>
      <c r="AE50" s="58" t="str">
        <f>_xlfn.XLOOKUP(VALUE($A50),Invoice!$A:$A,Invoice!N:N,"",0)</f>
        <v/>
      </c>
      <c r="AF50" s="58" t="str">
        <f>_xlfn.XLOOKUP(VALUE($A50),Invoice!$A:$A,Invoice!O:O,"",0)</f>
        <v/>
      </c>
      <c r="AQ50" s="59" t="str">
        <f t="shared" si="1"/>
        <v/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Y50" s="156">
        <v>1178.8879999999997</v>
      </c>
      <c r="AZ50" s="151" t="str">
        <f t="shared" si="6"/>
        <v>Требуются кол-во и цена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>
        <f>_xlfn.XLOOKUP(VALUE($A51),Invoice!$A:$A,Invoice!B:B,"",0)</f>
        <v>105</v>
      </c>
      <c r="T51" s="58">
        <f>_xlfn.XLOOKUP(VALUE($A51),Invoice!$A:$A,Invoice!C:C,"",0)</f>
        <v>0</v>
      </c>
      <c r="U51" s="58">
        <f>_xlfn.XLOOKUP(VALUE($A51),Invoice!$A:$A,Invoice!D:D,"",0)</f>
        <v>0</v>
      </c>
      <c r="V51" s="58" t="str">
        <f>_xlfn.XLOOKUP(VALUE($A51),Invoice!$A:$A,Invoice!E:E,"",0)</f>
        <v/>
      </c>
      <c r="W51" s="58">
        <f>_xlfn.XLOOKUP(VALUE($A51),Invoice!$A:$A,Invoice!F:F,"",0)</f>
        <v>0</v>
      </c>
      <c r="X51" s="58" t="str">
        <f>_xlfn.XLOOKUP(VALUE($A51),Invoice!$A:$A,Invoice!G:G,"",0)</f>
        <v/>
      </c>
      <c r="Y51" s="58">
        <f>_xlfn.XLOOKUP(VALUE($A51),Invoice!$A:$A,Invoice!H:H,"",0)</f>
        <v>0</v>
      </c>
      <c r="Z51" s="58" t="str">
        <f>_xlfn.XLOOKUP(VALUE($A51),Invoice!$A:$A,Invoice!I:I,"",0)</f>
        <v/>
      </c>
      <c r="AA51" s="58">
        <f>_xlfn.XLOOKUP(VALUE($A51),Invoice!$A:$A,Invoice!J:J,"",0)</f>
        <v>0</v>
      </c>
      <c r="AB51" s="58" t="str">
        <f>_xlfn.XLOOKUP(VALUE($A51),Invoice!$A:$A,Invoice!K:K,"",0)</f>
        <v/>
      </c>
      <c r="AC51" s="58">
        <f>_xlfn.XLOOKUP(VALUE($A51),Invoice!$A:$A,Invoice!L:L,"",0)</f>
        <v>0</v>
      </c>
      <c r="AD51" s="58">
        <f>_xlfn.XLOOKUP(VALUE($A51),Invoice!$A:$A,Invoice!M:M,"",0)</f>
        <v>0</v>
      </c>
      <c r="AE51" s="58">
        <f>_xlfn.XLOOKUP(VALUE($A51),Invoice!$A:$A,Invoice!N:N,"",0)</f>
        <v>0</v>
      </c>
      <c r="AF51" s="58">
        <f>_xlfn.XLOOKUP(VALUE($A51),Invoice!$A:$A,Invoice!O:O,"",0)</f>
        <v>0</v>
      </c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>
        <f>_xlfn.XLOOKUP(VALUE($A52),Invoice!$A:$A,Invoice!B:B,"",0)</f>
        <v>74</v>
      </c>
      <c r="T52" s="58">
        <f>_xlfn.XLOOKUP(VALUE($A52),Invoice!$A:$A,Invoice!C:C,"",0)</f>
        <v>0</v>
      </c>
      <c r="U52" s="58">
        <f>_xlfn.XLOOKUP(VALUE($A52),Invoice!$A:$A,Invoice!D:D,"",0)</f>
        <v>0</v>
      </c>
      <c r="V52" s="58" t="str">
        <f>_xlfn.XLOOKUP(VALUE($A52),Invoice!$A:$A,Invoice!E:E,"",0)</f>
        <v/>
      </c>
      <c r="W52" s="58">
        <f>_xlfn.XLOOKUP(VALUE($A52),Invoice!$A:$A,Invoice!F:F,"",0)</f>
        <v>0</v>
      </c>
      <c r="X52" s="58" t="str">
        <f>_xlfn.XLOOKUP(VALUE($A52),Invoice!$A:$A,Invoice!G:G,"",0)</f>
        <v/>
      </c>
      <c r="Y52" s="58">
        <f>_xlfn.XLOOKUP(VALUE($A52),Invoice!$A:$A,Invoice!H:H,"",0)</f>
        <v>0</v>
      </c>
      <c r="Z52" s="58" t="str">
        <f>_xlfn.XLOOKUP(VALUE($A52),Invoice!$A:$A,Invoice!I:I,"",0)</f>
        <v/>
      </c>
      <c r="AA52" s="58">
        <f>_xlfn.XLOOKUP(VALUE($A52),Invoice!$A:$A,Invoice!J:J,"",0)</f>
        <v>0</v>
      </c>
      <c r="AB52" s="58" t="str">
        <f>_xlfn.XLOOKUP(VALUE($A52),Invoice!$A:$A,Invoice!K:K,"",0)</f>
        <v/>
      </c>
      <c r="AC52" s="58">
        <f>_xlfn.XLOOKUP(VALUE($A52),Invoice!$A:$A,Invoice!L:L,"",0)</f>
        <v>0</v>
      </c>
      <c r="AD52" s="58">
        <f>_xlfn.XLOOKUP(VALUE($A52),Invoice!$A:$A,Invoice!M:M,"",0)</f>
        <v>0</v>
      </c>
      <c r="AE52" s="58">
        <f>_xlfn.XLOOKUP(VALUE($A52),Invoice!$A:$A,Invoice!N:N,"",0)</f>
        <v>0</v>
      </c>
      <c r="AF52" s="58">
        <f>_xlfn.XLOOKUP(VALUE($A52),Invoice!$A:$A,Invoice!O:O,"",0)</f>
        <v>0</v>
      </c>
      <c r="AQ52" s="59">
        <f t="shared" si="1"/>
        <v>74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7.4</v>
      </c>
      <c r="AX52" s="43">
        <f t="shared" si="5"/>
        <v>11.100000000000001</v>
      </c>
      <c r="AY52" s="156">
        <v>1178.8879999999997</v>
      </c>
      <c r="AZ52" s="151">
        <f t="shared" si="6"/>
        <v>87237.71199999997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>
        <f>_xlfn.XLOOKUP(VALUE($A53),Invoice!$A:$A,Invoice!B:B,"",0)</f>
        <v>90</v>
      </c>
      <c r="T53" s="58">
        <f>_xlfn.XLOOKUP(VALUE($A53),Invoice!$A:$A,Invoice!C:C,"",0)</f>
        <v>0</v>
      </c>
      <c r="U53" s="58">
        <f>_xlfn.XLOOKUP(VALUE($A53),Invoice!$A:$A,Invoice!D:D,"",0)</f>
        <v>0</v>
      </c>
      <c r="V53" s="58" t="str">
        <f>_xlfn.XLOOKUP(VALUE($A53),Invoice!$A:$A,Invoice!E:E,"",0)</f>
        <v/>
      </c>
      <c r="W53" s="58">
        <f>_xlfn.XLOOKUP(VALUE($A53),Invoice!$A:$A,Invoice!F:F,"",0)</f>
        <v>0</v>
      </c>
      <c r="X53" s="58" t="str">
        <f>_xlfn.XLOOKUP(VALUE($A53),Invoice!$A:$A,Invoice!G:G,"",0)</f>
        <v/>
      </c>
      <c r="Y53" s="58">
        <f>_xlfn.XLOOKUP(VALUE($A53),Invoice!$A:$A,Invoice!H:H,"",0)</f>
        <v>0</v>
      </c>
      <c r="Z53" s="58" t="str">
        <f>_xlfn.XLOOKUP(VALUE($A53),Invoice!$A:$A,Invoice!I:I,"",0)</f>
        <v/>
      </c>
      <c r="AA53" s="58">
        <f>_xlfn.XLOOKUP(VALUE($A53),Invoice!$A:$A,Invoice!J:J,"",0)</f>
        <v>0</v>
      </c>
      <c r="AB53" s="58" t="str">
        <f>_xlfn.XLOOKUP(VALUE($A53),Invoice!$A:$A,Invoice!K:K,"",0)</f>
        <v/>
      </c>
      <c r="AC53" s="58">
        <f>_xlfn.XLOOKUP(VALUE($A53),Invoice!$A:$A,Invoice!L:L,"",0)</f>
        <v>0</v>
      </c>
      <c r="AD53" s="58">
        <f>_xlfn.XLOOKUP(VALUE($A53),Invoice!$A:$A,Invoice!M:M,"",0)</f>
        <v>0</v>
      </c>
      <c r="AE53" s="58">
        <f>_xlfn.XLOOKUP(VALUE($A53),Invoice!$A:$A,Invoice!N:N,"",0)</f>
        <v>0</v>
      </c>
      <c r="AF53" s="58">
        <f>_xlfn.XLOOKUP(VALUE($A53),Invoice!$A:$A,Invoice!O:O,"",0)</f>
        <v>0</v>
      </c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>
        <f>_xlfn.XLOOKUP(VALUE($A54),Invoice!$A:$A,Invoice!B:B,"",0)</f>
        <v>130</v>
      </c>
      <c r="T54" s="58">
        <f>_xlfn.XLOOKUP(VALUE($A54),Invoice!$A:$A,Invoice!C:C,"",0)</f>
        <v>0</v>
      </c>
      <c r="U54" s="58">
        <f>_xlfn.XLOOKUP(VALUE($A54),Invoice!$A:$A,Invoice!D:D,"",0)</f>
        <v>0</v>
      </c>
      <c r="V54" s="58" t="str">
        <f>_xlfn.XLOOKUP(VALUE($A54),Invoice!$A:$A,Invoice!E:E,"",0)</f>
        <v/>
      </c>
      <c r="W54" s="58">
        <f>_xlfn.XLOOKUP(VALUE($A54),Invoice!$A:$A,Invoice!F:F,"",0)</f>
        <v>0</v>
      </c>
      <c r="X54" s="58" t="str">
        <f>_xlfn.XLOOKUP(VALUE($A54),Invoice!$A:$A,Invoice!G:G,"",0)</f>
        <v/>
      </c>
      <c r="Y54" s="58">
        <f>_xlfn.XLOOKUP(VALUE($A54),Invoice!$A:$A,Invoice!H:H,"",0)</f>
        <v>0</v>
      </c>
      <c r="Z54" s="58" t="str">
        <f>_xlfn.XLOOKUP(VALUE($A54),Invoice!$A:$A,Invoice!I:I,"",0)</f>
        <v/>
      </c>
      <c r="AA54" s="58">
        <f>_xlfn.XLOOKUP(VALUE($A54),Invoice!$A:$A,Invoice!J:J,"",0)</f>
        <v>0</v>
      </c>
      <c r="AB54" s="58" t="str">
        <f>_xlfn.XLOOKUP(VALUE($A54),Invoice!$A:$A,Invoice!K:K,"",0)</f>
        <v/>
      </c>
      <c r="AC54" s="58">
        <f>_xlfn.XLOOKUP(VALUE($A54),Invoice!$A:$A,Invoice!L:L,"",0)</f>
        <v>0</v>
      </c>
      <c r="AD54" s="58">
        <f>_xlfn.XLOOKUP(VALUE($A54),Invoice!$A:$A,Invoice!M:M,"",0)</f>
        <v>0</v>
      </c>
      <c r="AE54" s="58">
        <f>_xlfn.XLOOKUP(VALUE($A54),Invoice!$A:$A,Invoice!N:N,"",0)</f>
        <v>0</v>
      </c>
      <c r="AF54" s="58">
        <f>_xlfn.XLOOKUP(VALUE($A54),Invoice!$A:$A,Invoice!O:O,"",0)</f>
        <v>0</v>
      </c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6054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 t="str">
        <f>_xlfn.XLOOKUP(VALUE($A55),Invoice!$A:$A,Invoice!B:B,"",0)</f>
        <v/>
      </c>
      <c r="T55" s="58" t="str">
        <f>_xlfn.XLOOKUP(VALUE($A55),Invoice!$A:$A,Invoice!C:C,"",0)</f>
        <v/>
      </c>
      <c r="U55" s="58" t="str">
        <f>_xlfn.XLOOKUP(VALUE($A55),Invoice!$A:$A,Invoice!D:D,"",0)</f>
        <v/>
      </c>
      <c r="V55" s="58" t="str">
        <f>_xlfn.XLOOKUP(VALUE($A55),Invoice!$A:$A,Invoice!E:E,"",0)</f>
        <v/>
      </c>
      <c r="W55" s="58" t="str">
        <f>_xlfn.XLOOKUP(VALUE($A55),Invoice!$A:$A,Invoice!F:F,"",0)</f>
        <v/>
      </c>
      <c r="X55" s="58" t="str">
        <f>_xlfn.XLOOKUP(VALUE($A55),Invoice!$A:$A,Invoice!G:G,"",0)</f>
        <v/>
      </c>
      <c r="Y55" s="58" t="str">
        <f>_xlfn.XLOOKUP(VALUE($A55),Invoice!$A:$A,Invoice!H:H,"",0)</f>
        <v/>
      </c>
      <c r="Z55" s="58" t="str">
        <f>_xlfn.XLOOKUP(VALUE($A55),Invoice!$A:$A,Invoice!I:I,"",0)</f>
        <v/>
      </c>
      <c r="AA55" s="58" t="str">
        <f>_xlfn.XLOOKUP(VALUE($A55),Invoice!$A:$A,Invoice!J:J,"",0)</f>
        <v/>
      </c>
      <c r="AB55" s="58" t="str">
        <f>_xlfn.XLOOKUP(VALUE($A55),Invoice!$A:$A,Invoice!K:K,"",0)</f>
        <v/>
      </c>
      <c r="AC55" s="58" t="str">
        <f>_xlfn.XLOOKUP(VALUE($A55),Invoice!$A:$A,Invoice!L:L,"",0)</f>
        <v/>
      </c>
      <c r="AD55" s="58" t="str">
        <f>_xlfn.XLOOKUP(VALUE($A55),Invoice!$A:$A,Invoice!M:M,"",0)</f>
        <v/>
      </c>
      <c r="AE55" s="58" t="str">
        <f>_xlfn.XLOOKUP(VALUE($A55),Invoice!$A:$A,Invoice!N:N,"",0)</f>
        <v/>
      </c>
      <c r="AF55" s="58" t="str">
        <f>_xlfn.XLOOKUP(VALUE($A55),Invoice!$A:$A,Invoice!O:O,"",0)</f>
        <v/>
      </c>
      <c r="AQ55" s="59" t="str">
        <f t="shared" si="1"/>
        <v/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Y55" s="156">
        <v>1178.8879999999997</v>
      </c>
      <c r="AZ55" s="151" t="str">
        <f t="shared" si="6"/>
        <v>Требуются кол-во и цена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6054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f>_xlfn.XLOOKUP(VALUE($A56),Invoice!$A:$A,Invoice!B:B,"",0)</f>
        <v>10</v>
      </c>
      <c r="T56" s="58">
        <f>_xlfn.XLOOKUP(VALUE($A56),Invoice!$A:$A,Invoice!C:C,"",0)</f>
        <v>0</v>
      </c>
      <c r="U56" s="58">
        <f>_xlfn.XLOOKUP(VALUE($A56),Invoice!$A:$A,Invoice!D:D,"",0)</f>
        <v>0</v>
      </c>
      <c r="V56" s="58" t="str">
        <f>_xlfn.XLOOKUP(VALUE($A56),Invoice!$A:$A,Invoice!E:E,"",0)</f>
        <v/>
      </c>
      <c r="W56" s="58">
        <f>_xlfn.XLOOKUP(VALUE($A56),Invoice!$A:$A,Invoice!F:F,"",0)</f>
        <v>0</v>
      </c>
      <c r="X56" s="58" t="str">
        <f>_xlfn.XLOOKUP(VALUE($A56),Invoice!$A:$A,Invoice!G:G,"",0)</f>
        <v/>
      </c>
      <c r="Y56" s="58">
        <f>_xlfn.XLOOKUP(VALUE($A56),Invoice!$A:$A,Invoice!H:H,"",0)</f>
        <v>0</v>
      </c>
      <c r="Z56" s="58" t="str">
        <f>_xlfn.XLOOKUP(VALUE($A56),Invoice!$A:$A,Invoice!I:I,"",0)</f>
        <v/>
      </c>
      <c r="AA56" s="58">
        <f>_xlfn.XLOOKUP(VALUE($A56),Invoice!$A:$A,Invoice!J:J,"",0)</f>
        <v>0</v>
      </c>
      <c r="AB56" s="58" t="str">
        <f>_xlfn.XLOOKUP(VALUE($A56),Invoice!$A:$A,Invoice!K:K,"",0)</f>
        <v/>
      </c>
      <c r="AC56" s="58">
        <f>_xlfn.XLOOKUP(VALUE($A56),Invoice!$A:$A,Invoice!L:L,"",0)</f>
        <v>0</v>
      </c>
      <c r="AD56" s="58">
        <f>_xlfn.XLOOKUP(VALUE($A56),Invoice!$A:$A,Invoice!M:M,"",0)</f>
        <v>0</v>
      </c>
      <c r="AE56" s="58">
        <f>_xlfn.XLOOKUP(VALUE($A56),Invoice!$A:$A,Invoice!N:N,"",0)</f>
        <v>0</v>
      </c>
      <c r="AF56" s="58">
        <f>_xlfn.XLOOKUP(VALUE($A56),Invoice!$A:$A,Invoice!O:O,"",0)</f>
        <v>0</v>
      </c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6055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f>_xlfn.XLOOKUP(VALUE($A57),Invoice!$A:$A,Invoice!B:B,"",0)</f>
        <v>40</v>
      </c>
      <c r="T57" s="58">
        <f>_xlfn.XLOOKUP(VALUE($A57),Invoice!$A:$A,Invoice!C:C,"",0)</f>
        <v>0</v>
      </c>
      <c r="U57" s="58">
        <f>_xlfn.XLOOKUP(VALUE($A57),Invoice!$A:$A,Invoice!D:D,"",0)</f>
        <v>0</v>
      </c>
      <c r="V57" s="58" t="str">
        <f>_xlfn.XLOOKUP(VALUE($A57),Invoice!$A:$A,Invoice!E:E,"",0)</f>
        <v/>
      </c>
      <c r="W57" s="58">
        <f>_xlfn.XLOOKUP(VALUE($A57),Invoice!$A:$A,Invoice!F:F,"",0)</f>
        <v>0</v>
      </c>
      <c r="X57" s="58" t="str">
        <f>_xlfn.XLOOKUP(VALUE($A57),Invoice!$A:$A,Invoice!G:G,"",0)</f>
        <v/>
      </c>
      <c r="Y57" s="58">
        <f>_xlfn.XLOOKUP(VALUE($A57),Invoice!$A:$A,Invoice!H:H,"",0)</f>
        <v>0</v>
      </c>
      <c r="Z57" s="58" t="str">
        <f>_xlfn.XLOOKUP(VALUE($A57),Invoice!$A:$A,Invoice!I:I,"",0)</f>
        <v/>
      </c>
      <c r="AA57" s="58">
        <f>_xlfn.XLOOKUP(VALUE($A57),Invoice!$A:$A,Invoice!J:J,"",0)</f>
        <v>0</v>
      </c>
      <c r="AB57" s="58" t="str">
        <f>_xlfn.XLOOKUP(VALUE($A57),Invoice!$A:$A,Invoice!K:K,"",0)</f>
        <v/>
      </c>
      <c r="AC57" s="58">
        <f>_xlfn.XLOOKUP(VALUE($A57),Invoice!$A:$A,Invoice!L:L,"",0)</f>
        <v>0</v>
      </c>
      <c r="AD57" s="58">
        <f>_xlfn.XLOOKUP(VALUE($A57),Invoice!$A:$A,Invoice!M:M,"",0)</f>
        <v>0</v>
      </c>
      <c r="AE57" s="58">
        <f>_xlfn.XLOOKUP(VALUE($A57),Invoice!$A:$A,Invoice!N:N,"",0)</f>
        <v>0</v>
      </c>
      <c r="AF57" s="58">
        <f>_xlfn.XLOOKUP(VALUE($A57),Invoice!$A:$A,Invoice!O:O,"",0)</f>
        <v>0</v>
      </c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6054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 t="str">
        <f>_xlfn.XLOOKUP(VALUE($A58),Invoice!$A:$A,Invoice!B:B,"",0)</f>
        <v/>
      </c>
      <c r="T58" s="58" t="str">
        <f>_xlfn.XLOOKUP(VALUE($A58),Invoice!$A:$A,Invoice!C:C,"",0)</f>
        <v/>
      </c>
      <c r="U58" s="58" t="str">
        <f>_xlfn.XLOOKUP(VALUE($A58),Invoice!$A:$A,Invoice!D:D,"",0)</f>
        <v/>
      </c>
      <c r="V58" s="58" t="str">
        <f>_xlfn.XLOOKUP(VALUE($A58),Invoice!$A:$A,Invoice!E:E,"",0)</f>
        <v/>
      </c>
      <c r="W58" s="58" t="str">
        <f>_xlfn.XLOOKUP(VALUE($A58),Invoice!$A:$A,Invoice!F:F,"",0)</f>
        <v/>
      </c>
      <c r="X58" s="58" t="str">
        <f>_xlfn.XLOOKUP(VALUE($A58),Invoice!$A:$A,Invoice!G:G,"",0)</f>
        <v/>
      </c>
      <c r="Y58" s="58" t="str">
        <f>_xlfn.XLOOKUP(VALUE($A58),Invoice!$A:$A,Invoice!H:H,"",0)</f>
        <v/>
      </c>
      <c r="Z58" s="58" t="str">
        <f>_xlfn.XLOOKUP(VALUE($A58),Invoice!$A:$A,Invoice!I:I,"",0)</f>
        <v/>
      </c>
      <c r="AA58" s="58" t="str">
        <f>_xlfn.XLOOKUP(VALUE($A58),Invoice!$A:$A,Invoice!J:J,"",0)</f>
        <v/>
      </c>
      <c r="AB58" s="58" t="str">
        <f>_xlfn.XLOOKUP(VALUE($A58),Invoice!$A:$A,Invoice!K:K,"",0)</f>
        <v/>
      </c>
      <c r="AC58" s="58" t="str">
        <f>_xlfn.XLOOKUP(VALUE($A58),Invoice!$A:$A,Invoice!L:L,"",0)</f>
        <v/>
      </c>
      <c r="AD58" s="58" t="str">
        <f>_xlfn.XLOOKUP(VALUE($A58),Invoice!$A:$A,Invoice!M:M,"",0)</f>
        <v/>
      </c>
      <c r="AE58" s="58" t="str">
        <f>_xlfn.XLOOKUP(VALUE($A58),Invoice!$A:$A,Invoice!N:N,"",0)</f>
        <v/>
      </c>
      <c r="AF58" s="58" t="str">
        <f>_xlfn.XLOOKUP(VALUE($A58),Invoice!$A:$A,Invoice!O:O,"",0)</f>
        <v/>
      </c>
      <c r="AQ58" s="59" t="str">
        <f t="shared" si="1"/>
        <v/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56">
        <v>1178.8879999999997</v>
      </c>
      <c r="AZ58" s="151" t="str">
        <f t="shared" si="6"/>
        <v>Требуются кол-во и цена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6054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 t="str">
        <f>_xlfn.XLOOKUP(VALUE($A59),Invoice!$A:$A,Invoice!B:B,"",0)</f>
        <v/>
      </c>
      <c r="T59" s="58" t="str">
        <f>_xlfn.XLOOKUP(VALUE($A59),Invoice!$A:$A,Invoice!C:C,"",0)</f>
        <v/>
      </c>
      <c r="U59" s="58" t="str">
        <f>_xlfn.XLOOKUP(VALUE($A59),Invoice!$A:$A,Invoice!D:D,"",0)</f>
        <v/>
      </c>
      <c r="V59" s="58" t="str">
        <f>_xlfn.XLOOKUP(VALUE($A59),Invoice!$A:$A,Invoice!E:E,"",0)</f>
        <v/>
      </c>
      <c r="W59" s="58" t="str">
        <f>_xlfn.XLOOKUP(VALUE($A59),Invoice!$A:$A,Invoice!F:F,"",0)</f>
        <v/>
      </c>
      <c r="X59" s="58" t="str">
        <f>_xlfn.XLOOKUP(VALUE($A59),Invoice!$A:$A,Invoice!G:G,"",0)</f>
        <v/>
      </c>
      <c r="Y59" s="58" t="str">
        <f>_xlfn.XLOOKUP(VALUE($A59),Invoice!$A:$A,Invoice!H:H,"",0)</f>
        <v/>
      </c>
      <c r="Z59" s="58" t="str">
        <f>_xlfn.XLOOKUP(VALUE($A59),Invoice!$A:$A,Invoice!I:I,"",0)</f>
        <v/>
      </c>
      <c r="AA59" s="58" t="str">
        <f>_xlfn.XLOOKUP(VALUE($A59),Invoice!$A:$A,Invoice!J:J,"",0)</f>
        <v/>
      </c>
      <c r="AB59" s="58" t="str">
        <f>_xlfn.XLOOKUP(VALUE($A59),Invoice!$A:$A,Invoice!K:K,"",0)</f>
        <v/>
      </c>
      <c r="AC59" s="58" t="str">
        <f>_xlfn.XLOOKUP(VALUE($A59),Invoice!$A:$A,Invoice!L:L,"",0)</f>
        <v/>
      </c>
      <c r="AD59" s="58" t="str">
        <f>_xlfn.XLOOKUP(VALUE($A59),Invoice!$A:$A,Invoice!M:M,"",0)</f>
        <v/>
      </c>
      <c r="AE59" s="58" t="str">
        <f>_xlfn.XLOOKUP(VALUE($A59),Invoice!$A:$A,Invoice!N:N,"",0)</f>
        <v/>
      </c>
      <c r="AF59" s="58" t="str">
        <f>_xlfn.XLOOKUP(VALUE($A59),Invoice!$A:$A,Invoice!O:O,"",0)</f>
        <v/>
      </c>
      <c r="AQ59" s="59" t="str">
        <f t="shared" si="1"/>
        <v/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56">
        <v>1178.8879999999997</v>
      </c>
      <c r="AZ59" s="151" t="str">
        <f t="shared" si="6"/>
        <v>Требуются кол-во и цена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>
        <f>_xlfn.XLOOKUP(VALUE($A60),Invoice!$A:$A,Invoice!B:B,"",0)</f>
        <v>12</v>
      </c>
      <c r="T60" s="58">
        <f>_xlfn.XLOOKUP(VALUE($A60),Invoice!$A:$A,Invoice!C:C,"",0)</f>
        <v>0</v>
      </c>
      <c r="U60" s="58">
        <f>_xlfn.XLOOKUP(VALUE($A60),Invoice!$A:$A,Invoice!D:D,"",0)</f>
        <v>0</v>
      </c>
      <c r="V60" s="58" t="str">
        <f>_xlfn.XLOOKUP(VALUE($A60),Invoice!$A:$A,Invoice!E:E,"",0)</f>
        <v/>
      </c>
      <c r="W60" s="58">
        <f>_xlfn.XLOOKUP(VALUE($A60),Invoice!$A:$A,Invoice!F:F,"",0)</f>
        <v>0</v>
      </c>
      <c r="X60" s="58" t="str">
        <f>_xlfn.XLOOKUP(VALUE($A60),Invoice!$A:$A,Invoice!G:G,"",0)</f>
        <v/>
      </c>
      <c r="Y60" s="58">
        <f>_xlfn.XLOOKUP(VALUE($A60),Invoice!$A:$A,Invoice!H:H,"",0)</f>
        <v>0</v>
      </c>
      <c r="Z60" s="58" t="str">
        <f>_xlfn.XLOOKUP(VALUE($A60),Invoice!$A:$A,Invoice!I:I,"",0)</f>
        <v/>
      </c>
      <c r="AA60" s="58">
        <f>_xlfn.XLOOKUP(VALUE($A60),Invoice!$A:$A,Invoice!J:J,"",0)</f>
        <v>0</v>
      </c>
      <c r="AB60" s="58" t="str">
        <f>_xlfn.XLOOKUP(VALUE($A60),Invoice!$A:$A,Invoice!K:K,"",0)</f>
        <v/>
      </c>
      <c r="AC60" s="58">
        <f>_xlfn.XLOOKUP(VALUE($A60),Invoice!$A:$A,Invoice!L:L,"",0)</f>
        <v>0</v>
      </c>
      <c r="AD60" s="58">
        <f>_xlfn.XLOOKUP(VALUE($A60),Invoice!$A:$A,Invoice!M:M,"",0)</f>
        <v>0</v>
      </c>
      <c r="AE60" s="58">
        <f>_xlfn.XLOOKUP(VALUE($A60),Invoice!$A:$A,Invoice!N:N,"",0)</f>
        <v>0</v>
      </c>
      <c r="AF60" s="58">
        <f>_xlfn.XLOOKUP(VALUE($A60),Invoice!$A:$A,Invoice!O:O,"",0)</f>
        <v>0</v>
      </c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>
        <f>_xlfn.XLOOKUP(VALUE($A61),Invoice!$A:$A,Invoice!B:B,"",0)</f>
        <v>6</v>
      </c>
      <c r="T61" s="58">
        <f>_xlfn.XLOOKUP(VALUE($A61),Invoice!$A:$A,Invoice!C:C,"",0)</f>
        <v>0</v>
      </c>
      <c r="U61" s="58">
        <f>_xlfn.XLOOKUP(VALUE($A61),Invoice!$A:$A,Invoice!D:D,"",0)</f>
        <v>0</v>
      </c>
      <c r="V61" s="58" t="str">
        <f>_xlfn.XLOOKUP(VALUE($A61),Invoice!$A:$A,Invoice!E:E,"",0)</f>
        <v/>
      </c>
      <c r="W61" s="58">
        <f>_xlfn.XLOOKUP(VALUE($A61),Invoice!$A:$A,Invoice!F:F,"",0)</f>
        <v>0</v>
      </c>
      <c r="X61" s="58" t="str">
        <f>_xlfn.XLOOKUP(VALUE($A61),Invoice!$A:$A,Invoice!G:G,"",0)</f>
        <v/>
      </c>
      <c r="Y61" s="58">
        <f>_xlfn.XLOOKUP(VALUE($A61),Invoice!$A:$A,Invoice!H:H,"",0)</f>
        <v>0</v>
      </c>
      <c r="Z61" s="58" t="str">
        <f>_xlfn.XLOOKUP(VALUE($A61),Invoice!$A:$A,Invoice!I:I,"",0)</f>
        <v/>
      </c>
      <c r="AA61" s="58">
        <f>_xlfn.XLOOKUP(VALUE($A61),Invoice!$A:$A,Invoice!J:J,"",0)</f>
        <v>0</v>
      </c>
      <c r="AB61" s="58" t="str">
        <f>_xlfn.XLOOKUP(VALUE($A61),Invoice!$A:$A,Invoice!K:K,"",0)</f>
        <v/>
      </c>
      <c r="AC61" s="58">
        <f>_xlfn.XLOOKUP(VALUE($A61),Invoice!$A:$A,Invoice!L:L,"",0)</f>
        <v>0</v>
      </c>
      <c r="AD61" s="58">
        <f>_xlfn.XLOOKUP(VALUE($A61),Invoice!$A:$A,Invoice!M:M,"",0)</f>
        <v>0</v>
      </c>
      <c r="AE61" s="58">
        <f>_xlfn.XLOOKUP(VALUE($A61),Invoice!$A:$A,Invoice!N:N,"",0)</f>
        <v>0</v>
      </c>
      <c r="AF61" s="58">
        <f>_xlfn.XLOOKUP(VALUE($A61),Invoice!$A:$A,Invoice!O:O,"",0)</f>
        <v>0</v>
      </c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 t="str">
        <f>_xlfn.XLOOKUP(VALUE($A62),Invoice!$A:$A,Invoice!B:B,"",0)</f>
        <v/>
      </c>
      <c r="T62" s="58" t="str">
        <f>_xlfn.XLOOKUP(VALUE($A62),Invoice!$A:$A,Invoice!C:C,"",0)</f>
        <v/>
      </c>
      <c r="U62" s="58" t="str">
        <f>_xlfn.XLOOKUP(VALUE($A62),Invoice!$A:$A,Invoice!D:D,"",0)</f>
        <v/>
      </c>
      <c r="V62" s="58" t="str">
        <f>_xlfn.XLOOKUP(VALUE($A62),Invoice!$A:$A,Invoice!E:E,"",0)</f>
        <v/>
      </c>
      <c r="W62" s="58" t="str">
        <f>_xlfn.XLOOKUP(VALUE($A62),Invoice!$A:$A,Invoice!F:F,"",0)</f>
        <v/>
      </c>
      <c r="X62" s="58" t="str">
        <f>_xlfn.XLOOKUP(VALUE($A62),Invoice!$A:$A,Invoice!G:G,"",0)</f>
        <v/>
      </c>
      <c r="Y62" s="58" t="str">
        <f>_xlfn.XLOOKUP(VALUE($A62),Invoice!$A:$A,Invoice!H:H,"",0)</f>
        <v/>
      </c>
      <c r="Z62" s="58" t="str">
        <f>_xlfn.XLOOKUP(VALUE($A62),Invoice!$A:$A,Invoice!I:I,"",0)</f>
        <v/>
      </c>
      <c r="AA62" s="58" t="str">
        <f>_xlfn.XLOOKUP(VALUE($A62),Invoice!$A:$A,Invoice!J:J,"",0)</f>
        <v/>
      </c>
      <c r="AB62" s="58" t="str">
        <f>_xlfn.XLOOKUP(VALUE($A62),Invoice!$A:$A,Invoice!K:K,"",0)</f>
        <v/>
      </c>
      <c r="AC62" s="58" t="str">
        <f>_xlfn.XLOOKUP(VALUE($A62),Invoice!$A:$A,Invoice!L:L,"",0)</f>
        <v/>
      </c>
      <c r="AD62" s="58" t="str">
        <f>_xlfn.XLOOKUP(VALUE($A62),Invoice!$A:$A,Invoice!M:M,"",0)</f>
        <v/>
      </c>
      <c r="AE62" s="58" t="str">
        <f>_xlfn.XLOOKUP(VALUE($A62),Invoice!$A:$A,Invoice!N:N,"",0)</f>
        <v/>
      </c>
      <c r="AF62" s="58" t="str">
        <f>_xlfn.XLOOKUP(VALUE($A62),Invoice!$A:$A,Invoice!O:O,"",0)</f>
        <v/>
      </c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56">
        <v>1178.8879999999997</v>
      </c>
      <c r="AZ62" s="151" t="str">
        <f t="shared" si="6"/>
        <v>Требуются кол-во и цена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>
        <f>_xlfn.XLOOKUP(VALUE($A63),Invoice!$A:$A,Invoice!B:B,"",0)</f>
        <v>6</v>
      </c>
      <c r="T63" s="58">
        <f>_xlfn.XLOOKUP(VALUE($A63),Invoice!$A:$A,Invoice!C:C,"",0)</f>
        <v>0</v>
      </c>
      <c r="U63" s="58">
        <f>_xlfn.XLOOKUP(VALUE($A63),Invoice!$A:$A,Invoice!D:D,"",0)</f>
        <v>0</v>
      </c>
      <c r="V63" s="58" t="str">
        <f>_xlfn.XLOOKUP(VALUE($A63),Invoice!$A:$A,Invoice!E:E,"",0)</f>
        <v/>
      </c>
      <c r="W63" s="58">
        <f>_xlfn.XLOOKUP(VALUE($A63),Invoice!$A:$A,Invoice!F:F,"",0)</f>
        <v>0</v>
      </c>
      <c r="X63" s="58" t="str">
        <f>_xlfn.XLOOKUP(VALUE($A63),Invoice!$A:$A,Invoice!G:G,"",0)</f>
        <v/>
      </c>
      <c r="Y63" s="58">
        <f>_xlfn.XLOOKUP(VALUE($A63),Invoice!$A:$A,Invoice!H:H,"",0)</f>
        <v>0</v>
      </c>
      <c r="Z63" s="58" t="str">
        <f>_xlfn.XLOOKUP(VALUE($A63),Invoice!$A:$A,Invoice!I:I,"",0)</f>
        <v/>
      </c>
      <c r="AA63" s="58">
        <f>_xlfn.XLOOKUP(VALUE($A63),Invoice!$A:$A,Invoice!J:J,"",0)</f>
        <v>0</v>
      </c>
      <c r="AB63" s="58" t="str">
        <f>_xlfn.XLOOKUP(VALUE($A63),Invoice!$A:$A,Invoice!K:K,"",0)</f>
        <v/>
      </c>
      <c r="AC63" s="58">
        <f>_xlfn.XLOOKUP(VALUE($A63),Invoice!$A:$A,Invoice!L:L,"",0)</f>
        <v>0</v>
      </c>
      <c r="AD63" s="58">
        <f>_xlfn.XLOOKUP(VALUE($A63),Invoice!$A:$A,Invoice!M:M,"",0)</f>
        <v>0</v>
      </c>
      <c r="AE63" s="58">
        <f>_xlfn.XLOOKUP(VALUE($A63),Invoice!$A:$A,Invoice!N:N,"",0)</f>
        <v>0</v>
      </c>
      <c r="AF63" s="58">
        <f>_xlfn.XLOOKUP(VALUE($A63),Invoice!$A:$A,Invoice!O:O,"",0)</f>
        <v>0</v>
      </c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>
        <f>_xlfn.XLOOKUP(VALUE($A64),Invoice!$A:$A,Invoice!B:B,"",0)</f>
        <v>6</v>
      </c>
      <c r="T64" s="58">
        <f>_xlfn.XLOOKUP(VALUE($A64),Invoice!$A:$A,Invoice!C:C,"",0)</f>
        <v>0</v>
      </c>
      <c r="U64" s="58">
        <f>_xlfn.XLOOKUP(VALUE($A64),Invoice!$A:$A,Invoice!D:D,"",0)</f>
        <v>0</v>
      </c>
      <c r="V64" s="58" t="str">
        <f>_xlfn.XLOOKUP(VALUE($A64),Invoice!$A:$A,Invoice!E:E,"",0)</f>
        <v/>
      </c>
      <c r="W64" s="58">
        <f>_xlfn.XLOOKUP(VALUE($A64),Invoice!$A:$A,Invoice!F:F,"",0)</f>
        <v>0</v>
      </c>
      <c r="X64" s="58" t="str">
        <f>_xlfn.XLOOKUP(VALUE($A64),Invoice!$A:$A,Invoice!G:G,"",0)</f>
        <v/>
      </c>
      <c r="Y64" s="58">
        <f>_xlfn.XLOOKUP(VALUE($A64),Invoice!$A:$A,Invoice!H:H,"",0)</f>
        <v>0</v>
      </c>
      <c r="Z64" s="58" t="str">
        <f>_xlfn.XLOOKUP(VALUE($A64),Invoice!$A:$A,Invoice!I:I,"",0)</f>
        <v/>
      </c>
      <c r="AA64" s="58">
        <f>_xlfn.XLOOKUP(VALUE($A64),Invoice!$A:$A,Invoice!J:J,"",0)</f>
        <v>0</v>
      </c>
      <c r="AB64" s="58" t="str">
        <f>_xlfn.XLOOKUP(VALUE($A64),Invoice!$A:$A,Invoice!K:K,"",0)</f>
        <v/>
      </c>
      <c r="AC64" s="58">
        <f>_xlfn.XLOOKUP(VALUE($A64),Invoice!$A:$A,Invoice!L:L,"",0)</f>
        <v>0</v>
      </c>
      <c r="AD64" s="58">
        <f>_xlfn.XLOOKUP(VALUE($A64),Invoice!$A:$A,Invoice!M:M,"",0)</f>
        <v>0</v>
      </c>
      <c r="AE64" s="58">
        <f>_xlfn.XLOOKUP(VALUE($A64),Invoice!$A:$A,Invoice!N:N,"",0)</f>
        <v>0</v>
      </c>
      <c r="AF64" s="58">
        <f>_xlfn.XLOOKUP(VALUE($A64),Invoice!$A:$A,Invoice!O:O,"",0)</f>
        <v>0</v>
      </c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6056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 t="str">
        <f>_xlfn.XLOOKUP(VALUE($A65),Invoice!$A:$A,Invoice!B:B,"",0)</f>
        <v/>
      </c>
      <c r="T65" s="58" t="str">
        <f>_xlfn.XLOOKUP(VALUE($A65),Invoice!$A:$A,Invoice!C:C,"",0)</f>
        <v/>
      </c>
      <c r="U65" s="58" t="str">
        <f>_xlfn.XLOOKUP(VALUE($A65),Invoice!$A:$A,Invoice!D:D,"",0)</f>
        <v/>
      </c>
      <c r="V65" s="58" t="str">
        <f>_xlfn.XLOOKUP(VALUE($A65),Invoice!$A:$A,Invoice!E:E,"",0)</f>
        <v/>
      </c>
      <c r="W65" s="58" t="str">
        <f>_xlfn.XLOOKUP(VALUE($A65),Invoice!$A:$A,Invoice!F:F,"",0)</f>
        <v/>
      </c>
      <c r="X65" s="58" t="str">
        <f>_xlfn.XLOOKUP(VALUE($A65),Invoice!$A:$A,Invoice!G:G,"",0)</f>
        <v/>
      </c>
      <c r="Y65" s="58" t="str">
        <f>_xlfn.XLOOKUP(VALUE($A65),Invoice!$A:$A,Invoice!H:H,"",0)</f>
        <v/>
      </c>
      <c r="Z65" s="58" t="str">
        <f>_xlfn.XLOOKUP(VALUE($A65),Invoice!$A:$A,Invoice!I:I,"",0)</f>
        <v/>
      </c>
      <c r="AA65" s="58" t="str">
        <f>_xlfn.XLOOKUP(VALUE($A65),Invoice!$A:$A,Invoice!J:J,"",0)</f>
        <v/>
      </c>
      <c r="AB65" s="58" t="str">
        <f>_xlfn.XLOOKUP(VALUE($A65),Invoice!$A:$A,Invoice!K:K,"",0)</f>
        <v/>
      </c>
      <c r="AC65" s="58" t="str">
        <f>_xlfn.XLOOKUP(VALUE($A65),Invoice!$A:$A,Invoice!L:L,"",0)</f>
        <v/>
      </c>
      <c r="AD65" s="58" t="str">
        <f>_xlfn.XLOOKUP(VALUE($A65),Invoice!$A:$A,Invoice!M:M,"",0)</f>
        <v/>
      </c>
      <c r="AE65" s="58" t="str">
        <f>_xlfn.XLOOKUP(VALUE($A65),Invoice!$A:$A,Invoice!N:N,"",0)</f>
        <v/>
      </c>
      <c r="AF65" s="58" t="str">
        <f>_xlfn.XLOOKUP(VALUE($A65),Invoice!$A:$A,Invoice!O:O,"",0)</f>
        <v/>
      </c>
      <c r="AQ65" s="59" t="str">
        <f t="shared" si="1"/>
        <v/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56">
        <v>1178.8879999999997</v>
      </c>
      <c r="AZ65" s="151" t="str">
        <f t="shared" si="6"/>
        <v>Требуются кол-во и цена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6057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824</v>
      </c>
      <c r="M66" s="66" t="s">
        <v>47</v>
      </c>
      <c r="N66" s="141" t="s">
        <v>6062</v>
      </c>
      <c r="O66" s="65"/>
      <c r="P66" s="63" t="s">
        <v>43</v>
      </c>
      <c r="Q66" s="58" t="s">
        <v>15</v>
      </c>
      <c r="R66" s="58" t="s">
        <v>382</v>
      </c>
      <c r="S66" s="58">
        <f>_xlfn.XLOOKUP(VALUE($A66),Invoice!$A:$A,Invoice!B:B,"",0)</f>
        <v>5</v>
      </c>
      <c r="T66" s="58">
        <f>_xlfn.XLOOKUP(VALUE($A66),Invoice!$A:$A,Invoice!C:C,"",0)</f>
        <v>0</v>
      </c>
      <c r="U66" s="58">
        <f>_xlfn.XLOOKUP(VALUE($A66),Invoice!$A:$A,Invoice!D:D,"",0)</f>
        <v>0</v>
      </c>
      <c r="V66" s="58" t="str">
        <f>_xlfn.XLOOKUP(VALUE($A66),Invoice!$A:$A,Invoice!E:E,"",0)</f>
        <v/>
      </c>
      <c r="W66" s="58">
        <f>_xlfn.XLOOKUP(VALUE($A66),Invoice!$A:$A,Invoice!F:F,"",0)</f>
        <v>0</v>
      </c>
      <c r="X66" s="58" t="str">
        <f>_xlfn.XLOOKUP(VALUE($A66),Invoice!$A:$A,Invoice!G:G,"",0)</f>
        <v/>
      </c>
      <c r="Y66" s="58">
        <f>_xlfn.XLOOKUP(VALUE($A66),Invoice!$A:$A,Invoice!H:H,"",0)</f>
        <v>0</v>
      </c>
      <c r="Z66" s="58" t="str">
        <f>_xlfn.XLOOKUP(VALUE($A66),Invoice!$A:$A,Invoice!I:I,"",0)</f>
        <v/>
      </c>
      <c r="AA66" s="58">
        <f>_xlfn.XLOOKUP(VALUE($A66),Invoice!$A:$A,Invoice!J:J,"",0)</f>
        <v>0</v>
      </c>
      <c r="AB66" s="58" t="str">
        <f>_xlfn.XLOOKUP(VALUE($A66),Invoice!$A:$A,Invoice!K:K,"",0)</f>
        <v/>
      </c>
      <c r="AC66" s="58">
        <f>_xlfn.XLOOKUP(VALUE($A66),Invoice!$A:$A,Invoice!L:L,"",0)</f>
        <v>0</v>
      </c>
      <c r="AD66" s="58">
        <f>_xlfn.XLOOKUP(VALUE($A66),Invoice!$A:$A,Invoice!M:M,"",0)</f>
        <v>0</v>
      </c>
      <c r="AE66" s="58">
        <f>_xlfn.XLOOKUP(VALUE($A66),Invoice!$A:$A,Invoice!N:N,"",0)</f>
        <v>0</v>
      </c>
      <c r="AF66" s="58">
        <f>_xlfn.XLOOKUP(VALUE($A66),Invoice!$A:$A,Invoice!O:O,"",0)</f>
        <v>0</v>
      </c>
      <c r="AQ66" s="59">
        <f t="shared" si="1"/>
        <v>5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0.5</v>
      </c>
      <c r="AX66" s="43">
        <f t="shared" si="5"/>
        <v>0.75000000000000011</v>
      </c>
      <c r="AY66" s="156">
        <v>1178.8879999999997</v>
      </c>
      <c r="AZ66" s="151">
        <f t="shared" si="6"/>
        <v>5894.4399999999987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6058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6063</v>
      </c>
      <c r="O67" s="65"/>
      <c r="P67" s="63" t="s">
        <v>43</v>
      </c>
      <c r="Q67" s="58" t="s">
        <v>15</v>
      </c>
      <c r="R67" s="58" t="s">
        <v>382</v>
      </c>
      <c r="S67" s="58" t="str">
        <f>_xlfn.XLOOKUP(VALUE($A67),Invoice!$A:$A,Invoice!B:B,"",0)</f>
        <v/>
      </c>
      <c r="T67" s="58">
        <f>_xlfn.XLOOKUP(VALUE($A67),Invoice!$A:$A,Invoice!C:C,"",0)</f>
        <v>0</v>
      </c>
      <c r="U67" s="58">
        <f>_xlfn.XLOOKUP(VALUE($A67),Invoice!$A:$A,Invoice!D:D,"",0)</f>
        <v>0</v>
      </c>
      <c r="V67" s="58">
        <f>_xlfn.XLOOKUP(VALUE($A67),Invoice!$A:$A,Invoice!E:E,"",0)</f>
        <v>1</v>
      </c>
      <c r="W67" s="58">
        <f>_xlfn.XLOOKUP(VALUE($A67),Invoice!$A:$A,Invoice!F:F,"",0)</f>
        <v>0</v>
      </c>
      <c r="X67" s="58">
        <f>_xlfn.XLOOKUP(VALUE($A67),Invoice!$A:$A,Invoice!G:G,"",0)</f>
        <v>5</v>
      </c>
      <c r="Y67" s="58">
        <f>_xlfn.XLOOKUP(VALUE($A67),Invoice!$A:$A,Invoice!H:H,"",0)</f>
        <v>0</v>
      </c>
      <c r="Z67" s="58">
        <f>_xlfn.XLOOKUP(VALUE($A67),Invoice!$A:$A,Invoice!I:I,"",0)</f>
        <v>7</v>
      </c>
      <c r="AA67" s="58">
        <f>_xlfn.XLOOKUP(VALUE($A67),Invoice!$A:$A,Invoice!J:J,"",0)</f>
        <v>0</v>
      </c>
      <c r="AB67" s="58">
        <f>_xlfn.XLOOKUP(VALUE($A67),Invoice!$A:$A,Invoice!K:K,"",0)</f>
        <v>3</v>
      </c>
      <c r="AC67" s="58">
        <f>_xlfn.XLOOKUP(VALUE($A67),Invoice!$A:$A,Invoice!L:L,"",0)</f>
        <v>0</v>
      </c>
      <c r="AD67" s="58">
        <f>_xlfn.XLOOKUP(VALUE($A67),Invoice!$A:$A,Invoice!M:M,"",0)</f>
        <v>0</v>
      </c>
      <c r="AE67" s="58">
        <f>_xlfn.XLOOKUP(VALUE($A67),Invoice!$A:$A,Invoice!N:N,"",0)</f>
        <v>0</v>
      </c>
      <c r="AF67" s="58">
        <f>_xlfn.XLOOKUP(VALUE($A67),Invoice!$A:$A,Invoice!O:O,"",0)</f>
        <v>0</v>
      </c>
      <c r="AQ67" s="59">
        <f t="shared" si="1"/>
        <v>16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1.6</v>
      </c>
      <c r="AX67" s="43">
        <f t="shared" si="5"/>
        <v>2.4000000000000004</v>
      </c>
      <c r="AY67" s="156">
        <v>1811.8479999999997</v>
      </c>
      <c r="AZ67" s="151">
        <f t="shared" si="6"/>
        <v>28989.567999999996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6059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6063</v>
      </c>
      <c r="O68" s="65"/>
      <c r="P68" s="63" t="s">
        <v>43</v>
      </c>
      <c r="Q68" s="58" t="s">
        <v>15</v>
      </c>
      <c r="R68" s="58" t="s">
        <v>382</v>
      </c>
      <c r="S68" s="58" t="str">
        <f>_xlfn.XLOOKUP(VALUE($A68),Invoice!$A:$A,Invoice!B:B,"",0)</f>
        <v/>
      </c>
      <c r="T68" s="58" t="str">
        <f>_xlfn.XLOOKUP(VALUE($A68),Invoice!$A:$A,Invoice!C:C,"",0)</f>
        <v/>
      </c>
      <c r="U68" s="58" t="str">
        <f>_xlfn.XLOOKUP(VALUE($A68),Invoice!$A:$A,Invoice!D:D,"",0)</f>
        <v/>
      </c>
      <c r="V68" s="58" t="str">
        <f>_xlfn.XLOOKUP(VALUE($A68),Invoice!$A:$A,Invoice!E:E,"",0)</f>
        <v/>
      </c>
      <c r="W68" s="58" t="str">
        <f>_xlfn.XLOOKUP(VALUE($A68),Invoice!$A:$A,Invoice!F:F,"",0)</f>
        <v/>
      </c>
      <c r="X68" s="58" t="str">
        <f>_xlfn.XLOOKUP(VALUE($A68),Invoice!$A:$A,Invoice!G:G,"",0)</f>
        <v/>
      </c>
      <c r="Y68" s="58" t="str">
        <f>_xlfn.XLOOKUP(VALUE($A68),Invoice!$A:$A,Invoice!H:H,"",0)</f>
        <v/>
      </c>
      <c r="Z68" s="58" t="str">
        <f>_xlfn.XLOOKUP(VALUE($A68),Invoice!$A:$A,Invoice!I:I,"",0)</f>
        <v/>
      </c>
      <c r="AA68" s="58" t="str">
        <f>_xlfn.XLOOKUP(VALUE($A68),Invoice!$A:$A,Invoice!J:J,"",0)</f>
        <v/>
      </c>
      <c r="AB68" s="58" t="str">
        <f>_xlfn.XLOOKUP(VALUE($A68),Invoice!$A:$A,Invoice!K:K,"",0)</f>
        <v/>
      </c>
      <c r="AC68" s="58" t="str">
        <f>_xlfn.XLOOKUP(VALUE($A68),Invoice!$A:$A,Invoice!L:L,"",0)</f>
        <v/>
      </c>
      <c r="AD68" s="58" t="str">
        <f>_xlfn.XLOOKUP(VALUE($A68),Invoice!$A:$A,Invoice!M:M,"",0)</f>
        <v/>
      </c>
      <c r="AE68" s="58" t="str">
        <f>_xlfn.XLOOKUP(VALUE($A68),Invoice!$A:$A,Invoice!N:N,"",0)</f>
        <v/>
      </c>
      <c r="AF68" s="58" t="str">
        <f>_xlfn.XLOOKUP(VALUE($A68),Invoice!$A:$A,Invoice!O:O,"",0)</f>
        <v/>
      </c>
      <c r="AQ68" s="59" t="str">
        <f t="shared" si="1"/>
        <v/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56">
        <v>1811.8479999999997</v>
      </c>
      <c r="AZ68" s="151" t="str">
        <f t="shared" si="6"/>
        <v>Требуются кол-во и цена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6060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6025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6064</v>
      </c>
      <c r="O69" s="65"/>
      <c r="P69" s="63" t="s">
        <v>37</v>
      </c>
      <c r="Q69" s="58" t="s">
        <v>15</v>
      </c>
      <c r="R69" s="58" t="s">
        <v>382</v>
      </c>
      <c r="S69" s="58" t="str">
        <f>_xlfn.XLOOKUP(VALUE($A69),Invoice!$A:$A,Invoice!B:B,"",0)</f>
        <v/>
      </c>
      <c r="T69" s="58" t="str">
        <f>_xlfn.XLOOKUP(VALUE($A69),Invoice!$A:$A,Invoice!C:C,"",0)</f>
        <v/>
      </c>
      <c r="U69" s="58" t="str">
        <f>_xlfn.XLOOKUP(VALUE($A69),Invoice!$A:$A,Invoice!D:D,"",0)</f>
        <v/>
      </c>
      <c r="V69" s="58" t="str">
        <f>_xlfn.XLOOKUP(VALUE($A69),Invoice!$A:$A,Invoice!E:E,"",0)</f>
        <v/>
      </c>
      <c r="W69" s="58" t="str">
        <f>_xlfn.XLOOKUP(VALUE($A69),Invoice!$A:$A,Invoice!F:F,"",0)</f>
        <v/>
      </c>
      <c r="X69" s="58" t="str">
        <f>_xlfn.XLOOKUP(VALUE($A69),Invoice!$A:$A,Invoice!G:G,"",0)</f>
        <v/>
      </c>
      <c r="Y69" s="58" t="str">
        <f>_xlfn.XLOOKUP(VALUE($A69),Invoice!$A:$A,Invoice!H:H,"",0)</f>
        <v/>
      </c>
      <c r="Z69" s="58" t="str">
        <f>_xlfn.XLOOKUP(VALUE($A69),Invoice!$A:$A,Invoice!I:I,"",0)</f>
        <v/>
      </c>
      <c r="AA69" s="58" t="str">
        <f>_xlfn.XLOOKUP(VALUE($A69),Invoice!$A:$A,Invoice!J:J,"",0)</f>
        <v/>
      </c>
      <c r="AB69" s="58" t="str">
        <f>_xlfn.XLOOKUP(VALUE($A69),Invoice!$A:$A,Invoice!K:K,"",0)</f>
        <v/>
      </c>
      <c r="AC69" s="58" t="str">
        <f>_xlfn.XLOOKUP(VALUE($A69),Invoice!$A:$A,Invoice!L:L,"",0)</f>
        <v/>
      </c>
      <c r="AD69" s="58" t="str">
        <f>_xlfn.XLOOKUP(VALUE($A69),Invoice!$A:$A,Invoice!M:M,"",0)</f>
        <v/>
      </c>
      <c r="AE69" s="58" t="str">
        <f>_xlfn.XLOOKUP(VALUE($A69),Invoice!$A:$A,Invoice!N:N,"",0)</f>
        <v/>
      </c>
      <c r="AF69" s="58" t="str">
        <f>_xlfn.XLOOKUP(VALUE($A69),Invoice!$A:$A,Invoice!O:O,"",0)</f>
        <v/>
      </c>
      <c r="AQ69" s="59" t="str">
        <f t="shared" si="1"/>
        <v/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56">
        <v>2128.328</v>
      </c>
      <c r="AZ69" s="151" t="str">
        <f t="shared" si="6"/>
        <v>Требуются кол-во и цена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6061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6064</v>
      </c>
      <c r="O70" s="65"/>
      <c r="P70" s="63" t="s">
        <v>37</v>
      </c>
      <c r="Q70" s="58" t="s">
        <v>15</v>
      </c>
      <c r="R70" s="58" t="s">
        <v>382</v>
      </c>
      <c r="S70" s="58" t="str">
        <f>_xlfn.XLOOKUP(VALUE($A70),Invoice!$A:$A,Invoice!B:B,"",0)</f>
        <v/>
      </c>
      <c r="T70" s="58" t="str">
        <f>_xlfn.XLOOKUP(VALUE($A70),Invoice!$A:$A,Invoice!C:C,"",0)</f>
        <v/>
      </c>
      <c r="U70" s="58" t="str">
        <f>_xlfn.XLOOKUP(VALUE($A70),Invoice!$A:$A,Invoice!D:D,"",0)</f>
        <v/>
      </c>
      <c r="V70" s="58" t="str">
        <f>_xlfn.XLOOKUP(VALUE($A70),Invoice!$A:$A,Invoice!E:E,"",0)</f>
        <v/>
      </c>
      <c r="W70" s="58" t="str">
        <f>_xlfn.XLOOKUP(VALUE($A70),Invoice!$A:$A,Invoice!F:F,"",0)</f>
        <v/>
      </c>
      <c r="X70" s="58" t="str">
        <f>_xlfn.XLOOKUP(VALUE($A70),Invoice!$A:$A,Invoice!G:G,"",0)</f>
        <v/>
      </c>
      <c r="Y70" s="58" t="str">
        <f>_xlfn.XLOOKUP(VALUE($A70),Invoice!$A:$A,Invoice!H:H,"",0)</f>
        <v/>
      </c>
      <c r="Z70" s="58" t="str">
        <f>_xlfn.XLOOKUP(VALUE($A70),Invoice!$A:$A,Invoice!I:I,"",0)</f>
        <v/>
      </c>
      <c r="AA70" s="58" t="str">
        <f>_xlfn.XLOOKUP(VALUE($A70),Invoice!$A:$A,Invoice!J:J,"",0)</f>
        <v/>
      </c>
      <c r="AB70" s="58" t="str">
        <f>_xlfn.XLOOKUP(VALUE($A70),Invoice!$A:$A,Invoice!K:K,"",0)</f>
        <v/>
      </c>
      <c r="AC70" s="58" t="str">
        <f>_xlfn.XLOOKUP(VALUE($A70),Invoice!$A:$A,Invoice!L:L,"",0)</f>
        <v/>
      </c>
      <c r="AD70" s="58" t="str">
        <f>_xlfn.XLOOKUP(VALUE($A70),Invoice!$A:$A,Invoice!M:M,"",0)</f>
        <v/>
      </c>
      <c r="AE70" s="58" t="str">
        <f>_xlfn.XLOOKUP(VALUE($A70),Invoice!$A:$A,Invoice!N:N,"",0)</f>
        <v/>
      </c>
      <c r="AF70" s="58" t="str">
        <f>_xlfn.XLOOKUP(VALUE($A70),Invoice!$A:$A,Invoice!O:O,"",0)</f>
        <v/>
      </c>
      <c r="AQ70" s="59" t="str">
        <f t="shared" si="1"/>
        <v/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56">
        <v>2365.6880000000001</v>
      </c>
      <c r="AZ70" s="151" t="str">
        <f t="shared" si="6"/>
        <v>Требуются кол-во и цена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>
        <f>_xlfn.XLOOKUP(VALUE($A71),Invoice!$A:$A,Invoice!G:G,"",0)</f>
        <v>5</v>
      </c>
      <c r="Y71" s="58">
        <f>_xlfn.XLOOKUP(VALUE($A71),Invoice!$A:$A,Invoice!H:H,"",0)</f>
        <v>0</v>
      </c>
      <c r="Z71" s="58">
        <f>_xlfn.XLOOKUP(VALUE($A71),Invoice!$A:$A,Invoice!I:I,"",0)</f>
        <v>5</v>
      </c>
      <c r="AA71" s="58">
        <f>_xlfn.XLOOKUP(VALUE($A71),Invoice!$A:$A,Invoice!J:J,"",0)</f>
        <v>0</v>
      </c>
      <c r="AB71" s="58" t="str">
        <f>_xlfn.XLOOKUP(VALUE($A71),Invoice!$A:$A,Invoice!K:K,"",0)</f>
        <v/>
      </c>
      <c r="AC71" s="58">
        <f>_xlfn.XLOOKUP(VALUE($A71),Invoice!$A:$A,Invoice!L:L,"",0)</f>
        <v>0</v>
      </c>
      <c r="AD71" s="58">
        <f>_xlfn.XLOOKUP(VALUE($A71),Invoice!$A:$A,Invoice!M:M,"",0)</f>
        <v>0</v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10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6">
        <v>1020.6479999999999</v>
      </c>
      <c r="AZ71" s="151">
        <f t="shared" si="6"/>
        <v>10206.48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 t="str">
        <f>_xlfn.XLOOKUP(VALUE($A72),Invoice!$A:$A,Invoice!B:B,"",0)</f>
        <v/>
      </c>
      <c r="T72" s="58" t="str">
        <f>_xlfn.XLOOKUP(VALUE($A72),Invoice!$A:$A,Invoice!C:C,"",0)</f>
        <v/>
      </c>
      <c r="U72" s="58" t="str">
        <f>_xlfn.XLOOKUP(VALUE($A72),Invoice!$A:$A,Invoice!D:D,"",0)</f>
        <v/>
      </c>
      <c r="V72" s="58" t="str">
        <f>_xlfn.XLOOKUP(VALUE($A72),Invoice!$A:$A,Invoice!E:E,"",0)</f>
        <v/>
      </c>
      <c r="W72" s="58" t="str">
        <f>_xlfn.XLOOKUP(VALUE($A72),Invoice!$A:$A,Invoice!F:F,"",0)</f>
        <v/>
      </c>
      <c r="X72" s="58" t="str">
        <f>_xlfn.XLOOKUP(VALUE($A72),Invoice!$A:$A,Invoice!G:G,"",0)</f>
        <v/>
      </c>
      <c r="Y72" s="58" t="str">
        <f>_xlfn.XLOOKUP(VALUE($A72),Invoice!$A:$A,Invoice!H:H,"",0)</f>
        <v/>
      </c>
      <c r="Z72" s="58" t="str">
        <f>_xlfn.XLOOKUP(VALUE($A72),Invoice!$A:$A,Invoice!I:I,"",0)</f>
        <v/>
      </c>
      <c r="AA72" s="58" t="str">
        <f>_xlfn.XLOOKUP(VALUE($A72),Invoice!$A:$A,Invoice!J:J,"",0)</f>
        <v/>
      </c>
      <c r="AB72" s="58" t="str">
        <f>_xlfn.XLOOKUP(VALUE($A72),Invoice!$A:$A,Invoice!K:K,"",0)</f>
        <v/>
      </c>
      <c r="AC72" s="58" t="str">
        <f>_xlfn.XLOOKUP(VALUE($A72),Invoice!$A:$A,Invoice!L:L,"",0)</f>
        <v/>
      </c>
      <c r="AD72" s="58" t="str">
        <f>_xlfn.XLOOKUP(VALUE($A72),Invoice!$A:$A,Invoice!M:M,"",0)</f>
        <v/>
      </c>
      <c r="AE72" s="58" t="str">
        <f>_xlfn.XLOOKUP(VALUE($A72),Invoice!$A:$A,Invoice!N:N,"",0)</f>
        <v/>
      </c>
      <c r="AF72" s="58" t="str">
        <f>_xlfn.XLOOKUP(VALUE($A72),Invoice!$A:$A,Invoice!O:O,"",0)</f>
        <v/>
      </c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56">
        <v>1020.6479999999999</v>
      </c>
      <c r="AZ72" s="151" t="str">
        <f t="shared" si="6"/>
        <v>Требуются кол-во и цена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 t="str">
        <f>_xlfn.XLOOKUP(VALUE($A73),Invoice!$A:$A,Invoice!B:B,"",0)</f>
        <v/>
      </c>
      <c r="T73" s="58" t="str">
        <f>_xlfn.XLOOKUP(VALUE($A73),Invoice!$A:$A,Invoice!C:C,"",0)</f>
        <v/>
      </c>
      <c r="U73" s="58" t="str">
        <f>_xlfn.XLOOKUP(VALUE($A73),Invoice!$A:$A,Invoice!D:D,"",0)</f>
        <v/>
      </c>
      <c r="V73" s="58" t="str">
        <f>_xlfn.XLOOKUP(VALUE($A73),Invoice!$A:$A,Invoice!E:E,"",0)</f>
        <v/>
      </c>
      <c r="W73" s="58" t="str">
        <f>_xlfn.XLOOKUP(VALUE($A73),Invoice!$A:$A,Invoice!F:F,"",0)</f>
        <v/>
      </c>
      <c r="X73" s="58" t="str">
        <f>_xlfn.XLOOKUP(VALUE($A73),Invoice!$A:$A,Invoice!G:G,"",0)</f>
        <v/>
      </c>
      <c r="Y73" s="58" t="str">
        <f>_xlfn.XLOOKUP(VALUE($A73),Invoice!$A:$A,Invoice!H:H,"",0)</f>
        <v/>
      </c>
      <c r="Z73" s="58" t="str">
        <f>_xlfn.XLOOKUP(VALUE($A73),Invoice!$A:$A,Invoice!I:I,"",0)</f>
        <v/>
      </c>
      <c r="AA73" s="58" t="str">
        <f>_xlfn.XLOOKUP(VALUE($A73),Invoice!$A:$A,Invoice!J:J,"",0)</f>
        <v/>
      </c>
      <c r="AB73" s="58" t="str">
        <f>_xlfn.XLOOKUP(VALUE($A73),Invoice!$A:$A,Invoice!K:K,"",0)</f>
        <v/>
      </c>
      <c r="AC73" s="58" t="str">
        <f>_xlfn.XLOOKUP(VALUE($A73),Invoice!$A:$A,Invoice!L:L,"",0)</f>
        <v/>
      </c>
      <c r="AD73" s="58" t="str">
        <f>_xlfn.XLOOKUP(VALUE($A73),Invoice!$A:$A,Invoice!M:M,"",0)</f>
        <v/>
      </c>
      <c r="AE73" s="58" t="str">
        <f>_xlfn.XLOOKUP(VALUE($A73),Invoice!$A:$A,Invoice!N:N,"",0)</f>
        <v/>
      </c>
      <c r="AF73" s="58" t="str">
        <f>_xlfn.XLOOKUP(VALUE($A73),Invoice!$A:$A,Invoice!O:O,"",0)</f>
        <v/>
      </c>
      <c r="AQ73" s="59" t="str">
        <f t="shared" si="1"/>
        <v/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Y73" s="156">
        <v>1020.6479999999999</v>
      </c>
      <c r="AZ73" s="151" t="str">
        <f t="shared" si="6"/>
        <v>Требуются кол-во и цена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 t="str">
        <f>_xlfn.XLOOKUP(VALUE($A74),Invoice!$A:$A,Invoice!B:B,"",0)</f>
        <v/>
      </c>
      <c r="T74" s="58">
        <f>_xlfn.XLOOKUP(VALUE($A74),Invoice!$A:$A,Invoice!C:C,"",0)</f>
        <v>0</v>
      </c>
      <c r="U74" s="58">
        <f>_xlfn.XLOOKUP(VALUE($A74),Invoice!$A:$A,Invoice!D:D,"",0)</f>
        <v>0</v>
      </c>
      <c r="V74" s="58" t="str">
        <f>_xlfn.XLOOKUP(VALUE($A74),Invoice!$A:$A,Invoice!E:E,"",0)</f>
        <v/>
      </c>
      <c r="W74" s="58">
        <f>_xlfn.XLOOKUP(VALUE($A74),Invoice!$A:$A,Invoice!F:F,"",0)</f>
        <v>0</v>
      </c>
      <c r="X74" s="58">
        <f>_xlfn.XLOOKUP(VALUE($A74),Invoice!$A:$A,Invoice!G:G,"",0)</f>
        <v>4</v>
      </c>
      <c r="Y74" s="58">
        <f>_xlfn.XLOOKUP(VALUE($A74),Invoice!$A:$A,Invoice!H:H,"",0)</f>
        <v>0</v>
      </c>
      <c r="Z74" s="58">
        <f>_xlfn.XLOOKUP(VALUE($A74),Invoice!$A:$A,Invoice!I:I,"",0)</f>
        <v>9</v>
      </c>
      <c r="AA74" s="58">
        <f>_xlfn.XLOOKUP(VALUE($A74),Invoice!$A:$A,Invoice!J:J,"",0)</f>
        <v>0</v>
      </c>
      <c r="AB74" s="58" t="str">
        <f>_xlfn.XLOOKUP(VALUE($A74),Invoice!$A:$A,Invoice!K:K,"",0)</f>
        <v/>
      </c>
      <c r="AC74" s="58">
        <f>_xlfn.XLOOKUP(VALUE($A74),Invoice!$A:$A,Invoice!L:L,"",0)</f>
        <v>0</v>
      </c>
      <c r="AD74" s="58">
        <f>_xlfn.XLOOKUP(VALUE($A74),Invoice!$A:$A,Invoice!M:M,"",0)</f>
        <v>0</v>
      </c>
      <c r="AE74" s="58">
        <f>_xlfn.XLOOKUP(VALUE($A74),Invoice!$A:$A,Invoice!N:N,"",0)</f>
        <v>0</v>
      </c>
      <c r="AF74" s="58">
        <f>_xlfn.XLOOKUP(VALUE($A74),Invoice!$A:$A,Invoice!O:O,"",0)</f>
        <v>0</v>
      </c>
      <c r="AQ74" s="59">
        <f t="shared" si="1"/>
        <v>13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1.3</v>
      </c>
      <c r="AX74" s="43">
        <f t="shared" si="5"/>
        <v>1.9500000000000002</v>
      </c>
      <c r="AY74" s="156">
        <v>1020.6479999999999</v>
      </c>
      <c r="AZ74" s="151">
        <f t="shared" si="6"/>
        <v>13268.423999999999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 t="str">
        <f>_xlfn.XLOOKUP(VALUE($A75),Invoice!$A:$A,Invoice!B:B,"",0)</f>
        <v/>
      </c>
      <c r="T75" s="58">
        <f>_xlfn.XLOOKUP(VALUE($A75),Invoice!$A:$A,Invoice!C:C,"",0)</f>
        <v>0</v>
      </c>
      <c r="U75" s="58">
        <f>_xlfn.XLOOKUP(VALUE($A75),Invoice!$A:$A,Invoice!D:D,"",0)</f>
        <v>0</v>
      </c>
      <c r="V75" s="58" t="str">
        <f>_xlfn.XLOOKUP(VALUE($A75),Invoice!$A:$A,Invoice!E:E,"",0)</f>
        <v/>
      </c>
      <c r="W75" s="58">
        <f>_xlfn.XLOOKUP(VALUE($A75),Invoice!$A:$A,Invoice!F:F,"",0)</f>
        <v>0</v>
      </c>
      <c r="X75" s="58">
        <f>_xlfn.XLOOKUP(VALUE($A75),Invoice!$A:$A,Invoice!G:G,"",0)</f>
        <v>5</v>
      </c>
      <c r="Y75" s="58">
        <f>_xlfn.XLOOKUP(VALUE($A75),Invoice!$A:$A,Invoice!H:H,"",0)</f>
        <v>0</v>
      </c>
      <c r="Z75" s="58">
        <f>_xlfn.XLOOKUP(VALUE($A75),Invoice!$A:$A,Invoice!I:I,"",0)</f>
        <v>6</v>
      </c>
      <c r="AA75" s="58">
        <f>_xlfn.XLOOKUP(VALUE($A75),Invoice!$A:$A,Invoice!J:J,"",0)</f>
        <v>0</v>
      </c>
      <c r="AB75" s="58" t="str">
        <f>_xlfn.XLOOKUP(VALUE($A75),Invoice!$A:$A,Invoice!K:K,"",0)</f>
        <v/>
      </c>
      <c r="AC75" s="58">
        <f>_xlfn.XLOOKUP(VALUE($A75),Invoice!$A:$A,Invoice!L:L,"",0)</f>
        <v>0</v>
      </c>
      <c r="AD75" s="58">
        <f>_xlfn.XLOOKUP(VALUE($A75),Invoice!$A:$A,Invoice!M:M,"",0)</f>
        <v>0</v>
      </c>
      <c r="AE75" s="58">
        <f>_xlfn.XLOOKUP(VALUE($A75),Invoice!$A:$A,Invoice!N:N,"",0)</f>
        <v>0</v>
      </c>
      <c r="AF75" s="58">
        <f>_xlfn.XLOOKUP(VALUE($A75),Invoice!$A:$A,Invoice!O:O,"",0)</f>
        <v>0</v>
      </c>
      <c r="AQ75" s="59">
        <f t="shared" si="1"/>
        <v>11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1.1000000000000001</v>
      </c>
      <c r="AX75" s="43">
        <f t="shared" si="5"/>
        <v>1.6500000000000004</v>
      </c>
      <c r="AY75" s="156">
        <v>1020.6479999999999</v>
      </c>
      <c r="AZ75" s="151">
        <f t="shared" si="6"/>
        <v>11227.127999999999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 t="str">
        <f>_xlfn.XLOOKUP(VALUE($A76),Invoice!$A:$A,Invoice!B:B,"",0)</f>
        <v/>
      </c>
      <c r="T76" s="58" t="str">
        <f>_xlfn.XLOOKUP(VALUE($A76),Invoice!$A:$A,Invoice!C:C,"",0)</f>
        <v/>
      </c>
      <c r="U76" s="58" t="str">
        <f>_xlfn.XLOOKUP(VALUE($A76),Invoice!$A:$A,Invoice!D:D,"",0)</f>
        <v/>
      </c>
      <c r="V76" s="58" t="str">
        <f>_xlfn.XLOOKUP(VALUE($A76),Invoice!$A:$A,Invoice!E:E,"",0)</f>
        <v/>
      </c>
      <c r="W76" s="58" t="str">
        <f>_xlfn.XLOOKUP(VALUE($A76),Invoice!$A:$A,Invoice!F:F,"",0)</f>
        <v/>
      </c>
      <c r="X76" s="58" t="str">
        <f>_xlfn.XLOOKUP(VALUE($A76),Invoice!$A:$A,Invoice!G:G,"",0)</f>
        <v/>
      </c>
      <c r="Y76" s="58" t="str">
        <f>_xlfn.XLOOKUP(VALUE($A76),Invoice!$A:$A,Invoice!H:H,"",0)</f>
        <v/>
      </c>
      <c r="Z76" s="58" t="str">
        <f>_xlfn.XLOOKUP(VALUE($A76),Invoice!$A:$A,Invoice!I:I,"",0)</f>
        <v/>
      </c>
      <c r="AA76" s="58" t="str">
        <f>_xlfn.XLOOKUP(VALUE($A76),Invoice!$A:$A,Invoice!J:J,"",0)</f>
        <v/>
      </c>
      <c r="AB76" s="58" t="str">
        <f>_xlfn.XLOOKUP(VALUE($A76),Invoice!$A:$A,Invoice!K:K,"",0)</f>
        <v/>
      </c>
      <c r="AC76" s="58" t="str">
        <f>_xlfn.XLOOKUP(VALUE($A76),Invoice!$A:$A,Invoice!L:L,"",0)</f>
        <v/>
      </c>
      <c r="AD76" s="58" t="str">
        <f>_xlfn.XLOOKUP(VALUE($A76),Invoice!$A:$A,Invoice!M:M,"",0)</f>
        <v/>
      </c>
      <c r="AE76" s="58" t="str">
        <f>_xlfn.XLOOKUP(VALUE($A76),Invoice!$A:$A,Invoice!N:N,"",0)</f>
        <v/>
      </c>
      <c r="AF76" s="58" t="str">
        <f>_xlfn.XLOOKUP(VALUE($A76),Invoice!$A:$A,Invoice!O:O,"",0)</f>
        <v/>
      </c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56">
        <v>1020.6479999999999</v>
      </c>
      <c r="AZ76" s="151" t="str">
        <f t="shared" si="6"/>
        <v>Требуются кол-во и цена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 t="str">
        <f>_xlfn.XLOOKUP(VALUE($A77),Invoice!$A:$A,Invoice!B:B,"",0)</f>
        <v/>
      </c>
      <c r="T77" s="58" t="str">
        <f>_xlfn.XLOOKUP(VALUE($A77),Invoice!$A:$A,Invoice!C:C,"",0)</f>
        <v/>
      </c>
      <c r="U77" s="58" t="str">
        <f>_xlfn.XLOOKUP(VALUE($A77),Invoice!$A:$A,Invoice!D:D,"",0)</f>
        <v/>
      </c>
      <c r="V77" s="58" t="str">
        <f>_xlfn.XLOOKUP(VALUE($A77),Invoice!$A:$A,Invoice!E:E,"",0)</f>
        <v/>
      </c>
      <c r="W77" s="58" t="str">
        <f>_xlfn.XLOOKUP(VALUE($A77),Invoice!$A:$A,Invoice!F:F,"",0)</f>
        <v/>
      </c>
      <c r="X77" s="58" t="str">
        <f>_xlfn.XLOOKUP(VALUE($A77),Invoice!$A:$A,Invoice!G:G,"",0)</f>
        <v/>
      </c>
      <c r="Y77" s="58" t="str">
        <f>_xlfn.XLOOKUP(VALUE($A77),Invoice!$A:$A,Invoice!H:H,"",0)</f>
        <v/>
      </c>
      <c r="Z77" s="58" t="str">
        <f>_xlfn.XLOOKUP(VALUE($A77),Invoice!$A:$A,Invoice!I:I,"",0)</f>
        <v/>
      </c>
      <c r="AA77" s="58" t="str">
        <f>_xlfn.XLOOKUP(VALUE($A77),Invoice!$A:$A,Invoice!J:J,"",0)</f>
        <v/>
      </c>
      <c r="AB77" s="58" t="str">
        <f>_xlfn.XLOOKUP(VALUE($A77),Invoice!$A:$A,Invoice!K:K,"",0)</f>
        <v/>
      </c>
      <c r="AC77" s="58" t="str">
        <f>_xlfn.XLOOKUP(VALUE($A77),Invoice!$A:$A,Invoice!L:L,"",0)</f>
        <v/>
      </c>
      <c r="AD77" s="58" t="str">
        <f>_xlfn.XLOOKUP(VALUE($A77),Invoice!$A:$A,Invoice!M:M,"",0)</f>
        <v/>
      </c>
      <c r="AE77" s="58" t="str">
        <f>_xlfn.XLOOKUP(VALUE($A77),Invoice!$A:$A,Invoice!N:N,"",0)</f>
        <v/>
      </c>
      <c r="AF77" s="58" t="str">
        <f>_xlfn.XLOOKUP(VALUE($A77),Invoice!$A:$A,Invoice!O:O,"",0)</f>
        <v/>
      </c>
      <c r="AQ77" s="59" t="str">
        <f t="shared" si="1"/>
        <v/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56">
        <v>1020.6479999999999</v>
      </c>
      <c r="AZ77" s="151" t="str">
        <f t="shared" si="6"/>
        <v>Требуются кол-во и цена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 t="str">
        <f>_xlfn.XLOOKUP(VALUE($A78),Invoice!$A:$A,Invoice!E:E,"",0)</f>
        <v/>
      </c>
      <c r="W78" s="58">
        <f>_xlfn.XLOOKUP(VALUE($A78),Invoice!$A:$A,Invoice!F:F,"",0)</f>
        <v>0</v>
      </c>
      <c r="X78" s="58">
        <f>_xlfn.XLOOKUP(VALUE($A78),Invoice!$A:$A,Invoice!G:G,"",0)</f>
        <v>3</v>
      </c>
      <c r="Y78" s="58">
        <f>_xlfn.XLOOKUP(VALUE($A78),Invoice!$A:$A,Invoice!H:H,"",0)</f>
        <v>0</v>
      </c>
      <c r="Z78" s="58">
        <f>_xlfn.XLOOKUP(VALUE($A78),Invoice!$A:$A,Invoice!I:I,"",0)</f>
        <v>8</v>
      </c>
      <c r="AA78" s="58">
        <f>_xlfn.XLOOKUP(VALUE($A78),Invoice!$A:$A,Invoice!J:J,"",0)</f>
        <v>0</v>
      </c>
      <c r="AB78" s="58">
        <f>_xlfn.XLOOKUP(VALUE($A78),Invoice!$A:$A,Invoice!K:K,"",0)</f>
        <v>4</v>
      </c>
      <c r="AC78" s="58">
        <f>_xlfn.XLOOKUP(VALUE($A78),Invoice!$A:$A,Invoice!L:L,"",0)</f>
        <v>0</v>
      </c>
      <c r="AD78" s="58">
        <f>_xlfn.XLOOKUP(VALUE($A78),Invoice!$A:$A,Invoice!M:M,"",0)</f>
        <v>0</v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15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1.5</v>
      </c>
      <c r="AX78" s="43">
        <f t="shared" si="5"/>
        <v>2.2500000000000004</v>
      </c>
      <c r="AY78" s="156">
        <v>1178.8879999999997</v>
      </c>
      <c r="AZ78" s="151">
        <f t="shared" si="6"/>
        <v>17683.319999999996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 t="str">
        <f>_xlfn.XLOOKUP(VALUE($A79),Invoice!$A:$A,Invoice!B:B,"",0)</f>
        <v/>
      </c>
      <c r="T79" s="58">
        <f>_xlfn.XLOOKUP(VALUE($A79),Invoice!$A:$A,Invoice!C:C,"",0)</f>
        <v>0</v>
      </c>
      <c r="U79" s="58">
        <f>_xlfn.XLOOKUP(VALUE($A79),Invoice!$A:$A,Invoice!D:D,"",0)</f>
        <v>0</v>
      </c>
      <c r="V79" s="58">
        <f>_xlfn.XLOOKUP(VALUE($A79),Invoice!$A:$A,Invoice!E:E,"",0)</f>
        <v>1</v>
      </c>
      <c r="W79" s="58">
        <f>_xlfn.XLOOKUP(VALUE($A79),Invoice!$A:$A,Invoice!F:F,"",0)</f>
        <v>0</v>
      </c>
      <c r="X79" s="58">
        <f>_xlfn.XLOOKUP(VALUE($A79),Invoice!$A:$A,Invoice!G:G,"",0)</f>
        <v>4</v>
      </c>
      <c r="Y79" s="58">
        <f>_xlfn.XLOOKUP(VALUE($A79),Invoice!$A:$A,Invoice!H:H,"",0)</f>
        <v>0</v>
      </c>
      <c r="Z79" s="58">
        <f>_xlfn.XLOOKUP(VALUE($A79),Invoice!$A:$A,Invoice!I:I,"",0)</f>
        <v>7</v>
      </c>
      <c r="AA79" s="58">
        <f>_xlfn.XLOOKUP(VALUE($A79),Invoice!$A:$A,Invoice!J:J,"",0)</f>
        <v>0</v>
      </c>
      <c r="AB79" s="58">
        <f>_xlfn.XLOOKUP(VALUE($A79),Invoice!$A:$A,Invoice!K:K,"",0)</f>
        <v>2</v>
      </c>
      <c r="AC79" s="58">
        <f>_xlfn.XLOOKUP(VALUE($A79),Invoice!$A:$A,Invoice!L:L,"",0)</f>
        <v>0</v>
      </c>
      <c r="AD79" s="58">
        <f>_xlfn.XLOOKUP(VALUE($A79),Invoice!$A:$A,Invoice!M:M,"",0)</f>
        <v>0</v>
      </c>
      <c r="AE79" s="58">
        <f>_xlfn.XLOOKUP(VALUE($A79),Invoice!$A:$A,Invoice!N:N,"",0)</f>
        <v>0</v>
      </c>
      <c r="AF79" s="58">
        <f>_xlfn.XLOOKUP(VALUE($A79),Invoice!$A:$A,Invoice!O:O,"",0)</f>
        <v>0</v>
      </c>
      <c r="AQ79" s="59">
        <f t="shared" si="1"/>
        <v>14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1.4000000000000001</v>
      </c>
      <c r="AX79" s="43">
        <f t="shared" si="5"/>
        <v>2.1000000000000005</v>
      </c>
      <c r="AY79" s="156">
        <v>1178.8879999999997</v>
      </c>
      <c r="AZ79" s="151">
        <f t="shared" si="6"/>
        <v>16504.431999999997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 t="str">
        <f>_xlfn.XLOOKUP(VALUE($A80),Invoice!$A:$A,Invoice!B:B,"",0)</f>
        <v/>
      </c>
      <c r="T80" s="58" t="str">
        <f>_xlfn.XLOOKUP(VALUE($A80),Invoice!$A:$A,Invoice!C:C,"",0)</f>
        <v/>
      </c>
      <c r="U80" s="58" t="str">
        <f>_xlfn.XLOOKUP(VALUE($A80),Invoice!$A:$A,Invoice!D:D,"",0)</f>
        <v/>
      </c>
      <c r="V80" s="58" t="str">
        <f>_xlfn.XLOOKUP(VALUE($A80),Invoice!$A:$A,Invoice!E:E,"",0)</f>
        <v/>
      </c>
      <c r="W80" s="58" t="str">
        <f>_xlfn.XLOOKUP(VALUE($A80),Invoice!$A:$A,Invoice!F:F,"",0)</f>
        <v/>
      </c>
      <c r="X80" s="58" t="str">
        <f>_xlfn.XLOOKUP(VALUE($A80),Invoice!$A:$A,Invoice!G:G,"",0)</f>
        <v/>
      </c>
      <c r="Y80" s="58" t="str">
        <f>_xlfn.XLOOKUP(VALUE($A80),Invoice!$A:$A,Invoice!H:H,"",0)</f>
        <v/>
      </c>
      <c r="Z80" s="58" t="str">
        <f>_xlfn.XLOOKUP(VALUE($A80),Invoice!$A:$A,Invoice!I:I,"",0)</f>
        <v/>
      </c>
      <c r="AA80" s="58" t="str">
        <f>_xlfn.XLOOKUP(VALUE($A80),Invoice!$A:$A,Invoice!J:J,"",0)</f>
        <v/>
      </c>
      <c r="AB80" s="58" t="str">
        <f>_xlfn.XLOOKUP(VALUE($A80),Invoice!$A:$A,Invoice!K:K,"",0)</f>
        <v/>
      </c>
      <c r="AC80" s="58" t="str">
        <f>_xlfn.XLOOKUP(VALUE($A80),Invoice!$A:$A,Invoice!L:L,"",0)</f>
        <v/>
      </c>
      <c r="AD80" s="58" t="str">
        <f>_xlfn.XLOOKUP(VALUE($A80),Invoice!$A:$A,Invoice!M:M,"",0)</f>
        <v/>
      </c>
      <c r="AE80" s="58" t="str">
        <f>_xlfn.XLOOKUP(VALUE($A80),Invoice!$A:$A,Invoice!N:N,"",0)</f>
        <v/>
      </c>
      <c r="AF80" s="58" t="str">
        <f>_xlfn.XLOOKUP(VALUE($A80),Invoice!$A:$A,Invoice!O:O,"",0)</f>
        <v/>
      </c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56">
        <v>862.40800000000002</v>
      </c>
      <c r="AZ80" s="151" t="str">
        <f t="shared" si="6"/>
        <v>Требуются кол-во и цена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 t="str">
        <f>_xlfn.XLOOKUP(VALUE($A81),Invoice!$A:$A,Invoice!B:B,"",0)</f>
        <v/>
      </c>
      <c r="T81" s="58" t="str">
        <f>_xlfn.XLOOKUP(VALUE($A81),Invoice!$A:$A,Invoice!C:C,"",0)</f>
        <v/>
      </c>
      <c r="U81" s="58" t="str">
        <f>_xlfn.XLOOKUP(VALUE($A81),Invoice!$A:$A,Invoice!D:D,"",0)</f>
        <v/>
      </c>
      <c r="V81" s="58" t="str">
        <f>_xlfn.XLOOKUP(VALUE($A81),Invoice!$A:$A,Invoice!E:E,"",0)</f>
        <v/>
      </c>
      <c r="W81" s="58" t="str">
        <f>_xlfn.XLOOKUP(VALUE($A81),Invoice!$A:$A,Invoice!F:F,"",0)</f>
        <v/>
      </c>
      <c r="X81" s="58" t="str">
        <f>_xlfn.XLOOKUP(VALUE($A81),Invoice!$A:$A,Invoice!G:G,"",0)</f>
        <v/>
      </c>
      <c r="Y81" s="58" t="str">
        <f>_xlfn.XLOOKUP(VALUE($A81),Invoice!$A:$A,Invoice!H:H,"",0)</f>
        <v/>
      </c>
      <c r="Z81" s="58" t="str">
        <f>_xlfn.XLOOKUP(VALUE($A81),Invoice!$A:$A,Invoice!I:I,"",0)</f>
        <v/>
      </c>
      <c r="AA81" s="58" t="str">
        <f>_xlfn.XLOOKUP(VALUE($A81),Invoice!$A:$A,Invoice!J:J,"",0)</f>
        <v/>
      </c>
      <c r="AB81" s="58" t="str">
        <f>_xlfn.XLOOKUP(VALUE($A81),Invoice!$A:$A,Invoice!K:K,"",0)</f>
        <v/>
      </c>
      <c r="AC81" s="58" t="str">
        <f>_xlfn.XLOOKUP(VALUE($A81),Invoice!$A:$A,Invoice!L:L,"",0)</f>
        <v/>
      </c>
      <c r="AD81" s="58" t="str">
        <f>_xlfn.XLOOKUP(VALUE($A81),Invoice!$A:$A,Invoice!M:M,"",0)</f>
        <v/>
      </c>
      <c r="AE81" s="58" t="str">
        <f>_xlfn.XLOOKUP(VALUE($A81),Invoice!$A:$A,Invoice!N:N,"",0)</f>
        <v/>
      </c>
      <c r="AF81" s="58" t="str">
        <f>_xlfn.XLOOKUP(VALUE($A81),Invoice!$A:$A,Invoice!O:O,"",0)</f>
        <v/>
      </c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56">
        <v>862.40800000000002</v>
      </c>
      <c r="AZ81" s="151" t="str">
        <f t="shared" si="6"/>
        <v>Требуются кол-во и цена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 t="str">
        <f>_xlfn.XLOOKUP(VALUE($A82),Invoice!$A:$A,Invoice!B:B,"",0)</f>
        <v/>
      </c>
      <c r="T82" s="58" t="str">
        <f>_xlfn.XLOOKUP(VALUE($A82),Invoice!$A:$A,Invoice!C:C,"",0)</f>
        <v/>
      </c>
      <c r="U82" s="58" t="str">
        <f>_xlfn.XLOOKUP(VALUE($A82),Invoice!$A:$A,Invoice!D:D,"",0)</f>
        <v/>
      </c>
      <c r="V82" s="58" t="str">
        <f>_xlfn.XLOOKUP(VALUE($A82),Invoice!$A:$A,Invoice!E:E,"",0)</f>
        <v/>
      </c>
      <c r="W82" s="58" t="str">
        <f>_xlfn.XLOOKUP(VALUE($A82),Invoice!$A:$A,Invoice!F:F,"",0)</f>
        <v/>
      </c>
      <c r="X82" s="58" t="str">
        <f>_xlfn.XLOOKUP(VALUE($A82),Invoice!$A:$A,Invoice!G:G,"",0)</f>
        <v/>
      </c>
      <c r="Y82" s="58" t="str">
        <f>_xlfn.XLOOKUP(VALUE($A82),Invoice!$A:$A,Invoice!H:H,"",0)</f>
        <v/>
      </c>
      <c r="Z82" s="58" t="str">
        <f>_xlfn.XLOOKUP(VALUE($A82),Invoice!$A:$A,Invoice!I:I,"",0)</f>
        <v/>
      </c>
      <c r="AA82" s="58" t="str">
        <f>_xlfn.XLOOKUP(VALUE($A82),Invoice!$A:$A,Invoice!J:J,"",0)</f>
        <v/>
      </c>
      <c r="AB82" s="58" t="str">
        <f>_xlfn.XLOOKUP(VALUE($A82),Invoice!$A:$A,Invoice!K:K,"",0)</f>
        <v/>
      </c>
      <c r="AC82" s="58" t="str">
        <f>_xlfn.XLOOKUP(VALUE($A82),Invoice!$A:$A,Invoice!L:L,"",0)</f>
        <v/>
      </c>
      <c r="AD82" s="58" t="str">
        <f>_xlfn.XLOOKUP(VALUE($A82),Invoice!$A:$A,Invoice!M:M,"",0)</f>
        <v/>
      </c>
      <c r="AE82" s="58" t="str">
        <f>_xlfn.XLOOKUP(VALUE($A82),Invoice!$A:$A,Invoice!N:N,"",0)</f>
        <v/>
      </c>
      <c r="AF82" s="58" t="str">
        <f>_xlfn.XLOOKUP(VALUE($A82),Invoice!$A:$A,Invoice!O:O,"",0)</f>
        <v/>
      </c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56">
        <v>862.40800000000002</v>
      </c>
      <c r="AZ82" s="151" t="str">
        <f t="shared" si="6"/>
        <v>Требуются кол-во и цена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 t="str">
        <f>_xlfn.XLOOKUP(VALUE($A83),Invoice!$A:$A,Invoice!B:B,"",0)</f>
        <v/>
      </c>
      <c r="T83" s="58" t="str">
        <f>_xlfn.XLOOKUP(VALUE($A83),Invoice!$A:$A,Invoice!C:C,"",0)</f>
        <v/>
      </c>
      <c r="U83" s="58" t="str">
        <f>_xlfn.XLOOKUP(VALUE($A83),Invoice!$A:$A,Invoice!D:D,"",0)</f>
        <v/>
      </c>
      <c r="V83" s="58" t="str">
        <f>_xlfn.XLOOKUP(VALUE($A83),Invoice!$A:$A,Invoice!E:E,"",0)</f>
        <v/>
      </c>
      <c r="W83" s="58" t="str">
        <f>_xlfn.XLOOKUP(VALUE($A83),Invoice!$A:$A,Invoice!F:F,"",0)</f>
        <v/>
      </c>
      <c r="X83" s="58" t="str">
        <f>_xlfn.XLOOKUP(VALUE($A83),Invoice!$A:$A,Invoice!G:G,"",0)</f>
        <v/>
      </c>
      <c r="Y83" s="58" t="str">
        <f>_xlfn.XLOOKUP(VALUE($A83),Invoice!$A:$A,Invoice!H:H,"",0)</f>
        <v/>
      </c>
      <c r="Z83" s="58" t="str">
        <f>_xlfn.XLOOKUP(VALUE($A83),Invoice!$A:$A,Invoice!I:I,"",0)</f>
        <v/>
      </c>
      <c r="AA83" s="58" t="str">
        <f>_xlfn.XLOOKUP(VALUE($A83),Invoice!$A:$A,Invoice!J:J,"",0)</f>
        <v/>
      </c>
      <c r="AB83" s="58" t="str">
        <f>_xlfn.XLOOKUP(VALUE($A83),Invoice!$A:$A,Invoice!K:K,"",0)</f>
        <v/>
      </c>
      <c r="AC83" s="58" t="str">
        <f>_xlfn.XLOOKUP(VALUE($A83),Invoice!$A:$A,Invoice!L:L,"",0)</f>
        <v/>
      </c>
      <c r="AD83" s="58" t="str">
        <f>_xlfn.XLOOKUP(VALUE($A83),Invoice!$A:$A,Invoice!M:M,"",0)</f>
        <v/>
      </c>
      <c r="AE83" s="58" t="str">
        <f>_xlfn.XLOOKUP(VALUE($A83),Invoice!$A:$A,Invoice!N:N,"",0)</f>
        <v/>
      </c>
      <c r="AF83" s="58" t="str">
        <f>_xlfn.XLOOKUP(VALUE($A83),Invoice!$A:$A,Invoice!O:O,"",0)</f>
        <v/>
      </c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56">
        <v>862.40800000000002</v>
      </c>
      <c r="AZ83" s="151" t="str">
        <f t="shared" si="6"/>
        <v>Требуются кол-во и цена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58" t="str">
        <f>_xlfn.XLOOKUP(VALUE($A84),Invoice!$A:$A,Invoice!B:B,"",0)</f>
        <v/>
      </c>
      <c r="T84" s="58" t="str">
        <f>_xlfn.XLOOKUP(VALUE($A84),Invoice!$A:$A,Invoice!C:C,"",0)</f>
        <v/>
      </c>
      <c r="U84" s="58" t="str">
        <f>_xlfn.XLOOKUP(VALUE($A84),Invoice!$A:$A,Invoice!D:D,"",0)</f>
        <v/>
      </c>
      <c r="V84" s="58" t="str">
        <f>_xlfn.XLOOKUP(VALUE($A84),Invoice!$A:$A,Invoice!E:E,"",0)</f>
        <v/>
      </c>
      <c r="W84" s="58" t="str">
        <f>_xlfn.XLOOKUP(VALUE($A84),Invoice!$A:$A,Invoice!F:F,"",0)</f>
        <v/>
      </c>
      <c r="X84" s="58" t="str">
        <f>_xlfn.XLOOKUP(VALUE($A84),Invoice!$A:$A,Invoice!G:G,"",0)</f>
        <v/>
      </c>
      <c r="Y84" s="58" t="str">
        <f>_xlfn.XLOOKUP(VALUE($A84),Invoice!$A:$A,Invoice!H:H,"",0)</f>
        <v/>
      </c>
      <c r="Z84" s="58" t="str">
        <f>_xlfn.XLOOKUP(VALUE($A84),Invoice!$A:$A,Invoice!I:I,"",0)</f>
        <v/>
      </c>
      <c r="AA84" s="58" t="str">
        <f>_xlfn.XLOOKUP(VALUE($A84),Invoice!$A:$A,Invoice!J:J,"",0)</f>
        <v/>
      </c>
      <c r="AB84" s="58" t="str">
        <f>_xlfn.XLOOKUP(VALUE($A84),Invoice!$A:$A,Invoice!K:K,"",0)</f>
        <v/>
      </c>
      <c r="AC84" s="58" t="str">
        <f>_xlfn.XLOOKUP(VALUE($A84),Invoice!$A:$A,Invoice!L:L,"",0)</f>
        <v/>
      </c>
      <c r="AD84" s="58" t="str">
        <f>_xlfn.XLOOKUP(VALUE($A84),Invoice!$A:$A,Invoice!M:M,"",0)</f>
        <v/>
      </c>
      <c r="AE84" s="58" t="str">
        <f>_xlfn.XLOOKUP(VALUE($A84),Invoice!$A:$A,Invoice!N:N,"",0)</f>
        <v/>
      </c>
      <c r="AF84" s="58" t="str">
        <f>_xlfn.XLOOKUP(VALUE($A84),Invoice!$A:$A,Invoice!O:O,"",0)</f>
        <v/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56">
        <v>862.40800000000002</v>
      </c>
      <c r="AZ84" s="151" t="str">
        <f t="shared" si="6"/>
        <v>Требуются кол-во и цена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58" t="str">
        <f>_xlfn.XLOOKUP(VALUE($A85),Invoice!$A:$A,Invoice!B:B,"",0)</f>
        <v/>
      </c>
      <c r="T85" s="58" t="str">
        <f>_xlfn.XLOOKUP(VALUE($A85),Invoice!$A:$A,Invoice!C:C,"",0)</f>
        <v/>
      </c>
      <c r="U85" s="58" t="str">
        <f>_xlfn.XLOOKUP(VALUE($A85),Invoice!$A:$A,Invoice!D:D,"",0)</f>
        <v/>
      </c>
      <c r="V85" s="58" t="str">
        <f>_xlfn.XLOOKUP(VALUE($A85),Invoice!$A:$A,Invoice!E:E,"",0)</f>
        <v/>
      </c>
      <c r="W85" s="58" t="str">
        <f>_xlfn.XLOOKUP(VALUE($A85),Invoice!$A:$A,Invoice!F:F,"",0)</f>
        <v/>
      </c>
      <c r="X85" s="58" t="str">
        <f>_xlfn.XLOOKUP(VALUE($A85),Invoice!$A:$A,Invoice!G:G,"",0)</f>
        <v/>
      </c>
      <c r="Y85" s="58" t="str">
        <f>_xlfn.XLOOKUP(VALUE($A85),Invoice!$A:$A,Invoice!H:H,"",0)</f>
        <v/>
      </c>
      <c r="Z85" s="58" t="str">
        <f>_xlfn.XLOOKUP(VALUE($A85),Invoice!$A:$A,Invoice!I:I,"",0)</f>
        <v/>
      </c>
      <c r="AA85" s="58" t="str">
        <f>_xlfn.XLOOKUP(VALUE($A85),Invoice!$A:$A,Invoice!J:J,"",0)</f>
        <v/>
      </c>
      <c r="AB85" s="58" t="str">
        <f>_xlfn.XLOOKUP(VALUE($A85),Invoice!$A:$A,Invoice!K:K,"",0)</f>
        <v/>
      </c>
      <c r="AC85" s="58" t="str">
        <f>_xlfn.XLOOKUP(VALUE($A85),Invoice!$A:$A,Invoice!L:L,"",0)</f>
        <v/>
      </c>
      <c r="AD85" s="58" t="str">
        <f>_xlfn.XLOOKUP(VALUE($A85),Invoice!$A:$A,Invoice!M:M,"",0)</f>
        <v/>
      </c>
      <c r="AE85" s="58" t="str">
        <f>_xlfn.XLOOKUP(VALUE($A85),Invoice!$A:$A,Invoice!N:N,"",0)</f>
        <v/>
      </c>
      <c r="AF85" s="58" t="str">
        <f>_xlfn.XLOOKUP(VALUE($A85),Invoice!$A:$A,Invoice!O:O,"",0)</f>
        <v/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56">
        <v>862.40800000000002</v>
      </c>
      <c r="AZ85" s="151" t="str">
        <f t="shared" si="6"/>
        <v>Требуются кол-во и цена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58" t="str">
        <f>_xlfn.XLOOKUP(VALUE($A86),Invoice!$A:$A,Invoice!B:B,"",0)</f>
        <v/>
      </c>
      <c r="T86" s="58" t="str">
        <f>_xlfn.XLOOKUP(VALUE($A86),Invoice!$A:$A,Invoice!C:C,"",0)</f>
        <v/>
      </c>
      <c r="U86" s="58" t="str">
        <f>_xlfn.XLOOKUP(VALUE($A86),Invoice!$A:$A,Invoice!D:D,"",0)</f>
        <v/>
      </c>
      <c r="V86" s="58" t="str">
        <f>_xlfn.XLOOKUP(VALUE($A86),Invoice!$A:$A,Invoice!E:E,"",0)</f>
        <v/>
      </c>
      <c r="W86" s="58" t="str">
        <f>_xlfn.XLOOKUP(VALUE($A86),Invoice!$A:$A,Invoice!F:F,"",0)</f>
        <v/>
      </c>
      <c r="X86" s="58" t="str">
        <f>_xlfn.XLOOKUP(VALUE($A86),Invoice!$A:$A,Invoice!G:G,"",0)</f>
        <v/>
      </c>
      <c r="Y86" s="58" t="str">
        <f>_xlfn.XLOOKUP(VALUE($A86),Invoice!$A:$A,Invoice!H:H,"",0)</f>
        <v/>
      </c>
      <c r="Z86" s="58" t="str">
        <f>_xlfn.XLOOKUP(VALUE($A86),Invoice!$A:$A,Invoice!I:I,"",0)</f>
        <v/>
      </c>
      <c r="AA86" s="58" t="str">
        <f>_xlfn.XLOOKUP(VALUE($A86),Invoice!$A:$A,Invoice!J:J,"",0)</f>
        <v/>
      </c>
      <c r="AB86" s="58" t="str">
        <f>_xlfn.XLOOKUP(VALUE($A86),Invoice!$A:$A,Invoice!K:K,"",0)</f>
        <v/>
      </c>
      <c r="AC86" s="58" t="str">
        <f>_xlfn.XLOOKUP(VALUE($A86),Invoice!$A:$A,Invoice!L:L,"",0)</f>
        <v/>
      </c>
      <c r="AD86" s="58" t="str">
        <f>_xlfn.XLOOKUP(VALUE($A86),Invoice!$A:$A,Invoice!M:M,"",0)</f>
        <v/>
      </c>
      <c r="AE86" s="58" t="str">
        <f>_xlfn.XLOOKUP(VALUE($A86),Invoice!$A:$A,Invoice!N:N,"",0)</f>
        <v/>
      </c>
      <c r="AF86" s="58" t="str">
        <f>_xlfn.XLOOKUP(VALUE($A86),Invoice!$A:$A,Invoice!O:O,"",0)</f>
        <v/>
      </c>
      <c r="AQ86" s="59" t="str">
        <f t="shared" si="1"/>
        <v/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56">
        <v>862.40800000000002</v>
      </c>
      <c r="AZ86" s="151" t="str">
        <f t="shared" si="6"/>
        <v>Требуются кол-во и цена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58" t="str">
        <f>_xlfn.XLOOKUP(VALUE($A87),Invoice!$A:$A,Invoice!B:B,"",0)</f>
        <v/>
      </c>
      <c r="T87" s="58" t="str">
        <f>_xlfn.XLOOKUP(VALUE($A87),Invoice!$A:$A,Invoice!C:C,"",0)</f>
        <v/>
      </c>
      <c r="U87" s="58" t="str">
        <f>_xlfn.XLOOKUP(VALUE($A87),Invoice!$A:$A,Invoice!D:D,"",0)</f>
        <v/>
      </c>
      <c r="V87" s="58" t="str">
        <f>_xlfn.XLOOKUP(VALUE($A87),Invoice!$A:$A,Invoice!E:E,"",0)</f>
        <v/>
      </c>
      <c r="W87" s="58" t="str">
        <f>_xlfn.XLOOKUP(VALUE($A87),Invoice!$A:$A,Invoice!F:F,"",0)</f>
        <v/>
      </c>
      <c r="X87" s="58" t="str">
        <f>_xlfn.XLOOKUP(VALUE($A87),Invoice!$A:$A,Invoice!G:G,"",0)</f>
        <v/>
      </c>
      <c r="Y87" s="58" t="str">
        <f>_xlfn.XLOOKUP(VALUE($A87),Invoice!$A:$A,Invoice!H:H,"",0)</f>
        <v/>
      </c>
      <c r="Z87" s="58" t="str">
        <f>_xlfn.XLOOKUP(VALUE($A87),Invoice!$A:$A,Invoice!I:I,"",0)</f>
        <v/>
      </c>
      <c r="AA87" s="58" t="str">
        <f>_xlfn.XLOOKUP(VALUE($A87),Invoice!$A:$A,Invoice!J:J,"",0)</f>
        <v/>
      </c>
      <c r="AB87" s="58" t="str">
        <f>_xlfn.XLOOKUP(VALUE($A87),Invoice!$A:$A,Invoice!K:K,"",0)</f>
        <v/>
      </c>
      <c r="AC87" s="58" t="str">
        <f>_xlfn.XLOOKUP(VALUE($A87),Invoice!$A:$A,Invoice!L:L,"",0)</f>
        <v/>
      </c>
      <c r="AD87" s="58" t="str">
        <f>_xlfn.XLOOKUP(VALUE($A87),Invoice!$A:$A,Invoice!M:M,"",0)</f>
        <v/>
      </c>
      <c r="AE87" s="58" t="str">
        <f>_xlfn.XLOOKUP(VALUE($A87),Invoice!$A:$A,Invoice!N:N,"",0)</f>
        <v/>
      </c>
      <c r="AF87" s="58" t="str">
        <f>_xlfn.XLOOKUP(VALUE($A87),Invoice!$A:$A,Invoice!O:O,"",0)</f>
        <v/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56">
        <v>862.40800000000002</v>
      </c>
      <c r="AZ87" s="151" t="str">
        <f t="shared" si="6"/>
        <v>Требуются кол-во и цена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58" t="str">
        <f>_xlfn.XLOOKUP(VALUE($A88),Invoice!$A:$A,Invoice!B:B,"",0)</f>
        <v/>
      </c>
      <c r="T88" s="58" t="str">
        <f>_xlfn.XLOOKUP(VALUE($A88),Invoice!$A:$A,Invoice!C:C,"",0)</f>
        <v/>
      </c>
      <c r="U88" s="58" t="str">
        <f>_xlfn.XLOOKUP(VALUE($A88),Invoice!$A:$A,Invoice!D:D,"",0)</f>
        <v/>
      </c>
      <c r="V88" s="58" t="str">
        <f>_xlfn.XLOOKUP(VALUE($A88),Invoice!$A:$A,Invoice!E:E,"",0)</f>
        <v/>
      </c>
      <c r="W88" s="58" t="str">
        <f>_xlfn.XLOOKUP(VALUE($A88),Invoice!$A:$A,Invoice!F:F,"",0)</f>
        <v/>
      </c>
      <c r="X88" s="58" t="str">
        <f>_xlfn.XLOOKUP(VALUE($A88),Invoice!$A:$A,Invoice!G:G,"",0)</f>
        <v/>
      </c>
      <c r="Y88" s="58" t="str">
        <f>_xlfn.XLOOKUP(VALUE($A88),Invoice!$A:$A,Invoice!H:H,"",0)</f>
        <v/>
      </c>
      <c r="Z88" s="58" t="str">
        <f>_xlfn.XLOOKUP(VALUE($A88),Invoice!$A:$A,Invoice!I:I,"",0)</f>
        <v/>
      </c>
      <c r="AA88" s="58" t="str">
        <f>_xlfn.XLOOKUP(VALUE($A88),Invoice!$A:$A,Invoice!J:J,"",0)</f>
        <v/>
      </c>
      <c r="AB88" s="58" t="str">
        <f>_xlfn.XLOOKUP(VALUE($A88),Invoice!$A:$A,Invoice!K:K,"",0)</f>
        <v/>
      </c>
      <c r="AC88" s="58" t="str">
        <f>_xlfn.XLOOKUP(VALUE($A88),Invoice!$A:$A,Invoice!L:L,"",0)</f>
        <v/>
      </c>
      <c r="AD88" s="58" t="str">
        <f>_xlfn.XLOOKUP(VALUE($A88),Invoice!$A:$A,Invoice!M:M,"",0)</f>
        <v/>
      </c>
      <c r="AE88" s="58" t="str">
        <f>_xlfn.XLOOKUP(VALUE($A88),Invoice!$A:$A,Invoice!N:N,"",0)</f>
        <v/>
      </c>
      <c r="AF88" s="58" t="str">
        <f>_xlfn.XLOOKUP(VALUE($A88),Invoice!$A:$A,Invoice!O:O,"",0)</f>
        <v/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56">
        <v>862.40800000000002</v>
      </c>
      <c r="AZ88" s="151" t="str">
        <f t="shared" si="6"/>
        <v>Требуются кол-во и цена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58" t="str">
        <f>_xlfn.XLOOKUP(VALUE($A89),Invoice!$A:$A,Invoice!B:B,"",0)</f>
        <v/>
      </c>
      <c r="T89" s="58" t="str">
        <f>_xlfn.XLOOKUP(VALUE($A89),Invoice!$A:$A,Invoice!C:C,"",0)</f>
        <v/>
      </c>
      <c r="U89" s="58" t="str">
        <f>_xlfn.XLOOKUP(VALUE($A89),Invoice!$A:$A,Invoice!D:D,"",0)</f>
        <v/>
      </c>
      <c r="V89" s="58" t="str">
        <f>_xlfn.XLOOKUP(VALUE($A89),Invoice!$A:$A,Invoice!E:E,"",0)</f>
        <v/>
      </c>
      <c r="W89" s="58" t="str">
        <f>_xlfn.XLOOKUP(VALUE($A89),Invoice!$A:$A,Invoice!F:F,"",0)</f>
        <v/>
      </c>
      <c r="X89" s="58" t="str">
        <f>_xlfn.XLOOKUP(VALUE($A89),Invoice!$A:$A,Invoice!G:G,"",0)</f>
        <v/>
      </c>
      <c r="Y89" s="58" t="str">
        <f>_xlfn.XLOOKUP(VALUE($A89),Invoice!$A:$A,Invoice!H:H,"",0)</f>
        <v/>
      </c>
      <c r="Z89" s="58" t="str">
        <f>_xlfn.XLOOKUP(VALUE($A89),Invoice!$A:$A,Invoice!I:I,"",0)</f>
        <v/>
      </c>
      <c r="AA89" s="58" t="str">
        <f>_xlfn.XLOOKUP(VALUE($A89),Invoice!$A:$A,Invoice!J:J,"",0)</f>
        <v/>
      </c>
      <c r="AB89" s="58" t="str">
        <f>_xlfn.XLOOKUP(VALUE($A89),Invoice!$A:$A,Invoice!K:K,"",0)</f>
        <v/>
      </c>
      <c r="AC89" s="58" t="str">
        <f>_xlfn.XLOOKUP(VALUE($A89),Invoice!$A:$A,Invoice!L:L,"",0)</f>
        <v/>
      </c>
      <c r="AD89" s="58" t="str">
        <f>_xlfn.XLOOKUP(VALUE($A89),Invoice!$A:$A,Invoice!M:M,"",0)</f>
        <v/>
      </c>
      <c r="AE89" s="58" t="str">
        <f>_xlfn.XLOOKUP(VALUE($A89),Invoice!$A:$A,Invoice!N:N,"",0)</f>
        <v/>
      </c>
      <c r="AF89" s="58" t="str">
        <f>_xlfn.XLOOKUP(VALUE($A89),Invoice!$A:$A,Invoice!O:O,"",0)</f>
        <v/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56">
        <v>862.40800000000002</v>
      </c>
      <c r="AZ89" s="151" t="str">
        <f t="shared" si="6"/>
        <v>Требуются кол-во и цена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58" t="str">
        <f>_xlfn.XLOOKUP(VALUE($A90),Invoice!$A:$A,Invoice!B:B,"",0)</f>
        <v/>
      </c>
      <c r="T90" s="58" t="str">
        <f>_xlfn.XLOOKUP(VALUE($A90),Invoice!$A:$A,Invoice!C:C,"",0)</f>
        <v/>
      </c>
      <c r="U90" s="58" t="str">
        <f>_xlfn.XLOOKUP(VALUE($A90),Invoice!$A:$A,Invoice!D:D,"",0)</f>
        <v/>
      </c>
      <c r="V90" s="58" t="str">
        <f>_xlfn.XLOOKUP(VALUE($A90),Invoice!$A:$A,Invoice!E:E,"",0)</f>
        <v/>
      </c>
      <c r="W90" s="58" t="str">
        <f>_xlfn.XLOOKUP(VALUE($A90),Invoice!$A:$A,Invoice!F:F,"",0)</f>
        <v/>
      </c>
      <c r="X90" s="58" t="str">
        <f>_xlfn.XLOOKUP(VALUE($A90),Invoice!$A:$A,Invoice!G:G,"",0)</f>
        <v/>
      </c>
      <c r="Y90" s="58" t="str">
        <f>_xlfn.XLOOKUP(VALUE($A90),Invoice!$A:$A,Invoice!H:H,"",0)</f>
        <v/>
      </c>
      <c r="Z90" s="58" t="str">
        <f>_xlfn.XLOOKUP(VALUE($A90),Invoice!$A:$A,Invoice!I:I,"",0)</f>
        <v/>
      </c>
      <c r="AA90" s="58" t="str">
        <f>_xlfn.XLOOKUP(VALUE($A90),Invoice!$A:$A,Invoice!J:J,"",0)</f>
        <v/>
      </c>
      <c r="AB90" s="58" t="str">
        <f>_xlfn.XLOOKUP(VALUE($A90),Invoice!$A:$A,Invoice!K:K,"",0)</f>
        <v/>
      </c>
      <c r="AC90" s="58" t="str">
        <f>_xlfn.XLOOKUP(VALUE($A90),Invoice!$A:$A,Invoice!L:L,"",0)</f>
        <v/>
      </c>
      <c r="AD90" s="58" t="str">
        <f>_xlfn.XLOOKUP(VALUE($A90),Invoice!$A:$A,Invoice!M:M,"",0)</f>
        <v/>
      </c>
      <c r="AE90" s="58" t="str">
        <f>_xlfn.XLOOKUP(VALUE($A90),Invoice!$A:$A,Invoice!N:N,"",0)</f>
        <v/>
      </c>
      <c r="AF90" s="58" t="str">
        <f>_xlfn.XLOOKUP(VALUE($A90),Invoice!$A:$A,Invoice!O:O,"",0)</f>
        <v/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56">
        <v>862.40800000000002</v>
      </c>
      <c r="AZ90" s="151" t="str">
        <f t="shared" si="6"/>
        <v>Требуются кол-во и цена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58" t="str">
        <f>_xlfn.XLOOKUP(VALUE($A91),Invoice!$A:$A,Invoice!B:B,"",0)</f>
        <v/>
      </c>
      <c r="T91" s="58" t="str">
        <f>_xlfn.XLOOKUP(VALUE($A91),Invoice!$A:$A,Invoice!C:C,"",0)</f>
        <v/>
      </c>
      <c r="U91" s="58" t="str">
        <f>_xlfn.XLOOKUP(VALUE($A91),Invoice!$A:$A,Invoice!D:D,"",0)</f>
        <v/>
      </c>
      <c r="V91" s="58" t="str">
        <f>_xlfn.XLOOKUP(VALUE($A91),Invoice!$A:$A,Invoice!E:E,"",0)</f>
        <v/>
      </c>
      <c r="W91" s="58" t="str">
        <f>_xlfn.XLOOKUP(VALUE($A91),Invoice!$A:$A,Invoice!F:F,"",0)</f>
        <v/>
      </c>
      <c r="X91" s="58" t="str">
        <f>_xlfn.XLOOKUP(VALUE($A91),Invoice!$A:$A,Invoice!G:G,"",0)</f>
        <v/>
      </c>
      <c r="Y91" s="58" t="str">
        <f>_xlfn.XLOOKUP(VALUE($A91),Invoice!$A:$A,Invoice!H:H,"",0)</f>
        <v/>
      </c>
      <c r="Z91" s="58" t="str">
        <f>_xlfn.XLOOKUP(VALUE($A91),Invoice!$A:$A,Invoice!I:I,"",0)</f>
        <v/>
      </c>
      <c r="AA91" s="58" t="str">
        <f>_xlfn.XLOOKUP(VALUE($A91),Invoice!$A:$A,Invoice!J:J,"",0)</f>
        <v/>
      </c>
      <c r="AB91" s="58" t="str">
        <f>_xlfn.XLOOKUP(VALUE($A91),Invoice!$A:$A,Invoice!K:K,"",0)</f>
        <v/>
      </c>
      <c r="AC91" s="58" t="str">
        <f>_xlfn.XLOOKUP(VALUE($A91),Invoice!$A:$A,Invoice!L:L,"",0)</f>
        <v/>
      </c>
      <c r="AD91" s="58" t="str">
        <f>_xlfn.XLOOKUP(VALUE($A91),Invoice!$A:$A,Invoice!M:M,"",0)</f>
        <v/>
      </c>
      <c r="AE91" s="58" t="str">
        <f>_xlfn.XLOOKUP(VALUE($A91),Invoice!$A:$A,Invoice!N:N,"",0)</f>
        <v/>
      </c>
      <c r="AF91" s="58" t="str">
        <f>_xlfn.XLOOKUP(VALUE($A91),Invoice!$A:$A,Invoice!O:O,"",0)</f>
        <v/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56">
        <v>862.40800000000002</v>
      </c>
      <c r="AZ91" s="151" t="str">
        <f t="shared" si="6"/>
        <v>Требуются кол-во и цена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58" t="str">
        <f>_xlfn.XLOOKUP(VALUE($A92),Invoice!$A:$A,Invoice!B:B,"",0)</f>
        <v/>
      </c>
      <c r="T92" s="58" t="str">
        <f>_xlfn.XLOOKUP(VALUE($A92),Invoice!$A:$A,Invoice!C:C,"",0)</f>
        <v/>
      </c>
      <c r="U92" s="58" t="str">
        <f>_xlfn.XLOOKUP(VALUE($A92),Invoice!$A:$A,Invoice!D:D,"",0)</f>
        <v/>
      </c>
      <c r="V92" s="58" t="str">
        <f>_xlfn.XLOOKUP(VALUE($A92),Invoice!$A:$A,Invoice!E:E,"",0)</f>
        <v/>
      </c>
      <c r="W92" s="58" t="str">
        <f>_xlfn.XLOOKUP(VALUE($A92),Invoice!$A:$A,Invoice!F:F,"",0)</f>
        <v/>
      </c>
      <c r="X92" s="58" t="str">
        <f>_xlfn.XLOOKUP(VALUE($A92),Invoice!$A:$A,Invoice!G:G,"",0)</f>
        <v/>
      </c>
      <c r="Y92" s="58" t="str">
        <f>_xlfn.XLOOKUP(VALUE($A92),Invoice!$A:$A,Invoice!H:H,"",0)</f>
        <v/>
      </c>
      <c r="Z92" s="58" t="str">
        <f>_xlfn.XLOOKUP(VALUE($A92),Invoice!$A:$A,Invoice!I:I,"",0)</f>
        <v/>
      </c>
      <c r="AA92" s="58" t="str">
        <f>_xlfn.XLOOKUP(VALUE($A92),Invoice!$A:$A,Invoice!J:J,"",0)</f>
        <v/>
      </c>
      <c r="AB92" s="58" t="str">
        <f>_xlfn.XLOOKUP(VALUE($A92),Invoice!$A:$A,Invoice!K:K,"",0)</f>
        <v/>
      </c>
      <c r="AC92" s="58" t="str">
        <f>_xlfn.XLOOKUP(VALUE($A92),Invoice!$A:$A,Invoice!L:L,"",0)</f>
        <v/>
      </c>
      <c r="AD92" s="58" t="str">
        <f>_xlfn.XLOOKUP(VALUE($A92),Invoice!$A:$A,Invoice!M:M,"",0)</f>
        <v/>
      </c>
      <c r="AE92" s="58" t="str">
        <f>_xlfn.XLOOKUP(VALUE($A92),Invoice!$A:$A,Invoice!N:N,"",0)</f>
        <v/>
      </c>
      <c r="AF92" s="58" t="str">
        <f>_xlfn.XLOOKUP(VALUE($A92),Invoice!$A:$A,Invoice!O:O,"",0)</f>
        <v/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56">
        <v>862.40800000000002</v>
      </c>
      <c r="AZ92" s="151" t="str">
        <f t="shared" si="6"/>
        <v>Требуются кол-во и цена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6065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58" t="str">
        <f>_xlfn.XLOOKUP(VALUE($A93),Invoice!$A:$A,Invoice!B:B,"",0)</f>
        <v/>
      </c>
      <c r="T93" s="58" t="str">
        <f>_xlfn.XLOOKUP(VALUE($A93),Invoice!$A:$A,Invoice!C:C,"",0)</f>
        <v/>
      </c>
      <c r="U93" s="58" t="str">
        <f>_xlfn.XLOOKUP(VALUE($A93),Invoice!$A:$A,Invoice!D:D,"",0)</f>
        <v/>
      </c>
      <c r="V93" s="58" t="str">
        <f>_xlfn.XLOOKUP(VALUE($A93),Invoice!$A:$A,Invoice!E:E,"",0)</f>
        <v/>
      </c>
      <c r="W93" s="58" t="str">
        <f>_xlfn.XLOOKUP(VALUE($A93),Invoice!$A:$A,Invoice!F:F,"",0)</f>
        <v/>
      </c>
      <c r="X93" s="58" t="str">
        <f>_xlfn.XLOOKUP(VALUE($A93),Invoice!$A:$A,Invoice!G:G,"",0)</f>
        <v/>
      </c>
      <c r="Y93" s="58" t="str">
        <f>_xlfn.XLOOKUP(VALUE($A93),Invoice!$A:$A,Invoice!H:H,"",0)</f>
        <v/>
      </c>
      <c r="Z93" s="58" t="str">
        <f>_xlfn.XLOOKUP(VALUE($A93),Invoice!$A:$A,Invoice!I:I,"",0)</f>
        <v/>
      </c>
      <c r="AA93" s="58" t="str">
        <f>_xlfn.XLOOKUP(VALUE($A93),Invoice!$A:$A,Invoice!J:J,"",0)</f>
        <v/>
      </c>
      <c r="AB93" s="58" t="str">
        <f>_xlfn.XLOOKUP(VALUE($A93),Invoice!$A:$A,Invoice!K:K,"",0)</f>
        <v/>
      </c>
      <c r="AC93" s="58" t="str">
        <f>_xlfn.XLOOKUP(VALUE($A93),Invoice!$A:$A,Invoice!L:L,"",0)</f>
        <v/>
      </c>
      <c r="AD93" s="58" t="str">
        <f>_xlfn.XLOOKUP(VALUE($A93),Invoice!$A:$A,Invoice!M:M,"",0)</f>
        <v/>
      </c>
      <c r="AE93" s="58" t="str">
        <f>_xlfn.XLOOKUP(VALUE($A93),Invoice!$A:$A,Invoice!N:N,"",0)</f>
        <v/>
      </c>
      <c r="AF93" s="58" t="str">
        <f>_xlfn.XLOOKUP(VALUE($A93),Invoice!$A:$A,Invoice!O:O,"",0)</f>
        <v/>
      </c>
      <c r="AQ93" s="59" t="str">
        <f t="shared" si="1"/>
        <v/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56">
        <v>862.40800000000002</v>
      </c>
      <c r="AZ93" s="151" t="str">
        <f t="shared" si="6"/>
        <v>Требуются кол-во и цена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58" t="str">
        <f>_xlfn.XLOOKUP(VALUE($A94),Invoice!$A:$A,Invoice!B:B,"",0)</f>
        <v/>
      </c>
      <c r="T94" s="58" t="str">
        <f>_xlfn.XLOOKUP(VALUE($A94),Invoice!$A:$A,Invoice!C:C,"",0)</f>
        <v/>
      </c>
      <c r="U94" s="58" t="str">
        <f>_xlfn.XLOOKUP(VALUE($A94),Invoice!$A:$A,Invoice!D:D,"",0)</f>
        <v/>
      </c>
      <c r="V94" s="58" t="str">
        <f>_xlfn.XLOOKUP(VALUE($A94),Invoice!$A:$A,Invoice!E:E,"",0)</f>
        <v/>
      </c>
      <c r="W94" s="58" t="str">
        <f>_xlfn.XLOOKUP(VALUE($A94),Invoice!$A:$A,Invoice!F:F,"",0)</f>
        <v/>
      </c>
      <c r="X94" s="58" t="str">
        <f>_xlfn.XLOOKUP(VALUE($A94),Invoice!$A:$A,Invoice!G:G,"",0)</f>
        <v/>
      </c>
      <c r="Y94" s="58" t="str">
        <f>_xlfn.XLOOKUP(VALUE($A94),Invoice!$A:$A,Invoice!H:H,"",0)</f>
        <v/>
      </c>
      <c r="Z94" s="58" t="str">
        <f>_xlfn.XLOOKUP(VALUE($A94),Invoice!$A:$A,Invoice!I:I,"",0)</f>
        <v/>
      </c>
      <c r="AA94" s="58" t="str">
        <f>_xlfn.XLOOKUP(VALUE($A94),Invoice!$A:$A,Invoice!J:J,"",0)</f>
        <v/>
      </c>
      <c r="AB94" s="58" t="str">
        <f>_xlfn.XLOOKUP(VALUE($A94),Invoice!$A:$A,Invoice!K:K,"",0)</f>
        <v/>
      </c>
      <c r="AC94" s="58" t="str">
        <f>_xlfn.XLOOKUP(VALUE($A94),Invoice!$A:$A,Invoice!L:L,"",0)</f>
        <v/>
      </c>
      <c r="AD94" s="58" t="str">
        <f>_xlfn.XLOOKUP(VALUE($A94),Invoice!$A:$A,Invoice!M:M,"",0)</f>
        <v/>
      </c>
      <c r="AE94" s="58" t="str">
        <f>_xlfn.XLOOKUP(VALUE($A94),Invoice!$A:$A,Invoice!N:N,"",0)</f>
        <v/>
      </c>
      <c r="AF94" s="58" t="str">
        <f>_xlfn.XLOOKUP(VALUE($A94),Invoice!$A:$A,Invoice!O:O,"",0)</f>
        <v/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56">
        <v>862.40800000000002</v>
      </c>
      <c r="AZ94" s="151" t="str">
        <f t="shared" si="6"/>
        <v>Требуются кол-во и цена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S95" s="58" t="str">
        <f>_xlfn.XLOOKUP(VALUE($A95),Invoice!$A:$A,Invoice!B:B,"",0)</f>
        <v/>
      </c>
      <c r="T95" s="58" t="str">
        <f>_xlfn.XLOOKUP(VALUE($A95),Invoice!$A:$A,Invoice!C:C,"",0)</f>
        <v/>
      </c>
      <c r="U95" s="58" t="str">
        <f>_xlfn.XLOOKUP(VALUE($A95),Invoice!$A:$A,Invoice!D:D,"",0)</f>
        <v/>
      </c>
      <c r="V95" s="58" t="str">
        <f>_xlfn.XLOOKUP(VALUE($A95),Invoice!$A:$A,Invoice!E:E,"",0)</f>
        <v/>
      </c>
      <c r="W95" s="58" t="str">
        <f>_xlfn.XLOOKUP(VALUE($A95),Invoice!$A:$A,Invoice!F:F,"",0)</f>
        <v/>
      </c>
      <c r="X95" s="58" t="str">
        <f>_xlfn.XLOOKUP(VALUE($A95),Invoice!$A:$A,Invoice!G:G,"",0)</f>
        <v/>
      </c>
      <c r="Y95" s="58" t="str">
        <f>_xlfn.XLOOKUP(VALUE($A95),Invoice!$A:$A,Invoice!H:H,"",0)</f>
        <v/>
      </c>
      <c r="Z95" s="58" t="str">
        <f>_xlfn.XLOOKUP(VALUE($A95),Invoice!$A:$A,Invoice!I:I,"",0)</f>
        <v/>
      </c>
      <c r="AA95" s="58" t="str">
        <f>_xlfn.XLOOKUP(VALUE($A95),Invoice!$A:$A,Invoice!J:J,"",0)</f>
        <v/>
      </c>
      <c r="AB95" s="58" t="str">
        <f>_xlfn.XLOOKUP(VALUE($A95),Invoice!$A:$A,Invoice!K:K,"",0)</f>
        <v/>
      </c>
      <c r="AC95" s="58" t="str">
        <f>_xlfn.XLOOKUP(VALUE($A95),Invoice!$A:$A,Invoice!L:L,"",0)</f>
        <v/>
      </c>
      <c r="AD95" s="58" t="str">
        <f>_xlfn.XLOOKUP(VALUE($A95),Invoice!$A:$A,Invoice!M:M,"",0)</f>
        <v/>
      </c>
      <c r="AE95" s="58" t="str">
        <f>_xlfn.XLOOKUP(VALUE($A95),Invoice!$A:$A,Invoice!N:N,"",0)</f>
        <v/>
      </c>
      <c r="AF95" s="58" t="str">
        <f>_xlfn.XLOOKUP(VALUE($A95),Invoice!$A:$A,Invoice!O:O,"",0)</f>
        <v/>
      </c>
      <c r="AQ95" s="59" t="str">
        <f t="shared" si="1"/>
        <v/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56">
        <v>1811.8479999999997</v>
      </c>
      <c r="AZ95" s="151" t="str">
        <f t="shared" si="6"/>
        <v>Требуются кол-во и цена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S96" s="58" t="str">
        <f>_xlfn.XLOOKUP(VALUE($A96),Invoice!$A:$A,Invoice!B:B,"",0)</f>
        <v/>
      </c>
      <c r="T96" s="58" t="str">
        <f>_xlfn.XLOOKUP(VALUE($A96),Invoice!$A:$A,Invoice!C:C,"",0)</f>
        <v/>
      </c>
      <c r="U96" s="58" t="str">
        <f>_xlfn.XLOOKUP(VALUE($A96),Invoice!$A:$A,Invoice!D:D,"",0)</f>
        <v/>
      </c>
      <c r="V96" s="58" t="str">
        <f>_xlfn.XLOOKUP(VALUE($A96),Invoice!$A:$A,Invoice!E:E,"",0)</f>
        <v/>
      </c>
      <c r="W96" s="58" t="str">
        <f>_xlfn.XLOOKUP(VALUE($A96),Invoice!$A:$A,Invoice!F:F,"",0)</f>
        <v/>
      </c>
      <c r="X96" s="58" t="str">
        <f>_xlfn.XLOOKUP(VALUE($A96),Invoice!$A:$A,Invoice!G:G,"",0)</f>
        <v/>
      </c>
      <c r="Y96" s="58" t="str">
        <f>_xlfn.XLOOKUP(VALUE($A96),Invoice!$A:$A,Invoice!H:H,"",0)</f>
        <v/>
      </c>
      <c r="Z96" s="58" t="str">
        <f>_xlfn.XLOOKUP(VALUE($A96),Invoice!$A:$A,Invoice!I:I,"",0)</f>
        <v/>
      </c>
      <c r="AA96" s="58" t="str">
        <f>_xlfn.XLOOKUP(VALUE($A96),Invoice!$A:$A,Invoice!J:J,"",0)</f>
        <v/>
      </c>
      <c r="AB96" s="58" t="str">
        <f>_xlfn.XLOOKUP(VALUE($A96),Invoice!$A:$A,Invoice!K:K,"",0)</f>
        <v/>
      </c>
      <c r="AC96" s="58" t="str">
        <f>_xlfn.XLOOKUP(VALUE($A96),Invoice!$A:$A,Invoice!L:L,"",0)</f>
        <v/>
      </c>
      <c r="AD96" s="58" t="str">
        <f>_xlfn.XLOOKUP(VALUE($A96),Invoice!$A:$A,Invoice!M:M,"",0)</f>
        <v/>
      </c>
      <c r="AE96" s="58" t="str">
        <f>_xlfn.XLOOKUP(VALUE($A96),Invoice!$A:$A,Invoice!N:N,"",0)</f>
        <v/>
      </c>
      <c r="AF96" s="58" t="str">
        <f>_xlfn.XLOOKUP(VALUE($A96),Invoice!$A:$A,Invoice!O:O,"",0)</f>
        <v/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56">
        <v>1811.8479999999997</v>
      </c>
      <c r="AZ96" s="151" t="str">
        <f t="shared" si="6"/>
        <v>Требуются кол-во и цена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6068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S97" s="58" t="str">
        <f>_xlfn.XLOOKUP(VALUE($A97),Invoice!$A:$A,Invoice!B:B,"",0)</f>
        <v/>
      </c>
      <c r="T97" s="58" t="str">
        <f>_xlfn.XLOOKUP(VALUE($A97),Invoice!$A:$A,Invoice!C:C,"",0)</f>
        <v/>
      </c>
      <c r="U97" s="58" t="str">
        <f>_xlfn.XLOOKUP(VALUE($A97),Invoice!$A:$A,Invoice!D:D,"",0)</f>
        <v/>
      </c>
      <c r="V97" s="58" t="str">
        <f>_xlfn.XLOOKUP(VALUE($A97),Invoice!$A:$A,Invoice!E:E,"",0)</f>
        <v/>
      </c>
      <c r="W97" s="58" t="str">
        <f>_xlfn.XLOOKUP(VALUE($A97),Invoice!$A:$A,Invoice!F:F,"",0)</f>
        <v/>
      </c>
      <c r="X97" s="58" t="str">
        <f>_xlfn.XLOOKUP(VALUE($A97),Invoice!$A:$A,Invoice!G:G,"",0)</f>
        <v/>
      </c>
      <c r="Y97" s="58" t="str">
        <f>_xlfn.XLOOKUP(VALUE($A97),Invoice!$A:$A,Invoice!H:H,"",0)</f>
        <v/>
      </c>
      <c r="Z97" s="58" t="str">
        <f>_xlfn.XLOOKUP(VALUE($A97),Invoice!$A:$A,Invoice!I:I,"",0)</f>
        <v/>
      </c>
      <c r="AA97" s="58" t="str">
        <f>_xlfn.XLOOKUP(VALUE($A97),Invoice!$A:$A,Invoice!J:J,"",0)</f>
        <v/>
      </c>
      <c r="AB97" s="58" t="str">
        <f>_xlfn.XLOOKUP(VALUE($A97),Invoice!$A:$A,Invoice!K:K,"",0)</f>
        <v/>
      </c>
      <c r="AC97" s="58" t="str">
        <f>_xlfn.XLOOKUP(VALUE($A97),Invoice!$A:$A,Invoice!L:L,"",0)</f>
        <v/>
      </c>
      <c r="AD97" s="58" t="str">
        <f>_xlfn.XLOOKUP(VALUE($A97),Invoice!$A:$A,Invoice!M:M,"",0)</f>
        <v/>
      </c>
      <c r="AE97" s="58" t="str">
        <f>_xlfn.XLOOKUP(VALUE($A97),Invoice!$A:$A,Invoice!N:N,"",0)</f>
        <v/>
      </c>
      <c r="AF97" s="58" t="str">
        <f>_xlfn.XLOOKUP(VALUE($A97),Invoice!$A:$A,Invoice!O:O,"",0)</f>
        <v/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56">
        <v>2365.6880000000001</v>
      </c>
      <c r="AZ97" s="151" t="str">
        <f t="shared" si="6"/>
        <v>Требуются кол-во и цена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6066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6025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6068</v>
      </c>
      <c r="O98" s="65"/>
      <c r="P98" s="63" t="s">
        <v>43</v>
      </c>
      <c r="Q98" s="58" t="s">
        <v>15</v>
      </c>
      <c r="R98" s="58" t="s">
        <v>382</v>
      </c>
      <c r="S98" s="58" t="str">
        <f>_xlfn.XLOOKUP(VALUE($A98),Invoice!$A:$A,Invoice!B:B,"",0)</f>
        <v/>
      </c>
      <c r="T98" s="58" t="str">
        <f>_xlfn.XLOOKUP(VALUE($A98),Invoice!$A:$A,Invoice!C:C,"",0)</f>
        <v/>
      </c>
      <c r="U98" s="58" t="str">
        <f>_xlfn.XLOOKUP(VALUE($A98),Invoice!$A:$A,Invoice!D:D,"",0)</f>
        <v/>
      </c>
      <c r="V98" s="58" t="str">
        <f>_xlfn.XLOOKUP(VALUE($A98),Invoice!$A:$A,Invoice!E:E,"",0)</f>
        <v/>
      </c>
      <c r="W98" s="58" t="str">
        <f>_xlfn.XLOOKUP(VALUE($A98),Invoice!$A:$A,Invoice!F:F,"",0)</f>
        <v/>
      </c>
      <c r="X98" s="58" t="str">
        <f>_xlfn.XLOOKUP(VALUE($A98),Invoice!$A:$A,Invoice!G:G,"",0)</f>
        <v/>
      </c>
      <c r="Y98" s="58" t="str">
        <f>_xlfn.XLOOKUP(VALUE($A98),Invoice!$A:$A,Invoice!H:H,"",0)</f>
        <v/>
      </c>
      <c r="Z98" s="58" t="str">
        <f>_xlfn.XLOOKUP(VALUE($A98),Invoice!$A:$A,Invoice!I:I,"",0)</f>
        <v/>
      </c>
      <c r="AA98" s="58" t="str">
        <f>_xlfn.XLOOKUP(VALUE($A98),Invoice!$A:$A,Invoice!J:J,"",0)</f>
        <v/>
      </c>
      <c r="AB98" s="58" t="str">
        <f>_xlfn.XLOOKUP(VALUE($A98),Invoice!$A:$A,Invoice!K:K,"",0)</f>
        <v/>
      </c>
      <c r="AC98" s="58" t="str">
        <f>_xlfn.XLOOKUP(VALUE($A98),Invoice!$A:$A,Invoice!L:L,"",0)</f>
        <v/>
      </c>
      <c r="AD98" s="58" t="str">
        <f>_xlfn.XLOOKUP(VALUE($A98),Invoice!$A:$A,Invoice!M:M,"",0)</f>
        <v/>
      </c>
      <c r="AE98" s="58" t="str">
        <f>_xlfn.XLOOKUP(VALUE($A98),Invoice!$A:$A,Invoice!N:N,"",0)</f>
        <v/>
      </c>
      <c r="AF98" s="58" t="str">
        <f>_xlfn.XLOOKUP(VALUE($A98),Invoice!$A:$A,Invoice!O:O,"",0)</f>
        <v/>
      </c>
      <c r="AQ98" s="59" t="str">
        <f t="shared" si="1"/>
        <v/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56">
        <v>2682.1680000000001</v>
      </c>
      <c r="AZ98" s="151" t="str">
        <f t="shared" si="6"/>
        <v>Требуются кол-во и цена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6067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S99" s="58" t="str">
        <f>_xlfn.XLOOKUP(VALUE($A99),Invoice!$A:$A,Invoice!B:B,"",0)</f>
        <v/>
      </c>
      <c r="T99" s="58" t="str">
        <f>_xlfn.XLOOKUP(VALUE($A99),Invoice!$A:$A,Invoice!C:C,"",0)</f>
        <v/>
      </c>
      <c r="U99" s="58" t="str">
        <f>_xlfn.XLOOKUP(VALUE($A99),Invoice!$A:$A,Invoice!D:D,"",0)</f>
        <v/>
      </c>
      <c r="V99" s="58" t="str">
        <f>_xlfn.XLOOKUP(VALUE($A99),Invoice!$A:$A,Invoice!E:E,"",0)</f>
        <v/>
      </c>
      <c r="W99" s="58" t="str">
        <f>_xlfn.XLOOKUP(VALUE($A99),Invoice!$A:$A,Invoice!F:F,"",0)</f>
        <v/>
      </c>
      <c r="X99" s="58" t="str">
        <f>_xlfn.XLOOKUP(VALUE($A99),Invoice!$A:$A,Invoice!G:G,"",0)</f>
        <v/>
      </c>
      <c r="Y99" s="58" t="str">
        <f>_xlfn.XLOOKUP(VALUE($A99),Invoice!$A:$A,Invoice!H:H,"",0)</f>
        <v/>
      </c>
      <c r="Z99" s="58" t="str">
        <f>_xlfn.XLOOKUP(VALUE($A99),Invoice!$A:$A,Invoice!I:I,"",0)</f>
        <v/>
      </c>
      <c r="AA99" s="58" t="str">
        <f>_xlfn.XLOOKUP(VALUE($A99),Invoice!$A:$A,Invoice!J:J,"",0)</f>
        <v/>
      </c>
      <c r="AB99" s="58" t="str">
        <f>_xlfn.XLOOKUP(VALUE($A99),Invoice!$A:$A,Invoice!K:K,"",0)</f>
        <v/>
      </c>
      <c r="AC99" s="58" t="str">
        <f>_xlfn.XLOOKUP(VALUE($A99),Invoice!$A:$A,Invoice!L:L,"",0)</f>
        <v/>
      </c>
      <c r="AD99" s="58" t="str">
        <f>_xlfn.XLOOKUP(VALUE($A99),Invoice!$A:$A,Invoice!M:M,"",0)</f>
        <v/>
      </c>
      <c r="AE99" s="58" t="str">
        <f>_xlfn.XLOOKUP(VALUE($A99),Invoice!$A:$A,Invoice!N:N,"",0)</f>
        <v/>
      </c>
      <c r="AF99" s="58" t="str">
        <f>_xlfn.XLOOKUP(VALUE($A99),Invoice!$A:$A,Invoice!O:O,"",0)</f>
        <v/>
      </c>
      <c r="AQ99" s="59" t="str">
        <f t="shared" si="1"/>
        <v/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56">
        <v>2365.6880000000001</v>
      </c>
      <c r="AZ99" s="151" t="str">
        <f t="shared" si="6"/>
        <v>Требуются кол-во и цена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S100" s="58" t="str">
        <f>_xlfn.XLOOKUP(VALUE($A100),Invoice!$A:$A,Invoice!B:B,"",0)</f>
        <v/>
      </c>
      <c r="T100" s="58" t="str">
        <f>_xlfn.XLOOKUP(VALUE($A100),Invoice!$A:$A,Invoice!C:C,"",0)</f>
        <v/>
      </c>
      <c r="U100" s="58" t="str">
        <f>_xlfn.XLOOKUP(VALUE($A100),Invoice!$A:$A,Invoice!D:D,"",0)</f>
        <v/>
      </c>
      <c r="V100" s="58" t="str">
        <f>_xlfn.XLOOKUP(VALUE($A100),Invoice!$A:$A,Invoice!E:E,"",0)</f>
        <v/>
      </c>
      <c r="W100" s="58" t="str">
        <f>_xlfn.XLOOKUP(VALUE($A100),Invoice!$A:$A,Invoice!F:F,"",0)</f>
        <v/>
      </c>
      <c r="X100" s="58" t="str">
        <f>_xlfn.XLOOKUP(VALUE($A100),Invoice!$A:$A,Invoice!G:G,"",0)</f>
        <v/>
      </c>
      <c r="Y100" s="58" t="str">
        <f>_xlfn.XLOOKUP(VALUE($A100),Invoice!$A:$A,Invoice!H:H,"",0)</f>
        <v/>
      </c>
      <c r="Z100" s="58" t="str">
        <f>_xlfn.XLOOKUP(VALUE($A100),Invoice!$A:$A,Invoice!I:I,"",0)</f>
        <v/>
      </c>
      <c r="AA100" s="58" t="str">
        <f>_xlfn.XLOOKUP(VALUE($A100),Invoice!$A:$A,Invoice!J:J,"",0)</f>
        <v/>
      </c>
      <c r="AB100" s="58" t="str">
        <f>_xlfn.XLOOKUP(VALUE($A100),Invoice!$A:$A,Invoice!K:K,"",0)</f>
        <v/>
      </c>
      <c r="AC100" s="58" t="str">
        <f>_xlfn.XLOOKUP(VALUE($A100),Invoice!$A:$A,Invoice!L:L,"",0)</f>
        <v/>
      </c>
      <c r="AD100" s="58" t="str">
        <f>_xlfn.XLOOKUP(VALUE($A100),Invoice!$A:$A,Invoice!M:M,"",0)</f>
        <v/>
      </c>
      <c r="AE100" s="58" t="str">
        <f>_xlfn.XLOOKUP(VALUE($A100),Invoice!$A:$A,Invoice!N:N,"",0)</f>
        <v/>
      </c>
      <c r="AF100" s="58" t="str">
        <f>_xlfn.XLOOKUP(VALUE($A100),Invoice!$A:$A,Invoice!O:O,"",0)</f>
        <v/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56">
        <v>2682.1680000000001</v>
      </c>
      <c r="AZ100" s="151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6065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S101" s="58" t="str">
        <f>_xlfn.XLOOKUP(VALUE($A101),Invoice!$A:$A,Invoice!B:B,"",0)</f>
        <v/>
      </c>
      <c r="T101" s="58" t="str">
        <f>_xlfn.XLOOKUP(VALUE($A101),Invoice!$A:$A,Invoice!C:C,"",0)</f>
        <v/>
      </c>
      <c r="U101" s="58" t="str">
        <f>_xlfn.XLOOKUP(VALUE($A101),Invoice!$A:$A,Invoice!D:D,"",0)</f>
        <v/>
      </c>
      <c r="V101" s="58" t="str">
        <f>_xlfn.XLOOKUP(VALUE($A101),Invoice!$A:$A,Invoice!E:E,"",0)</f>
        <v/>
      </c>
      <c r="W101" s="58" t="str">
        <f>_xlfn.XLOOKUP(VALUE($A101),Invoice!$A:$A,Invoice!F:F,"",0)</f>
        <v/>
      </c>
      <c r="X101" s="58" t="str">
        <f>_xlfn.XLOOKUP(VALUE($A101),Invoice!$A:$A,Invoice!G:G,"",0)</f>
        <v/>
      </c>
      <c r="Y101" s="58" t="str">
        <f>_xlfn.XLOOKUP(VALUE($A101),Invoice!$A:$A,Invoice!H:H,"",0)</f>
        <v/>
      </c>
      <c r="Z101" s="58" t="str">
        <f>_xlfn.XLOOKUP(VALUE($A101),Invoice!$A:$A,Invoice!I:I,"",0)</f>
        <v/>
      </c>
      <c r="AA101" s="58" t="str">
        <f>_xlfn.XLOOKUP(VALUE($A101),Invoice!$A:$A,Invoice!J:J,"",0)</f>
        <v/>
      </c>
      <c r="AB101" s="58" t="str">
        <f>_xlfn.XLOOKUP(VALUE($A101),Invoice!$A:$A,Invoice!K:K,"",0)</f>
        <v/>
      </c>
      <c r="AC101" s="58" t="str">
        <f>_xlfn.XLOOKUP(VALUE($A101),Invoice!$A:$A,Invoice!L:L,"",0)</f>
        <v/>
      </c>
      <c r="AD101" s="58" t="str">
        <f>_xlfn.XLOOKUP(VALUE($A101),Invoice!$A:$A,Invoice!M:M,"",0)</f>
        <v/>
      </c>
      <c r="AE101" s="58" t="str">
        <f>_xlfn.XLOOKUP(VALUE($A101),Invoice!$A:$A,Invoice!N:N,"",0)</f>
        <v/>
      </c>
      <c r="AF101" s="58" t="str">
        <f>_xlfn.XLOOKUP(VALUE($A101),Invoice!$A:$A,Invoice!O:O,"",0)</f>
        <v/>
      </c>
      <c r="AQ101" s="59" t="str">
        <f t="shared" si="1"/>
        <v/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56">
        <v>2682.1680000000001</v>
      </c>
      <c r="AZ101" s="151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6069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6025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S102" s="58" t="str">
        <f>_xlfn.XLOOKUP(VALUE($A102),Invoice!$A:$A,Invoice!B:B,"",0)</f>
        <v/>
      </c>
      <c r="T102" s="58">
        <f>_xlfn.XLOOKUP(VALUE($A102),Invoice!$A:$A,Invoice!C:C,"",0)</f>
        <v>0</v>
      </c>
      <c r="U102" s="58">
        <f>_xlfn.XLOOKUP(VALUE($A102),Invoice!$A:$A,Invoice!D:D,"",0)</f>
        <v>0</v>
      </c>
      <c r="V102" s="58" t="str">
        <f>_xlfn.XLOOKUP(VALUE($A102),Invoice!$A:$A,Invoice!E:E,"",0)</f>
        <v/>
      </c>
      <c r="W102" s="58">
        <f>_xlfn.XLOOKUP(VALUE($A102),Invoice!$A:$A,Invoice!F:F,"",0)</f>
        <v>0</v>
      </c>
      <c r="X102" s="58">
        <f>_xlfn.XLOOKUP(VALUE($A102),Invoice!$A:$A,Invoice!G:G,"",0)</f>
        <v>4</v>
      </c>
      <c r="Y102" s="58">
        <f>_xlfn.XLOOKUP(VALUE($A102),Invoice!$A:$A,Invoice!H:H,"",0)</f>
        <v>0</v>
      </c>
      <c r="Z102" s="58">
        <f>_xlfn.XLOOKUP(VALUE($A102),Invoice!$A:$A,Invoice!I:I,"",0)</f>
        <v>6</v>
      </c>
      <c r="AA102" s="58">
        <f>_xlfn.XLOOKUP(VALUE($A102),Invoice!$A:$A,Invoice!J:J,"",0)</f>
        <v>0</v>
      </c>
      <c r="AB102" s="58" t="str">
        <f>_xlfn.XLOOKUP(VALUE($A102),Invoice!$A:$A,Invoice!K:K,"",0)</f>
        <v/>
      </c>
      <c r="AC102" s="58">
        <f>_xlfn.XLOOKUP(VALUE($A102),Invoice!$A:$A,Invoice!L:L,"",0)</f>
        <v>0</v>
      </c>
      <c r="AD102" s="58">
        <f>_xlfn.XLOOKUP(VALUE($A102),Invoice!$A:$A,Invoice!M:M,"",0)</f>
        <v>0</v>
      </c>
      <c r="AE102" s="58">
        <f>_xlfn.XLOOKUP(VALUE($A102),Invoice!$A:$A,Invoice!N:N,"",0)</f>
        <v>0</v>
      </c>
      <c r="AF102" s="58">
        <f>_xlfn.XLOOKUP(VALUE($A102),Invoice!$A:$A,Invoice!O:O,"",0)</f>
        <v>0</v>
      </c>
      <c r="AQ102" s="59">
        <f t="shared" si="1"/>
        <v>10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</v>
      </c>
      <c r="AX102" s="43">
        <f t="shared" si="5"/>
        <v>1.5000000000000002</v>
      </c>
      <c r="AY102" s="156">
        <v>1495.3679999999997</v>
      </c>
      <c r="AZ102" s="151">
        <f t="shared" si="6"/>
        <v>14953.679999999997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6069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6025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S103" s="58" t="str">
        <f>_xlfn.XLOOKUP(VALUE($A103),Invoice!$A:$A,Invoice!B:B,"",0)</f>
        <v/>
      </c>
      <c r="T103" s="58" t="str">
        <f>_xlfn.XLOOKUP(VALUE($A103),Invoice!$A:$A,Invoice!C:C,"",0)</f>
        <v/>
      </c>
      <c r="U103" s="58" t="str">
        <f>_xlfn.XLOOKUP(VALUE($A103),Invoice!$A:$A,Invoice!D:D,"",0)</f>
        <v/>
      </c>
      <c r="V103" s="58" t="str">
        <f>_xlfn.XLOOKUP(VALUE($A103),Invoice!$A:$A,Invoice!E:E,"",0)</f>
        <v/>
      </c>
      <c r="W103" s="58" t="str">
        <f>_xlfn.XLOOKUP(VALUE($A103),Invoice!$A:$A,Invoice!F:F,"",0)</f>
        <v/>
      </c>
      <c r="X103" s="58" t="str">
        <f>_xlfn.XLOOKUP(VALUE($A103),Invoice!$A:$A,Invoice!G:G,"",0)</f>
        <v/>
      </c>
      <c r="Y103" s="58" t="str">
        <f>_xlfn.XLOOKUP(VALUE($A103),Invoice!$A:$A,Invoice!H:H,"",0)</f>
        <v/>
      </c>
      <c r="Z103" s="58" t="str">
        <f>_xlfn.XLOOKUP(VALUE($A103),Invoice!$A:$A,Invoice!I:I,"",0)</f>
        <v/>
      </c>
      <c r="AA103" s="58" t="str">
        <f>_xlfn.XLOOKUP(VALUE($A103),Invoice!$A:$A,Invoice!J:J,"",0)</f>
        <v/>
      </c>
      <c r="AB103" s="58" t="str">
        <f>_xlfn.XLOOKUP(VALUE($A103),Invoice!$A:$A,Invoice!K:K,"",0)</f>
        <v/>
      </c>
      <c r="AC103" s="58" t="str">
        <f>_xlfn.XLOOKUP(VALUE($A103),Invoice!$A:$A,Invoice!L:L,"",0)</f>
        <v/>
      </c>
      <c r="AD103" s="58" t="str">
        <f>_xlfn.XLOOKUP(VALUE($A103),Invoice!$A:$A,Invoice!M:M,"",0)</f>
        <v/>
      </c>
      <c r="AE103" s="58" t="str">
        <f>_xlfn.XLOOKUP(VALUE($A103),Invoice!$A:$A,Invoice!N:N,"",0)</f>
        <v/>
      </c>
      <c r="AF103" s="58" t="str">
        <f>_xlfn.XLOOKUP(VALUE($A103),Invoice!$A:$A,Invoice!O:O,"",0)</f>
        <v/>
      </c>
      <c r="AQ103" s="59" t="str">
        <f t="shared" si="1"/>
        <v/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56">
        <v>1495.3679999999997</v>
      </c>
      <c r="AZ103" s="151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58" t="str">
        <f>_xlfn.XLOOKUP(VALUE($A104),Invoice!$A:$A,Invoice!B:B,"",0)</f>
        <v/>
      </c>
      <c r="T104" s="58" t="str">
        <f>_xlfn.XLOOKUP(VALUE($A104),Invoice!$A:$A,Invoice!C:C,"",0)</f>
        <v/>
      </c>
      <c r="U104" s="58" t="str">
        <f>_xlfn.XLOOKUP(VALUE($A104),Invoice!$A:$A,Invoice!D:D,"",0)</f>
        <v/>
      </c>
      <c r="V104" s="58" t="str">
        <f>_xlfn.XLOOKUP(VALUE($A104),Invoice!$A:$A,Invoice!E:E,"",0)</f>
        <v/>
      </c>
      <c r="W104" s="58" t="str">
        <f>_xlfn.XLOOKUP(VALUE($A104),Invoice!$A:$A,Invoice!F:F,"",0)</f>
        <v/>
      </c>
      <c r="X104" s="58" t="str">
        <f>_xlfn.XLOOKUP(VALUE($A104),Invoice!$A:$A,Invoice!G:G,"",0)</f>
        <v/>
      </c>
      <c r="Y104" s="58" t="str">
        <f>_xlfn.XLOOKUP(VALUE($A104),Invoice!$A:$A,Invoice!H:H,"",0)</f>
        <v/>
      </c>
      <c r="Z104" s="58" t="str">
        <f>_xlfn.XLOOKUP(VALUE($A104),Invoice!$A:$A,Invoice!I:I,"",0)</f>
        <v/>
      </c>
      <c r="AA104" s="58" t="str">
        <f>_xlfn.XLOOKUP(VALUE($A104),Invoice!$A:$A,Invoice!J:J,"",0)</f>
        <v/>
      </c>
      <c r="AB104" s="58" t="str">
        <f>_xlfn.XLOOKUP(VALUE($A104),Invoice!$A:$A,Invoice!K:K,"",0)</f>
        <v/>
      </c>
      <c r="AC104" s="58" t="str">
        <f>_xlfn.XLOOKUP(VALUE($A104),Invoice!$A:$A,Invoice!L:L,"",0)</f>
        <v/>
      </c>
      <c r="AD104" s="58" t="str">
        <f>_xlfn.XLOOKUP(VALUE($A104),Invoice!$A:$A,Invoice!M:M,"",0)</f>
        <v/>
      </c>
      <c r="AE104" s="58" t="str">
        <f>_xlfn.XLOOKUP(VALUE($A104),Invoice!$A:$A,Invoice!N:N,"",0)</f>
        <v/>
      </c>
      <c r="AF104" s="58" t="str">
        <f>_xlfn.XLOOKUP(VALUE($A104),Invoice!$A:$A,Invoice!O:O,"",0)</f>
        <v/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56">
        <v>2128.328</v>
      </c>
      <c r="AZ104" s="151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6087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S105" s="58" t="str">
        <f>_xlfn.XLOOKUP(VALUE($A105),Invoice!$A:$A,Invoice!B:B,"",0)</f>
        <v/>
      </c>
      <c r="T105" s="58" t="str">
        <f>_xlfn.XLOOKUP(VALUE($A105),Invoice!$A:$A,Invoice!C:C,"",0)</f>
        <v/>
      </c>
      <c r="U105" s="58" t="str">
        <f>_xlfn.XLOOKUP(VALUE($A105),Invoice!$A:$A,Invoice!D:D,"",0)</f>
        <v/>
      </c>
      <c r="V105" s="58" t="str">
        <f>_xlfn.XLOOKUP(VALUE($A105),Invoice!$A:$A,Invoice!E:E,"",0)</f>
        <v/>
      </c>
      <c r="W105" s="58" t="str">
        <f>_xlfn.XLOOKUP(VALUE($A105),Invoice!$A:$A,Invoice!F:F,"",0)</f>
        <v/>
      </c>
      <c r="X105" s="58" t="str">
        <f>_xlfn.XLOOKUP(VALUE($A105),Invoice!$A:$A,Invoice!G:G,"",0)</f>
        <v/>
      </c>
      <c r="Y105" s="58" t="str">
        <f>_xlfn.XLOOKUP(VALUE($A105),Invoice!$A:$A,Invoice!H:H,"",0)</f>
        <v/>
      </c>
      <c r="Z105" s="58" t="str">
        <f>_xlfn.XLOOKUP(VALUE($A105),Invoice!$A:$A,Invoice!I:I,"",0)</f>
        <v/>
      </c>
      <c r="AA105" s="58" t="str">
        <f>_xlfn.XLOOKUP(VALUE($A105),Invoice!$A:$A,Invoice!J:J,"",0)</f>
        <v/>
      </c>
      <c r="AB105" s="58" t="str">
        <f>_xlfn.XLOOKUP(VALUE($A105),Invoice!$A:$A,Invoice!K:K,"",0)</f>
        <v/>
      </c>
      <c r="AC105" s="58" t="str">
        <f>_xlfn.XLOOKUP(VALUE($A105),Invoice!$A:$A,Invoice!L:L,"",0)</f>
        <v/>
      </c>
      <c r="AD105" s="58" t="str">
        <f>_xlfn.XLOOKUP(VALUE($A105),Invoice!$A:$A,Invoice!M:M,"",0)</f>
        <v/>
      </c>
      <c r="AE105" s="58" t="str">
        <f>_xlfn.XLOOKUP(VALUE($A105),Invoice!$A:$A,Invoice!N:N,"",0)</f>
        <v/>
      </c>
      <c r="AF105" s="58" t="str">
        <f>_xlfn.XLOOKUP(VALUE($A105),Invoice!$A:$A,Invoice!O:O,"",0)</f>
        <v/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56">
        <v>1811.8479999999997</v>
      </c>
      <c r="AZ105" s="151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6070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6025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S106" s="58" t="str">
        <f>_xlfn.XLOOKUP(VALUE($A106),Invoice!$A:$A,Invoice!B:B,"",0)</f>
        <v/>
      </c>
      <c r="T106" s="58">
        <f>_xlfn.XLOOKUP(VALUE($A106),Invoice!$A:$A,Invoice!C:C,"",0)</f>
        <v>0</v>
      </c>
      <c r="U106" s="58">
        <f>_xlfn.XLOOKUP(VALUE($A106),Invoice!$A:$A,Invoice!D:D,"",0)</f>
        <v>0</v>
      </c>
      <c r="V106" s="58">
        <f>_xlfn.XLOOKUP(VALUE($A106),Invoice!$A:$A,Invoice!E:E,"",0)</f>
        <v>1</v>
      </c>
      <c r="W106" s="58">
        <f>_xlfn.XLOOKUP(VALUE($A106),Invoice!$A:$A,Invoice!F:F,"",0)</f>
        <v>0</v>
      </c>
      <c r="X106" s="58">
        <f>_xlfn.XLOOKUP(VALUE($A106),Invoice!$A:$A,Invoice!G:G,"",0)</f>
        <v>5</v>
      </c>
      <c r="Y106" s="58">
        <f>_xlfn.XLOOKUP(VALUE($A106),Invoice!$A:$A,Invoice!H:H,"",0)</f>
        <v>0</v>
      </c>
      <c r="Z106" s="58">
        <f>_xlfn.XLOOKUP(VALUE($A106),Invoice!$A:$A,Invoice!I:I,"",0)</f>
        <v>8</v>
      </c>
      <c r="AA106" s="58">
        <f>_xlfn.XLOOKUP(VALUE($A106),Invoice!$A:$A,Invoice!J:J,"",0)</f>
        <v>0</v>
      </c>
      <c r="AB106" s="58">
        <f>_xlfn.XLOOKUP(VALUE($A106),Invoice!$A:$A,Invoice!K:K,"",0)</f>
        <v>2</v>
      </c>
      <c r="AC106" s="58">
        <f>_xlfn.XLOOKUP(VALUE($A106),Invoice!$A:$A,Invoice!L:L,"",0)</f>
        <v>0</v>
      </c>
      <c r="AD106" s="58">
        <f>_xlfn.XLOOKUP(VALUE($A106),Invoice!$A:$A,Invoice!M:M,"",0)</f>
        <v>0</v>
      </c>
      <c r="AE106" s="58">
        <f>_xlfn.XLOOKUP(VALUE($A106),Invoice!$A:$A,Invoice!N:N,"",0)</f>
        <v>0</v>
      </c>
      <c r="AF106" s="58">
        <f>_xlfn.XLOOKUP(VALUE($A106),Invoice!$A:$A,Invoice!O:O,"",0)</f>
        <v>0</v>
      </c>
      <c r="AQ106" s="59">
        <f t="shared" si="1"/>
        <v>16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1.6</v>
      </c>
      <c r="AX106" s="43">
        <f t="shared" si="5"/>
        <v>2.4000000000000004</v>
      </c>
      <c r="AY106" s="156">
        <v>2365.6880000000001</v>
      </c>
      <c r="AZ106" s="151">
        <f t="shared" si="6"/>
        <v>37851.008000000002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6070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6025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S107" s="58" t="str">
        <f>_xlfn.XLOOKUP(VALUE($A107),Invoice!$A:$A,Invoice!B:B,"",0)</f>
        <v/>
      </c>
      <c r="T107" s="58" t="str">
        <f>_xlfn.XLOOKUP(VALUE($A107),Invoice!$A:$A,Invoice!C:C,"",0)</f>
        <v/>
      </c>
      <c r="U107" s="58" t="str">
        <f>_xlfn.XLOOKUP(VALUE($A107),Invoice!$A:$A,Invoice!D:D,"",0)</f>
        <v/>
      </c>
      <c r="V107" s="58" t="str">
        <f>_xlfn.XLOOKUP(VALUE($A107),Invoice!$A:$A,Invoice!E:E,"",0)</f>
        <v/>
      </c>
      <c r="W107" s="58" t="str">
        <f>_xlfn.XLOOKUP(VALUE($A107),Invoice!$A:$A,Invoice!F:F,"",0)</f>
        <v/>
      </c>
      <c r="X107" s="58" t="str">
        <f>_xlfn.XLOOKUP(VALUE($A107),Invoice!$A:$A,Invoice!G:G,"",0)</f>
        <v/>
      </c>
      <c r="Y107" s="58" t="str">
        <f>_xlfn.XLOOKUP(VALUE($A107),Invoice!$A:$A,Invoice!H:H,"",0)</f>
        <v/>
      </c>
      <c r="Z107" s="58" t="str">
        <f>_xlfn.XLOOKUP(VALUE($A107),Invoice!$A:$A,Invoice!I:I,"",0)</f>
        <v/>
      </c>
      <c r="AA107" s="58" t="str">
        <f>_xlfn.XLOOKUP(VALUE($A107),Invoice!$A:$A,Invoice!J:J,"",0)</f>
        <v/>
      </c>
      <c r="AB107" s="58" t="str">
        <f>_xlfn.XLOOKUP(VALUE($A107),Invoice!$A:$A,Invoice!K:K,"",0)</f>
        <v/>
      </c>
      <c r="AC107" s="58" t="str">
        <f>_xlfn.XLOOKUP(VALUE($A107),Invoice!$A:$A,Invoice!L:L,"",0)</f>
        <v/>
      </c>
      <c r="AD107" s="58" t="str">
        <f>_xlfn.XLOOKUP(VALUE($A107),Invoice!$A:$A,Invoice!M:M,"",0)</f>
        <v/>
      </c>
      <c r="AE107" s="58" t="str">
        <f>_xlfn.XLOOKUP(VALUE($A107),Invoice!$A:$A,Invoice!N:N,"",0)</f>
        <v/>
      </c>
      <c r="AF107" s="58" t="str">
        <f>_xlfn.XLOOKUP(VALUE($A107),Invoice!$A:$A,Invoice!O:O,"",0)</f>
        <v/>
      </c>
      <c r="AQ107" s="59" t="str">
        <f t="shared" si="1"/>
        <v/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56">
        <v>2365.6880000000001</v>
      </c>
      <c r="AZ107" s="151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02-687-38</v>
      </c>
      <c r="C108" s="44">
        <v>6193301</v>
      </c>
      <c r="D108" s="44" t="s">
        <v>6071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6025</v>
      </c>
      <c r="J108" s="43" t="str">
        <f>'1C'!$AF$1</f>
        <v>STETSON</v>
      </c>
      <c r="K108" s="104">
        <v>229</v>
      </c>
      <c r="L108" s="63" t="s">
        <v>97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S108" s="58" t="str">
        <f>_xlfn.XLOOKUP(VALUE($A108),Invoice!$A:$A,Invoice!B:B,"",0)</f>
        <v/>
      </c>
      <c r="T108" s="58" t="str">
        <f>_xlfn.XLOOKUP(VALUE($A108),Invoice!$A:$A,Invoice!C:C,"",0)</f>
        <v/>
      </c>
      <c r="U108" s="58" t="str">
        <f>_xlfn.XLOOKUP(VALUE($A108),Invoice!$A:$A,Invoice!D:D,"",0)</f>
        <v/>
      </c>
      <c r="V108" s="58" t="str">
        <f>_xlfn.XLOOKUP(VALUE($A108),Invoice!$A:$A,Invoice!E:E,"",0)</f>
        <v/>
      </c>
      <c r="W108" s="58" t="str">
        <f>_xlfn.XLOOKUP(VALUE($A108),Invoice!$A:$A,Invoice!F:F,"",0)</f>
        <v/>
      </c>
      <c r="X108" s="58" t="str">
        <f>_xlfn.XLOOKUP(VALUE($A108),Invoice!$A:$A,Invoice!G:G,"",0)</f>
        <v/>
      </c>
      <c r="Y108" s="58" t="str">
        <f>_xlfn.XLOOKUP(VALUE($A108),Invoice!$A:$A,Invoice!H:H,"",0)</f>
        <v/>
      </c>
      <c r="Z108" s="58" t="str">
        <f>_xlfn.XLOOKUP(VALUE($A108),Invoice!$A:$A,Invoice!I:I,"",0)</f>
        <v/>
      </c>
      <c r="AA108" s="58" t="str">
        <f>_xlfn.XLOOKUP(VALUE($A108),Invoice!$A:$A,Invoice!J:J,"",0)</f>
        <v/>
      </c>
      <c r="AB108" s="58" t="str">
        <f>_xlfn.XLOOKUP(VALUE($A108),Invoice!$A:$A,Invoice!K:K,"",0)</f>
        <v/>
      </c>
      <c r="AC108" s="58" t="str">
        <f>_xlfn.XLOOKUP(VALUE($A108),Invoice!$A:$A,Invoice!L:L,"",0)</f>
        <v/>
      </c>
      <c r="AD108" s="58" t="str">
        <f>_xlfn.XLOOKUP(VALUE($A108),Invoice!$A:$A,Invoice!M:M,"",0)</f>
        <v/>
      </c>
      <c r="AE108" s="58" t="str">
        <f>_xlfn.XLOOKUP(VALUE($A108),Invoice!$A:$A,Invoice!N:N,"",0)</f>
        <v/>
      </c>
      <c r="AF108" s="58" t="str">
        <f>_xlfn.XLOOKUP(VALUE($A108),Invoice!$A:$A,Invoice!O:O,"",0)</f>
        <v/>
      </c>
      <c r="AQ108" s="59" t="str">
        <f t="shared" si="1"/>
        <v/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56">
        <v>2128.328</v>
      </c>
      <c r="AZ108" s="151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6071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6025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S109" s="58" t="str">
        <f>_xlfn.XLOOKUP(VALUE($A109),Invoice!$A:$A,Invoice!B:B,"",0)</f>
        <v/>
      </c>
      <c r="T109" s="58" t="str">
        <f>_xlfn.XLOOKUP(VALUE($A109),Invoice!$A:$A,Invoice!C:C,"",0)</f>
        <v/>
      </c>
      <c r="U109" s="58" t="str">
        <f>_xlfn.XLOOKUP(VALUE($A109),Invoice!$A:$A,Invoice!D:D,"",0)</f>
        <v/>
      </c>
      <c r="V109" s="58" t="str">
        <f>_xlfn.XLOOKUP(VALUE($A109),Invoice!$A:$A,Invoice!E:E,"",0)</f>
        <v/>
      </c>
      <c r="W109" s="58" t="str">
        <f>_xlfn.XLOOKUP(VALUE($A109),Invoice!$A:$A,Invoice!F:F,"",0)</f>
        <v/>
      </c>
      <c r="X109" s="58" t="str">
        <f>_xlfn.XLOOKUP(VALUE($A109),Invoice!$A:$A,Invoice!G:G,"",0)</f>
        <v/>
      </c>
      <c r="Y109" s="58" t="str">
        <f>_xlfn.XLOOKUP(VALUE($A109),Invoice!$A:$A,Invoice!H:H,"",0)</f>
        <v/>
      </c>
      <c r="Z109" s="58" t="str">
        <f>_xlfn.XLOOKUP(VALUE($A109),Invoice!$A:$A,Invoice!I:I,"",0)</f>
        <v/>
      </c>
      <c r="AA109" s="58" t="str">
        <f>_xlfn.XLOOKUP(VALUE($A109),Invoice!$A:$A,Invoice!J:J,"",0)</f>
        <v/>
      </c>
      <c r="AB109" s="58" t="str">
        <f>_xlfn.XLOOKUP(VALUE($A109),Invoice!$A:$A,Invoice!K:K,"",0)</f>
        <v/>
      </c>
      <c r="AC109" s="58" t="str">
        <f>_xlfn.XLOOKUP(VALUE($A109),Invoice!$A:$A,Invoice!L:L,"",0)</f>
        <v/>
      </c>
      <c r="AD109" s="58" t="str">
        <f>_xlfn.XLOOKUP(VALUE($A109),Invoice!$A:$A,Invoice!M:M,"",0)</f>
        <v/>
      </c>
      <c r="AE109" s="58" t="str">
        <f>_xlfn.XLOOKUP(VALUE($A109),Invoice!$A:$A,Invoice!N:N,"",0)</f>
        <v/>
      </c>
      <c r="AF109" s="58" t="str">
        <f>_xlfn.XLOOKUP(VALUE($A109),Invoice!$A:$A,Invoice!O:O,"",0)</f>
        <v/>
      </c>
      <c r="AQ109" s="59" t="str">
        <f t="shared" si="1"/>
        <v/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56">
        <v>2128.328</v>
      </c>
      <c r="AZ109" s="151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6072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S110" s="58" t="str">
        <f>_xlfn.XLOOKUP(VALUE($A110),Invoice!$A:$A,Invoice!B:B,"",0)</f>
        <v/>
      </c>
      <c r="T110" s="58" t="str">
        <f>_xlfn.XLOOKUP(VALUE($A110),Invoice!$A:$A,Invoice!C:C,"",0)</f>
        <v/>
      </c>
      <c r="U110" s="58" t="str">
        <f>_xlfn.XLOOKUP(VALUE($A110),Invoice!$A:$A,Invoice!D:D,"",0)</f>
        <v/>
      </c>
      <c r="V110" s="58" t="str">
        <f>_xlfn.XLOOKUP(VALUE($A110),Invoice!$A:$A,Invoice!E:E,"",0)</f>
        <v/>
      </c>
      <c r="W110" s="58" t="str">
        <f>_xlfn.XLOOKUP(VALUE($A110),Invoice!$A:$A,Invoice!F:F,"",0)</f>
        <v/>
      </c>
      <c r="X110" s="58" t="str">
        <f>_xlfn.XLOOKUP(VALUE($A110),Invoice!$A:$A,Invoice!G:G,"",0)</f>
        <v/>
      </c>
      <c r="Y110" s="58" t="str">
        <f>_xlfn.XLOOKUP(VALUE($A110),Invoice!$A:$A,Invoice!H:H,"",0)</f>
        <v/>
      </c>
      <c r="Z110" s="58" t="str">
        <f>_xlfn.XLOOKUP(VALUE($A110),Invoice!$A:$A,Invoice!I:I,"",0)</f>
        <v/>
      </c>
      <c r="AA110" s="58" t="str">
        <f>_xlfn.XLOOKUP(VALUE($A110),Invoice!$A:$A,Invoice!J:J,"",0)</f>
        <v/>
      </c>
      <c r="AB110" s="58" t="str">
        <f>_xlfn.XLOOKUP(VALUE($A110),Invoice!$A:$A,Invoice!K:K,"",0)</f>
        <v/>
      </c>
      <c r="AC110" s="58" t="str">
        <f>_xlfn.XLOOKUP(VALUE($A110),Invoice!$A:$A,Invoice!L:L,"",0)</f>
        <v/>
      </c>
      <c r="AD110" s="58" t="str">
        <f>_xlfn.XLOOKUP(VALUE($A110),Invoice!$A:$A,Invoice!M:M,"",0)</f>
        <v/>
      </c>
      <c r="AE110" s="58" t="str">
        <f>_xlfn.XLOOKUP(VALUE($A110),Invoice!$A:$A,Invoice!N:N,"",0)</f>
        <v/>
      </c>
      <c r="AF110" s="58" t="str">
        <f>_xlfn.XLOOKUP(VALUE($A110),Invoice!$A:$A,Invoice!O:O,"",0)</f>
        <v/>
      </c>
      <c r="AQ110" s="59" t="str">
        <f t="shared" si="1"/>
        <v/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56">
        <v>2128.328</v>
      </c>
      <c r="AZ110" s="151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02-688-18</v>
      </c>
      <c r="C111" s="44">
        <v>6613303</v>
      </c>
      <c r="D111" s="44" t="s">
        <v>6072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185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S111" s="58" t="str">
        <f>_xlfn.XLOOKUP(VALUE($A111),Invoice!$A:$A,Invoice!B:B,"",0)</f>
        <v/>
      </c>
      <c r="T111" s="58" t="str">
        <f>_xlfn.XLOOKUP(VALUE($A111),Invoice!$A:$A,Invoice!C:C,"",0)</f>
        <v/>
      </c>
      <c r="U111" s="58" t="str">
        <f>_xlfn.XLOOKUP(VALUE($A111),Invoice!$A:$A,Invoice!D:D,"",0)</f>
        <v/>
      </c>
      <c r="V111" s="58" t="str">
        <f>_xlfn.XLOOKUP(VALUE($A111),Invoice!$A:$A,Invoice!E:E,"",0)</f>
        <v/>
      </c>
      <c r="W111" s="58" t="str">
        <f>_xlfn.XLOOKUP(VALUE($A111),Invoice!$A:$A,Invoice!F:F,"",0)</f>
        <v/>
      </c>
      <c r="X111" s="58" t="str">
        <f>_xlfn.XLOOKUP(VALUE($A111),Invoice!$A:$A,Invoice!G:G,"",0)</f>
        <v/>
      </c>
      <c r="Y111" s="58" t="str">
        <f>_xlfn.XLOOKUP(VALUE($A111),Invoice!$A:$A,Invoice!H:H,"",0)</f>
        <v/>
      </c>
      <c r="Z111" s="58" t="str">
        <f>_xlfn.XLOOKUP(VALUE($A111),Invoice!$A:$A,Invoice!I:I,"",0)</f>
        <v/>
      </c>
      <c r="AA111" s="58" t="str">
        <f>_xlfn.XLOOKUP(VALUE($A111),Invoice!$A:$A,Invoice!J:J,"",0)</f>
        <v/>
      </c>
      <c r="AB111" s="58" t="str">
        <f>_xlfn.XLOOKUP(VALUE($A111),Invoice!$A:$A,Invoice!K:K,"",0)</f>
        <v/>
      </c>
      <c r="AC111" s="58" t="str">
        <f>_xlfn.XLOOKUP(VALUE($A111),Invoice!$A:$A,Invoice!L:L,"",0)</f>
        <v/>
      </c>
      <c r="AD111" s="58" t="str">
        <f>_xlfn.XLOOKUP(VALUE($A111),Invoice!$A:$A,Invoice!M:M,"",0)</f>
        <v/>
      </c>
      <c r="AE111" s="58" t="str">
        <f>_xlfn.XLOOKUP(VALUE($A111),Invoice!$A:$A,Invoice!N:N,"",0)</f>
        <v/>
      </c>
      <c r="AF111" s="58" t="str">
        <f>_xlfn.XLOOKUP(VALUE($A111),Invoice!$A:$A,Invoice!O:O,"",0)</f>
        <v/>
      </c>
      <c r="AQ111" s="59" t="str">
        <f t="shared" si="1"/>
        <v/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56">
        <v>2128.328</v>
      </c>
      <c r="AZ111" s="151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S112" s="58" t="str">
        <f>_xlfn.XLOOKUP(VALUE($A112),Invoice!$A:$A,Invoice!B:B,"",0)</f>
        <v/>
      </c>
      <c r="T112" s="58" t="str">
        <f>_xlfn.XLOOKUP(VALUE($A112),Invoice!$A:$A,Invoice!C:C,"",0)</f>
        <v/>
      </c>
      <c r="U112" s="58" t="str">
        <f>_xlfn.XLOOKUP(VALUE($A112),Invoice!$A:$A,Invoice!D:D,"",0)</f>
        <v/>
      </c>
      <c r="V112" s="58" t="str">
        <f>_xlfn.XLOOKUP(VALUE($A112),Invoice!$A:$A,Invoice!E:E,"",0)</f>
        <v/>
      </c>
      <c r="W112" s="58" t="str">
        <f>_xlfn.XLOOKUP(VALUE($A112),Invoice!$A:$A,Invoice!F:F,"",0)</f>
        <v/>
      </c>
      <c r="X112" s="58" t="str">
        <f>_xlfn.XLOOKUP(VALUE($A112),Invoice!$A:$A,Invoice!G:G,"",0)</f>
        <v/>
      </c>
      <c r="Y112" s="58" t="str">
        <f>_xlfn.XLOOKUP(VALUE($A112),Invoice!$A:$A,Invoice!H:H,"",0)</f>
        <v/>
      </c>
      <c r="Z112" s="58" t="str">
        <f>_xlfn.XLOOKUP(VALUE($A112),Invoice!$A:$A,Invoice!I:I,"",0)</f>
        <v/>
      </c>
      <c r="AA112" s="58" t="str">
        <f>_xlfn.XLOOKUP(VALUE($A112),Invoice!$A:$A,Invoice!J:J,"",0)</f>
        <v/>
      </c>
      <c r="AB112" s="58" t="str">
        <f>_xlfn.XLOOKUP(VALUE($A112),Invoice!$A:$A,Invoice!K:K,"",0)</f>
        <v/>
      </c>
      <c r="AC112" s="58" t="str">
        <f>_xlfn.XLOOKUP(VALUE($A112),Invoice!$A:$A,Invoice!L:L,"",0)</f>
        <v/>
      </c>
      <c r="AD112" s="58" t="str">
        <f>_xlfn.XLOOKUP(VALUE($A112),Invoice!$A:$A,Invoice!M:M,"",0)</f>
        <v/>
      </c>
      <c r="AE112" s="58" t="str">
        <f>_xlfn.XLOOKUP(VALUE($A112),Invoice!$A:$A,Invoice!N:N,"",0)</f>
        <v/>
      </c>
      <c r="AF112" s="58" t="str">
        <f>_xlfn.XLOOKUP(VALUE($A112),Invoice!$A:$A,Invoice!O:O,"",0)</f>
        <v/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56">
        <v>2128.328</v>
      </c>
      <c r="AZ112" s="151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S113" s="58" t="str">
        <f>_xlfn.XLOOKUP(VALUE($A113),Invoice!$A:$A,Invoice!B:B,"",0)</f>
        <v/>
      </c>
      <c r="T113" s="58" t="str">
        <f>_xlfn.XLOOKUP(VALUE($A113),Invoice!$A:$A,Invoice!C:C,"",0)</f>
        <v/>
      </c>
      <c r="U113" s="58" t="str">
        <f>_xlfn.XLOOKUP(VALUE($A113),Invoice!$A:$A,Invoice!D:D,"",0)</f>
        <v/>
      </c>
      <c r="V113" s="58" t="str">
        <f>_xlfn.XLOOKUP(VALUE($A113),Invoice!$A:$A,Invoice!E:E,"",0)</f>
        <v/>
      </c>
      <c r="W113" s="58" t="str">
        <f>_xlfn.XLOOKUP(VALUE($A113),Invoice!$A:$A,Invoice!F:F,"",0)</f>
        <v/>
      </c>
      <c r="X113" s="58" t="str">
        <f>_xlfn.XLOOKUP(VALUE($A113),Invoice!$A:$A,Invoice!G:G,"",0)</f>
        <v/>
      </c>
      <c r="Y113" s="58" t="str">
        <f>_xlfn.XLOOKUP(VALUE($A113),Invoice!$A:$A,Invoice!H:H,"",0)</f>
        <v/>
      </c>
      <c r="Z113" s="58" t="str">
        <f>_xlfn.XLOOKUP(VALUE($A113),Invoice!$A:$A,Invoice!I:I,"",0)</f>
        <v/>
      </c>
      <c r="AA113" s="58" t="str">
        <f>_xlfn.XLOOKUP(VALUE($A113),Invoice!$A:$A,Invoice!J:J,"",0)</f>
        <v/>
      </c>
      <c r="AB113" s="58" t="str">
        <f>_xlfn.XLOOKUP(VALUE($A113),Invoice!$A:$A,Invoice!K:K,"",0)</f>
        <v/>
      </c>
      <c r="AC113" s="58" t="str">
        <f>_xlfn.XLOOKUP(VALUE($A113),Invoice!$A:$A,Invoice!L:L,"",0)</f>
        <v/>
      </c>
      <c r="AD113" s="58" t="str">
        <f>_xlfn.XLOOKUP(VALUE($A113),Invoice!$A:$A,Invoice!M:M,"",0)</f>
        <v/>
      </c>
      <c r="AE113" s="58" t="str">
        <f>_xlfn.XLOOKUP(VALUE($A113),Invoice!$A:$A,Invoice!N:N,"",0)</f>
        <v/>
      </c>
      <c r="AF113" s="58" t="str">
        <f>_xlfn.XLOOKUP(VALUE($A113),Invoice!$A:$A,Invoice!O:O,"",0)</f>
        <v/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56">
        <v>2128.328</v>
      </c>
      <c r="AZ113" s="151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6073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6025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6076</v>
      </c>
      <c r="O114" s="65"/>
      <c r="P114" s="63" t="s">
        <v>37</v>
      </c>
      <c r="Q114" s="58" t="s">
        <v>15</v>
      </c>
      <c r="R114" s="58" t="s">
        <v>382</v>
      </c>
      <c r="S114" s="58" t="str">
        <f>_xlfn.XLOOKUP(VALUE($A114),Invoice!$A:$A,Invoice!B:B,"",0)</f>
        <v/>
      </c>
      <c r="T114" s="58">
        <f>_xlfn.XLOOKUP(VALUE($A114),Invoice!$A:$A,Invoice!C:C,"",0)</f>
        <v>0</v>
      </c>
      <c r="U114" s="58">
        <f>_xlfn.XLOOKUP(VALUE($A114),Invoice!$A:$A,Invoice!D:D,"",0)</f>
        <v>0</v>
      </c>
      <c r="V114" s="58" t="str">
        <f>_xlfn.XLOOKUP(VALUE($A114),Invoice!$A:$A,Invoice!E:E,"",0)</f>
        <v/>
      </c>
      <c r="W114" s="58">
        <f>_xlfn.XLOOKUP(VALUE($A114),Invoice!$A:$A,Invoice!F:F,"",0)</f>
        <v>0</v>
      </c>
      <c r="X114" s="58">
        <f>_xlfn.XLOOKUP(VALUE($A114),Invoice!$A:$A,Invoice!G:G,"",0)</f>
        <v>4</v>
      </c>
      <c r="Y114" s="58">
        <f>_xlfn.XLOOKUP(VALUE($A114),Invoice!$A:$A,Invoice!H:H,"",0)</f>
        <v>0</v>
      </c>
      <c r="Z114" s="58">
        <f>_xlfn.XLOOKUP(VALUE($A114),Invoice!$A:$A,Invoice!I:I,"",0)</f>
        <v>6</v>
      </c>
      <c r="AA114" s="58">
        <f>_xlfn.XLOOKUP(VALUE($A114),Invoice!$A:$A,Invoice!J:J,"",0)</f>
        <v>0</v>
      </c>
      <c r="AB114" s="58">
        <f>_xlfn.XLOOKUP(VALUE($A114),Invoice!$A:$A,Invoice!K:K,"",0)</f>
        <v>1</v>
      </c>
      <c r="AC114" s="58">
        <f>_xlfn.XLOOKUP(VALUE($A114),Invoice!$A:$A,Invoice!L:L,"",0)</f>
        <v>0</v>
      </c>
      <c r="AD114" s="58">
        <f>_xlfn.XLOOKUP(VALUE($A114),Invoice!$A:$A,Invoice!M:M,"",0)</f>
        <v>0</v>
      </c>
      <c r="AE114" s="58">
        <f>_xlfn.XLOOKUP(VALUE($A114),Invoice!$A:$A,Invoice!N:N,"",0)</f>
        <v>0</v>
      </c>
      <c r="AF114" s="58">
        <f>_xlfn.XLOOKUP(VALUE($A114),Invoice!$A:$A,Invoice!O:O,"",0)</f>
        <v>0</v>
      </c>
      <c r="AQ114" s="59">
        <f t="shared" si="1"/>
        <v>11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1.1000000000000001</v>
      </c>
      <c r="AX114" s="43">
        <f t="shared" si="5"/>
        <v>1.6500000000000004</v>
      </c>
      <c r="AY114" s="156">
        <v>2998.6479999999997</v>
      </c>
      <c r="AZ114" s="151">
        <f t="shared" si="6"/>
        <v>32985.127999999997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6074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6077</v>
      </c>
      <c r="O115" s="65"/>
      <c r="P115" s="63" t="s">
        <v>44</v>
      </c>
      <c r="Q115" s="58" t="s">
        <v>15</v>
      </c>
      <c r="R115" s="58" t="s">
        <v>382</v>
      </c>
      <c r="S115" s="58" t="str">
        <f>_xlfn.XLOOKUP(VALUE($A115),Invoice!$A:$A,Invoice!B:B,"",0)</f>
        <v/>
      </c>
      <c r="T115" s="58" t="str">
        <f>_xlfn.XLOOKUP(VALUE($A115),Invoice!$A:$A,Invoice!C:C,"",0)</f>
        <v/>
      </c>
      <c r="U115" s="58" t="str">
        <f>_xlfn.XLOOKUP(VALUE($A115),Invoice!$A:$A,Invoice!D:D,"",0)</f>
        <v/>
      </c>
      <c r="V115" s="58" t="str">
        <f>_xlfn.XLOOKUP(VALUE($A115),Invoice!$A:$A,Invoice!E:E,"",0)</f>
        <v/>
      </c>
      <c r="W115" s="58" t="str">
        <f>_xlfn.XLOOKUP(VALUE($A115),Invoice!$A:$A,Invoice!F:F,"",0)</f>
        <v/>
      </c>
      <c r="X115" s="58" t="str">
        <f>_xlfn.XLOOKUP(VALUE($A115),Invoice!$A:$A,Invoice!G:G,"",0)</f>
        <v/>
      </c>
      <c r="Y115" s="58" t="str">
        <f>_xlfn.XLOOKUP(VALUE($A115),Invoice!$A:$A,Invoice!H:H,"",0)</f>
        <v/>
      </c>
      <c r="Z115" s="58" t="str">
        <f>_xlfn.XLOOKUP(VALUE($A115),Invoice!$A:$A,Invoice!I:I,"",0)</f>
        <v/>
      </c>
      <c r="AA115" s="58" t="str">
        <f>_xlfn.XLOOKUP(VALUE($A115),Invoice!$A:$A,Invoice!J:J,"",0)</f>
        <v/>
      </c>
      <c r="AB115" s="58" t="str">
        <f>_xlfn.XLOOKUP(VALUE($A115),Invoice!$A:$A,Invoice!K:K,"",0)</f>
        <v/>
      </c>
      <c r="AC115" s="58" t="str">
        <f>_xlfn.XLOOKUP(VALUE($A115),Invoice!$A:$A,Invoice!L:L,"",0)</f>
        <v/>
      </c>
      <c r="AD115" s="58" t="str">
        <f>_xlfn.XLOOKUP(VALUE($A115),Invoice!$A:$A,Invoice!M:M,"",0)</f>
        <v/>
      </c>
      <c r="AE115" s="58" t="str">
        <f>_xlfn.XLOOKUP(VALUE($A115),Invoice!$A:$A,Invoice!N:N,"",0)</f>
        <v/>
      </c>
      <c r="AF115" s="58" t="str">
        <f>_xlfn.XLOOKUP(VALUE($A115),Invoice!$A:$A,Invoice!O:O,"",0)</f>
        <v/>
      </c>
      <c r="AQ115" s="59" t="str">
        <f t="shared" si="1"/>
        <v/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Y115" s="156">
        <v>3948.0880000000002</v>
      </c>
      <c r="AZ115" s="151" t="str">
        <f t="shared" si="6"/>
        <v>Требуются кол-во и цена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6075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6078</v>
      </c>
      <c r="O116" s="65"/>
      <c r="P116" s="63" t="s">
        <v>44</v>
      </c>
      <c r="Q116" s="58" t="s">
        <v>15</v>
      </c>
      <c r="R116" s="58" t="s">
        <v>382</v>
      </c>
      <c r="S116" s="58" t="str">
        <f>_xlfn.XLOOKUP(VALUE($A116),Invoice!$A:$A,Invoice!B:B,"",0)</f>
        <v/>
      </c>
      <c r="T116" s="58" t="str">
        <f>_xlfn.XLOOKUP(VALUE($A116),Invoice!$A:$A,Invoice!C:C,"",0)</f>
        <v/>
      </c>
      <c r="U116" s="58" t="str">
        <f>_xlfn.XLOOKUP(VALUE($A116),Invoice!$A:$A,Invoice!D:D,"",0)</f>
        <v/>
      </c>
      <c r="V116" s="58" t="str">
        <f>_xlfn.XLOOKUP(VALUE($A116),Invoice!$A:$A,Invoice!E:E,"",0)</f>
        <v/>
      </c>
      <c r="W116" s="58" t="str">
        <f>_xlfn.XLOOKUP(VALUE($A116),Invoice!$A:$A,Invoice!F:F,"",0)</f>
        <v/>
      </c>
      <c r="X116" s="58" t="str">
        <f>_xlfn.XLOOKUP(VALUE($A116),Invoice!$A:$A,Invoice!G:G,"",0)</f>
        <v/>
      </c>
      <c r="Y116" s="58" t="str">
        <f>_xlfn.XLOOKUP(VALUE($A116),Invoice!$A:$A,Invoice!H:H,"",0)</f>
        <v/>
      </c>
      <c r="Z116" s="58" t="str">
        <f>_xlfn.XLOOKUP(VALUE($A116),Invoice!$A:$A,Invoice!I:I,"",0)</f>
        <v/>
      </c>
      <c r="AA116" s="58" t="str">
        <f>_xlfn.XLOOKUP(VALUE($A116),Invoice!$A:$A,Invoice!J:J,"",0)</f>
        <v/>
      </c>
      <c r="AB116" s="58" t="str">
        <f>_xlfn.XLOOKUP(VALUE($A116),Invoice!$A:$A,Invoice!K:K,"",0)</f>
        <v/>
      </c>
      <c r="AC116" s="58" t="str">
        <f>_xlfn.XLOOKUP(VALUE($A116),Invoice!$A:$A,Invoice!L:L,"",0)</f>
        <v/>
      </c>
      <c r="AD116" s="58" t="str">
        <f>_xlfn.XLOOKUP(VALUE($A116),Invoice!$A:$A,Invoice!M:M,"",0)</f>
        <v/>
      </c>
      <c r="AE116" s="58" t="str">
        <f>_xlfn.XLOOKUP(VALUE($A116),Invoice!$A:$A,Invoice!N:N,"",0)</f>
        <v/>
      </c>
      <c r="AF116" s="58" t="str">
        <f>_xlfn.XLOOKUP(VALUE($A116),Invoice!$A:$A,Invoice!O:O,"",0)</f>
        <v/>
      </c>
      <c r="AQ116" s="59" t="str">
        <f t="shared" si="1"/>
        <v/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Y116" s="156">
        <v>3948.0880000000002</v>
      </c>
      <c r="AZ116" s="151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6078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58" t="str">
        <f>_xlfn.XLOOKUP(VALUE($A117),Invoice!$A:$A,Invoice!B:B,"",0)</f>
        <v/>
      </c>
      <c r="T117" s="58" t="str">
        <f>_xlfn.XLOOKUP(VALUE($A117),Invoice!$A:$A,Invoice!C:C,"",0)</f>
        <v/>
      </c>
      <c r="U117" s="58" t="str">
        <f>_xlfn.XLOOKUP(VALUE($A117),Invoice!$A:$A,Invoice!D:D,"",0)</f>
        <v/>
      </c>
      <c r="V117" s="58" t="str">
        <f>_xlfn.XLOOKUP(VALUE($A117),Invoice!$A:$A,Invoice!E:E,"",0)</f>
        <v/>
      </c>
      <c r="W117" s="58" t="str">
        <f>_xlfn.XLOOKUP(VALUE($A117),Invoice!$A:$A,Invoice!F:F,"",0)</f>
        <v/>
      </c>
      <c r="X117" s="58" t="str">
        <f>_xlfn.XLOOKUP(VALUE($A117),Invoice!$A:$A,Invoice!G:G,"",0)</f>
        <v/>
      </c>
      <c r="Y117" s="58" t="str">
        <f>_xlfn.XLOOKUP(VALUE($A117),Invoice!$A:$A,Invoice!H:H,"",0)</f>
        <v/>
      </c>
      <c r="Z117" s="58" t="str">
        <f>_xlfn.XLOOKUP(VALUE($A117),Invoice!$A:$A,Invoice!I:I,"",0)</f>
        <v/>
      </c>
      <c r="AA117" s="58" t="str">
        <f>_xlfn.XLOOKUP(VALUE($A117),Invoice!$A:$A,Invoice!J:J,"",0)</f>
        <v/>
      </c>
      <c r="AB117" s="58" t="str">
        <f>_xlfn.XLOOKUP(VALUE($A117),Invoice!$A:$A,Invoice!K:K,"",0)</f>
        <v/>
      </c>
      <c r="AC117" s="58" t="str">
        <f>_xlfn.XLOOKUP(VALUE($A117),Invoice!$A:$A,Invoice!L:L,"",0)</f>
        <v/>
      </c>
      <c r="AD117" s="58" t="str">
        <f>_xlfn.XLOOKUP(VALUE($A117),Invoice!$A:$A,Invoice!M:M,"",0)</f>
        <v/>
      </c>
      <c r="AE117" s="58" t="str">
        <f>_xlfn.XLOOKUP(VALUE($A117),Invoice!$A:$A,Invoice!N:N,"",0)</f>
        <v/>
      </c>
      <c r="AF117" s="58" t="str">
        <f>_xlfn.XLOOKUP(VALUE($A117),Invoice!$A:$A,Invoice!O:O,"",0)</f>
        <v/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Y117" s="156">
        <v>3948.0880000000002</v>
      </c>
      <c r="AZ117" s="151" t="str">
        <f t="shared" si="6"/>
        <v>Требуются кол-во и цена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6088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S118" s="58" t="str">
        <f>_xlfn.XLOOKUP(VALUE($A118),Invoice!$A:$A,Invoice!B:B,"",0)</f>
        <v/>
      </c>
      <c r="T118" s="58" t="str">
        <f>_xlfn.XLOOKUP(VALUE($A118),Invoice!$A:$A,Invoice!C:C,"",0)</f>
        <v/>
      </c>
      <c r="U118" s="58" t="str">
        <f>_xlfn.XLOOKUP(VALUE($A118),Invoice!$A:$A,Invoice!D:D,"",0)</f>
        <v/>
      </c>
      <c r="V118" s="58" t="str">
        <f>_xlfn.XLOOKUP(VALUE($A118),Invoice!$A:$A,Invoice!E:E,"",0)</f>
        <v/>
      </c>
      <c r="W118" s="58" t="str">
        <f>_xlfn.XLOOKUP(VALUE($A118),Invoice!$A:$A,Invoice!F:F,"",0)</f>
        <v/>
      </c>
      <c r="X118" s="58" t="str">
        <f>_xlfn.XLOOKUP(VALUE($A118),Invoice!$A:$A,Invoice!G:G,"",0)</f>
        <v/>
      </c>
      <c r="Y118" s="58" t="str">
        <f>_xlfn.XLOOKUP(VALUE($A118),Invoice!$A:$A,Invoice!H:H,"",0)</f>
        <v/>
      </c>
      <c r="Z118" s="58" t="str">
        <f>_xlfn.XLOOKUP(VALUE($A118),Invoice!$A:$A,Invoice!I:I,"",0)</f>
        <v/>
      </c>
      <c r="AA118" s="58" t="str">
        <f>_xlfn.XLOOKUP(VALUE($A118),Invoice!$A:$A,Invoice!J:J,"",0)</f>
        <v/>
      </c>
      <c r="AB118" s="58" t="str">
        <f>_xlfn.XLOOKUP(VALUE($A118),Invoice!$A:$A,Invoice!K:K,"",0)</f>
        <v/>
      </c>
      <c r="AC118" s="58" t="str">
        <f>_xlfn.XLOOKUP(VALUE($A118),Invoice!$A:$A,Invoice!L:L,"",0)</f>
        <v/>
      </c>
      <c r="AD118" s="58" t="str">
        <f>_xlfn.XLOOKUP(VALUE($A118),Invoice!$A:$A,Invoice!M:M,"",0)</f>
        <v/>
      </c>
      <c r="AE118" s="58" t="str">
        <f>_xlfn.XLOOKUP(VALUE($A118),Invoice!$A:$A,Invoice!N:N,"",0)</f>
        <v/>
      </c>
      <c r="AF118" s="58" t="str">
        <f>_xlfn.XLOOKUP(VALUE($A118),Invoice!$A:$A,Invoice!O:O,"",0)</f>
        <v/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56">
        <v>4826.32</v>
      </c>
      <c r="AZ118" s="151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 t="str">
        <f>_xlfn.XLOOKUP(VALUE($A119),Invoice!$A:$A,Invoice!B:B,"",0)</f>
        <v/>
      </c>
      <c r="T119" s="58">
        <f>_xlfn.XLOOKUP(VALUE($A119),Invoice!$A:$A,Invoice!C:C,"",0)</f>
        <v>0</v>
      </c>
      <c r="U119" s="58">
        <f>_xlfn.XLOOKUP(VALUE($A119),Invoice!$A:$A,Invoice!D:D,"",0)</f>
        <v>0</v>
      </c>
      <c r="V119" s="58" t="str">
        <f>_xlfn.XLOOKUP(VALUE($A119),Invoice!$A:$A,Invoice!E:E,"",0)</f>
        <v/>
      </c>
      <c r="W119" s="58">
        <f>_xlfn.XLOOKUP(VALUE($A119),Invoice!$A:$A,Invoice!F:F,"",0)</f>
        <v>0</v>
      </c>
      <c r="X119" s="58">
        <f>_xlfn.XLOOKUP(VALUE($A119),Invoice!$A:$A,Invoice!G:G,"",0)</f>
        <v>8</v>
      </c>
      <c r="Y119" s="58">
        <f>_xlfn.XLOOKUP(VALUE($A119),Invoice!$A:$A,Invoice!H:H,"",0)</f>
        <v>0</v>
      </c>
      <c r="Z119" s="58">
        <f>_xlfn.XLOOKUP(VALUE($A119),Invoice!$A:$A,Invoice!I:I,"",0)</f>
        <v>9</v>
      </c>
      <c r="AA119" s="58">
        <f>_xlfn.XLOOKUP(VALUE($A119),Invoice!$A:$A,Invoice!J:J,"",0)</f>
        <v>0</v>
      </c>
      <c r="AB119" s="58" t="str">
        <f>_xlfn.XLOOKUP(VALUE($A119),Invoice!$A:$A,Invoice!K:K,"",0)</f>
        <v/>
      </c>
      <c r="AC119" s="58">
        <f>_xlfn.XLOOKUP(VALUE($A119),Invoice!$A:$A,Invoice!L:L,"",0)</f>
        <v>0</v>
      </c>
      <c r="AD119" s="58">
        <f>_xlfn.XLOOKUP(VALUE($A119),Invoice!$A:$A,Invoice!M:M,"",0)</f>
        <v>0</v>
      </c>
      <c r="AE119" s="58">
        <f>_xlfn.XLOOKUP(VALUE($A119),Invoice!$A:$A,Invoice!N:N,"",0)</f>
        <v>0</v>
      </c>
      <c r="AF119" s="58">
        <f>_xlfn.XLOOKUP(VALUE($A119),Invoice!$A:$A,Invoice!O:O,"",0)</f>
        <v>0</v>
      </c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S120" s="58" t="str">
        <f>_xlfn.XLOOKUP(VALUE($A120),Invoice!$A:$A,Invoice!B:B,"",0)</f>
        <v/>
      </c>
      <c r="T120" s="58" t="str">
        <f>_xlfn.XLOOKUP(VALUE($A120),Invoice!$A:$A,Invoice!C:C,"",0)</f>
        <v/>
      </c>
      <c r="U120" s="58" t="str">
        <f>_xlfn.XLOOKUP(VALUE($A120),Invoice!$A:$A,Invoice!D:D,"",0)</f>
        <v/>
      </c>
      <c r="V120" s="58" t="str">
        <f>_xlfn.XLOOKUP(VALUE($A120),Invoice!$A:$A,Invoice!E:E,"",0)</f>
        <v/>
      </c>
      <c r="W120" s="58" t="str">
        <f>_xlfn.XLOOKUP(VALUE($A120),Invoice!$A:$A,Invoice!F:F,"",0)</f>
        <v/>
      </c>
      <c r="X120" s="58" t="str">
        <f>_xlfn.XLOOKUP(VALUE($A120),Invoice!$A:$A,Invoice!G:G,"",0)</f>
        <v/>
      </c>
      <c r="Y120" s="58" t="str">
        <f>_xlfn.XLOOKUP(VALUE($A120),Invoice!$A:$A,Invoice!H:H,"",0)</f>
        <v/>
      </c>
      <c r="Z120" s="58" t="str">
        <f>_xlfn.XLOOKUP(VALUE($A120),Invoice!$A:$A,Invoice!I:I,"",0)</f>
        <v/>
      </c>
      <c r="AA120" s="58" t="str">
        <f>_xlfn.XLOOKUP(VALUE($A120),Invoice!$A:$A,Invoice!J:J,"",0)</f>
        <v/>
      </c>
      <c r="AB120" s="58" t="str">
        <f>_xlfn.XLOOKUP(VALUE($A120),Invoice!$A:$A,Invoice!K:K,"",0)</f>
        <v/>
      </c>
      <c r="AC120" s="58" t="str">
        <f>_xlfn.XLOOKUP(VALUE($A120),Invoice!$A:$A,Invoice!L:L,"",0)</f>
        <v/>
      </c>
      <c r="AD120" s="58" t="str">
        <f>_xlfn.XLOOKUP(VALUE($A120),Invoice!$A:$A,Invoice!M:M,"",0)</f>
        <v/>
      </c>
      <c r="AE120" s="58" t="str">
        <f>_xlfn.XLOOKUP(VALUE($A120),Invoice!$A:$A,Invoice!N:N,"",0)</f>
        <v/>
      </c>
      <c r="AF120" s="58" t="str">
        <f>_xlfn.XLOOKUP(VALUE($A120),Invoice!$A:$A,Invoice!O:O,"",0)</f>
        <v/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56">
        <v>4509.8399999999992</v>
      </c>
      <c r="AZ120" s="151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>
        <f>_xlfn.XLOOKUP(VALUE($A121),Invoice!$A:$A,Invoice!B:B,"",0)</f>
        <v>10</v>
      </c>
      <c r="T121" s="58">
        <f>_xlfn.XLOOKUP(VALUE($A121),Invoice!$A:$A,Invoice!C:C,"",0)</f>
        <v>0</v>
      </c>
      <c r="U121" s="58">
        <f>_xlfn.XLOOKUP(VALUE($A121),Invoice!$A:$A,Invoice!D:D,"",0)</f>
        <v>0</v>
      </c>
      <c r="V121" s="58" t="str">
        <f>_xlfn.XLOOKUP(VALUE($A121),Invoice!$A:$A,Invoice!E:E,"",0)</f>
        <v/>
      </c>
      <c r="W121" s="58">
        <f>_xlfn.XLOOKUP(VALUE($A121),Invoice!$A:$A,Invoice!F:F,"",0)</f>
        <v>0</v>
      </c>
      <c r="X121" s="58" t="str">
        <f>_xlfn.XLOOKUP(VALUE($A121),Invoice!$A:$A,Invoice!G:G,"",0)</f>
        <v/>
      </c>
      <c r="Y121" s="58">
        <f>_xlfn.XLOOKUP(VALUE($A121),Invoice!$A:$A,Invoice!H:H,"",0)</f>
        <v>0</v>
      </c>
      <c r="Z121" s="58" t="str">
        <f>_xlfn.XLOOKUP(VALUE($A121),Invoice!$A:$A,Invoice!I:I,"",0)</f>
        <v/>
      </c>
      <c r="AA121" s="58">
        <f>_xlfn.XLOOKUP(VALUE($A121),Invoice!$A:$A,Invoice!J:J,"",0)</f>
        <v>0</v>
      </c>
      <c r="AB121" s="58" t="str">
        <f>_xlfn.XLOOKUP(VALUE($A121),Invoice!$A:$A,Invoice!K:K,"",0)</f>
        <v/>
      </c>
      <c r="AC121" s="58">
        <f>_xlfn.XLOOKUP(VALUE($A121),Invoice!$A:$A,Invoice!L:L,"",0)</f>
        <v>0</v>
      </c>
      <c r="AD121" s="58">
        <f>_xlfn.XLOOKUP(VALUE($A121),Invoice!$A:$A,Invoice!M:M,"",0)</f>
        <v>0</v>
      </c>
      <c r="AE121" s="58">
        <f>_xlfn.XLOOKUP(VALUE($A121),Invoice!$A:$A,Invoice!N:N,"",0)</f>
        <v>0</v>
      </c>
      <c r="AF121" s="58">
        <f>_xlfn.XLOOKUP(VALUE($A121),Invoice!$A:$A,Invoice!O:O,"",0)</f>
        <v>0</v>
      </c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58" t="str">
        <f>_xlfn.XLOOKUP(VALUE($A122),Invoice!$A:$A,Invoice!B:B,"",0)</f>
        <v/>
      </c>
      <c r="T122" s="58" t="str">
        <f>_xlfn.XLOOKUP(VALUE($A122),Invoice!$A:$A,Invoice!C:C,"",0)</f>
        <v/>
      </c>
      <c r="U122" s="58" t="str">
        <f>_xlfn.XLOOKUP(VALUE($A122),Invoice!$A:$A,Invoice!D:D,"",0)</f>
        <v/>
      </c>
      <c r="V122" s="58" t="str">
        <f>_xlfn.XLOOKUP(VALUE($A122),Invoice!$A:$A,Invoice!E:E,"",0)</f>
        <v/>
      </c>
      <c r="W122" s="58" t="str">
        <f>_xlfn.XLOOKUP(VALUE($A122),Invoice!$A:$A,Invoice!F:F,"",0)</f>
        <v/>
      </c>
      <c r="X122" s="58" t="str">
        <f>_xlfn.XLOOKUP(VALUE($A122),Invoice!$A:$A,Invoice!G:G,"",0)</f>
        <v/>
      </c>
      <c r="Y122" s="58" t="str">
        <f>_xlfn.XLOOKUP(VALUE($A122),Invoice!$A:$A,Invoice!H:H,"",0)</f>
        <v/>
      </c>
      <c r="Z122" s="58" t="str">
        <f>_xlfn.XLOOKUP(VALUE($A122),Invoice!$A:$A,Invoice!I:I,"",0)</f>
        <v/>
      </c>
      <c r="AA122" s="58" t="str">
        <f>_xlfn.XLOOKUP(VALUE($A122),Invoice!$A:$A,Invoice!J:J,"",0)</f>
        <v/>
      </c>
      <c r="AB122" s="58" t="str">
        <f>_xlfn.XLOOKUP(VALUE($A122),Invoice!$A:$A,Invoice!K:K,"",0)</f>
        <v/>
      </c>
      <c r="AC122" s="58" t="str">
        <f>_xlfn.XLOOKUP(VALUE($A122),Invoice!$A:$A,Invoice!L:L,"",0)</f>
        <v/>
      </c>
      <c r="AD122" s="58" t="str">
        <f>_xlfn.XLOOKUP(VALUE($A122),Invoice!$A:$A,Invoice!M:M,"",0)</f>
        <v/>
      </c>
      <c r="AE122" s="58" t="str">
        <f>_xlfn.XLOOKUP(VALUE($A122),Invoice!$A:$A,Invoice!N:N,"",0)</f>
        <v/>
      </c>
      <c r="AF122" s="58" t="str">
        <f>_xlfn.XLOOKUP(VALUE($A122),Invoice!$A:$A,Invoice!O:O,"",0)</f>
        <v/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56">
        <v>2128.328</v>
      </c>
      <c r="AZ122" s="151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58" t="str">
        <f>_xlfn.XLOOKUP(VALUE($A123),Invoice!$A:$A,Invoice!B:B,"",0)</f>
        <v/>
      </c>
      <c r="T123" s="58" t="str">
        <f>_xlfn.XLOOKUP(VALUE($A123),Invoice!$A:$A,Invoice!C:C,"",0)</f>
        <v/>
      </c>
      <c r="U123" s="58" t="str">
        <f>_xlfn.XLOOKUP(VALUE($A123),Invoice!$A:$A,Invoice!D:D,"",0)</f>
        <v/>
      </c>
      <c r="V123" s="58" t="str">
        <f>_xlfn.XLOOKUP(VALUE($A123),Invoice!$A:$A,Invoice!E:E,"",0)</f>
        <v/>
      </c>
      <c r="W123" s="58" t="str">
        <f>_xlfn.XLOOKUP(VALUE($A123),Invoice!$A:$A,Invoice!F:F,"",0)</f>
        <v/>
      </c>
      <c r="X123" s="58" t="str">
        <f>_xlfn.XLOOKUP(VALUE($A123),Invoice!$A:$A,Invoice!G:G,"",0)</f>
        <v/>
      </c>
      <c r="Y123" s="58" t="str">
        <f>_xlfn.XLOOKUP(VALUE($A123),Invoice!$A:$A,Invoice!H:H,"",0)</f>
        <v/>
      </c>
      <c r="Z123" s="58" t="str">
        <f>_xlfn.XLOOKUP(VALUE($A123),Invoice!$A:$A,Invoice!I:I,"",0)</f>
        <v/>
      </c>
      <c r="AA123" s="58" t="str">
        <f>_xlfn.XLOOKUP(VALUE($A123),Invoice!$A:$A,Invoice!J:J,"",0)</f>
        <v/>
      </c>
      <c r="AB123" s="58" t="str">
        <f>_xlfn.XLOOKUP(VALUE($A123),Invoice!$A:$A,Invoice!K:K,"",0)</f>
        <v/>
      </c>
      <c r="AC123" s="58" t="str">
        <f>_xlfn.XLOOKUP(VALUE($A123),Invoice!$A:$A,Invoice!L:L,"",0)</f>
        <v/>
      </c>
      <c r="AD123" s="58" t="str">
        <f>_xlfn.XLOOKUP(VALUE($A123),Invoice!$A:$A,Invoice!M:M,"",0)</f>
        <v/>
      </c>
      <c r="AE123" s="58" t="str">
        <f>_xlfn.XLOOKUP(VALUE($A123),Invoice!$A:$A,Invoice!N:N,"",0)</f>
        <v/>
      </c>
      <c r="AF123" s="58" t="str">
        <f>_xlfn.XLOOKUP(VALUE($A123),Invoice!$A:$A,Invoice!O:O,"",0)</f>
        <v/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56">
        <v>2128.328</v>
      </c>
      <c r="AZ123" s="151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S124" s="58" t="str">
        <f>_xlfn.XLOOKUP(VALUE($A124),Invoice!$A:$A,Invoice!B:B,"",0)</f>
        <v/>
      </c>
      <c r="T124" s="58" t="str">
        <f>_xlfn.XLOOKUP(VALUE($A124),Invoice!$A:$A,Invoice!C:C,"",0)</f>
        <v/>
      </c>
      <c r="U124" s="58" t="str">
        <f>_xlfn.XLOOKUP(VALUE($A124),Invoice!$A:$A,Invoice!D:D,"",0)</f>
        <v/>
      </c>
      <c r="V124" s="58" t="str">
        <f>_xlfn.XLOOKUP(VALUE($A124),Invoice!$A:$A,Invoice!E:E,"",0)</f>
        <v/>
      </c>
      <c r="W124" s="58" t="str">
        <f>_xlfn.XLOOKUP(VALUE($A124),Invoice!$A:$A,Invoice!F:F,"",0)</f>
        <v/>
      </c>
      <c r="X124" s="58" t="str">
        <f>_xlfn.XLOOKUP(VALUE($A124),Invoice!$A:$A,Invoice!G:G,"",0)</f>
        <v/>
      </c>
      <c r="Y124" s="58" t="str">
        <f>_xlfn.XLOOKUP(VALUE($A124),Invoice!$A:$A,Invoice!H:H,"",0)</f>
        <v/>
      </c>
      <c r="Z124" s="58" t="str">
        <f>_xlfn.XLOOKUP(VALUE($A124),Invoice!$A:$A,Invoice!I:I,"",0)</f>
        <v/>
      </c>
      <c r="AA124" s="58" t="str">
        <f>_xlfn.XLOOKUP(VALUE($A124),Invoice!$A:$A,Invoice!J:J,"",0)</f>
        <v/>
      </c>
      <c r="AB124" s="58" t="str">
        <f>_xlfn.XLOOKUP(VALUE($A124),Invoice!$A:$A,Invoice!K:K,"",0)</f>
        <v/>
      </c>
      <c r="AC124" s="58" t="str">
        <f>_xlfn.XLOOKUP(VALUE($A124),Invoice!$A:$A,Invoice!L:L,"",0)</f>
        <v/>
      </c>
      <c r="AD124" s="58" t="str">
        <f>_xlfn.XLOOKUP(VALUE($A124),Invoice!$A:$A,Invoice!M:M,"",0)</f>
        <v/>
      </c>
      <c r="AE124" s="58" t="str">
        <f>_xlfn.XLOOKUP(VALUE($A124),Invoice!$A:$A,Invoice!N:N,"",0)</f>
        <v/>
      </c>
      <c r="AF124" s="58" t="str">
        <f>_xlfn.XLOOKUP(VALUE($A124),Invoice!$A:$A,Invoice!O:O,"",0)</f>
        <v/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56">
        <v>2128.328</v>
      </c>
      <c r="AZ124" s="151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S125" s="58" t="str">
        <f>_xlfn.XLOOKUP(VALUE($A125),Invoice!$A:$A,Invoice!B:B,"",0)</f>
        <v/>
      </c>
      <c r="T125" s="58" t="str">
        <f>_xlfn.XLOOKUP(VALUE($A125),Invoice!$A:$A,Invoice!C:C,"",0)</f>
        <v/>
      </c>
      <c r="U125" s="58" t="str">
        <f>_xlfn.XLOOKUP(VALUE($A125),Invoice!$A:$A,Invoice!D:D,"",0)</f>
        <v/>
      </c>
      <c r="V125" s="58" t="str">
        <f>_xlfn.XLOOKUP(VALUE($A125),Invoice!$A:$A,Invoice!E:E,"",0)</f>
        <v/>
      </c>
      <c r="W125" s="58" t="str">
        <f>_xlfn.XLOOKUP(VALUE($A125),Invoice!$A:$A,Invoice!F:F,"",0)</f>
        <v/>
      </c>
      <c r="X125" s="58" t="str">
        <f>_xlfn.XLOOKUP(VALUE($A125),Invoice!$A:$A,Invoice!G:G,"",0)</f>
        <v/>
      </c>
      <c r="Y125" s="58" t="str">
        <f>_xlfn.XLOOKUP(VALUE($A125),Invoice!$A:$A,Invoice!H:H,"",0)</f>
        <v/>
      </c>
      <c r="Z125" s="58" t="str">
        <f>_xlfn.XLOOKUP(VALUE($A125),Invoice!$A:$A,Invoice!I:I,"",0)</f>
        <v/>
      </c>
      <c r="AA125" s="58" t="str">
        <f>_xlfn.XLOOKUP(VALUE($A125),Invoice!$A:$A,Invoice!J:J,"",0)</f>
        <v/>
      </c>
      <c r="AB125" s="58" t="str">
        <f>_xlfn.XLOOKUP(VALUE($A125),Invoice!$A:$A,Invoice!K:K,"",0)</f>
        <v/>
      </c>
      <c r="AC125" s="58" t="str">
        <f>_xlfn.XLOOKUP(VALUE($A125),Invoice!$A:$A,Invoice!L:L,"",0)</f>
        <v/>
      </c>
      <c r="AD125" s="58" t="str">
        <f>_xlfn.XLOOKUP(VALUE($A125),Invoice!$A:$A,Invoice!M:M,"",0)</f>
        <v/>
      </c>
      <c r="AE125" s="58" t="str">
        <f>_xlfn.XLOOKUP(VALUE($A125),Invoice!$A:$A,Invoice!N:N,"",0)</f>
        <v/>
      </c>
      <c r="AF125" s="58" t="str">
        <f>_xlfn.XLOOKUP(VALUE($A125),Invoice!$A:$A,Invoice!O:O,"",0)</f>
        <v/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56">
        <v>2128.328</v>
      </c>
      <c r="AZ125" s="151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S126" s="58" t="str">
        <f>_xlfn.XLOOKUP(VALUE($A126),Invoice!$A:$A,Invoice!B:B,"",0)</f>
        <v/>
      </c>
      <c r="T126" s="58">
        <f>_xlfn.XLOOKUP(VALUE($A126),Invoice!$A:$A,Invoice!C:C,"",0)</f>
        <v>0</v>
      </c>
      <c r="U126" s="58">
        <f>_xlfn.XLOOKUP(VALUE($A126),Invoice!$A:$A,Invoice!D:D,"",0)</f>
        <v>0</v>
      </c>
      <c r="V126" s="58" t="str">
        <f>_xlfn.XLOOKUP(VALUE($A126),Invoice!$A:$A,Invoice!E:E,"",0)</f>
        <v/>
      </c>
      <c r="W126" s="58">
        <f>_xlfn.XLOOKUP(VALUE($A126),Invoice!$A:$A,Invoice!F:F,"",0)</f>
        <v>0</v>
      </c>
      <c r="X126" s="58" t="str">
        <f>_xlfn.XLOOKUP(VALUE($A126),Invoice!$A:$A,Invoice!G:G,"",0)</f>
        <v/>
      </c>
      <c r="Y126" s="58">
        <f>_xlfn.XLOOKUP(VALUE($A126),Invoice!$A:$A,Invoice!H:H,"",0)</f>
        <v>0</v>
      </c>
      <c r="Z126" s="58">
        <f>_xlfn.XLOOKUP(VALUE($A126),Invoice!$A:$A,Invoice!I:I,"",0)</f>
        <v>4</v>
      </c>
      <c r="AA126" s="58">
        <f>_xlfn.XLOOKUP(VALUE($A126),Invoice!$A:$A,Invoice!J:J,"",0)</f>
        <v>0</v>
      </c>
      <c r="AB126" s="58">
        <f>_xlfn.XLOOKUP(VALUE($A126),Invoice!$A:$A,Invoice!K:K,"",0)</f>
        <v>2</v>
      </c>
      <c r="AC126" s="58">
        <f>_xlfn.XLOOKUP(VALUE($A126),Invoice!$A:$A,Invoice!L:L,"",0)</f>
        <v>0</v>
      </c>
      <c r="AD126" s="58">
        <f>_xlfn.XLOOKUP(VALUE($A126),Invoice!$A:$A,Invoice!M:M,"",0)</f>
        <v>0</v>
      </c>
      <c r="AE126" s="58">
        <f>_xlfn.XLOOKUP(VALUE($A126),Invoice!$A:$A,Invoice!N:N,"",0)</f>
        <v>0</v>
      </c>
      <c r="AF126" s="58">
        <f>_xlfn.XLOOKUP(VALUE($A126),Invoice!$A:$A,Invoice!O:O,"",0)</f>
        <v>0</v>
      </c>
      <c r="AQ126" s="59">
        <f t="shared" si="1"/>
        <v>6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0.60000000000000009</v>
      </c>
      <c r="AX126" s="43">
        <f t="shared" si="5"/>
        <v>0.90000000000000013</v>
      </c>
      <c r="AY126" s="156">
        <v>2128.328</v>
      </c>
      <c r="AZ126" s="151">
        <f t="shared" si="6"/>
        <v>12769.968000000001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S127" s="58" t="str">
        <f>_xlfn.XLOOKUP(VALUE($A127),Invoice!$A:$A,Invoice!B:B,"",0)</f>
        <v/>
      </c>
      <c r="T127" s="58">
        <f>_xlfn.XLOOKUP(VALUE($A127),Invoice!$A:$A,Invoice!C:C,"",0)</f>
        <v>0</v>
      </c>
      <c r="U127" s="58">
        <f>_xlfn.XLOOKUP(VALUE($A127),Invoice!$A:$A,Invoice!D:D,"",0)</f>
        <v>0</v>
      </c>
      <c r="V127" s="58" t="str">
        <f>_xlfn.XLOOKUP(VALUE($A127),Invoice!$A:$A,Invoice!E:E,"",0)</f>
        <v/>
      </c>
      <c r="W127" s="58">
        <f>_xlfn.XLOOKUP(VALUE($A127),Invoice!$A:$A,Invoice!F:F,"",0)</f>
        <v>0</v>
      </c>
      <c r="X127" s="58">
        <f>_xlfn.XLOOKUP(VALUE($A127),Invoice!$A:$A,Invoice!G:G,"",0)</f>
        <v>2</v>
      </c>
      <c r="Y127" s="58">
        <f>_xlfn.XLOOKUP(VALUE($A127),Invoice!$A:$A,Invoice!H:H,"",0)</f>
        <v>0</v>
      </c>
      <c r="Z127" s="58">
        <f>_xlfn.XLOOKUP(VALUE($A127),Invoice!$A:$A,Invoice!I:I,"",0)</f>
        <v>8</v>
      </c>
      <c r="AA127" s="58">
        <f>_xlfn.XLOOKUP(VALUE($A127),Invoice!$A:$A,Invoice!J:J,"",0)</f>
        <v>0</v>
      </c>
      <c r="AB127" s="58">
        <f>_xlfn.XLOOKUP(VALUE($A127),Invoice!$A:$A,Invoice!K:K,"",0)</f>
        <v>5</v>
      </c>
      <c r="AC127" s="58">
        <f>_xlfn.XLOOKUP(VALUE($A127),Invoice!$A:$A,Invoice!L:L,"",0)</f>
        <v>0</v>
      </c>
      <c r="AD127" s="58">
        <f>_xlfn.XLOOKUP(VALUE($A127),Invoice!$A:$A,Invoice!M:M,"",0)</f>
        <v>0</v>
      </c>
      <c r="AE127" s="58">
        <f>_xlfn.XLOOKUP(VALUE($A127),Invoice!$A:$A,Invoice!N:N,"",0)</f>
        <v>0</v>
      </c>
      <c r="AF127" s="58">
        <f>_xlfn.XLOOKUP(VALUE($A127),Invoice!$A:$A,Invoice!O:O,"",0)</f>
        <v>0</v>
      </c>
      <c r="AQ127" s="59">
        <f t="shared" si="1"/>
        <v>15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1.5</v>
      </c>
      <c r="AX127" s="43">
        <f t="shared" si="5"/>
        <v>2.2500000000000004</v>
      </c>
      <c r="AY127" s="156">
        <v>2128.328</v>
      </c>
      <c r="AZ127" s="151">
        <f t="shared" si="6"/>
        <v>31924.92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S128" s="58" t="str">
        <f>_xlfn.XLOOKUP(VALUE($A128),Invoice!$A:$A,Invoice!B:B,"",0)</f>
        <v/>
      </c>
      <c r="T128" s="58">
        <f>_xlfn.XLOOKUP(VALUE($A128),Invoice!$A:$A,Invoice!C:C,"",0)</f>
        <v>0</v>
      </c>
      <c r="U128" s="58">
        <f>_xlfn.XLOOKUP(VALUE($A128),Invoice!$A:$A,Invoice!D:D,"",0)</f>
        <v>0</v>
      </c>
      <c r="V128" s="58" t="str">
        <f>_xlfn.XLOOKUP(VALUE($A128),Invoice!$A:$A,Invoice!E:E,"",0)</f>
        <v/>
      </c>
      <c r="W128" s="58">
        <f>_xlfn.XLOOKUP(VALUE($A128),Invoice!$A:$A,Invoice!F:F,"",0)</f>
        <v>0</v>
      </c>
      <c r="X128" s="58">
        <f>_xlfn.XLOOKUP(VALUE($A128),Invoice!$A:$A,Invoice!G:G,"",0)</f>
        <v>2</v>
      </c>
      <c r="Y128" s="58">
        <f>_xlfn.XLOOKUP(VALUE($A128),Invoice!$A:$A,Invoice!H:H,"",0)</f>
        <v>0</v>
      </c>
      <c r="Z128" s="58">
        <f>_xlfn.XLOOKUP(VALUE($A128),Invoice!$A:$A,Invoice!I:I,"",0)</f>
        <v>6</v>
      </c>
      <c r="AA128" s="58">
        <f>_xlfn.XLOOKUP(VALUE($A128),Invoice!$A:$A,Invoice!J:J,"",0)</f>
        <v>0</v>
      </c>
      <c r="AB128" s="58">
        <f>_xlfn.XLOOKUP(VALUE($A128),Invoice!$A:$A,Invoice!K:K,"",0)</f>
        <v>3</v>
      </c>
      <c r="AC128" s="58">
        <f>_xlfn.XLOOKUP(VALUE($A128),Invoice!$A:$A,Invoice!L:L,"",0)</f>
        <v>0</v>
      </c>
      <c r="AD128" s="58">
        <f>_xlfn.XLOOKUP(VALUE($A128),Invoice!$A:$A,Invoice!M:M,"",0)</f>
        <v>0</v>
      </c>
      <c r="AE128" s="58">
        <f>_xlfn.XLOOKUP(VALUE($A128),Invoice!$A:$A,Invoice!N:N,"",0)</f>
        <v>0</v>
      </c>
      <c r="AF128" s="58">
        <f>_xlfn.XLOOKUP(VALUE($A128),Invoice!$A:$A,Invoice!O:O,"",0)</f>
        <v>0</v>
      </c>
      <c r="AQ128" s="59">
        <f t="shared" si="1"/>
        <v>11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1.1000000000000001</v>
      </c>
      <c r="AX128" s="43">
        <f t="shared" si="5"/>
        <v>1.6500000000000004</v>
      </c>
      <c r="AY128" s="156">
        <v>2128.328</v>
      </c>
      <c r="AZ128" s="151">
        <f t="shared" si="6"/>
        <v>23411.608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S129" s="58" t="str">
        <f>_xlfn.XLOOKUP(VALUE($A129),Invoice!$A:$A,Invoice!B:B,"",0)</f>
        <v/>
      </c>
      <c r="T129" s="58">
        <f>_xlfn.XLOOKUP(VALUE($A129),Invoice!$A:$A,Invoice!C:C,"",0)</f>
        <v>0</v>
      </c>
      <c r="U129" s="58">
        <f>_xlfn.XLOOKUP(VALUE($A129),Invoice!$A:$A,Invoice!D:D,"",0)</f>
        <v>0</v>
      </c>
      <c r="V129" s="58" t="str">
        <f>_xlfn.XLOOKUP(VALUE($A129),Invoice!$A:$A,Invoice!E:E,"",0)</f>
        <v/>
      </c>
      <c r="W129" s="58">
        <f>_xlfn.XLOOKUP(VALUE($A129),Invoice!$A:$A,Invoice!F:F,"",0)</f>
        <v>0</v>
      </c>
      <c r="X129" s="58" t="str">
        <f>_xlfn.XLOOKUP(VALUE($A129),Invoice!$A:$A,Invoice!G:G,"",0)</f>
        <v/>
      </c>
      <c r="Y129" s="58">
        <f>_xlfn.XLOOKUP(VALUE($A129),Invoice!$A:$A,Invoice!H:H,"",0)</f>
        <v>0</v>
      </c>
      <c r="Z129" s="58">
        <f>_xlfn.XLOOKUP(VALUE($A129),Invoice!$A:$A,Invoice!I:I,"",0)</f>
        <v>13</v>
      </c>
      <c r="AA129" s="58">
        <f>_xlfn.XLOOKUP(VALUE($A129),Invoice!$A:$A,Invoice!J:J,"",0)</f>
        <v>0</v>
      </c>
      <c r="AB129" s="58">
        <f>_xlfn.XLOOKUP(VALUE($A129),Invoice!$A:$A,Invoice!K:K,"",0)</f>
        <v>6</v>
      </c>
      <c r="AC129" s="58">
        <f>_xlfn.XLOOKUP(VALUE($A129),Invoice!$A:$A,Invoice!L:L,"",0)</f>
        <v>0</v>
      </c>
      <c r="AD129" s="58">
        <f>_xlfn.XLOOKUP(VALUE($A129),Invoice!$A:$A,Invoice!M:M,"",0)</f>
        <v>0</v>
      </c>
      <c r="AE129" s="58">
        <f>_xlfn.XLOOKUP(VALUE($A129),Invoice!$A:$A,Invoice!N:N,"",0)</f>
        <v>0</v>
      </c>
      <c r="AF129" s="58">
        <f>_xlfn.XLOOKUP(VALUE($A129),Invoice!$A:$A,Invoice!O:O,"",0)</f>
        <v>0</v>
      </c>
      <c r="AQ129" s="59">
        <f t="shared" si="1"/>
        <v>19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1.9000000000000001</v>
      </c>
      <c r="AX129" s="43">
        <f t="shared" si="5"/>
        <v>2.8500000000000005</v>
      </c>
      <c r="AY129" s="156">
        <v>2128.328</v>
      </c>
      <c r="AZ129" s="151">
        <f t="shared" si="6"/>
        <v>40438.231999999996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S130" s="58" t="str">
        <f>_xlfn.XLOOKUP(VALUE($A130),Invoice!$A:$A,Invoice!B:B,"",0)</f>
        <v/>
      </c>
      <c r="T130" s="58" t="str">
        <f>_xlfn.XLOOKUP(VALUE($A130),Invoice!$A:$A,Invoice!C:C,"",0)</f>
        <v/>
      </c>
      <c r="U130" s="58" t="str">
        <f>_xlfn.XLOOKUP(VALUE($A130),Invoice!$A:$A,Invoice!D:D,"",0)</f>
        <v/>
      </c>
      <c r="V130" s="58" t="str">
        <f>_xlfn.XLOOKUP(VALUE($A130),Invoice!$A:$A,Invoice!E:E,"",0)</f>
        <v/>
      </c>
      <c r="W130" s="58" t="str">
        <f>_xlfn.XLOOKUP(VALUE($A130),Invoice!$A:$A,Invoice!F:F,"",0)</f>
        <v/>
      </c>
      <c r="X130" s="58" t="str">
        <f>_xlfn.XLOOKUP(VALUE($A130),Invoice!$A:$A,Invoice!G:G,"",0)</f>
        <v/>
      </c>
      <c r="Y130" s="58" t="str">
        <f>_xlfn.XLOOKUP(VALUE($A130),Invoice!$A:$A,Invoice!H:H,"",0)</f>
        <v/>
      </c>
      <c r="Z130" s="58" t="str">
        <f>_xlfn.XLOOKUP(VALUE($A130),Invoice!$A:$A,Invoice!I:I,"",0)</f>
        <v/>
      </c>
      <c r="AA130" s="58" t="str">
        <f>_xlfn.XLOOKUP(VALUE($A130),Invoice!$A:$A,Invoice!J:J,"",0)</f>
        <v/>
      </c>
      <c r="AB130" s="58" t="str">
        <f>_xlfn.XLOOKUP(VALUE($A130),Invoice!$A:$A,Invoice!K:K,"",0)</f>
        <v/>
      </c>
      <c r="AC130" s="58" t="str">
        <f>_xlfn.XLOOKUP(VALUE($A130),Invoice!$A:$A,Invoice!L:L,"",0)</f>
        <v/>
      </c>
      <c r="AD130" s="58" t="str">
        <f>_xlfn.XLOOKUP(VALUE($A130),Invoice!$A:$A,Invoice!M:M,"",0)</f>
        <v/>
      </c>
      <c r="AE130" s="58" t="str">
        <f>_xlfn.XLOOKUP(VALUE($A130),Invoice!$A:$A,Invoice!N:N,"",0)</f>
        <v/>
      </c>
      <c r="AF130" s="58" t="str">
        <f>_xlfn.XLOOKUP(VALUE($A130),Invoice!$A:$A,Invoice!O:O,"",0)</f>
        <v/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56">
        <v>2128.328</v>
      </c>
      <c r="AZ130" s="151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S131" s="58" t="str">
        <f>_xlfn.XLOOKUP(VALUE($A131),Invoice!$A:$A,Invoice!B:B,"",0)</f>
        <v/>
      </c>
      <c r="T131" s="58" t="str">
        <f>_xlfn.XLOOKUP(VALUE($A131),Invoice!$A:$A,Invoice!C:C,"",0)</f>
        <v/>
      </c>
      <c r="U131" s="58" t="str">
        <f>_xlfn.XLOOKUP(VALUE($A131),Invoice!$A:$A,Invoice!D:D,"",0)</f>
        <v/>
      </c>
      <c r="V131" s="58" t="str">
        <f>_xlfn.XLOOKUP(VALUE($A131),Invoice!$A:$A,Invoice!E:E,"",0)</f>
        <v/>
      </c>
      <c r="W131" s="58" t="str">
        <f>_xlfn.XLOOKUP(VALUE($A131),Invoice!$A:$A,Invoice!F:F,"",0)</f>
        <v/>
      </c>
      <c r="X131" s="58" t="str">
        <f>_xlfn.XLOOKUP(VALUE($A131),Invoice!$A:$A,Invoice!G:G,"",0)</f>
        <v/>
      </c>
      <c r="Y131" s="58" t="str">
        <f>_xlfn.XLOOKUP(VALUE($A131),Invoice!$A:$A,Invoice!H:H,"",0)</f>
        <v/>
      </c>
      <c r="Z131" s="58" t="str">
        <f>_xlfn.XLOOKUP(VALUE($A131),Invoice!$A:$A,Invoice!I:I,"",0)</f>
        <v/>
      </c>
      <c r="AA131" s="58" t="str">
        <f>_xlfn.XLOOKUP(VALUE($A131),Invoice!$A:$A,Invoice!J:J,"",0)</f>
        <v/>
      </c>
      <c r="AB131" s="58" t="str">
        <f>_xlfn.XLOOKUP(VALUE($A131),Invoice!$A:$A,Invoice!K:K,"",0)</f>
        <v/>
      </c>
      <c r="AC131" s="58" t="str">
        <f>_xlfn.XLOOKUP(VALUE($A131),Invoice!$A:$A,Invoice!L:L,"",0)</f>
        <v/>
      </c>
      <c r="AD131" s="58" t="str">
        <f>_xlfn.XLOOKUP(VALUE($A131),Invoice!$A:$A,Invoice!M:M,"",0)</f>
        <v/>
      </c>
      <c r="AE131" s="58" t="str">
        <f>_xlfn.XLOOKUP(VALUE($A131),Invoice!$A:$A,Invoice!N:N,"",0)</f>
        <v/>
      </c>
      <c r="AF131" s="58" t="str">
        <f>_xlfn.XLOOKUP(VALUE($A131),Invoice!$A:$A,Invoice!O:O,"",0)</f>
        <v/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56">
        <v>1178.8879999999997</v>
      </c>
      <c r="AZ131" s="151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S132" s="58" t="str">
        <f>_xlfn.XLOOKUP(VALUE($A132),Invoice!$A:$A,Invoice!B:B,"",0)</f>
        <v/>
      </c>
      <c r="T132" s="58" t="str">
        <f>_xlfn.XLOOKUP(VALUE($A132),Invoice!$A:$A,Invoice!C:C,"",0)</f>
        <v/>
      </c>
      <c r="U132" s="58" t="str">
        <f>_xlfn.XLOOKUP(VALUE($A132),Invoice!$A:$A,Invoice!D:D,"",0)</f>
        <v/>
      </c>
      <c r="V132" s="58" t="str">
        <f>_xlfn.XLOOKUP(VALUE($A132),Invoice!$A:$A,Invoice!E:E,"",0)</f>
        <v/>
      </c>
      <c r="W132" s="58" t="str">
        <f>_xlfn.XLOOKUP(VALUE($A132),Invoice!$A:$A,Invoice!F:F,"",0)</f>
        <v/>
      </c>
      <c r="X132" s="58" t="str">
        <f>_xlfn.XLOOKUP(VALUE($A132),Invoice!$A:$A,Invoice!G:G,"",0)</f>
        <v/>
      </c>
      <c r="Y132" s="58" t="str">
        <f>_xlfn.XLOOKUP(VALUE($A132),Invoice!$A:$A,Invoice!H:H,"",0)</f>
        <v/>
      </c>
      <c r="Z132" s="58" t="str">
        <f>_xlfn.XLOOKUP(VALUE($A132),Invoice!$A:$A,Invoice!I:I,"",0)</f>
        <v/>
      </c>
      <c r="AA132" s="58" t="str">
        <f>_xlfn.XLOOKUP(VALUE($A132),Invoice!$A:$A,Invoice!J:J,"",0)</f>
        <v/>
      </c>
      <c r="AB132" s="58" t="str">
        <f>_xlfn.XLOOKUP(VALUE($A132),Invoice!$A:$A,Invoice!K:K,"",0)</f>
        <v/>
      </c>
      <c r="AC132" s="58" t="str">
        <f>_xlfn.XLOOKUP(VALUE($A132),Invoice!$A:$A,Invoice!L:L,"",0)</f>
        <v/>
      </c>
      <c r="AD132" s="58" t="str">
        <f>_xlfn.XLOOKUP(VALUE($A132),Invoice!$A:$A,Invoice!M:M,"",0)</f>
        <v/>
      </c>
      <c r="AE132" s="58" t="str">
        <f>_xlfn.XLOOKUP(VALUE($A132),Invoice!$A:$A,Invoice!N:N,"",0)</f>
        <v/>
      </c>
      <c r="AF132" s="58" t="str">
        <f>_xlfn.XLOOKUP(VALUE($A132),Invoice!$A:$A,Invoice!O:O,"",0)</f>
        <v/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56">
        <v>1178.8879999999997</v>
      </c>
      <c r="AZ132" s="151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S133" s="58" t="str">
        <f>_xlfn.XLOOKUP(VALUE($A133),Invoice!$A:$A,Invoice!B:B,"",0)</f>
        <v/>
      </c>
      <c r="T133" s="58" t="str">
        <f>_xlfn.XLOOKUP(VALUE($A133),Invoice!$A:$A,Invoice!C:C,"",0)</f>
        <v/>
      </c>
      <c r="U133" s="58" t="str">
        <f>_xlfn.XLOOKUP(VALUE($A133),Invoice!$A:$A,Invoice!D:D,"",0)</f>
        <v/>
      </c>
      <c r="V133" s="58" t="str">
        <f>_xlfn.XLOOKUP(VALUE($A133),Invoice!$A:$A,Invoice!E:E,"",0)</f>
        <v/>
      </c>
      <c r="W133" s="58" t="str">
        <f>_xlfn.XLOOKUP(VALUE($A133),Invoice!$A:$A,Invoice!F:F,"",0)</f>
        <v/>
      </c>
      <c r="X133" s="58" t="str">
        <f>_xlfn.XLOOKUP(VALUE($A133),Invoice!$A:$A,Invoice!G:G,"",0)</f>
        <v/>
      </c>
      <c r="Y133" s="58" t="str">
        <f>_xlfn.XLOOKUP(VALUE($A133),Invoice!$A:$A,Invoice!H:H,"",0)</f>
        <v/>
      </c>
      <c r="Z133" s="58" t="str">
        <f>_xlfn.XLOOKUP(VALUE($A133),Invoice!$A:$A,Invoice!I:I,"",0)</f>
        <v/>
      </c>
      <c r="AA133" s="58" t="str">
        <f>_xlfn.XLOOKUP(VALUE($A133),Invoice!$A:$A,Invoice!J:J,"",0)</f>
        <v/>
      </c>
      <c r="AB133" s="58" t="str">
        <f>_xlfn.XLOOKUP(VALUE($A133),Invoice!$A:$A,Invoice!K:K,"",0)</f>
        <v/>
      </c>
      <c r="AC133" s="58" t="str">
        <f>_xlfn.XLOOKUP(VALUE($A133),Invoice!$A:$A,Invoice!L:L,"",0)</f>
        <v/>
      </c>
      <c r="AD133" s="58" t="str">
        <f>_xlfn.XLOOKUP(VALUE($A133),Invoice!$A:$A,Invoice!M:M,"",0)</f>
        <v/>
      </c>
      <c r="AE133" s="58" t="str">
        <f>_xlfn.XLOOKUP(VALUE($A133),Invoice!$A:$A,Invoice!N:N,"",0)</f>
        <v/>
      </c>
      <c r="AF133" s="58" t="str">
        <f>_xlfn.XLOOKUP(VALUE($A133),Invoice!$A:$A,Invoice!O:O,"",0)</f>
        <v/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56">
        <v>1178.8879999999997</v>
      </c>
      <c r="AZ133" s="151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S134" s="58" t="str">
        <f>_xlfn.XLOOKUP(VALUE($A134),Invoice!$A:$A,Invoice!B:B,"",0)</f>
        <v/>
      </c>
      <c r="T134" s="58" t="str">
        <f>_xlfn.XLOOKUP(VALUE($A134),Invoice!$A:$A,Invoice!C:C,"",0)</f>
        <v/>
      </c>
      <c r="U134" s="58" t="str">
        <f>_xlfn.XLOOKUP(VALUE($A134),Invoice!$A:$A,Invoice!D:D,"",0)</f>
        <v/>
      </c>
      <c r="V134" s="58" t="str">
        <f>_xlfn.XLOOKUP(VALUE($A134),Invoice!$A:$A,Invoice!E:E,"",0)</f>
        <v/>
      </c>
      <c r="W134" s="58" t="str">
        <f>_xlfn.XLOOKUP(VALUE($A134),Invoice!$A:$A,Invoice!F:F,"",0)</f>
        <v/>
      </c>
      <c r="X134" s="58" t="str">
        <f>_xlfn.XLOOKUP(VALUE($A134),Invoice!$A:$A,Invoice!G:G,"",0)</f>
        <v/>
      </c>
      <c r="Y134" s="58" t="str">
        <f>_xlfn.XLOOKUP(VALUE($A134),Invoice!$A:$A,Invoice!H:H,"",0)</f>
        <v/>
      </c>
      <c r="Z134" s="58" t="str">
        <f>_xlfn.XLOOKUP(VALUE($A134),Invoice!$A:$A,Invoice!I:I,"",0)</f>
        <v/>
      </c>
      <c r="AA134" s="58" t="str">
        <f>_xlfn.XLOOKUP(VALUE($A134),Invoice!$A:$A,Invoice!J:J,"",0)</f>
        <v/>
      </c>
      <c r="AB134" s="58" t="str">
        <f>_xlfn.XLOOKUP(VALUE($A134),Invoice!$A:$A,Invoice!K:K,"",0)</f>
        <v/>
      </c>
      <c r="AC134" s="58" t="str">
        <f>_xlfn.XLOOKUP(VALUE($A134),Invoice!$A:$A,Invoice!L:L,"",0)</f>
        <v/>
      </c>
      <c r="AD134" s="58" t="str">
        <f>_xlfn.XLOOKUP(VALUE($A134),Invoice!$A:$A,Invoice!M:M,"",0)</f>
        <v/>
      </c>
      <c r="AE134" s="58" t="str">
        <f>_xlfn.XLOOKUP(VALUE($A134),Invoice!$A:$A,Invoice!N:N,"",0)</f>
        <v/>
      </c>
      <c r="AF134" s="58" t="str">
        <f>_xlfn.XLOOKUP(VALUE($A134),Invoice!$A:$A,Invoice!O:O,"",0)</f>
        <v/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56">
        <v>1178.8879999999997</v>
      </c>
      <c r="AZ134" s="151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6079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6084</v>
      </c>
      <c r="O135" s="65"/>
      <c r="P135" s="63"/>
      <c r="Q135" s="58" t="s">
        <v>15</v>
      </c>
      <c r="R135" s="58" t="s">
        <v>382</v>
      </c>
      <c r="S135" s="58" t="str">
        <f>_xlfn.XLOOKUP(VALUE($A135),Invoice!$A:$A,Invoice!B:B,"",0)</f>
        <v/>
      </c>
      <c r="T135" s="58" t="str">
        <f>_xlfn.XLOOKUP(VALUE($A135),Invoice!$A:$A,Invoice!C:C,"",0)</f>
        <v/>
      </c>
      <c r="U135" s="58" t="str">
        <f>_xlfn.XLOOKUP(VALUE($A135),Invoice!$A:$A,Invoice!D:D,"",0)</f>
        <v/>
      </c>
      <c r="V135" s="58" t="str">
        <f>_xlfn.XLOOKUP(VALUE($A135),Invoice!$A:$A,Invoice!E:E,"",0)</f>
        <v/>
      </c>
      <c r="W135" s="58" t="str">
        <f>_xlfn.XLOOKUP(VALUE($A135),Invoice!$A:$A,Invoice!F:F,"",0)</f>
        <v/>
      </c>
      <c r="X135" s="58" t="str">
        <f>_xlfn.XLOOKUP(VALUE($A135),Invoice!$A:$A,Invoice!G:G,"",0)</f>
        <v/>
      </c>
      <c r="Y135" s="58" t="str">
        <f>_xlfn.XLOOKUP(VALUE($A135),Invoice!$A:$A,Invoice!H:H,"",0)</f>
        <v/>
      </c>
      <c r="Z135" s="58" t="str">
        <f>_xlfn.XLOOKUP(VALUE($A135),Invoice!$A:$A,Invoice!I:I,"",0)</f>
        <v/>
      </c>
      <c r="AA135" s="58" t="str">
        <f>_xlfn.XLOOKUP(VALUE($A135),Invoice!$A:$A,Invoice!J:J,"",0)</f>
        <v/>
      </c>
      <c r="AB135" s="58" t="str">
        <f>_xlfn.XLOOKUP(VALUE($A135),Invoice!$A:$A,Invoice!K:K,"",0)</f>
        <v/>
      </c>
      <c r="AC135" s="58" t="str">
        <f>_xlfn.XLOOKUP(VALUE($A135),Invoice!$A:$A,Invoice!L:L,"",0)</f>
        <v/>
      </c>
      <c r="AD135" s="58" t="str">
        <f>_xlfn.XLOOKUP(VALUE($A135),Invoice!$A:$A,Invoice!M:M,"",0)</f>
        <v/>
      </c>
      <c r="AE135" s="58" t="str">
        <f>_xlfn.XLOOKUP(VALUE($A135),Invoice!$A:$A,Invoice!N:N,"",0)</f>
        <v/>
      </c>
      <c r="AF135" s="58" t="str">
        <f>_xlfn.XLOOKUP(VALUE($A135),Invoice!$A:$A,Invoice!O:O,"",0)</f>
        <v/>
      </c>
      <c r="AQ135" s="59" t="str">
        <f t="shared" si="1"/>
        <v/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56">
        <v>2998.6479999999997</v>
      </c>
      <c r="AZ135" s="151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6080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6084</v>
      </c>
      <c r="O136" s="65"/>
      <c r="P136" s="63"/>
      <c r="Q136" s="58" t="s">
        <v>15</v>
      </c>
      <c r="R136" s="58" t="s">
        <v>382</v>
      </c>
      <c r="S136" s="58" t="str">
        <f>_xlfn.XLOOKUP(VALUE($A136),Invoice!$A:$A,Invoice!B:B,"",0)</f>
        <v/>
      </c>
      <c r="T136" s="58" t="str">
        <f>_xlfn.XLOOKUP(VALUE($A136),Invoice!$A:$A,Invoice!C:C,"",0)</f>
        <v/>
      </c>
      <c r="U136" s="58" t="str">
        <f>_xlfn.XLOOKUP(VALUE($A136),Invoice!$A:$A,Invoice!D:D,"",0)</f>
        <v/>
      </c>
      <c r="V136" s="58" t="str">
        <f>_xlfn.XLOOKUP(VALUE($A136),Invoice!$A:$A,Invoice!E:E,"",0)</f>
        <v/>
      </c>
      <c r="W136" s="58" t="str">
        <f>_xlfn.XLOOKUP(VALUE($A136),Invoice!$A:$A,Invoice!F:F,"",0)</f>
        <v/>
      </c>
      <c r="X136" s="58" t="str">
        <f>_xlfn.XLOOKUP(VALUE($A136),Invoice!$A:$A,Invoice!G:G,"",0)</f>
        <v/>
      </c>
      <c r="Y136" s="58" t="str">
        <f>_xlfn.XLOOKUP(VALUE($A136),Invoice!$A:$A,Invoice!H:H,"",0)</f>
        <v/>
      </c>
      <c r="Z136" s="58" t="str">
        <f>_xlfn.XLOOKUP(VALUE($A136),Invoice!$A:$A,Invoice!I:I,"",0)</f>
        <v/>
      </c>
      <c r="AA136" s="58" t="str">
        <f>_xlfn.XLOOKUP(VALUE($A136),Invoice!$A:$A,Invoice!J:J,"",0)</f>
        <v/>
      </c>
      <c r="AB136" s="58" t="str">
        <f>_xlfn.XLOOKUP(VALUE($A136),Invoice!$A:$A,Invoice!K:K,"",0)</f>
        <v/>
      </c>
      <c r="AC136" s="58" t="str">
        <f>_xlfn.XLOOKUP(VALUE($A136),Invoice!$A:$A,Invoice!L:L,"",0)</f>
        <v/>
      </c>
      <c r="AD136" s="58" t="str">
        <f>_xlfn.XLOOKUP(VALUE($A136),Invoice!$A:$A,Invoice!M:M,"",0)</f>
        <v/>
      </c>
      <c r="AE136" s="58" t="str">
        <f>_xlfn.XLOOKUP(VALUE($A136),Invoice!$A:$A,Invoice!N:N,"",0)</f>
        <v/>
      </c>
      <c r="AF136" s="58" t="str">
        <f>_xlfn.XLOOKUP(VALUE($A136),Invoice!$A:$A,Invoice!O:O,"",0)</f>
        <v/>
      </c>
      <c r="AQ136" s="59" t="str">
        <f t="shared" si="1"/>
        <v/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56">
        <v>2682.1680000000001</v>
      </c>
      <c r="AZ136" s="151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6081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6085</v>
      </c>
      <c r="O137" s="65"/>
      <c r="P137" s="63"/>
      <c r="Q137" s="58" t="s">
        <v>15</v>
      </c>
      <c r="R137" s="58" t="s">
        <v>382</v>
      </c>
      <c r="S137" s="58" t="str">
        <f>_xlfn.XLOOKUP(VALUE($A137),Invoice!$A:$A,Invoice!B:B,"",0)</f>
        <v/>
      </c>
      <c r="T137" s="58" t="str">
        <f>_xlfn.XLOOKUP(VALUE($A137),Invoice!$A:$A,Invoice!C:C,"",0)</f>
        <v/>
      </c>
      <c r="U137" s="58" t="str">
        <f>_xlfn.XLOOKUP(VALUE($A137),Invoice!$A:$A,Invoice!D:D,"",0)</f>
        <v/>
      </c>
      <c r="V137" s="58" t="str">
        <f>_xlfn.XLOOKUP(VALUE($A137),Invoice!$A:$A,Invoice!E:E,"",0)</f>
        <v/>
      </c>
      <c r="W137" s="58" t="str">
        <f>_xlfn.XLOOKUP(VALUE($A137),Invoice!$A:$A,Invoice!F:F,"",0)</f>
        <v/>
      </c>
      <c r="X137" s="58" t="str">
        <f>_xlfn.XLOOKUP(VALUE($A137),Invoice!$A:$A,Invoice!G:G,"",0)</f>
        <v/>
      </c>
      <c r="Y137" s="58" t="str">
        <f>_xlfn.XLOOKUP(VALUE($A137),Invoice!$A:$A,Invoice!H:H,"",0)</f>
        <v/>
      </c>
      <c r="Z137" s="58" t="str">
        <f>_xlfn.XLOOKUP(VALUE($A137),Invoice!$A:$A,Invoice!I:I,"",0)</f>
        <v/>
      </c>
      <c r="AA137" s="58" t="str">
        <f>_xlfn.XLOOKUP(VALUE($A137),Invoice!$A:$A,Invoice!J:J,"",0)</f>
        <v/>
      </c>
      <c r="AB137" s="58" t="str">
        <f>_xlfn.XLOOKUP(VALUE($A137),Invoice!$A:$A,Invoice!K:K,"",0)</f>
        <v/>
      </c>
      <c r="AC137" s="58" t="str">
        <f>_xlfn.XLOOKUP(VALUE($A137),Invoice!$A:$A,Invoice!L:L,"",0)</f>
        <v/>
      </c>
      <c r="AD137" s="58" t="str">
        <f>_xlfn.XLOOKUP(VALUE($A137),Invoice!$A:$A,Invoice!M:M,"",0)</f>
        <v/>
      </c>
      <c r="AE137" s="58" t="str">
        <f>_xlfn.XLOOKUP(VALUE($A137),Invoice!$A:$A,Invoice!N:N,"",0)</f>
        <v/>
      </c>
      <c r="AF137" s="58" t="str">
        <f>_xlfn.XLOOKUP(VALUE($A137),Invoice!$A:$A,Invoice!O:O,"",0)</f>
        <v/>
      </c>
      <c r="AQ137" s="59" t="str">
        <f t="shared" si="1"/>
        <v/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56">
        <v>1178.8879999999997</v>
      </c>
      <c r="AZ137" s="151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S138" s="58" t="str">
        <f>_xlfn.XLOOKUP(VALUE($A138),Invoice!$A:$A,Invoice!B:B,"",0)</f>
        <v/>
      </c>
      <c r="T138" s="58">
        <f>_xlfn.XLOOKUP(VALUE($A138),Invoice!$A:$A,Invoice!C:C,"",0)</f>
        <v>0</v>
      </c>
      <c r="U138" s="58">
        <f>_xlfn.XLOOKUP(VALUE($A138),Invoice!$A:$A,Invoice!D:D,"",0)</f>
        <v>0</v>
      </c>
      <c r="V138" s="58" t="str">
        <f>_xlfn.XLOOKUP(VALUE($A138),Invoice!$A:$A,Invoice!E:E,"",0)</f>
        <v/>
      </c>
      <c r="W138" s="58">
        <f>_xlfn.XLOOKUP(VALUE($A138),Invoice!$A:$A,Invoice!F:F,"",0)</f>
        <v>0</v>
      </c>
      <c r="X138" s="58">
        <f>_xlfn.XLOOKUP(VALUE($A138),Invoice!$A:$A,Invoice!G:G,"",0)</f>
        <v>2</v>
      </c>
      <c r="Y138" s="58">
        <f>_xlfn.XLOOKUP(VALUE($A138),Invoice!$A:$A,Invoice!H:H,"",0)</f>
        <v>0</v>
      </c>
      <c r="Z138" s="58">
        <f>_xlfn.XLOOKUP(VALUE($A138),Invoice!$A:$A,Invoice!I:I,"",0)</f>
        <v>7</v>
      </c>
      <c r="AA138" s="58">
        <f>_xlfn.XLOOKUP(VALUE($A138),Invoice!$A:$A,Invoice!J:J,"",0)</f>
        <v>0</v>
      </c>
      <c r="AB138" s="58" t="str">
        <f>_xlfn.XLOOKUP(VALUE($A138),Invoice!$A:$A,Invoice!K:K,"",0)</f>
        <v/>
      </c>
      <c r="AC138" s="58">
        <f>_xlfn.XLOOKUP(VALUE($A138),Invoice!$A:$A,Invoice!L:L,"",0)</f>
        <v>0</v>
      </c>
      <c r="AD138" s="58">
        <f>_xlfn.XLOOKUP(VALUE($A138),Invoice!$A:$A,Invoice!M:M,"",0)</f>
        <v>0</v>
      </c>
      <c r="AE138" s="58">
        <f>_xlfn.XLOOKUP(VALUE($A138),Invoice!$A:$A,Invoice!N:N,"",0)</f>
        <v>0</v>
      </c>
      <c r="AF138" s="58">
        <f>_xlfn.XLOOKUP(VALUE($A138),Invoice!$A:$A,Invoice!O:O,"",0)</f>
        <v>0</v>
      </c>
      <c r="AQ138" s="59">
        <f t="shared" si="1"/>
        <v>9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0.9</v>
      </c>
      <c r="AX138" s="43">
        <f t="shared" si="5"/>
        <v>1.35</v>
      </c>
      <c r="AY138" s="156">
        <v>1178.8879999999997</v>
      </c>
      <c r="AZ138" s="151">
        <f t="shared" si="6"/>
        <v>10609.991999999997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6082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S139" s="58" t="str">
        <f>_xlfn.XLOOKUP(VALUE($A139),Invoice!$A:$A,Invoice!B:B,"",0)</f>
        <v/>
      </c>
      <c r="T139" s="58" t="str">
        <f>_xlfn.XLOOKUP(VALUE($A139),Invoice!$A:$A,Invoice!C:C,"",0)</f>
        <v/>
      </c>
      <c r="U139" s="58" t="str">
        <f>_xlfn.XLOOKUP(VALUE($A139),Invoice!$A:$A,Invoice!D:D,"",0)</f>
        <v/>
      </c>
      <c r="V139" s="58" t="str">
        <f>_xlfn.XLOOKUP(VALUE($A139),Invoice!$A:$A,Invoice!E:E,"",0)</f>
        <v/>
      </c>
      <c r="W139" s="58" t="str">
        <f>_xlfn.XLOOKUP(VALUE($A139),Invoice!$A:$A,Invoice!F:F,"",0)</f>
        <v/>
      </c>
      <c r="X139" s="58" t="str">
        <f>_xlfn.XLOOKUP(VALUE($A139),Invoice!$A:$A,Invoice!G:G,"",0)</f>
        <v/>
      </c>
      <c r="Y139" s="58" t="str">
        <f>_xlfn.XLOOKUP(VALUE($A139),Invoice!$A:$A,Invoice!H:H,"",0)</f>
        <v/>
      </c>
      <c r="Z139" s="58" t="str">
        <f>_xlfn.XLOOKUP(VALUE($A139),Invoice!$A:$A,Invoice!I:I,"",0)</f>
        <v/>
      </c>
      <c r="AA139" s="58" t="str">
        <f>_xlfn.XLOOKUP(VALUE($A139),Invoice!$A:$A,Invoice!J:J,"",0)</f>
        <v/>
      </c>
      <c r="AB139" s="58" t="str">
        <f>_xlfn.XLOOKUP(VALUE($A139),Invoice!$A:$A,Invoice!K:K,"",0)</f>
        <v/>
      </c>
      <c r="AC139" s="58" t="str">
        <f>_xlfn.XLOOKUP(VALUE($A139),Invoice!$A:$A,Invoice!L:L,"",0)</f>
        <v/>
      </c>
      <c r="AD139" s="58" t="str">
        <f>_xlfn.XLOOKUP(VALUE($A139),Invoice!$A:$A,Invoice!M:M,"",0)</f>
        <v/>
      </c>
      <c r="AE139" s="58" t="str">
        <f>_xlfn.XLOOKUP(VALUE($A139),Invoice!$A:$A,Invoice!N:N,"",0)</f>
        <v/>
      </c>
      <c r="AF139" s="58" t="str">
        <f>_xlfn.XLOOKUP(VALUE($A139),Invoice!$A:$A,Invoice!O:O,"",0)</f>
        <v/>
      </c>
      <c r="AQ139" s="59" t="str">
        <f t="shared" si="1"/>
        <v/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56">
        <v>2998.6479999999997</v>
      </c>
      <c r="AZ139" s="151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6083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6025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S140" s="58" t="str">
        <f>_xlfn.XLOOKUP(VALUE($A140),Invoice!$A:$A,Invoice!B:B,"",0)</f>
        <v/>
      </c>
      <c r="T140" s="58" t="str">
        <f>_xlfn.XLOOKUP(VALUE($A140),Invoice!$A:$A,Invoice!C:C,"",0)</f>
        <v/>
      </c>
      <c r="U140" s="58" t="str">
        <f>_xlfn.XLOOKUP(VALUE($A140),Invoice!$A:$A,Invoice!D:D,"",0)</f>
        <v/>
      </c>
      <c r="V140" s="58" t="str">
        <f>_xlfn.XLOOKUP(VALUE($A140),Invoice!$A:$A,Invoice!E:E,"",0)</f>
        <v/>
      </c>
      <c r="W140" s="58" t="str">
        <f>_xlfn.XLOOKUP(VALUE($A140),Invoice!$A:$A,Invoice!F:F,"",0)</f>
        <v/>
      </c>
      <c r="X140" s="58" t="str">
        <f>_xlfn.XLOOKUP(VALUE($A140),Invoice!$A:$A,Invoice!G:G,"",0)</f>
        <v/>
      </c>
      <c r="Y140" s="58" t="str">
        <f>_xlfn.XLOOKUP(VALUE($A140),Invoice!$A:$A,Invoice!H:H,"",0)</f>
        <v/>
      </c>
      <c r="Z140" s="58" t="str">
        <f>_xlfn.XLOOKUP(VALUE($A140),Invoice!$A:$A,Invoice!I:I,"",0)</f>
        <v/>
      </c>
      <c r="AA140" s="58" t="str">
        <f>_xlfn.XLOOKUP(VALUE($A140),Invoice!$A:$A,Invoice!J:J,"",0)</f>
        <v/>
      </c>
      <c r="AB140" s="58" t="str">
        <f>_xlfn.XLOOKUP(VALUE($A140),Invoice!$A:$A,Invoice!K:K,"",0)</f>
        <v/>
      </c>
      <c r="AC140" s="58" t="str">
        <f>_xlfn.XLOOKUP(VALUE($A140),Invoice!$A:$A,Invoice!L:L,"",0)</f>
        <v/>
      </c>
      <c r="AD140" s="58" t="str">
        <f>_xlfn.XLOOKUP(VALUE($A140),Invoice!$A:$A,Invoice!M:M,"",0)</f>
        <v/>
      </c>
      <c r="AE140" s="58" t="str">
        <f>_xlfn.XLOOKUP(VALUE($A140),Invoice!$A:$A,Invoice!N:N,"",0)</f>
        <v/>
      </c>
      <c r="AF140" s="58" t="str">
        <f>_xlfn.XLOOKUP(VALUE($A140),Invoice!$A:$A,Invoice!O:O,"",0)</f>
        <v/>
      </c>
      <c r="AQ140" s="59" t="str">
        <f t="shared" si="1"/>
        <v/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56">
        <v>3631.6079999999997</v>
      </c>
      <c r="AZ140" s="151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6089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S141" s="58" t="str">
        <f>_xlfn.XLOOKUP(VALUE($A141),Invoice!$A:$A,Invoice!B:B,"",0)</f>
        <v/>
      </c>
      <c r="T141" s="58">
        <f>_xlfn.XLOOKUP(VALUE($A141),Invoice!$A:$A,Invoice!C:C,"",0)</f>
        <v>0</v>
      </c>
      <c r="U141" s="58">
        <f>_xlfn.XLOOKUP(VALUE($A141),Invoice!$A:$A,Invoice!D:D,"",0)</f>
        <v>0</v>
      </c>
      <c r="V141" s="58" t="str">
        <f>_xlfn.XLOOKUP(VALUE($A141),Invoice!$A:$A,Invoice!E:E,"",0)</f>
        <v/>
      </c>
      <c r="W141" s="58">
        <f>_xlfn.XLOOKUP(VALUE($A141),Invoice!$A:$A,Invoice!F:F,"",0)</f>
        <v>0</v>
      </c>
      <c r="X141" s="58">
        <f>_xlfn.XLOOKUP(VALUE($A141),Invoice!$A:$A,Invoice!G:G,"",0)</f>
        <v>8</v>
      </c>
      <c r="Y141" s="58">
        <f>_xlfn.XLOOKUP(VALUE($A141),Invoice!$A:$A,Invoice!H:H,"",0)</f>
        <v>0</v>
      </c>
      <c r="Z141" s="58">
        <f>_xlfn.XLOOKUP(VALUE($A141),Invoice!$A:$A,Invoice!I:I,"",0)</f>
        <v>8</v>
      </c>
      <c r="AA141" s="58">
        <f>_xlfn.XLOOKUP(VALUE($A141),Invoice!$A:$A,Invoice!J:J,"",0)</f>
        <v>0</v>
      </c>
      <c r="AB141" s="58">
        <f>_xlfn.XLOOKUP(VALUE($A141),Invoice!$A:$A,Invoice!K:K,"",0)</f>
        <v>6</v>
      </c>
      <c r="AC141" s="58">
        <f>_xlfn.XLOOKUP(VALUE($A141),Invoice!$A:$A,Invoice!L:L,"",0)</f>
        <v>0</v>
      </c>
      <c r="AD141" s="58">
        <f>_xlfn.XLOOKUP(VALUE($A141),Invoice!$A:$A,Invoice!M:M,"",0)</f>
        <v>0</v>
      </c>
      <c r="AE141" s="58">
        <f>_xlfn.XLOOKUP(VALUE($A141),Invoice!$A:$A,Invoice!N:N,"",0)</f>
        <v>0</v>
      </c>
      <c r="AF141" s="58">
        <f>_xlfn.XLOOKUP(VALUE($A141),Invoice!$A:$A,Invoice!O:O,"",0)</f>
        <v>0</v>
      </c>
      <c r="AQ141" s="59">
        <f t="shared" si="1"/>
        <v>22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2.2000000000000002</v>
      </c>
      <c r="AX141" s="43">
        <f t="shared" si="5"/>
        <v>3.3000000000000007</v>
      </c>
      <c r="AY141" s="156">
        <v>2128.328</v>
      </c>
      <c r="AZ141" s="151">
        <f t="shared" si="6"/>
        <v>46823.216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S142" s="58" t="str">
        <f>_xlfn.XLOOKUP(VALUE($A142),Invoice!$A:$A,Invoice!B:B,"",0)</f>
        <v/>
      </c>
      <c r="T142" s="58">
        <f>_xlfn.XLOOKUP(VALUE($A142),Invoice!$A:$A,Invoice!C:C,"",0)</f>
        <v>0</v>
      </c>
      <c r="U142" s="58">
        <f>_xlfn.XLOOKUP(VALUE($A142),Invoice!$A:$A,Invoice!D:D,"",0)</f>
        <v>0</v>
      </c>
      <c r="V142" s="58" t="str">
        <f>_xlfn.XLOOKUP(VALUE($A142),Invoice!$A:$A,Invoice!E:E,"",0)</f>
        <v/>
      </c>
      <c r="W142" s="58">
        <f>_xlfn.XLOOKUP(VALUE($A142),Invoice!$A:$A,Invoice!F:F,"",0)</f>
        <v>0</v>
      </c>
      <c r="X142" s="58">
        <f>_xlfn.XLOOKUP(VALUE($A142),Invoice!$A:$A,Invoice!G:G,"",0)</f>
        <v>3</v>
      </c>
      <c r="Y142" s="58">
        <f>_xlfn.XLOOKUP(VALUE($A142),Invoice!$A:$A,Invoice!H:H,"",0)</f>
        <v>0</v>
      </c>
      <c r="Z142" s="58">
        <f>_xlfn.XLOOKUP(VALUE($A142),Invoice!$A:$A,Invoice!I:I,"",0)</f>
        <v>5</v>
      </c>
      <c r="AA142" s="58">
        <f>_xlfn.XLOOKUP(VALUE($A142),Invoice!$A:$A,Invoice!J:J,"",0)</f>
        <v>0</v>
      </c>
      <c r="AB142" s="58">
        <f>_xlfn.XLOOKUP(VALUE($A142),Invoice!$A:$A,Invoice!K:K,"",0)</f>
        <v>3</v>
      </c>
      <c r="AC142" s="58">
        <f>_xlfn.XLOOKUP(VALUE($A142),Invoice!$A:$A,Invoice!L:L,"",0)</f>
        <v>0</v>
      </c>
      <c r="AD142" s="58">
        <f>_xlfn.XLOOKUP(VALUE($A142),Invoice!$A:$A,Invoice!M:M,"",0)</f>
        <v>0</v>
      </c>
      <c r="AE142" s="58">
        <f>_xlfn.XLOOKUP(VALUE($A142),Invoice!$A:$A,Invoice!N:N,"",0)</f>
        <v>0</v>
      </c>
      <c r="AF142" s="58">
        <f>_xlfn.XLOOKUP(VALUE($A142),Invoice!$A:$A,Invoice!O:O,"",0)</f>
        <v>0</v>
      </c>
      <c r="AQ142" s="59">
        <f t="shared" si="1"/>
        <v>11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1.1000000000000001</v>
      </c>
      <c r="AX142" s="43">
        <f t="shared" si="5"/>
        <v>1.6500000000000004</v>
      </c>
      <c r="AY142" s="156">
        <v>1811.8479999999997</v>
      </c>
      <c r="AZ142" s="151">
        <f t="shared" si="6"/>
        <v>19930.327999999998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S143" s="58" t="str">
        <f>_xlfn.XLOOKUP(VALUE($A143),Invoice!$A:$A,Invoice!B:B,"",0)</f>
        <v/>
      </c>
      <c r="T143" s="58" t="str">
        <f>_xlfn.XLOOKUP(VALUE($A143),Invoice!$A:$A,Invoice!C:C,"",0)</f>
        <v/>
      </c>
      <c r="U143" s="58" t="str">
        <f>_xlfn.XLOOKUP(VALUE($A143),Invoice!$A:$A,Invoice!D:D,"",0)</f>
        <v/>
      </c>
      <c r="V143" s="58" t="str">
        <f>_xlfn.XLOOKUP(VALUE($A143),Invoice!$A:$A,Invoice!E:E,"",0)</f>
        <v/>
      </c>
      <c r="W143" s="58" t="str">
        <f>_xlfn.XLOOKUP(VALUE($A143),Invoice!$A:$A,Invoice!F:F,"",0)</f>
        <v/>
      </c>
      <c r="X143" s="58" t="str">
        <f>_xlfn.XLOOKUP(VALUE($A143),Invoice!$A:$A,Invoice!G:G,"",0)</f>
        <v/>
      </c>
      <c r="Y143" s="58" t="str">
        <f>_xlfn.XLOOKUP(VALUE($A143),Invoice!$A:$A,Invoice!H:H,"",0)</f>
        <v/>
      </c>
      <c r="Z143" s="58" t="str">
        <f>_xlfn.XLOOKUP(VALUE($A143),Invoice!$A:$A,Invoice!I:I,"",0)</f>
        <v/>
      </c>
      <c r="AA143" s="58" t="str">
        <f>_xlfn.XLOOKUP(VALUE($A143),Invoice!$A:$A,Invoice!J:J,"",0)</f>
        <v/>
      </c>
      <c r="AB143" s="58" t="str">
        <f>_xlfn.XLOOKUP(VALUE($A143),Invoice!$A:$A,Invoice!K:K,"",0)</f>
        <v/>
      </c>
      <c r="AC143" s="58" t="str">
        <f>_xlfn.XLOOKUP(VALUE($A143),Invoice!$A:$A,Invoice!L:L,"",0)</f>
        <v/>
      </c>
      <c r="AD143" s="58" t="str">
        <f>_xlfn.XLOOKUP(VALUE($A143),Invoice!$A:$A,Invoice!M:M,"",0)</f>
        <v/>
      </c>
      <c r="AE143" s="58" t="str">
        <f>_xlfn.XLOOKUP(VALUE($A143),Invoice!$A:$A,Invoice!N:N,"",0)</f>
        <v/>
      </c>
      <c r="AF143" s="58" t="str">
        <f>_xlfn.XLOOKUP(VALUE($A143),Invoice!$A:$A,Invoice!O:O,"",0)</f>
        <v/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56">
        <v>1811.8479999999997</v>
      </c>
      <c r="AZ143" s="151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dimension ref="A1:AA37"/>
  <sheetViews>
    <sheetView tabSelected="1" workbookViewId="0">
      <selection activeCell="N8" sqref="N8"/>
    </sheetView>
  </sheetViews>
  <sheetFormatPr defaultRowHeight="15"/>
  <cols>
    <col min="1" max="1" width="10" style="174" bestFit="1" customWidth="1"/>
    <col min="2" max="15" width="9.140625" style="174"/>
    <col min="16" max="16" width="9.28515625" style="184" bestFit="1" customWidth="1"/>
    <col min="17" max="17" width="9.42578125" style="184" bestFit="1" customWidth="1"/>
    <col min="18" max="18" width="3.140625" style="185" customWidth="1"/>
  </cols>
  <sheetData>
    <row r="1" spans="1:27">
      <c r="A1" s="173" t="str">
        <f>IFERROR(VALUE(S1),S1)</f>
        <v>Article</v>
      </c>
      <c r="B1" s="173" t="str">
        <f>T1</f>
        <v>OSFA</v>
      </c>
      <c r="E1" s="173">
        <f>U1</f>
        <v>55</v>
      </c>
      <c r="G1" s="173">
        <f>V1</f>
        <v>57</v>
      </c>
      <c r="I1" s="173">
        <f>W1</f>
        <v>59</v>
      </c>
      <c r="K1" s="173">
        <f>Y1</f>
        <v>63</v>
      </c>
      <c r="P1" s="175" t="str">
        <f>Z1</f>
        <v>Price</v>
      </c>
      <c r="Q1" s="176" t="str">
        <f>AA1</f>
        <v>Sum</v>
      </c>
      <c r="R1" s="177"/>
      <c r="S1" s="178" t="s">
        <v>6175</v>
      </c>
      <c r="T1" s="179" t="s">
        <v>6176</v>
      </c>
      <c r="U1" s="179">
        <v>55</v>
      </c>
      <c r="V1" s="179">
        <v>57</v>
      </c>
      <c r="W1" s="179">
        <v>59</v>
      </c>
      <c r="X1" s="179">
        <v>61</v>
      </c>
      <c r="Y1" s="179">
        <v>63</v>
      </c>
      <c r="Z1" s="179" t="s">
        <v>6177</v>
      </c>
      <c r="AA1" s="180" t="s">
        <v>6178</v>
      </c>
    </row>
    <row r="2" spans="1:27">
      <c r="A2" s="173">
        <f t="shared" ref="A2:A37" si="0">IFERROR(VALUE(S2),S2)</f>
        <v>181390499</v>
      </c>
      <c r="B2" s="173" t="str">
        <f t="shared" ref="B2:B37" si="1">T2</f>
        <v/>
      </c>
      <c r="E2" s="173" t="str">
        <f t="shared" ref="E2:E37" si="2">U2</f>
        <v/>
      </c>
      <c r="G2" s="173">
        <f t="shared" ref="G2:G37" si="3">V2</f>
        <v>2</v>
      </c>
      <c r="I2" s="173">
        <f t="shared" ref="I2:I37" si="4">W2</f>
        <v>4</v>
      </c>
      <c r="K2" s="173" t="str">
        <f t="shared" ref="K2:K37" si="5">Y2</f>
        <v/>
      </c>
      <c r="P2" s="175">
        <f t="shared" ref="P2:Q37" si="6">Z2</f>
        <v>30.32</v>
      </c>
      <c r="Q2" s="176">
        <f t="shared" si="6"/>
        <v>242.56</v>
      </c>
      <c r="R2" s="181"/>
      <c r="S2" s="182" t="s">
        <v>6179</v>
      </c>
      <c r="T2" t="s">
        <v>47</v>
      </c>
      <c r="U2" t="s">
        <v>47</v>
      </c>
      <c r="V2">
        <v>2</v>
      </c>
      <c r="W2">
        <v>4</v>
      </c>
      <c r="X2">
        <v>2</v>
      </c>
      <c r="Y2" t="s">
        <v>47</v>
      </c>
      <c r="Z2">
        <v>30.32</v>
      </c>
      <c r="AA2" s="183">
        <v>242.56</v>
      </c>
    </row>
    <row r="3" spans="1:27">
      <c r="A3" s="173">
        <f t="shared" si="0"/>
        <v>77811153</v>
      </c>
      <c r="B3" s="173">
        <f t="shared" si="1"/>
        <v>12</v>
      </c>
      <c r="E3" s="173" t="str">
        <f t="shared" si="2"/>
        <v/>
      </c>
      <c r="G3" s="173" t="str">
        <f t="shared" si="3"/>
        <v/>
      </c>
      <c r="I3" s="173" t="str">
        <f t="shared" si="4"/>
        <v/>
      </c>
      <c r="K3" s="173" t="str">
        <f t="shared" si="5"/>
        <v/>
      </c>
      <c r="P3" s="175">
        <f t="shared" si="6"/>
        <v>11.920000000000002</v>
      </c>
      <c r="Q3" s="176">
        <f t="shared" si="6"/>
        <v>143.04000000000002</v>
      </c>
      <c r="R3" s="181"/>
      <c r="S3" s="182" t="s">
        <v>6180</v>
      </c>
      <c r="T3">
        <v>12</v>
      </c>
      <c r="U3" t="s">
        <v>47</v>
      </c>
      <c r="V3" t="s">
        <v>47</v>
      </c>
      <c r="W3" t="s">
        <v>47</v>
      </c>
      <c r="X3" t="s">
        <v>47</v>
      </c>
      <c r="Y3" t="s">
        <v>47</v>
      </c>
      <c r="Z3">
        <v>11.920000000000002</v>
      </c>
      <c r="AA3" s="183">
        <v>143.04000000000002</v>
      </c>
    </row>
    <row r="4" spans="1:27">
      <c r="A4" s="173">
        <f t="shared" si="0"/>
        <v>77811158</v>
      </c>
      <c r="B4" s="173">
        <f t="shared" si="1"/>
        <v>6</v>
      </c>
      <c r="E4" s="173" t="str">
        <f t="shared" si="2"/>
        <v/>
      </c>
      <c r="G4" s="173" t="str">
        <f t="shared" si="3"/>
        <v/>
      </c>
      <c r="I4" s="173" t="str">
        <f t="shared" si="4"/>
        <v/>
      </c>
      <c r="K4" s="173" t="str">
        <f t="shared" si="5"/>
        <v/>
      </c>
      <c r="P4" s="175">
        <f t="shared" si="6"/>
        <v>11.920000000000002</v>
      </c>
      <c r="Q4" s="176">
        <f t="shared" si="6"/>
        <v>71.52000000000001</v>
      </c>
      <c r="R4" s="181"/>
      <c r="S4" s="182" t="s">
        <v>6181</v>
      </c>
      <c r="T4">
        <v>6</v>
      </c>
      <c r="U4" t="s">
        <v>47</v>
      </c>
      <c r="V4" t="s">
        <v>47</v>
      </c>
      <c r="W4" t="s">
        <v>47</v>
      </c>
      <c r="X4" t="s">
        <v>47</v>
      </c>
      <c r="Y4" t="s">
        <v>47</v>
      </c>
      <c r="Z4">
        <v>11.920000000000002</v>
      </c>
      <c r="AA4" s="183">
        <v>71.52000000000001</v>
      </c>
    </row>
    <row r="5" spans="1:27">
      <c r="A5" s="173">
        <f t="shared" si="0"/>
        <v>778111875</v>
      </c>
      <c r="B5" s="173">
        <f t="shared" si="1"/>
        <v>6</v>
      </c>
      <c r="E5" s="173" t="str">
        <f t="shared" si="2"/>
        <v/>
      </c>
      <c r="G5" s="173" t="str">
        <f t="shared" si="3"/>
        <v/>
      </c>
      <c r="I5" s="173" t="str">
        <f t="shared" si="4"/>
        <v/>
      </c>
      <c r="K5" s="173" t="str">
        <f t="shared" si="5"/>
        <v/>
      </c>
      <c r="P5" s="175">
        <f t="shared" si="6"/>
        <v>11.920000000000002</v>
      </c>
      <c r="Q5" s="176">
        <f t="shared" si="6"/>
        <v>71.52000000000001</v>
      </c>
      <c r="R5" s="181"/>
      <c r="S5" s="182" t="s">
        <v>6182</v>
      </c>
      <c r="T5">
        <v>6</v>
      </c>
      <c r="U5" t="s">
        <v>47</v>
      </c>
      <c r="V5" t="s">
        <v>47</v>
      </c>
      <c r="W5" t="s">
        <v>47</v>
      </c>
      <c r="X5" t="s">
        <v>47</v>
      </c>
      <c r="Y5" t="s">
        <v>47</v>
      </c>
      <c r="Z5">
        <v>11.920000000000002</v>
      </c>
      <c r="AA5" s="183">
        <v>71.52000000000001</v>
      </c>
    </row>
    <row r="6" spans="1:27">
      <c r="A6" s="173">
        <f t="shared" si="0"/>
        <v>778112031</v>
      </c>
      <c r="B6" s="173">
        <f t="shared" si="1"/>
        <v>6</v>
      </c>
      <c r="E6" s="173" t="str">
        <f t="shared" si="2"/>
        <v/>
      </c>
      <c r="G6" s="173" t="str">
        <f t="shared" si="3"/>
        <v/>
      </c>
      <c r="I6" s="173" t="str">
        <f t="shared" si="4"/>
        <v/>
      </c>
      <c r="K6" s="173" t="str">
        <f t="shared" si="5"/>
        <v/>
      </c>
      <c r="P6" s="175">
        <f t="shared" si="6"/>
        <v>11.920000000000002</v>
      </c>
      <c r="Q6" s="176">
        <f t="shared" si="6"/>
        <v>71.52000000000001</v>
      </c>
      <c r="R6" s="181"/>
      <c r="S6" s="182" t="s">
        <v>6183</v>
      </c>
      <c r="T6">
        <v>6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>
        <v>11.920000000000002</v>
      </c>
      <c r="AA6" s="183">
        <v>71.52000000000001</v>
      </c>
    </row>
    <row r="7" spans="1:27">
      <c r="A7" s="173">
        <f t="shared" si="0"/>
        <v>66111302</v>
      </c>
      <c r="B7" s="173" t="str">
        <f t="shared" si="1"/>
        <v/>
      </c>
      <c r="E7" s="173">
        <f t="shared" si="2"/>
        <v>1</v>
      </c>
      <c r="G7" s="173">
        <f t="shared" si="3"/>
        <v>5</v>
      </c>
      <c r="I7" s="173">
        <f t="shared" si="4"/>
        <v>7</v>
      </c>
      <c r="K7" s="173">
        <f t="shared" si="5"/>
        <v>3</v>
      </c>
      <c r="P7" s="175">
        <f t="shared" si="6"/>
        <v>18.32</v>
      </c>
      <c r="Q7" s="176">
        <f t="shared" si="6"/>
        <v>384.72</v>
      </c>
      <c r="R7" s="181"/>
      <c r="S7" s="182" t="s">
        <v>6184</v>
      </c>
      <c r="T7" t="s">
        <v>47</v>
      </c>
      <c r="U7">
        <v>1</v>
      </c>
      <c r="V7">
        <v>5</v>
      </c>
      <c r="W7">
        <v>7</v>
      </c>
      <c r="X7">
        <v>5</v>
      </c>
      <c r="Y7">
        <v>3</v>
      </c>
      <c r="Z7">
        <v>18.32</v>
      </c>
      <c r="AA7" s="183">
        <v>384.72</v>
      </c>
    </row>
    <row r="8" spans="1:27">
      <c r="A8" s="173">
        <f t="shared" si="0"/>
        <v>66111052</v>
      </c>
      <c r="B8" s="173" t="str">
        <f t="shared" si="1"/>
        <v/>
      </c>
      <c r="E8" s="173" t="str">
        <f t="shared" si="2"/>
        <v/>
      </c>
      <c r="G8" s="173">
        <f t="shared" si="3"/>
        <v>5</v>
      </c>
      <c r="I8" s="173">
        <f t="shared" si="4"/>
        <v>5</v>
      </c>
      <c r="K8" s="173" t="str">
        <f t="shared" si="5"/>
        <v/>
      </c>
      <c r="P8" s="175">
        <f t="shared" si="6"/>
        <v>10.32</v>
      </c>
      <c r="Q8" s="176">
        <f t="shared" si="6"/>
        <v>103.2</v>
      </c>
      <c r="R8" s="181"/>
      <c r="S8" s="182" t="s">
        <v>6185</v>
      </c>
      <c r="T8" t="s">
        <v>47</v>
      </c>
      <c r="U8" t="s">
        <v>47</v>
      </c>
      <c r="V8">
        <v>5</v>
      </c>
      <c r="W8">
        <v>5</v>
      </c>
      <c r="X8" t="s">
        <v>47</v>
      </c>
      <c r="Y8" t="s">
        <v>47</v>
      </c>
      <c r="Z8">
        <v>10.32</v>
      </c>
      <c r="AA8" s="183">
        <v>103.2</v>
      </c>
    </row>
    <row r="9" spans="1:27">
      <c r="A9" s="173">
        <f t="shared" si="0"/>
        <v>661110532</v>
      </c>
      <c r="B9" s="173" t="str">
        <f t="shared" si="1"/>
        <v/>
      </c>
      <c r="E9" s="173" t="str">
        <f t="shared" si="2"/>
        <v/>
      </c>
      <c r="G9" s="173">
        <f t="shared" si="3"/>
        <v>4</v>
      </c>
      <c r="I9" s="173">
        <f t="shared" si="4"/>
        <v>9</v>
      </c>
      <c r="K9" s="173" t="str">
        <f t="shared" si="5"/>
        <v/>
      </c>
      <c r="P9" s="175">
        <f t="shared" si="6"/>
        <v>10.32</v>
      </c>
      <c r="Q9" s="176">
        <f t="shared" si="6"/>
        <v>196.08</v>
      </c>
      <c r="R9" s="181"/>
      <c r="S9" s="182" t="s">
        <v>6186</v>
      </c>
      <c r="T9" t="s">
        <v>47</v>
      </c>
      <c r="U9" t="s">
        <v>47</v>
      </c>
      <c r="V9">
        <v>4</v>
      </c>
      <c r="W9">
        <v>9</v>
      </c>
      <c r="X9">
        <v>6</v>
      </c>
      <c r="Y9" t="s">
        <v>47</v>
      </c>
      <c r="Z9">
        <v>10.32</v>
      </c>
      <c r="AA9" s="183">
        <v>196.08</v>
      </c>
    </row>
    <row r="10" spans="1:27">
      <c r="A10" s="173">
        <f t="shared" si="0"/>
        <v>661110555</v>
      </c>
      <c r="B10" s="173" t="str">
        <f t="shared" si="1"/>
        <v/>
      </c>
      <c r="E10" s="173" t="str">
        <f t="shared" si="2"/>
        <v/>
      </c>
      <c r="G10" s="173">
        <f t="shared" si="3"/>
        <v>5</v>
      </c>
      <c r="I10" s="173">
        <f t="shared" si="4"/>
        <v>6</v>
      </c>
      <c r="K10" s="173" t="str">
        <f t="shared" si="5"/>
        <v/>
      </c>
      <c r="P10" s="175">
        <f t="shared" si="6"/>
        <v>10.32</v>
      </c>
      <c r="Q10" s="176">
        <f t="shared" si="6"/>
        <v>165.12</v>
      </c>
      <c r="R10" s="181"/>
      <c r="S10" s="182" t="s">
        <v>6187</v>
      </c>
      <c r="T10" t="s">
        <v>47</v>
      </c>
      <c r="U10" t="s">
        <v>47</v>
      </c>
      <c r="V10">
        <v>5</v>
      </c>
      <c r="W10">
        <v>6</v>
      </c>
      <c r="X10">
        <v>5</v>
      </c>
      <c r="Y10" t="s">
        <v>47</v>
      </c>
      <c r="Z10">
        <v>10.32</v>
      </c>
      <c r="AA10" s="183">
        <v>165.12</v>
      </c>
    </row>
    <row r="11" spans="1:27">
      <c r="A11" s="173">
        <f t="shared" si="0"/>
        <v>74311011</v>
      </c>
      <c r="B11" s="173" t="str">
        <f t="shared" si="1"/>
        <v/>
      </c>
      <c r="E11" s="173" t="str">
        <f t="shared" si="2"/>
        <v/>
      </c>
      <c r="G11" s="173">
        <f t="shared" si="3"/>
        <v>3</v>
      </c>
      <c r="I11" s="173">
        <f t="shared" si="4"/>
        <v>8</v>
      </c>
      <c r="K11" s="173">
        <f t="shared" si="5"/>
        <v>4</v>
      </c>
      <c r="P11" s="175">
        <f t="shared" si="6"/>
        <v>11.920000000000002</v>
      </c>
      <c r="Q11" s="176">
        <f t="shared" si="6"/>
        <v>238.40000000000003</v>
      </c>
      <c r="R11" s="181"/>
      <c r="S11" s="182" t="s">
        <v>6188</v>
      </c>
      <c r="T11" t="s">
        <v>47</v>
      </c>
      <c r="U11" t="s">
        <v>47</v>
      </c>
      <c r="V11">
        <v>3</v>
      </c>
      <c r="W11">
        <v>8</v>
      </c>
      <c r="X11">
        <v>5</v>
      </c>
      <c r="Y11">
        <v>4</v>
      </c>
      <c r="Z11">
        <v>11.920000000000002</v>
      </c>
      <c r="AA11" s="183">
        <v>238.40000000000003</v>
      </c>
    </row>
    <row r="12" spans="1:27">
      <c r="A12" s="173">
        <f t="shared" si="0"/>
        <v>743110155</v>
      </c>
      <c r="B12" s="173" t="str">
        <f t="shared" si="1"/>
        <v/>
      </c>
      <c r="E12" s="173">
        <f t="shared" si="2"/>
        <v>1</v>
      </c>
      <c r="G12" s="173">
        <f t="shared" si="3"/>
        <v>4</v>
      </c>
      <c r="I12" s="173">
        <f t="shared" si="4"/>
        <v>7</v>
      </c>
      <c r="K12" s="173">
        <f t="shared" si="5"/>
        <v>2</v>
      </c>
      <c r="P12" s="175">
        <f t="shared" si="6"/>
        <v>11.920000000000002</v>
      </c>
      <c r="Q12" s="176">
        <f t="shared" si="6"/>
        <v>226.48000000000002</v>
      </c>
      <c r="R12" s="181"/>
      <c r="S12" s="182" t="s">
        <v>6189</v>
      </c>
      <c r="T12" t="s">
        <v>47</v>
      </c>
      <c r="U12">
        <v>1</v>
      </c>
      <c r="V12">
        <v>4</v>
      </c>
      <c r="W12">
        <v>7</v>
      </c>
      <c r="X12">
        <v>5</v>
      </c>
      <c r="Y12">
        <v>2</v>
      </c>
      <c r="Z12">
        <v>11.920000000000002</v>
      </c>
      <c r="AA12" s="183">
        <v>226.48000000000002</v>
      </c>
    </row>
    <row r="13" spans="1:27">
      <c r="A13" s="173">
        <f t="shared" si="0"/>
        <v>775119127</v>
      </c>
      <c r="B13" s="173">
        <f t="shared" si="1"/>
        <v>150</v>
      </c>
      <c r="E13" s="173" t="str">
        <f t="shared" si="2"/>
        <v/>
      </c>
      <c r="G13" s="173" t="str">
        <f t="shared" si="3"/>
        <v/>
      </c>
      <c r="I13" s="173" t="str">
        <f t="shared" si="4"/>
        <v/>
      </c>
      <c r="K13" s="173" t="str">
        <f t="shared" si="5"/>
        <v/>
      </c>
      <c r="P13" s="175">
        <f t="shared" si="6"/>
        <v>11.920000000000002</v>
      </c>
      <c r="Q13" s="176">
        <f t="shared" si="6"/>
        <v>1788.0000000000002</v>
      </c>
      <c r="R13" s="181"/>
      <c r="S13" s="182" t="s">
        <v>6190</v>
      </c>
      <c r="T13">
        <v>150</v>
      </c>
      <c r="U13" t="s">
        <v>47</v>
      </c>
      <c r="V13" t="s">
        <v>47</v>
      </c>
      <c r="W13" t="s">
        <v>47</v>
      </c>
      <c r="X13" t="s">
        <v>47</v>
      </c>
      <c r="Y13" t="s">
        <v>47</v>
      </c>
      <c r="Z13">
        <v>11.920000000000002</v>
      </c>
      <c r="AA13" s="183">
        <v>1788.0000000000002</v>
      </c>
    </row>
    <row r="14" spans="1:27">
      <c r="A14" s="173">
        <f t="shared" si="0"/>
        <v>77131013</v>
      </c>
      <c r="B14" s="173" t="str">
        <f t="shared" si="1"/>
        <v/>
      </c>
      <c r="E14" s="173" t="str">
        <f t="shared" si="2"/>
        <v/>
      </c>
      <c r="G14" s="173">
        <f t="shared" si="3"/>
        <v>4</v>
      </c>
      <c r="I14" s="173">
        <f t="shared" si="4"/>
        <v>6</v>
      </c>
      <c r="K14" s="173" t="str">
        <f t="shared" si="5"/>
        <v/>
      </c>
      <c r="P14" s="175">
        <f t="shared" si="6"/>
        <v>15.12</v>
      </c>
      <c r="Q14" s="176">
        <f t="shared" si="6"/>
        <v>211.67999999999998</v>
      </c>
      <c r="R14" s="181"/>
      <c r="S14" s="182" t="s">
        <v>6191</v>
      </c>
      <c r="T14" t="s">
        <v>47</v>
      </c>
      <c r="U14" t="s">
        <v>47</v>
      </c>
      <c r="V14">
        <v>4</v>
      </c>
      <c r="W14">
        <v>6</v>
      </c>
      <c r="X14">
        <v>4</v>
      </c>
      <c r="Y14" t="s">
        <v>47</v>
      </c>
      <c r="Z14">
        <v>15.12</v>
      </c>
      <c r="AA14" s="183">
        <v>211.67999999999998</v>
      </c>
    </row>
    <row r="15" spans="1:27">
      <c r="A15" s="173">
        <f t="shared" si="0"/>
        <v>68431162</v>
      </c>
      <c r="B15" s="173" t="str">
        <f t="shared" si="1"/>
        <v/>
      </c>
      <c r="E15" s="173">
        <f t="shared" si="2"/>
        <v>1</v>
      </c>
      <c r="G15" s="173">
        <f t="shared" si="3"/>
        <v>5</v>
      </c>
      <c r="I15" s="173">
        <f t="shared" si="4"/>
        <v>8</v>
      </c>
      <c r="K15" s="173">
        <f t="shared" si="5"/>
        <v>2</v>
      </c>
      <c r="P15" s="175">
        <f t="shared" si="6"/>
        <v>23.92</v>
      </c>
      <c r="Q15" s="176">
        <f t="shared" si="6"/>
        <v>502.32000000000005</v>
      </c>
      <c r="R15" s="181"/>
      <c r="S15" s="182" t="s">
        <v>6192</v>
      </c>
      <c r="T15" t="s">
        <v>47</v>
      </c>
      <c r="U15">
        <v>1</v>
      </c>
      <c r="V15">
        <v>5</v>
      </c>
      <c r="W15">
        <v>8</v>
      </c>
      <c r="X15">
        <v>5</v>
      </c>
      <c r="Y15">
        <v>2</v>
      </c>
      <c r="Z15">
        <v>23.92</v>
      </c>
      <c r="AA15" s="183">
        <v>502.32000000000005</v>
      </c>
    </row>
    <row r="16" spans="1:27">
      <c r="A16" s="173">
        <f t="shared" si="0"/>
        <v>68131036</v>
      </c>
      <c r="B16" s="173" t="str">
        <f t="shared" si="1"/>
        <v/>
      </c>
      <c r="E16" s="173" t="str">
        <f t="shared" si="2"/>
        <v/>
      </c>
      <c r="G16" s="173">
        <f t="shared" si="3"/>
        <v>4</v>
      </c>
      <c r="I16" s="173">
        <f t="shared" si="4"/>
        <v>6</v>
      </c>
      <c r="K16" s="173">
        <f t="shared" si="5"/>
        <v>1</v>
      </c>
      <c r="P16" s="175">
        <f t="shared" si="6"/>
        <v>30.32</v>
      </c>
      <c r="Q16" s="176">
        <f t="shared" si="6"/>
        <v>454.8</v>
      </c>
      <c r="R16" s="181"/>
      <c r="S16" s="182" t="s">
        <v>6193</v>
      </c>
      <c r="T16" t="s">
        <v>47</v>
      </c>
      <c r="U16" t="s">
        <v>47</v>
      </c>
      <c r="V16">
        <v>4</v>
      </c>
      <c r="W16">
        <v>6</v>
      </c>
      <c r="X16">
        <v>4</v>
      </c>
      <c r="Y16">
        <v>1</v>
      </c>
      <c r="Z16">
        <v>30.32</v>
      </c>
      <c r="AA16" s="183">
        <v>454.8</v>
      </c>
    </row>
    <row r="17" spans="1:27">
      <c r="A17" s="173">
        <f t="shared" si="0"/>
        <v>684040726</v>
      </c>
      <c r="B17" s="173" t="str">
        <f t="shared" si="1"/>
        <v/>
      </c>
      <c r="E17" s="173" t="str">
        <f t="shared" si="2"/>
        <v/>
      </c>
      <c r="G17" s="173">
        <f t="shared" si="3"/>
        <v>1</v>
      </c>
      <c r="I17" s="173">
        <f t="shared" si="4"/>
        <v>2</v>
      </c>
      <c r="K17" s="173" t="str">
        <f t="shared" si="5"/>
        <v/>
      </c>
      <c r="P17" s="175">
        <f t="shared" si="6"/>
        <v>39.92</v>
      </c>
      <c r="Q17" s="176">
        <f t="shared" si="6"/>
        <v>159.68</v>
      </c>
      <c r="R17" s="181"/>
      <c r="S17" s="182" t="s">
        <v>6194</v>
      </c>
      <c r="T17" t="s">
        <v>47</v>
      </c>
      <c r="U17" t="s">
        <v>47</v>
      </c>
      <c r="V17">
        <v>1</v>
      </c>
      <c r="W17">
        <v>2</v>
      </c>
      <c r="X17">
        <v>1</v>
      </c>
      <c r="Y17" t="s">
        <v>47</v>
      </c>
      <c r="Z17">
        <v>39.92</v>
      </c>
      <c r="AA17" s="183">
        <v>159.68</v>
      </c>
    </row>
    <row r="18" spans="1:27">
      <c r="A18" s="173">
        <f t="shared" si="0"/>
        <v>638250432</v>
      </c>
      <c r="B18" s="173" t="str">
        <f t="shared" si="1"/>
        <v/>
      </c>
      <c r="E18" s="173" t="str">
        <f t="shared" si="2"/>
        <v/>
      </c>
      <c r="G18" s="173">
        <f t="shared" si="3"/>
        <v>2</v>
      </c>
      <c r="I18" s="173">
        <f t="shared" si="4"/>
        <v>4</v>
      </c>
      <c r="K18" s="173" t="str">
        <f t="shared" si="5"/>
        <v/>
      </c>
      <c r="P18" s="175">
        <f t="shared" si="6"/>
        <v>39.92</v>
      </c>
      <c r="Q18" s="176">
        <f t="shared" si="6"/>
        <v>359.28000000000003</v>
      </c>
      <c r="R18" s="181"/>
      <c r="S18" s="182" t="s">
        <v>6195</v>
      </c>
      <c r="T18" t="s">
        <v>47</v>
      </c>
      <c r="U18" t="s">
        <v>47</v>
      </c>
      <c r="V18">
        <v>2</v>
      </c>
      <c r="W18">
        <v>4</v>
      </c>
      <c r="X18">
        <v>3</v>
      </c>
      <c r="Y18" t="s">
        <v>47</v>
      </c>
      <c r="Z18">
        <v>39.92</v>
      </c>
      <c r="AA18" s="183">
        <v>359.28000000000003</v>
      </c>
    </row>
    <row r="19" spans="1:27">
      <c r="A19" s="173">
        <f t="shared" si="0"/>
        <v>684250432</v>
      </c>
      <c r="B19" s="173" t="str">
        <f t="shared" si="1"/>
        <v/>
      </c>
      <c r="E19" s="173" t="str">
        <f t="shared" si="2"/>
        <v/>
      </c>
      <c r="G19" s="173">
        <f t="shared" si="3"/>
        <v>2</v>
      </c>
      <c r="I19" s="173">
        <f t="shared" si="4"/>
        <v>4</v>
      </c>
      <c r="K19" s="173" t="str">
        <f t="shared" si="5"/>
        <v/>
      </c>
      <c r="P19" s="175">
        <f t="shared" si="6"/>
        <v>39.92</v>
      </c>
      <c r="Q19" s="176">
        <f t="shared" si="6"/>
        <v>359.28000000000003</v>
      </c>
      <c r="R19" s="181"/>
      <c r="S19" s="182" t="s">
        <v>6196</v>
      </c>
      <c r="T19" t="s">
        <v>47</v>
      </c>
      <c r="U19" t="s">
        <v>47</v>
      </c>
      <c r="V19">
        <v>2</v>
      </c>
      <c r="W19">
        <v>4</v>
      </c>
      <c r="X19">
        <v>3</v>
      </c>
      <c r="Y19" t="s">
        <v>47</v>
      </c>
      <c r="Z19">
        <v>39.92</v>
      </c>
      <c r="AA19" s="183">
        <v>359.28000000000003</v>
      </c>
    </row>
    <row r="20" spans="1:27">
      <c r="A20" s="173">
        <f t="shared" si="0"/>
        <v>118710163</v>
      </c>
      <c r="B20" s="173" t="str">
        <f t="shared" si="1"/>
        <v/>
      </c>
      <c r="E20" s="173" t="str">
        <f t="shared" si="2"/>
        <v/>
      </c>
      <c r="G20" s="173">
        <f t="shared" si="3"/>
        <v>8</v>
      </c>
      <c r="I20" s="173">
        <f t="shared" si="4"/>
        <v>9</v>
      </c>
      <c r="K20" s="173" t="str">
        <f t="shared" si="5"/>
        <v/>
      </c>
      <c r="P20" s="175">
        <f t="shared" si="6"/>
        <v>45.6</v>
      </c>
      <c r="Q20" s="176">
        <f t="shared" si="6"/>
        <v>775.2</v>
      </c>
      <c r="R20" s="181"/>
      <c r="S20" s="182" t="s">
        <v>6197</v>
      </c>
      <c r="T20" t="s">
        <v>47</v>
      </c>
      <c r="U20" t="s">
        <v>47</v>
      </c>
      <c r="V20">
        <v>8</v>
      </c>
      <c r="W20">
        <v>9</v>
      </c>
      <c r="X20" t="s">
        <v>47</v>
      </c>
      <c r="Y20" t="s">
        <v>47</v>
      </c>
      <c r="Z20">
        <v>45.6</v>
      </c>
      <c r="AA20" s="183">
        <v>775.2</v>
      </c>
    </row>
    <row r="21" spans="1:27">
      <c r="A21" s="173">
        <f t="shared" si="0"/>
        <v>749710562</v>
      </c>
      <c r="B21" s="173">
        <f t="shared" si="1"/>
        <v>10</v>
      </c>
      <c r="E21" s="173" t="str">
        <f t="shared" si="2"/>
        <v/>
      </c>
      <c r="G21" s="173" t="str">
        <f t="shared" si="3"/>
        <v/>
      </c>
      <c r="I21" s="173" t="str">
        <f t="shared" si="4"/>
        <v/>
      </c>
      <c r="K21" s="173" t="str">
        <f t="shared" si="5"/>
        <v/>
      </c>
      <c r="P21" s="175">
        <f t="shared" si="6"/>
        <v>21.52</v>
      </c>
      <c r="Q21" s="176">
        <f t="shared" si="6"/>
        <v>215.2</v>
      </c>
      <c r="R21" s="181"/>
      <c r="S21" s="182" t="s">
        <v>6198</v>
      </c>
      <c r="T21">
        <v>10</v>
      </c>
      <c r="U21" t="s">
        <v>47</v>
      </c>
      <c r="V21" t="s">
        <v>47</v>
      </c>
      <c r="W21" t="s">
        <v>47</v>
      </c>
      <c r="X21" t="s">
        <v>47</v>
      </c>
      <c r="Y21" t="s">
        <v>47</v>
      </c>
      <c r="Z21">
        <v>21.52</v>
      </c>
      <c r="AA21" s="183">
        <v>215.2</v>
      </c>
    </row>
    <row r="22" spans="1:27">
      <c r="A22" s="173">
        <f t="shared" si="0"/>
        <v>28111012</v>
      </c>
      <c r="B22" s="173" t="str">
        <f t="shared" si="1"/>
        <v/>
      </c>
      <c r="E22" s="173" t="str">
        <f t="shared" si="2"/>
        <v/>
      </c>
      <c r="G22" s="173" t="str">
        <f t="shared" si="3"/>
        <v/>
      </c>
      <c r="I22" s="173">
        <f t="shared" si="4"/>
        <v>4</v>
      </c>
      <c r="K22" s="173">
        <f t="shared" si="5"/>
        <v>2</v>
      </c>
      <c r="P22" s="175">
        <f t="shared" si="6"/>
        <v>21.52</v>
      </c>
      <c r="Q22" s="176">
        <f t="shared" si="6"/>
        <v>215.2</v>
      </c>
      <c r="R22" s="181"/>
      <c r="S22" s="182" t="s">
        <v>6199</v>
      </c>
      <c r="T22" t="s">
        <v>47</v>
      </c>
      <c r="U22" t="s">
        <v>47</v>
      </c>
      <c r="V22" t="s">
        <v>47</v>
      </c>
      <c r="W22">
        <v>4</v>
      </c>
      <c r="X22">
        <v>4</v>
      </c>
      <c r="Y22">
        <v>2</v>
      </c>
      <c r="Z22">
        <v>21.52</v>
      </c>
      <c r="AA22" s="183">
        <v>215.2</v>
      </c>
    </row>
    <row r="23" spans="1:27">
      <c r="A23" s="173">
        <f t="shared" si="0"/>
        <v>28111011</v>
      </c>
      <c r="B23" s="173" t="str">
        <f t="shared" si="1"/>
        <v/>
      </c>
      <c r="E23" s="173" t="str">
        <f t="shared" si="2"/>
        <v/>
      </c>
      <c r="G23" s="173">
        <f t="shared" si="3"/>
        <v>2</v>
      </c>
      <c r="I23" s="173">
        <f t="shared" si="4"/>
        <v>8</v>
      </c>
      <c r="K23" s="173">
        <f t="shared" si="5"/>
        <v>5</v>
      </c>
      <c r="P23" s="175">
        <f t="shared" si="6"/>
        <v>21.52</v>
      </c>
      <c r="Q23" s="176">
        <f t="shared" si="6"/>
        <v>538</v>
      </c>
      <c r="R23" s="181"/>
      <c r="S23" s="182" t="s">
        <v>6200</v>
      </c>
      <c r="T23" t="s">
        <v>47</v>
      </c>
      <c r="U23" t="s">
        <v>47</v>
      </c>
      <c r="V23">
        <v>2</v>
      </c>
      <c r="W23">
        <v>8</v>
      </c>
      <c r="X23">
        <v>10</v>
      </c>
      <c r="Y23">
        <v>5</v>
      </c>
      <c r="Z23">
        <v>21.52</v>
      </c>
      <c r="AA23" s="183">
        <v>538</v>
      </c>
    </row>
    <row r="24" spans="1:27">
      <c r="A24" s="173">
        <f t="shared" si="0"/>
        <v>77511945</v>
      </c>
      <c r="B24" s="173">
        <f t="shared" si="1"/>
        <v>115</v>
      </c>
      <c r="E24" s="173" t="str">
        <f t="shared" si="2"/>
        <v/>
      </c>
      <c r="G24" s="173" t="str">
        <f t="shared" si="3"/>
        <v/>
      </c>
      <c r="I24" s="173" t="str">
        <f t="shared" si="4"/>
        <v/>
      </c>
      <c r="K24" s="173" t="str">
        <f t="shared" si="5"/>
        <v/>
      </c>
      <c r="P24" s="175">
        <f t="shared" si="6"/>
        <v>11.920000000000002</v>
      </c>
      <c r="Q24" s="176">
        <f t="shared" si="6"/>
        <v>1370.8000000000002</v>
      </c>
      <c r="R24" s="181"/>
      <c r="S24" s="182" t="s">
        <v>6201</v>
      </c>
      <c r="T24">
        <v>115</v>
      </c>
      <c r="U24" t="s">
        <v>47</v>
      </c>
      <c r="V24" t="s">
        <v>47</v>
      </c>
      <c r="W24" t="s">
        <v>47</v>
      </c>
      <c r="X24" t="s">
        <v>47</v>
      </c>
      <c r="Y24" t="s">
        <v>47</v>
      </c>
      <c r="Z24">
        <v>11.920000000000002</v>
      </c>
      <c r="AA24" s="183">
        <v>1370.8000000000002</v>
      </c>
    </row>
    <row r="25" spans="1:27">
      <c r="A25" s="173">
        <f t="shared" si="0"/>
        <v>28111016</v>
      </c>
      <c r="B25" s="173" t="str">
        <f t="shared" si="1"/>
        <v/>
      </c>
      <c r="E25" s="173" t="str">
        <f t="shared" si="2"/>
        <v/>
      </c>
      <c r="G25" s="173">
        <f t="shared" si="3"/>
        <v>2</v>
      </c>
      <c r="I25" s="173">
        <f t="shared" si="4"/>
        <v>6</v>
      </c>
      <c r="K25" s="173">
        <f t="shared" si="5"/>
        <v>3</v>
      </c>
      <c r="P25" s="175">
        <f t="shared" si="6"/>
        <v>21.52</v>
      </c>
      <c r="Q25" s="176">
        <f t="shared" si="6"/>
        <v>365.84</v>
      </c>
      <c r="R25" s="181"/>
      <c r="S25" s="182" t="s">
        <v>6202</v>
      </c>
      <c r="T25" t="s">
        <v>47</v>
      </c>
      <c r="U25" t="s">
        <v>47</v>
      </c>
      <c r="V25">
        <v>2</v>
      </c>
      <c r="W25">
        <v>6</v>
      </c>
      <c r="X25">
        <v>6</v>
      </c>
      <c r="Y25">
        <v>3</v>
      </c>
      <c r="Z25">
        <v>21.52</v>
      </c>
      <c r="AA25" s="183">
        <v>365.84</v>
      </c>
    </row>
    <row r="26" spans="1:27">
      <c r="A26" s="173">
        <f t="shared" si="0"/>
        <v>281110161</v>
      </c>
      <c r="B26" s="173" t="str">
        <f t="shared" si="1"/>
        <v/>
      </c>
      <c r="E26" s="173" t="str">
        <f t="shared" si="2"/>
        <v/>
      </c>
      <c r="G26" s="173" t="str">
        <f t="shared" si="3"/>
        <v/>
      </c>
      <c r="I26" s="173">
        <f t="shared" si="4"/>
        <v>13</v>
      </c>
      <c r="K26" s="173">
        <f t="shared" si="5"/>
        <v>6</v>
      </c>
      <c r="P26" s="175">
        <f t="shared" si="6"/>
        <v>21.52</v>
      </c>
      <c r="Q26" s="176">
        <f t="shared" si="6"/>
        <v>688.64</v>
      </c>
      <c r="R26" s="181"/>
      <c r="S26" s="182" t="s">
        <v>6203</v>
      </c>
      <c r="T26" t="s">
        <v>47</v>
      </c>
      <c r="U26" t="s">
        <v>47</v>
      </c>
      <c r="V26" t="s">
        <v>47</v>
      </c>
      <c r="W26">
        <v>13</v>
      </c>
      <c r="X26">
        <v>13</v>
      </c>
      <c r="Y26">
        <v>6</v>
      </c>
      <c r="Z26">
        <v>21.52</v>
      </c>
      <c r="AA26" s="183">
        <v>688.64</v>
      </c>
    </row>
    <row r="27" spans="1:27">
      <c r="A27" s="173">
        <f t="shared" si="0"/>
        <v>74911016</v>
      </c>
      <c r="B27" s="173" t="str">
        <f t="shared" si="1"/>
        <v/>
      </c>
      <c r="E27" s="173" t="str">
        <f t="shared" si="2"/>
        <v/>
      </c>
      <c r="G27" s="173">
        <f t="shared" si="3"/>
        <v>2</v>
      </c>
      <c r="I27" s="173">
        <f t="shared" si="4"/>
        <v>7</v>
      </c>
      <c r="K27" s="173" t="str">
        <f t="shared" si="5"/>
        <v/>
      </c>
      <c r="P27" s="175">
        <f t="shared" si="6"/>
        <v>11.920000000000002</v>
      </c>
      <c r="Q27" s="176">
        <f t="shared" si="6"/>
        <v>190.72000000000003</v>
      </c>
      <c r="R27" s="181"/>
      <c r="S27" s="182" t="s">
        <v>6204</v>
      </c>
      <c r="T27" t="s">
        <v>47</v>
      </c>
      <c r="U27" t="s">
        <v>47</v>
      </c>
      <c r="V27">
        <v>2</v>
      </c>
      <c r="W27">
        <v>7</v>
      </c>
      <c r="X27">
        <v>7</v>
      </c>
      <c r="Y27" t="s">
        <v>47</v>
      </c>
      <c r="Z27">
        <v>11.920000000000002</v>
      </c>
      <c r="AA27" s="183">
        <v>190.72000000000003</v>
      </c>
    </row>
    <row r="28" spans="1:27">
      <c r="A28" s="173">
        <f t="shared" si="0"/>
        <v>25411046</v>
      </c>
      <c r="B28" s="173" t="str">
        <f t="shared" si="1"/>
        <v/>
      </c>
      <c r="E28" s="173" t="str">
        <f t="shared" si="2"/>
        <v/>
      </c>
      <c r="G28" s="173">
        <f t="shared" si="3"/>
        <v>8</v>
      </c>
      <c r="I28" s="173">
        <f t="shared" si="4"/>
        <v>8</v>
      </c>
      <c r="K28" s="173">
        <f t="shared" si="5"/>
        <v>6</v>
      </c>
      <c r="P28" s="175">
        <f t="shared" si="6"/>
        <v>21.52</v>
      </c>
      <c r="Q28" s="176">
        <f t="shared" si="6"/>
        <v>602.55999999999995</v>
      </c>
      <c r="R28" s="181"/>
      <c r="S28" s="182" t="s">
        <v>6205</v>
      </c>
      <c r="T28" t="s">
        <v>47</v>
      </c>
      <c r="U28" t="s">
        <v>47</v>
      </c>
      <c r="V28">
        <v>8</v>
      </c>
      <c r="W28">
        <v>8</v>
      </c>
      <c r="X28">
        <v>6</v>
      </c>
      <c r="Y28">
        <v>6</v>
      </c>
      <c r="Z28">
        <v>21.52</v>
      </c>
      <c r="AA28" s="183">
        <v>602.55999999999995</v>
      </c>
    </row>
    <row r="29" spans="1:27">
      <c r="A29" s="173">
        <f t="shared" si="0"/>
        <v>254110923</v>
      </c>
      <c r="B29" s="173" t="str">
        <f t="shared" si="1"/>
        <v/>
      </c>
      <c r="E29" s="173" t="str">
        <f t="shared" si="2"/>
        <v/>
      </c>
      <c r="G29" s="173">
        <f t="shared" si="3"/>
        <v>3</v>
      </c>
      <c r="I29" s="173">
        <f t="shared" si="4"/>
        <v>5</v>
      </c>
      <c r="K29" s="173">
        <f t="shared" si="5"/>
        <v>3</v>
      </c>
      <c r="P29" s="175">
        <f t="shared" si="6"/>
        <v>18.32</v>
      </c>
      <c r="Q29" s="176">
        <f t="shared" si="6"/>
        <v>293.12</v>
      </c>
      <c r="R29" s="181"/>
      <c r="S29" s="182" t="s">
        <v>6206</v>
      </c>
      <c r="T29" t="s">
        <v>47</v>
      </c>
      <c r="U29" t="s">
        <v>47</v>
      </c>
      <c r="V29">
        <v>3</v>
      </c>
      <c r="W29">
        <v>5</v>
      </c>
      <c r="X29">
        <v>5</v>
      </c>
      <c r="Y29">
        <v>3</v>
      </c>
      <c r="Z29">
        <v>18.32</v>
      </c>
      <c r="AA29" s="183">
        <v>293.12</v>
      </c>
    </row>
    <row r="30" spans="1:27">
      <c r="A30" s="173">
        <f t="shared" si="0"/>
        <v>775611257</v>
      </c>
      <c r="B30" s="173">
        <f t="shared" si="1"/>
        <v>74</v>
      </c>
      <c r="E30" s="173" t="str">
        <f t="shared" si="2"/>
        <v/>
      </c>
      <c r="G30" s="173" t="str">
        <f t="shared" si="3"/>
        <v/>
      </c>
      <c r="I30" s="173" t="str">
        <f t="shared" si="4"/>
        <v/>
      </c>
      <c r="K30" s="173" t="str">
        <f t="shared" si="5"/>
        <v/>
      </c>
      <c r="P30" s="175">
        <f t="shared" si="6"/>
        <v>11.920000000000002</v>
      </c>
      <c r="Q30" s="176">
        <f t="shared" si="6"/>
        <v>882.08000000000015</v>
      </c>
      <c r="R30" s="181"/>
      <c r="S30" s="182" t="s">
        <v>6207</v>
      </c>
      <c r="T30">
        <v>74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>
        <v>11.920000000000002</v>
      </c>
      <c r="AA30" s="183">
        <v>882.08000000000015</v>
      </c>
    </row>
    <row r="31" spans="1:27">
      <c r="A31" s="173">
        <f t="shared" si="0"/>
        <v>778510189</v>
      </c>
      <c r="B31" s="173">
        <f t="shared" si="1"/>
        <v>5</v>
      </c>
      <c r="E31" s="173" t="str">
        <f t="shared" si="2"/>
        <v/>
      </c>
      <c r="G31" s="173" t="str">
        <f t="shared" si="3"/>
        <v/>
      </c>
      <c r="I31" s="173" t="str">
        <f t="shared" si="4"/>
        <v/>
      </c>
      <c r="K31" s="173" t="str">
        <f t="shared" si="5"/>
        <v/>
      </c>
      <c r="P31" s="175">
        <f t="shared" si="6"/>
        <v>11.920000000000002</v>
      </c>
      <c r="Q31" s="176">
        <f t="shared" si="6"/>
        <v>59.600000000000009</v>
      </c>
      <c r="R31" s="181"/>
      <c r="S31" s="182" t="s">
        <v>6208</v>
      </c>
      <c r="T31">
        <v>5</v>
      </c>
      <c r="U31" t="s">
        <v>47</v>
      </c>
      <c r="V31" t="s">
        <v>47</v>
      </c>
      <c r="W31" t="s">
        <v>47</v>
      </c>
      <c r="X31" t="s">
        <v>47</v>
      </c>
      <c r="Y31" t="s">
        <v>47</v>
      </c>
      <c r="Z31">
        <v>11.920000000000002</v>
      </c>
      <c r="AA31" s="183">
        <v>59.600000000000009</v>
      </c>
    </row>
    <row r="32" spans="1:27">
      <c r="A32" s="173">
        <f t="shared" si="0"/>
        <v>775119625</v>
      </c>
      <c r="B32" s="173">
        <f t="shared" si="1"/>
        <v>115</v>
      </c>
      <c r="E32" s="173" t="str">
        <f t="shared" si="2"/>
        <v/>
      </c>
      <c r="G32" s="173" t="str">
        <f t="shared" si="3"/>
        <v/>
      </c>
      <c r="I32" s="173" t="str">
        <f t="shared" si="4"/>
        <v/>
      </c>
      <c r="K32" s="173" t="str">
        <f t="shared" si="5"/>
        <v/>
      </c>
      <c r="P32" s="175">
        <f t="shared" si="6"/>
        <v>11.920000000000002</v>
      </c>
      <c r="Q32" s="176">
        <f t="shared" si="6"/>
        <v>1370.8000000000002</v>
      </c>
      <c r="R32" s="181"/>
      <c r="S32" s="182" t="s">
        <v>6209</v>
      </c>
      <c r="T32">
        <v>115</v>
      </c>
      <c r="U32" t="s">
        <v>47</v>
      </c>
      <c r="V32" t="s">
        <v>47</v>
      </c>
      <c r="W32" t="s">
        <v>47</v>
      </c>
      <c r="X32" t="s">
        <v>47</v>
      </c>
      <c r="Y32" t="s">
        <v>47</v>
      </c>
      <c r="Z32">
        <v>11.920000000000002</v>
      </c>
      <c r="AA32" s="183">
        <v>1370.8000000000002</v>
      </c>
    </row>
    <row r="33" spans="1:27">
      <c r="A33" s="173">
        <f t="shared" si="0"/>
        <v>775610628</v>
      </c>
      <c r="B33" s="173">
        <f t="shared" si="1"/>
        <v>105</v>
      </c>
      <c r="E33" s="173" t="str">
        <f t="shared" si="2"/>
        <v/>
      </c>
      <c r="G33" s="173" t="str">
        <f t="shared" si="3"/>
        <v/>
      </c>
      <c r="I33" s="173" t="str">
        <f t="shared" si="4"/>
        <v/>
      </c>
      <c r="K33" s="173" t="str">
        <f t="shared" si="5"/>
        <v/>
      </c>
      <c r="P33" s="175">
        <f t="shared" si="6"/>
        <v>11.920000000000002</v>
      </c>
      <c r="Q33" s="176">
        <f t="shared" si="6"/>
        <v>1251.6000000000001</v>
      </c>
      <c r="R33" s="181"/>
      <c r="S33" s="182" t="s">
        <v>6210</v>
      </c>
      <c r="T33">
        <v>105</v>
      </c>
      <c r="U33" t="s">
        <v>47</v>
      </c>
      <c r="V33" t="s">
        <v>47</v>
      </c>
      <c r="W33" t="s">
        <v>47</v>
      </c>
      <c r="X33" t="s">
        <v>47</v>
      </c>
      <c r="Y33" t="s">
        <v>47</v>
      </c>
      <c r="Z33">
        <v>11.920000000000002</v>
      </c>
      <c r="AA33" s="183">
        <v>1251.6000000000001</v>
      </c>
    </row>
    <row r="34" spans="1:27">
      <c r="A34" s="173">
        <f t="shared" si="0"/>
        <v>775611337</v>
      </c>
      <c r="B34" s="173">
        <f t="shared" si="1"/>
        <v>90</v>
      </c>
      <c r="E34" s="173" t="str">
        <f t="shared" si="2"/>
        <v/>
      </c>
      <c r="G34" s="173" t="str">
        <f t="shared" si="3"/>
        <v/>
      </c>
      <c r="I34" s="173" t="str">
        <f t="shared" si="4"/>
        <v/>
      </c>
      <c r="K34" s="173" t="str">
        <f t="shared" si="5"/>
        <v/>
      </c>
      <c r="P34" s="175">
        <f t="shared" si="6"/>
        <v>11.920000000000002</v>
      </c>
      <c r="Q34" s="176">
        <f t="shared" si="6"/>
        <v>1072.8000000000002</v>
      </c>
      <c r="R34" s="181"/>
      <c r="S34" s="182" t="s">
        <v>6211</v>
      </c>
      <c r="T34">
        <v>90</v>
      </c>
      <c r="U34" t="s">
        <v>47</v>
      </c>
      <c r="V34" t="s">
        <v>47</v>
      </c>
      <c r="W34" t="s">
        <v>47</v>
      </c>
      <c r="X34" t="s">
        <v>47</v>
      </c>
      <c r="Y34" t="s">
        <v>47</v>
      </c>
      <c r="Z34">
        <v>11.920000000000002</v>
      </c>
      <c r="AA34" s="183">
        <v>1072.8000000000002</v>
      </c>
    </row>
    <row r="35" spans="1:27">
      <c r="A35" s="173">
        <f t="shared" si="0"/>
        <v>775611428</v>
      </c>
      <c r="B35" s="173">
        <f t="shared" si="1"/>
        <v>130</v>
      </c>
      <c r="E35" s="173" t="str">
        <f t="shared" si="2"/>
        <v/>
      </c>
      <c r="G35" s="173" t="str">
        <f t="shared" si="3"/>
        <v/>
      </c>
      <c r="I35" s="173" t="str">
        <f t="shared" si="4"/>
        <v/>
      </c>
      <c r="K35" s="173" t="str">
        <f t="shared" si="5"/>
        <v/>
      </c>
      <c r="P35" s="175">
        <f t="shared" si="6"/>
        <v>11.920000000000002</v>
      </c>
      <c r="Q35" s="176">
        <f t="shared" si="6"/>
        <v>1549.6000000000001</v>
      </c>
      <c r="R35" s="181"/>
      <c r="S35" s="182" t="s">
        <v>6212</v>
      </c>
      <c r="T35">
        <v>130</v>
      </c>
      <c r="U35" t="s">
        <v>47</v>
      </c>
      <c r="V35" t="s">
        <v>47</v>
      </c>
      <c r="W35" t="s">
        <v>47</v>
      </c>
      <c r="X35" t="s">
        <v>47</v>
      </c>
      <c r="Y35" t="s">
        <v>47</v>
      </c>
      <c r="Z35">
        <v>11.920000000000002</v>
      </c>
      <c r="AA35" s="183">
        <v>1549.6000000000001</v>
      </c>
    </row>
    <row r="36" spans="1:27">
      <c r="A36" s="173">
        <f t="shared" si="0"/>
        <v>77211105</v>
      </c>
      <c r="B36" s="173">
        <f t="shared" si="1"/>
        <v>10</v>
      </c>
      <c r="E36" s="173" t="str">
        <f t="shared" si="2"/>
        <v/>
      </c>
      <c r="G36" s="173" t="str">
        <f t="shared" si="3"/>
        <v/>
      </c>
      <c r="I36" s="173" t="str">
        <f t="shared" si="4"/>
        <v/>
      </c>
      <c r="K36" s="173" t="str">
        <f t="shared" si="5"/>
        <v/>
      </c>
      <c r="P36" s="175">
        <f t="shared" si="6"/>
        <v>11.920000000000002</v>
      </c>
      <c r="Q36" s="176">
        <f t="shared" si="6"/>
        <v>119.20000000000002</v>
      </c>
      <c r="R36" s="181"/>
      <c r="S36" s="182" t="s">
        <v>6213</v>
      </c>
      <c r="T36">
        <v>10</v>
      </c>
      <c r="U36" t="s">
        <v>47</v>
      </c>
      <c r="V36" t="s">
        <v>47</v>
      </c>
      <c r="W36" t="s">
        <v>47</v>
      </c>
      <c r="X36" t="s">
        <v>47</v>
      </c>
      <c r="Y36" t="s">
        <v>47</v>
      </c>
      <c r="Z36">
        <v>11.920000000000002</v>
      </c>
      <c r="AA36" s="183">
        <v>119.20000000000002</v>
      </c>
    </row>
    <row r="37" spans="1:27">
      <c r="A37" s="173">
        <f t="shared" si="0"/>
        <v>77211226</v>
      </c>
      <c r="B37" s="173">
        <f t="shared" si="1"/>
        <v>40</v>
      </c>
      <c r="E37" s="173" t="str">
        <f t="shared" si="2"/>
        <v/>
      </c>
      <c r="G37" s="173" t="str">
        <f t="shared" si="3"/>
        <v/>
      </c>
      <c r="I37" s="173" t="str">
        <f t="shared" si="4"/>
        <v/>
      </c>
      <c r="K37" s="173" t="str">
        <f t="shared" si="5"/>
        <v/>
      </c>
      <c r="P37" s="175">
        <f t="shared" si="6"/>
        <v>15.12</v>
      </c>
      <c r="Q37" s="176">
        <f t="shared" si="6"/>
        <v>604.79999999999995</v>
      </c>
      <c r="R37" s="181"/>
      <c r="S37" s="182" t="s">
        <v>6214</v>
      </c>
      <c r="T37">
        <v>40</v>
      </c>
      <c r="U37" t="s">
        <v>47</v>
      </c>
      <c r="V37" t="s">
        <v>47</v>
      </c>
      <c r="W37" t="s">
        <v>47</v>
      </c>
      <c r="X37" t="s">
        <v>47</v>
      </c>
      <c r="Y37" t="s">
        <v>47</v>
      </c>
      <c r="Z37">
        <v>15.12</v>
      </c>
      <c r="AA37" s="183">
        <v>604.79999999999995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6090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6091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6092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6093</v>
      </c>
      <c r="G3398" s="106" t="s">
        <v>6134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6094</v>
      </c>
      <c r="G3399" s="106" t="s">
        <v>6135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6095</v>
      </c>
      <c r="G3400" s="106" t="s">
        <v>6136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6096</v>
      </c>
      <c r="G3401" s="106" t="s">
        <v>6137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6097</v>
      </c>
      <c r="G3402" s="106" t="s">
        <v>6138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6098</v>
      </c>
      <c r="G3403" s="106" t="s">
        <v>6139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6099</v>
      </c>
      <c r="G3404" s="106" t="s">
        <v>6140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6100</v>
      </c>
      <c r="G3405" s="106" t="s">
        <v>6141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6101</v>
      </c>
      <c r="G3406" s="106" t="s">
        <v>6142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6102</v>
      </c>
      <c r="G3407" s="106" t="s">
        <v>6143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6103</v>
      </c>
      <c r="G3408" s="106" t="s">
        <v>6144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6104</v>
      </c>
      <c r="G3409" s="106" t="s">
        <v>6145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6105</v>
      </c>
      <c r="G3410" s="106" t="s">
        <v>6146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6106</v>
      </c>
      <c r="G3411" s="106" t="s">
        <v>6147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6107</v>
      </c>
      <c r="G3412" s="106" t="s">
        <v>6148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6108</v>
      </c>
      <c r="G3413" s="106" t="s">
        <v>6149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6109</v>
      </c>
      <c r="G3414" s="106" t="s">
        <v>6150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6110</v>
      </c>
      <c r="G3415" s="106" t="s">
        <v>6151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6111</v>
      </c>
      <c r="G3416" s="106" t="s">
        <v>6152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6112</v>
      </c>
      <c r="G3417" s="106" t="s">
        <v>6153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6113</v>
      </c>
      <c r="G3418" s="106" t="s">
        <v>6154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6114</v>
      </c>
      <c r="G3419" s="106" t="s">
        <v>6155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6115</v>
      </c>
      <c r="G3420" s="106" t="s">
        <v>6156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6116</v>
      </c>
      <c r="G3421" s="106" t="s">
        <v>6157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6117</v>
      </c>
      <c r="G3422" s="106" t="s">
        <v>6158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6118</v>
      </c>
      <c r="G3423" s="106" t="s">
        <v>6159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6119</v>
      </c>
      <c r="G3424" s="106" t="s">
        <v>6160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6120</v>
      </c>
      <c r="G3425" s="106" t="s">
        <v>6161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6121</v>
      </c>
      <c r="G3426" s="106" t="s">
        <v>6162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6122</v>
      </c>
      <c r="G3427" s="106" t="s">
        <v>6163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6123</v>
      </c>
      <c r="G3428" s="106" t="s">
        <v>6164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6124</v>
      </c>
      <c r="G3429" s="106" t="s">
        <v>6165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6125</v>
      </c>
      <c r="G3430" s="106" t="s">
        <v>6166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6126</v>
      </c>
      <c r="G3431" s="106" t="s">
        <v>6167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6127</v>
      </c>
      <c r="G3432" s="106" t="s">
        <v>6168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6128</v>
      </c>
      <c r="G3433" s="106" t="s">
        <v>6169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6129</v>
      </c>
      <c r="G3434" s="106" t="s">
        <v>6170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6130</v>
      </c>
      <c r="G3435" s="106" t="s">
        <v>6171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6131</v>
      </c>
      <c r="G3436" s="106" t="s">
        <v>6172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6132</v>
      </c>
      <c r="G3437" s="106" t="s">
        <v>6173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6133</v>
      </c>
      <c r="G3438" s="106" t="s">
        <v>6174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2022-02-16T12:56:07Z</dcterms:modified>
</cp:coreProperties>
</file>