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codeName="ЭтаКнига" defaultThemeVersion="124226"/>
  <xr:revisionPtr revIDLastSave="0" documentId="13_ncr:1_{2549EFA5-D35E-45E6-8C43-FD46DCDD9B0F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Курс" sheetId="4" r:id="rId1"/>
    <sheet name="SS22" sheetId="1" r:id="rId2"/>
    <sheet name="old" sheetId="2" r:id="rId3"/>
    <sheet name="FW22" sheetId="3" r:id="rId4"/>
    <sheet name="Full" sheetId="5" r:id="rId5"/>
    <sheet name="Transposed" sheetId="8" r:id="rId6"/>
    <sheet name="Linings" sheetId="7" r:id="rId7"/>
  </sheets>
  <definedNames>
    <definedName name="_xlnm._FilterDatabase" localSheetId="4" hidden="1">Full!$A$1:$H$320</definedName>
    <definedName name="_xlnm._FilterDatabase" localSheetId="3" hidden="1">'FW22'!$A$1:$G$102</definedName>
    <definedName name="_xlnm._FilterDatabase" localSheetId="2" hidden="1">old!$A$1:$G$149</definedName>
    <definedName name="_xlnm._FilterDatabase" localSheetId="1">'SS22'!$A$1:$G$74</definedName>
    <definedName name="_xlnm._FilterDatabase" localSheetId="5" hidden="1">Transposed!$A$1:$T$132</definedName>
    <definedName name="Курс">Курс!$B$1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2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" i="5" l="1"/>
  <c r="D102" i="3" l="1"/>
  <c r="D151" i="2"/>
  <c r="D76" i="1"/>
</calcChain>
</file>

<file path=xl/sharedStrings.xml><?xml version="1.0" encoding="utf-8"?>
<sst xmlns="http://schemas.openxmlformats.org/spreadsheetml/2006/main" count="3562" uniqueCount="321">
  <si>
    <t>Q</t>
  </si>
  <si>
    <t>DJIBOUTI</t>
  </si>
  <si>
    <t>DJERBA</t>
  </si>
  <si>
    <t>BAMAKO</t>
  </si>
  <si>
    <t>BEIGE</t>
  </si>
  <si>
    <t>TRIPOLI</t>
  </si>
  <si>
    <t>TEMPA</t>
  </si>
  <si>
    <t>FLORIDA</t>
  </si>
  <si>
    <t>TULUM</t>
  </si>
  <si>
    <t>DENIM</t>
  </si>
  <si>
    <t>55</t>
  </si>
  <si>
    <t>57</t>
  </si>
  <si>
    <t>59</t>
  </si>
  <si>
    <t>61</t>
  </si>
  <si>
    <t>GLAZIC</t>
  </si>
  <si>
    <t>COLMAN</t>
  </si>
  <si>
    <t>BOATER</t>
  </si>
  <si>
    <t>KITE</t>
  </si>
  <si>
    <t>AGUSTA</t>
  </si>
  <si>
    <t>CREEK</t>
  </si>
  <si>
    <t>CONQUEST 033</t>
  </si>
  <si>
    <t>ANIMAL</t>
  </si>
  <si>
    <t>49</t>
  </si>
  <si>
    <t>53</t>
  </si>
  <si>
    <t>GRINGO</t>
  </si>
  <si>
    <t>BUCKET 024</t>
  </si>
  <si>
    <t>51</t>
  </si>
  <si>
    <t>Origin</t>
  </si>
  <si>
    <t>PINK</t>
  </si>
  <si>
    <t>BLACK</t>
  </si>
  <si>
    <t>NATURAL</t>
  </si>
  <si>
    <t>WHITE</t>
  </si>
  <si>
    <t>BLUE</t>
  </si>
  <si>
    <t>FUSHIA</t>
  </si>
  <si>
    <t>GREY</t>
  </si>
  <si>
    <t>YELLOW</t>
  </si>
  <si>
    <t>NAVY</t>
  </si>
  <si>
    <t>Material</t>
  </si>
  <si>
    <t>100% cotton</t>
  </si>
  <si>
    <t>China</t>
  </si>
  <si>
    <t>100% raffia straw</t>
  </si>
  <si>
    <t>100% natural straw</t>
  </si>
  <si>
    <t>50% polyester + 50% felt</t>
  </si>
  <si>
    <t>100% seagrass straw</t>
  </si>
  <si>
    <t>CONQUEST SWEAT</t>
  </si>
  <si>
    <t>B-4003</t>
  </si>
  <si>
    <t>B-4503</t>
  </si>
  <si>
    <t>BARBEAU</t>
  </si>
  <si>
    <t>HORSE</t>
  </si>
  <si>
    <t>RANGE 003</t>
  </si>
  <si>
    <t>RANGE 013</t>
  </si>
  <si>
    <t>RUTFORD</t>
  </si>
  <si>
    <t>BUCK 006</t>
  </si>
  <si>
    <t>BUCK 007</t>
  </si>
  <si>
    <t>ORANGE</t>
  </si>
  <si>
    <t>BUCK 010</t>
  </si>
  <si>
    <t>EDMOND 001</t>
  </si>
  <si>
    <t>EDMOND 020</t>
  </si>
  <si>
    <t>EDMOND 039</t>
  </si>
  <si>
    <t>ICE 8520</t>
  </si>
  <si>
    <t>ICE 8523</t>
  </si>
  <si>
    <t>JUSTIN 8533</t>
  </si>
  <si>
    <t>JUSTIN 8534</t>
  </si>
  <si>
    <t>KANA W16</t>
  </si>
  <si>
    <t>DORIANE</t>
  </si>
  <si>
    <t>TAUPE</t>
  </si>
  <si>
    <t>EDMOND 004</t>
  </si>
  <si>
    <t>VALERE</t>
  </si>
  <si>
    <t>CARTER 002</t>
  </si>
  <si>
    <t>CARTER 003</t>
  </si>
  <si>
    <t>CARTER 005</t>
  </si>
  <si>
    <t>CARTER 006</t>
  </si>
  <si>
    <t>DON BOSCO</t>
  </si>
  <si>
    <t>HATTAWAY</t>
  </si>
  <si>
    <t>MAC FLEMISH</t>
  </si>
  <si>
    <t>MAC MILLAN</t>
  </si>
  <si>
    <t>MAC NELLA</t>
  </si>
  <si>
    <t>MACKINSLEY</t>
  </si>
  <si>
    <t>QUEEN EVITA</t>
  </si>
  <si>
    <t>BURGUNDY</t>
  </si>
  <si>
    <t>BROWN</t>
  </si>
  <si>
    <t>PEARL</t>
  </si>
  <si>
    <t>RED</t>
  </si>
  <si>
    <t>GREEN</t>
  </si>
  <si>
    <t>OS</t>
  </si>
  <si>
    <t>Italy</t>
  </si>
  <si>
    <t>100% leather</t>
  </si>
  <si>
    <t xml:space="preserve">100% wool </t>
  </si>
  <si>
    <t>50% wool + 50% polyester</t>
  </si>
  <si>
    <t>100%wool</t>
  </si>
  <si>
    <t>90% wool + 10% cashmere</t>
  </si>
  <si>
    <t>50% wool + 45% polyester + 5% polyamid</t>
  </si>
  <si>
    <t>20% wool + 20% acrylic + 60% polyester</t>
  </si>
  <si>
    <t>45% wool + 55% polyester</t>
  </si>
  <si>
    <t>100% polyester</t>
  </si>
  <si>
    <t>50% cotton + 50% polyester</t>
  </si>
  <si>
    <t>30% wool + 70% acrylic</t>
  </si>
  <si>
    <t>100% acrylic</t>
  </si>
  <si>
    <t>Poland</t>
  </si>
  <si>
    <t>40% wool + 40% acrylic + 20% polyester</t>
  </si>
  <si>
    <t>50% wool + 50% acrylic</t>
  </si>
  <si>
    <t>90% polyester + 10% polyamid</t>
  </si>
  <si>
    <t>100% wool</t>
  </si>
  <si>
    <t>65% polyester + 35% viscose</t>
  </si>
  <si>
    <t>58% viscose + 25% acrylic + 13% polyamid + 4% angora</t>
  </si>
  <si>
    <t>59% wool + 41% cotton</t>
  </si>
  <si>
    <t>100% wool felt</t>
  </si>
  <si>
    <t>Unit price</t>
  </si>
  <si>
    <t>Size</t>
  </si>
  <si>
    <t>Color</t>
  </si>
  <si>
    <t>Reference</t>
  </si>
  <si>
    <t>KING</t>
  </si>
  <si>
    <t>COGNAC</t>
  </si>
  <si>
    <t>HARTLEY</t>
  </si>
  <si>
    <t>BRUCE</t>
  </si>
  <si>
    <t>WHALES</t>
  </si>
  <si>
    <t>SEAL</t>
  </si>
  <si>
    <t>TABARLY</t>
  </si>
  <si>
    <t>KENDAL</t>
  </si>
  <si>
    <t>AUSTRALIAN</t>
  </si>
  <si>
    <t>MAC LORCA</t>
  </si>
  <si>
    <t>MAC COY</t>
  </si>
  <si>
    <t>MAC CARTHY</t>
  </si>
  <si>
    <t>MAC HAWK</t>
  </si>
  <si>
    <t>DON VEGAS</t>
  </si>
  <si>
    <t>DON CHURCH</t>
  </si>
  <si>
    <t>BUCK 001</t>
  </si>
  <si>
    <t>EDMOND 019</t>
  </si>
  <si>
    <t>EDMOND 088</t>
  </si>
  <si>
    <t>DARK GREY</t>
  </si>
  <si>
    <t>MUSTARD</t>
  </si>
  <si>
    <t>OLD PINK</t>
  </si>
  <si>
    <t>10% cotton + 57%polyester + 33% acrylic</t>
  </si>
  <si>
    <t>100% corduroy Cotton</t>
  </si>
  <si>
    <t>50% polyester + 50% wool</t>
  </si>
  <si>
    <t>100% Buffalo leather</t>
  </si>
  <si>
    <t>Курс:</t>
  </si>
  <si>
    <t>Style/Color</t>
  </si>
  <si>
    <t>56</t>
  </si>
  <si>
    <t>60</t>
  </si>
  <si>
    <t>62</t>
  </si>
  <si>
    <t>58</t>
  </si>
  <si>
    <t>Price</t>
  </si>
  <si>
    <t>uPrice</t>
  </si>
  <si>
    <t>CountyCode</t>
  </si>
  <si>
    <t>CN</t>
  </si>
  <si>
    <t>PL</t>
  </si>
  <si>
    <t>IT</t>
  </si>
  <si>
    <t>50% polyester - 50% felt</t>
  </si>
  <si>
    <t>50% wool - 50% polyester</t>
  </si>
  <si>
    <t>90% wool - 10% cashmere</t>
  </si>
  <si>
    <t>50% wool - 45% polyester - 5% polyamid</t>
  </si>
  <si>
    <t>20% wool - 20% acrylic - 60% polyester</t>
  </si>
  <si>
    <t>45% wool - 55% polyester</t>
  </si>
  <si>
    <t>50% cotton - 50% polyester</t>
  </si>
  <si>
    <t>30% wool - 70% acrylic</t>
  </si>
  <si>
    <t>58% viscose - 25% acrylic - 13% polyamid - 4% angora</t>
  </si>
  <si>
    <t>40% wool - 40% acrylic - 20% polyester</t>
  </si>
  <si>
    <t>50% wool - 50% acrylic</t>
  </si>
  <si>
    <t>90% polyester - 10% polyamid</t>
  </si>
  <si>
    <t>65% polyester - 35% viscose</t>
  </si>
  <si>
    <t>59% wool - 41% cotton</t>
  </si>
  <si>
    <t>50% polyester - 50% wool</t>
  </si>
  <si>
    <t>10% cotton - 57% polyester - 33% acrylic</t>
  </si>
  <si>
    <t>seagrass straw</t>
  </si>
  <si>
    <t>viscose</t>
  </si>
  <si>
    <t>wool felt</t>
  </si>
  <si>
    <t>corduroy Cotton</t>
  </si>
  <si>
    <t>Buffalo leather</t>
  </si>
  <si>
    <t>felt</t>
  </si>
  <si>
    <t>cashmere</t>
  </si>
  <si>
    <t>polyamid</t>
  </si>
  <si>
    <t>angora</t>
  </si>
  <si>
    <t>вискоза</t>
  </si>
  <si>
    <t>солома</t>
  </si>
  <si>
    <t>кожа</t>
  </si>
  <si>
    <t>кашемир</t>
  </si>
  <si>
    <t>полиамид</t>
  </si>
  <si>
    <t>ангора</t>
  </si>
  <si>
    <t>хлопок</t>
  </si>
  <si>
    <t>шерсть</t>
  </si>
  <si>
    <t>EDMOND 005</t>
  </si>
  <si>
    <t>DISPATCH 002</t>
  </si>
  <si>
    <t>DON PEPPER</t>
  </si>
  <si>
    <t>Charcoal</t>
  </si>
  <si>
    <t>MAC SOFT</t>
  </si>
  <si>
    <t>OFFWHITE</t>
  </si>
  <si>
    <t>RANGE W16002</t>
  </si>
  <si>
    <t>PETROL BLUE</t>
  </si>
  <si>
    <t>CountryCode</t>
  </si>
  <si>
    <t>DJIBOUTIBLACK</t>
  </si>
  <si>
    <t>DJERBAWHITE</t>
  </si>
  <si>
    <t>DJERBANAVY</t>
  </si>
  <si>
    <t>BAMAKOBEIGE</t>
  </si>
  <si>
    <t>BAMAKONAVY</t>
  </si>
  <si>
    <t>TRIPOLIBEIGE</t>
  </si>
  <si>
    <t>TRIPOLINAVY</t>
  </si>
  <si>
    <t>TEMPAYELLOW</t>
  </si>
  <si>
    <t>TEMPAPINK</t>
  </si>
  <si>
    <t>FLORIDABLUE</t>
  </si>
  <si>
    <t>FLORIDAYELLOW</t>
  </si>
  <si>
    <t>FLORIDAPINK</t>
  </si>
  <si>
    <t>TULUMDENIM</t>
  </si>
  <si>
    <t>DON PEPPERNATURAL</t>
  </si>
  <si>
    <t>GLAZICNAVY</t>
  </si>
  <si>
    <t>COLMANDENIM</t>
  </si>
  <si>
    <t>BOATERBLACK</t>
  </si>
  <si>
    <t>GRINGONATURAL</t>
  </si>
  <si>
    <t>KITEBLUE</t>
  </si>
  <si>
    <t>AGUSTABLACK</t>
  </si>
  <si>
    <t>AGUSTAGREY</t>
  </si>
  <si>
    <t>CREEKGREY</t>
  </si>
  <si>
    <t>CREEKNAVY</t>
  </si>
  <si>
    <t>CREEKBLACK</t>
  </si>
  <si>
    <t>CONQUEST 033ANIMAL</t>
  </si>
  <si>
    <t>CONQUEST 033BLUE</t>
  </si>
  <si>
    <t>CONQUEST 033FUSHIA</t>
  </si>
  <si>
    <t>BUCKET 024ANIMAL</t>
  </si>
  <si>
    <t>BUCKET 024BLUE</t>
  </si>
  <si>
    <t>BUCKET 024FUSHIA</t>
  </si>
  <si>
    <t>CONQUEST SWEATGREY</t>
  </si>
  <si>
    <t>CONQUEST SWEATNAVY</t>
  </si>
  <si>
    <t>CONQUEST SWEATBLACK</t>
  </si>
  <si>
    <t>CONQUEST SWEATGREEN</t>
  </si>
  <si>
    <t>B-4003BLACK</t>
  </si>
  <si>
    <t>B-4503BLACK</t>
  </si>
  <si>
    <t>BARBEAUBURGUNDY</t>
  </si>
  <si>
    <t>DISPATCH 002GREY</t>
  </si>
  <si>
    <t>DISPATCH 002BROWN</t>
  </si>
  <si>
    <t>HORSEBLUE</t>
  </si>
  <si>
    <t>RANGE 003GREY</t>
  </si>
  <si>
    <t>RANGE 013BLUE</t>
  </si>
  <si>
    <t>RANGE 013RED</t>
  </si>
  <si>
    <t>RANGE W16002BROWN</t>
  </si>
  <si>
    <t>RUTFORDBLUE</t>
  </si>
  <si>
    <t>BUCK 006BEIGE</t>
  </si>
  <si>
    <t>BUCK 006NAVY</t>
  </si>
  <si>
    <t>BUCK 006PINK</t>
  </si>
  <si>
    <t>BUCK 007ORANGE</t>
  </si>
  <si>
    <t>BUCK 010NAVY</t>
  </si>
  <si>
    <t>BUCK 010GREEN</t>
  </si>
  <si>
    <t>EDMOND 001NAVY</t>
  </si>
  <si>
    <t>EDMOND 020BLACK</t>
  </si>
  <si>
    <t>EDMOND 039OFFWHITE</t>
  </si>
  <si>
    <t>EDMOND 005NAVY</t>
  </si>
  <si>
    <t>EDMOND 005BROWN</t>
  </si>
  <si>
    <t>EDMOND 005BLACK</t>
  </si>
  <si>
    <t>ICE 8520NAVY</t>
  </si>
  <si>
    <t>ICE 8520BLACK</t>
  </si>
  <si>
    <t>ICE 8523BLACK</t>
  </si>
  <si>
    <t>ICE 8523GREEN</t>
  </si>
  <si>
    <t>JUSTIN 8533GREY</t>
  </si>
  <si>
    <t>JUSTIN 8534GREY</t>
  </si>
  <si>
    <t>JUSTIN 8534NAVY</t>
  </si>
  <si>
    <t>JUSTIN 8534BLACK</t>
  </si>
  <si>
    <t>KANA W16BROWN</t>
  </si>
  <si>
    <t>KANA W16BLACK</t>
  </si>
  <si>
    <t>DORIANEBLUE</t>
  </si>
  <si>
    <t>DORIANETAUPE</t>
  </si>
  <si>
    <t>EDMOND 004NAVY</t>
  </si>
  <si>
    <t>EDMOND 004BLACK</t>
  </si>
  <si>
    <t>VALERERED</t>
  </si>
  <si>
    <t>VALERETAUPE</t>
  </si>
  <si>
    <t>CARTER 002GREY</t>
  </si>
  <si>
    <t>CARTER 002BROWN</t>
  </si>
  <si>
    <t>CARTER 003GREY</t>
  </si>
  <si>
    <t>CARTER 005BLACK</t>
  </si>
  <si>
    <t>CARTER 006NAVY</t>
  </si>
  <si>
    <t>DON BOSCOBLACK</t>
  </si>
  <si>
    <t>HATTAWAYNAVY</t>
  </si>
  <si>
    <t>MAC FLEMISHBURGUNDY</t>
  </si>
  <si>
    <t>MAC FLEMISHNAVY</t>
  </si>
  <si>
    <t>MAC FLEMISHORANGE</t>
  </si>
  <si>
    <t>MAC FLEMISHPETROL BLUE</t>
  </si>
  <si>
    <t>MAC FLEMISHPEARL</t>
  </si>
  <si>
    <t>MAC MILLANBLACK</t>
  </si>
  <si>
    <t>MAC NELLABLUE</t>
  </si>
  <si>
    <t>MACKINSLEYBROWN</t>
  </si>
  <si>
    <t>MACKINSLEYBLACK</t>
  </si>
  <si>
    <t>QUEEN EVITABLACK</t>
  </si>
  <si>
    <t>KINGCOGNAC</t>
  </si>
  <si>
    <t>HARTLEYBEIGE</t>
  </si>
  <si>
    <t>HARTLEYMUSTARD</t>
  </si>
  <si>
    <t>HARTLEYBLACK</t>
  </si>
  <si>
    <t>BRUCECharcoal</t>
  </si>
  <si>
    <t>WHALESNAVY</t>
  </si>
  <si>
    <t>WHALESBLACK</t>
  </si>
  <si>
    <t>SEALNAVY</t>
  </si>
  <si>
    <t>SEALBLACK</t>
  </si>
  <si>
    <t>TABARLYGREY</t>
  </si>
  <si>
    <t>TABARLYNAVY</t>
  </si>
  <si>
    <t>KENDALBEIGE</t>
  </si>
  <si>
    <t>KENDALMUSTARD</t>
  </si>
  <si>
    <t>KENDALBLACK</t>
  </si>
  <si>
    <t>KENDALOLD PINK</t>
  </si>
  <si>
    <t>AUSTRALIANBROWN</t>
  </si>
  <si>
    <t>MAC LORCACharcoal</t>
  </si>
  <si>
    <t>MAC LORCAGREY</t>
  </si>
  <si>
    <t>MAC LORCABROWN</t>
  </si>
  <si>
    <t>MAC COYNAVY</t>
  </si>
  <si>
    <t>MAC COYBLACK</t>
  </si>
  <si>
    <t>MAC COYGREEN</t>
  </si>
  <si>
    <t>MAC SOFTDARK GREY</t>
  </si>
  <si>
    <t>MAC SOFTBEIGE</t>
  </si>
  <si>
    <t>MAC SOFTBLUE</t>
  </si>
  <si>
    <t>MAC SOFTGREY</t>
  </si>
  <si>
    <t>MAC SOFTPINK</t>
  </si>
  <si>
    <t>MAC CARTHYCharcoal</t>
  </si>
  <si>
    <t>MAC CARTHYBROWN</t>
  </si>
  <si>
    <t>MAC CARTHYBLACK</t>
  </si>
  <si>
    <t>MAC HAWKBLACK</t>
  </si>
  <si>
    <t>DON VEGASBLACK</t>
  </si>
  <si>
    <t>DON CHURCHBLACK</t>
  </si>
  <si>
    <t>BUCK 001BROWN</t>
  </si>
  <si>
    <t>EDMOND 019DARK GREY</t>
  </si>
  <si>
    <t>EDMOND 019NAVY</t>
  </si>
  <si>
    <t>EDMOND 019BLACK</t>
  </si>
  <si>
    <t>EDMOND 088DENIM</t>
  </si>
  <si>
    <t>EDMOND 088OFFWHITE</t>
  </si>
  <si>
    <t>EDMOND 088NAVY</t>
  </si>
  <si>
    <t>EDMOND 088BLACK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</si>
</sst>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(&quot;$&quot;* #,##0.00_);_(&quot;$&quot;* \(#,##0.00\);_(&quot;$&quot;* &quot;-&quot;??_);_(@_)"/>
    <numFmt numFmtId="166" formatCode="_-* #,##0.00&quot;р.&quot;_-;\-* #,##0.00&quot;р.&quot;_-;_-* &quot;-&quot;??&quot;р.&quot;_-;_-@_-"/>
    <numFmt numFmtId="167" formatCode="_-* #,##0.00_р_._-;\-* #,##0.00_р_._-;_-* &quot;-&quot;??_р_._-;_-@_-"/>
  </numFmts>
  <fonts count="5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8"/>
      <name val="Arial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4" fillId="0" borderId="0"/>
  </cellStyleXfs>
  <cellXfs count="2">
    <xf numFmtId="0" fontId="0" fillId="0" borderId="0" xfId="0" applyProtection="1"/>
    <xf numFmtId="0" fontId="3" fillId="0" borderId="0" xfId="0" applyFont="1" applyProtection="1"/>
  </cellXfs>
  <cellStyles count="7">
    <cellStyle name="Денежный 2" xfId="2" xr:uid="{9F94DA80-EA04-4F16-AE16-8A3D7CCA17AD}"/>
    <cellStyle name="Денежный 3" xfId="4" xr:uid="{B051CC19-C814-4BDA-9388-44A18F64D0ED}"/>
    <cellStyle name="Обычный" xfId="0" builtinId="0"/>
    <cellStyle name="Обычный 2" xfId="1" xr:uid="{B88F673F-BA1B-49E3-8698-B68B87CFC858}"/>
    <cellStyle name="Обычный 3" xfId="3" xr:uid="{9B169B7B-C7F5-438F-9839-24AFA035814F}"/>
    <cellStyle name="Обычный 4" xfId="6" xr:uid="{C0E773EF-0D5A-413E-9D2E-CB4B766EE03F}"/>
    <cellStyle name="Финансовый 2" xfId="5" xr:uid="{A085CB94-3935-4C41-B9FD-771ABD60073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2C01D-2C2F-419E-833A-2C1ECF70FFA7}">
  <sheetPr codeName="Лист1">
    <tabColor theme="0" tint="-0.249977111117893"/>
  </sheetPr>
  <dimension ref="A1:B1"/>
  <sheetViews>
    <sheetView workbookViewId="0">
      <selection activeCell="E36" sqref="E36"/>
    </sheetView>
  </sheetViews>
  <sheetFormatPr defaultRowHeight="12.75" x14ac:dyDescent="0.2"/>
  <sheetData>
    <row r="1" spans="1:2" x14ac:dyDescent="0.2">
      <c r="A1" t="s">
        <v>136</v>
      </c>
      <c r="B1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>
    <tabColor rgb="FFFFFF00"/>
  </sheetPr>
  <dimension ref="A1:G76"/>
  <sheetViews>
    <sheetView topLeftCell="A42" zoomScaleNormal="100" workbookViewId="0">
      <selection activeCell="D2" sqref="D2:D74"/>
    </sheetView>
  </sheetViews>
  <sheetFormatPr defaultColWidth="9.140625" defaultRowHeight="12.75" x14ac:dyDescent="0.2"/>
  <cols>
    <col min="1" max="1" width="14.85546875" bestFit="1" customWidth="1"/>
    <col min="2" max="2" width="9.42578125" bestFit="1" customWidth="1"/>
    <col min="3" max="3" width="7" bestFit="1" customWidth="1"/>
    <col min="4" max="4" width="5" bestFit="1" customWidth="1"/>
    <col min="5" max="5" width="11.140625" bestFit="1" customWidth="1"/>
    <col min="6" max="6" width="22.28515625" bestFit="1" customWidth="1"/>
    <col min="7" max="7" width="8.140625" bestFit="1" customWidth="1"/>
  </cols>
  <sheetData>
    <row r="1" spans="1:7" x14ac:dyDescent="0.2">
      <c r="A1" t="s">
        <v>110</v>
      </c>
      <c r="B1" t="s">
        <v>109</v>
      </c>
      <c r="C1" s="1" t="s">
        <v>108</v>
      </c>
      <c r="D1" t="s">
        <v>0</v>
      </c>
      <c r="E1" t="s">
        <v>107</v>
      </c>
      <c r="F1" t="s">
        <v>37</v>
      </c>
      <c r="G1" t="s">
        <v>27</v>
      </c>
    </row>
    <row r="2" spans="1:7" x14ac:dyDescent="0.2">
      <c r="A2" t="s">
        <v>1</v>
      </c>
      <c r="B2" t="s">
        <v>29</v>
      </c>
      <c r="C2">
        <v>55</v>
      </c>
      <c r="D2">
        <v>7</v>
      </c>
      <c r="E2">
        <v>9.0299999999999994</v>
      </c>
      <c r="F2" t="s">
        <v>38</v>
      </c>
      <c r="G2" t="s">
        <v>39</v>
      </c>
    </row>
    <row r="3" spans="1:7" x14ac:dyDescent="0.2">
      <c r="A3" t="s">
        <v>1</v>
      </c>
      <c r="B3" t="s">
        <v>29</v>
      </c>
      <c r="C3">
        <v>57</v>
      </c>
      <c r="D3">
        <v>19</v>
      </c>
      <c r="E3">
        <v>9.0299999999999994</v>
      </c>
      <c r="F3" t="s">
        <v>38</v>
      </c>
      <c r="G3" t="s">
        <v>39</v>
      </c>
    </row>
    <row r="4" spans="1:7" x14ac:dyDescent="0.2">
      <c r="A4" t="s">
        <v>1</v>
      </c>
      <c r="B4" t="s">
        <v>29</v>
      </c>
      <c r="C4">
        <v>59</v>
      </c>
      <c r="D4">
        <v>19</v>
      </c>
      <c r="E4">
        <v>9.0299999999999994</v>
      </c>
      <c r="F4" t="s">
        <v>38</v>
      </c>
      <c r="G4" t="s">
        <v>39</v>
      </c>
    </row>
    <row r="5" spans="1:7" x14ac:dyDescent="0.2">
      <c r="A5" t="s">
        <v>1</v>
      </c>
      <c r="B5" t="s">
        <v>29</v>
      </c>
      <c r="C5">
        <v>61</v>
      </c>
      <c r="D5">
        <v>7</v>
      </c>
      <c r="E5">
        <v>9.0299999999999994</v>
      </c>
      <c r="F5" t="s">
        <v>38</v>
      </c>
      <c r="G5" t="s">
        <v>39</v>
      </c>
    </row>
    <row r="6" spans="1:7" x14ac:dyDescent="0.2">
      <c r="A6" t="s">
        <v>2</v>
      </c>
      <c r="B6" t="s">
        <v>31</v>
      </c>
      <c r="C6">
        <v>57</v>
      </c>
      <c r="D6">
        <v>25</v>
      </c>
      <c r="E6">
        <v>9.0299999999999994</v>
      </c>
      <c r="F6" t="s">
        <v>38</v>
      </c>
      <c r="G6" t="s">
        <v>39</v>
      </c>
    </row>
    <row r="7" spans="1:7" x14ac:dyDescent="0.2">
      <c r="A7" t="s">
        <v>2</v>
      </c>
      <c r="B7" t="s">
        <v>36</v>
      </c>
      <c r="C7">
        <v>57</v>
      </c>
      <c r="D7">
        <v>25</v>
      </c>
      <c r="E7">
        <v>9.0299999999999994</v>
      </c>
      <c r="F7" t="s">
        <v>38</v>
      </c>
      <c r="G7" t="s">
        <v>39</v>
      </c>
    </row>
    <row r="8" spans="1:7" x14ac:dyDescent="0.2">
      <c r="A8" t="s">
        <v>3</v>
      </c>
      <c r="B8" t="s">
        <v>4</v>
      </c>
      <c r="C8">
        <v>57</v>
      </c>
      <c r="D8">
        <v>10</v>
      </c>
      <c r="E8">
        <v>9.0299999999999994</v>
      </c>
      <c r="F8" t="s">
        <v>38</v>
      </c>
      <c r="G8" t="s">
        <v>39</v>
      </c>
    </row>
    <row r="9" spans="1:7" x14ac:dyDescent="0.2">
      <c r="A9" t="s">
        <v>3</v>
      </c>
      <c r="B9" t="s">
        <v>4</v>
      </c>
      <c r="C9">
        <v>59</v>
      </c>
      <c r="D9">
        <v>10</v>
      </c>
      <c r="E9">
        <v>9.0299999999999994</v>
      </c>
      <c r="F9" t="s">
        <v>38</v>
      </c>
      <c r="G9" t="s">
        <v>39</v>
      </c>
    </row>
    <row r="10" spans="1:7" x14ac:dyDescent="0.2">
      <c r="A10" t="s">
        <v>3</v>
      </c>
      <c r="B10" t="s">
        <v>36</v>
      </c>
      <c r="C10">
        <v>57</v>
      </c>
      <c r="D10">
        <v>14</v>
      </c>
      <c r="E10">
        <v>9.0299999999999994</v>
      </c>
      <c r="F10" t="s">
        <v>38</v>
      </c>
      <c r="G10" t="s">
        <v>39</v>
      </c>
    </row>
    <row r="11" spans="1:7" x14ac:dyDescent="0.2">
      <c r="A11" t="s">
        <v>3</v>
      </c>
      <c r="B11" t="s">
        <v>36</v>
      </c>
      <c r="C11">
        <v>59</v>
      </c>
      <c r="D11">
        <v>14</v>
      </c>
      <c r="E11">
        <v>9.0299999999999994</v>
      </c>
      <c r="F11" t="s">
        <v>38</v>
      </c>
      <c r="G11" t="s">
        <v>39</v>
      </c>
    </row>
    <row r="12" spans="1:7" x14ac:dyDescent="0.2">
      <c r="A12" t="s">
        <v>5</v>
      </c>
      <c r="B12" t="s">
        <v>4</v>
      </c>
      <c r="C12">
        <v>57</v>
      </c>
      <c r="D12">
        <v>25</v>
      </c>
      <c r="E12">
        <v>9.0299999999999994</v>
      </c>
      <c r="F12" t="s">
        <v>38</v>
      </c>
      <c r="G12" t="s">
        <v>39</v>
      </c>
    </row>
    <row r="13" spans="1:7" x14ac:dyDescent="0.2">
      <c r="A13" t="s">
        <v>5</v>
      </c>
      <c r="B13" t="s">
        <v>36</v>
      </c>
      <c r="C13">
        <v>57</v>
      </c>
      <c r="D13">
        <v>25</v>
      </c>
      <c r="E13">
        <v>9.0299999999999994</v>
      </c>
      <c r="F13" t="s">
        <v>38</v>
      </c>
      <c r="G13" t="s">
        <v>39</v>
      </c>
    </row>
    <row r="14" spans="1:7" x14ac:dyDescent="0.2">
      <c r="A14" t="s">
        <v>6</v>
      </c>
      <c r="B14" t="s">
        <v>35</v>
      </c>
      <c r="C14">
        <v>59</v>
      </c>
      <c r="D14">
        <v>18</v>
      </c>
      <c r="E14">
        <v>7.63</v>
      </c>
      <c r="F14" t="s">
        <v>38</v>
      </c>
      <c r="G14" t="s">
        <v>39</v>
      </c>
    </row>
    <row r="15" spans="1:7" x14ac:dyDescent="0.2">
      <c r="A15" t="s">
        <v>6</v>
      </c>
      <c r="B15" t="s">
        <v>28</v>
      </c>
      <c r="C15">
        <v>59</v>
      </c>
      <c r="D15">
        <v>18</v>
      </c>
      <c r="E15">
        <v>7.63</v>
      </c>
      <c r="F15" t="s">
        <v>38</v>
      </c>
      <c r="G15" t="s">
        <v>39</v>
      </c>
    </row>
    <row r="16" spans="1:7" x14ac:dyDescent="0.2">
      <c r="A16" t="s">
        <v>7</v>
      </c>
      <c r="B16" t="s">
        <v>32</v>
      </c>
      <c r="C16">
        <v>57</v>
      </c>
      <c r="D16">
        <v>18</v>
      </c>
      <c r="E16">
        <v>9.0299999999999994</v>
      </c>
      <c r="F16" t="s">
        <v>38</v>
      </c>
      <c r="G16" t="s">
        <v>39</v>
      </c>
    </row>
    <row r="17" spans="1:7" x14ac:dyDescent="0.2">
      <c r="A17" t="s">
        <v>7</v>
      </c>
      <c r="B17" t="s">
        <v>32</v>
      </c>
      <c r="C17">
        <v>59</v>
      </c>
      <c r="D17">
        <v>18</v>
      </c>
      <c r="E17">
        <v>9.0299999999999994</v>
      </c>
      <c r="F17" t="s">
        <v>38</v>
      </c>
      <c r="G17" t="s">
        <v>39</v>
      </c>
    </row>
    <row r="18" spans="1:7" x14ac:dyDescent="0.2">
      <c r="A18" t="s">
        <v>7</v>
      </c>
      <c r="B18" t="s">
        <v>32</v>
      </c>
      <c r="C18">
        <v>61</v>
      </c>
      <c r="D18">
        <v>9</v>
      </c>
      <c r="E18">
        <v>9.0299999999999994</v>
      </c>
      <c r="F18" t="s">
        <v>38</v>
      </c>
      <c r="G18" t="s">
        <v>39</v>
      </c>
    </row>
    <row r="19" spans="1:7" x14ac:dyDescent="0.2">
      <c r="A19" t="s">
        <v>7</v>
      </c>
      <c r="B19" t="s">
        <v>35</v>
      </c>
      <c r="C19">
        <v>55</v>
      </c>
      <c r="D19">
        <v>9</v>
      </c>
      <c r="E19">
        <v>9.0299999999999994</v>
      </c>
      <c r="F19" t="s">
        <v>38</v>
      </c>
      <c r="G19" t="s">
        <v>39</v>
      </c>
    </row>
    <row r="20" spans="1:7" x14ac:dyDescent="0.2">
      <c r="A20" t="s">
        <v>7</v>
      </c>
      <c r="B20" t="s">
        <v>35</v>
      </c>
      <c r="C20">
        <v>57</v>
      </c>
      <c r="D20">
        <v>18</v>
      </c>
      <c r="E20">
        <v>9.0299999999999994</v>
      </c>
      <c r="F20" t="s">
        <v>38</v>
      </c>
      <c r="G20" t="s">
        <v>39</v>
      </c>
    </row>
    <row r="21" spans="1:7" x14ac:dyDescent="0.2">
      <c r="A21" t="s">
        <v>7</v>
      </c>
      <c r="B21" t="s">
        <v>35</v>
      </c>
      <c r="C21">
        <v>59</v>
      </c>
      <c r="D21">
        <v>18</v>
      </c>
      <c r="E21">
        <v>9.0299999999999994</v>
      </c>
      <c r="F21" t="s">
        <v>38</v>
      </c>
      <c r="G21" t="s">
        <v>39</v>
      </c>
    </row>
    <row r="22" spans="1:7" x14ac:dyDescent="0.2">
      <c r="A22" t="s">
        <v>7</v>
      </c>
      <c r="B22" t="s">
        <v>35</v>
      </c>
      <c r="C22">
        <v>61</v>
      </c>
      <c r="D22">
        <v>9</v>
      </c>
      <c r="E22">
        <v>9.0299999999999994</v>
      </c>
      <c r="F22" t="s">
        <v>38</v>
      </c>
      <c r="G22" t="s">
        <v>39</v>
      </c>
    </row>
    <row r="23" spans="1:7" x14ac:dyDescent="0.2">
      <c r="A23" t="s">
        <v>7</v>
      </c>
      <c r="B23" t="s">
        <v>28</v>
      </c>
      <c r="C23">
        <v>55</v>
      </c>
      <c r="D23">
        <v>9</v>
      </c>
      <c r="E23">
        <v>9.0299999999999994</v>
      </c>
      <c r="F23" t="s">
        <v>38</v>
      </c>
      <c r="G23" t="s">
        <v>39</v>
      </c>
    </row>
    <row r="24" spans="1:7" x14ac:dyDescent="0.2">
      <c r="A24" t="s">
        <v>7</v>
      </c>
      <c r="B24" t="s">
        <v>28</v>
      </c>
      <c r="C24">
        <v>57</v>
      </c>
      <c r="D24">
        <v>18</v>
      </c>
      <c r="E24">
        <v>9.0299999999999994</v>
      </c>
      <c r="F24" t="s">
        <v>38</v>
      </c>
      <c r="G24" t="s">
        <v>39</v>
      </c>
    </row>
    <row r="25" spans="1:7" x14ac:dyDescent="0.2">
      <c r="A25" t="s">
        <v>7</v>
      </c>
      <c r="B25" t="s">
        <v>28</v>
      </c>
      <c r="C25">
        <v>59</v>
      </c>
      <c r="D25">
        <v>18</v>
      </c>
      <c r="E25">
        <v>9.0299999999999994</v>
      </c>
      <c r="F25" t="s">
        <v>38</v>
      </c>
      <c r="G25" t="s">
        <v>39</v>
      </c>
    </row>
    <row r="26" spans="1:7" x14ac:dyDescent="0.2">
      <c r="A26" t="s">
        <v>7</v>
      </c>
      <c r="B26" t="s">
        <v>28</v>
      </c>
      <c r="C26">
        <v>61</v>
      </c>
      <c r="D26">
        <v>9</v>
      </c>
      <c r="E26">
        <v>9.0299999999999994</v>
      </c>
      <c r="F26" t="s">
        <v>38</v>
      </c>
      <c r="G26" t="s">
        <v>39</v>
      </c>
    </row>
    <row r="27" spans="1:7" x14ac:dyDescent="0.2">
      <c r="A27" t="s">
        <v>8</v>
      </c>
      <c r="B27" t="s">
        <v>9</v>
      </c>
      <c r="C27" t="s">
        <v>10</v>
      </c>
      <c r="D27">
        <v>2</v>
      </c>
      <c r="E27">
        <v>5.53</v>
      </c>
      <c r="F27" t="s">
        <v>40</v>
      </c>
      <c r="G27" t="s">
        <v>39</v>
      </c>
    </row>
    <row r="28" spans="1:7" x14ac:dyDescent="0.2">
      <c r="A28" t="s">
        <v>8</v>
      </c>
      <c r="B28" t="s">
        <v>9</v>
      </c>
      <c r="C28" t="s">
        <v>11</v>
      </c>
      <c r="D28">
        <v>10</v>
      </c>
      <c r="E28">
        <v>5.53</v>
      </c>
      <c r="F28" t="s">
        <v>40</v>
      </c>
      <c r="G28" t="s">
        <v>39</v>
      </c>
    </row>
    <row r="29" spans="1:7" x14ac:dyDescent="0.2">
      <c r="A29" t="s">
        <v>8</v>
      </c>
      <c r="B29" t="s">
        <v>9</v>
      </c>
      <c r="C29" t="s">
        <v>12</v>
      </c>
      <c r="D29">
        <v>25</v>
      </c>
      <c r="E29">
        <v>5.53</v>
      </c>
      <c r="F29" t="s">
        <v>40</v>
      </c>
      <c r="G29" t="s">
        <v>39</v>
      </c>
    </row>
    <row r="30" spans="1:7" x14ac:dyDescent="0.2">
      <c r="A30" t="s">
        <v>8</v>
      </c>
      <c r="B30" t="s">
        <v>9</v>
      </c>
      <c r="C30" t="s">
        <v>13</v>
      </c>
      <c r="D30">
        <v>19</v>
      </c>
      <c r="E30">
        <v>5.53</v>
      </c>
      <c r="F30" t="s">
        <v>40</v>
      </c>
      <c r="G30" t="s">
        <v>39</v>
      </c>
    </row>
    <row r="31" spans="1:7" x14ac:dyDescent="0.2">
      <c r="A31" t="s">
        <v>183</v>
      </c>
      <c r="B31" t="s">
        <v>30</v>
      </c>
      <c r="C31" t="s">
        <v>11</v>
      </c>
      <c r="D31">
        <v>16</v>
      </c>
      <c r="E31">
        <v>4.83</v>
      </c>
      <c r="F31" t="s">
        <v>41</v>
      </c>
      <c r="G31" t="s">
        <v>39</v>
      </c>
    </row>
    <row r="32" spans="1:7" x14ac:dyDescent="0.2">
      <c r="A32" t="s">
        <v>183</v>
      </c>
      <c r="B32" t="s">
        <v>30</v>
      </c>
      <c r="C32" t="s">
        <v>12</v>
      </c>
      <c r="D32">
        <v>19</v>
      </c>
      <c r="E32">
        <v>4.83</v>
      </c>
      <c r="F32" t="s">
        <v>41</v>
      </c>
      <c r="G32" t="s">
        <v>39</v>
      </c>
    </row>
    <row r="33" spans="1:7" x14ac:dyDescent="0.2">
      <c r="A33" t="s">
        <v>183</v>
      </c>
      <c r="B33" t="s">
        <v>30</v>
      </c>
      <c r="C33" t="s">
        <v>13</v>
      </c>
      <c r="D33">
        <v>12</v>
      </c>
      <c r="E33">
        <v>4.83</v>
      </c>
      <c r="F33" t="s">
        <v>41</v>
      </c>
      <c r="G33" t="s">
        <v>39</v>
      </c>
    </row>
    <row r="34" spans="1:7" x14ac:dyDescent="0.2">
      <c r="A34" t="s">
        <v>14</v>
      </c>
      <c r="B34" t="s">
        <v>36</v>
      </c>
      <c r="C34" t="s">
        <v>10</v>
      </c>
      <c r="D34">
        <v>2</v>
      </c>
      <c r="E34">
        <v>11.13</v>
      </c>
      <c r="F34" t="s">
        <v>42</v>
      </c>
      <c r="G34" t="s">
        <v>39</v>
      </c>
    </row>
    <row r="35" spans="1:7" x14ac:dyDescent="0.2">
      <c r="A35" t="s">
        <v>14</v>
      </c>
      <c r="B35" t="s">
        <v>36</v>
      </c>
      <c r="C35" t="s">
        <v>11</v>
      </c>
      <c r="D35">
        <v>3</v>
      </c>
      <c r="E35">
        <v>11.13</v>
      </c>
      <c r="F35" t="s">
        <v>42</v>
      </c>
      <c r="G35" t="s">
        <v>39</v>
      </c>
    </row>
    <row r="36" spans="1:7" x14ac:dyDescent="0.2">
      <c r="A36" t="s">
        <v>14</v>
      </c>
      <c r="B36" t="s">
        <v>36</v>
      </c>
      <c r="C36" t="s">
        <v>12</v>
      </c>
      <c r="D36">
        <v>4</v>
      </c>
      <c r="E36">
        <v>11.13</v>
      </c>
      <c r="F36" t="s">
        <v>42</v>
      </c>
      <c r="G36" t="s">
        <v>39</v>
      </c>
    </row>
    <row r="37" spans="1:7" x14ac:dyDescent="0.2">
      <c r="A37" t="s">
        <v>14</v>
      </c>
      <c r="B37" t="s">
        <v>36</v>
      </c>
      <c r="C37" t="s">
        <v>13</v>
      </c>
      <c r="D37">
        <v>3</v>
      </c>
      <c r="E37">
        <v>11.13</v>
      </c>
      <c r="F37" t="s">
        <v>42</v>
      </c>
      <c r="G37" t="s">
        <v>39</v>
      </c>
    </row>
    <row r="38" spans="1:7" x14ac:dyDescent="0.2">
      <c r="A38" t="s">
        <v>15</v>
      </c>
      <c r="B38" t="s">
        <v>9</v>
      </c>
      <c r="C38" t="s">
        <v>10</v>
      </c>
      <c r="D38">
        <v>3</v>
      </c>
      <c r="E38">
        <v>5.53</v>
      </c>
      <c r="F38" t="s">
        <v>41</v>
      </c>
      <c r="G38" t="s">
        <v>39</v>
      </c>
    </row>
    <row r="39" spans="1:7" x14ac:dyDescent="0.2">
      <c r="A39" t="s">
        <v>15</v>
      </c>
      <c r="B39" t="s">
        <v>9</v>
      </c>
      <c r="C39" t="s">
        <v>11</v>
      </c>
      <c r="D39">
        <v>8</v>
      </c>
      <c r="E39">
        <v>5.53</v>
      </c>
      <c r="F39" t="s">
        <v>41</v>
      </c>
      <c r="G39" t="s">
        <v>39</v>
      </c>
    </row>
    <row r="40" spans="1:7" x14ac:dyDescent="0.2">
      <c r="A40" t="s">
        <v>15</v>
      </c>
      <c r="B40" t="s">
        <v>9</v>
      </c>
      <c r="C40" t="s">
        <v>12</v>
      </c>
      <c r="D40">
        <v>14</v>
      </c>
      <c r="E40">
        <v>5.53</v>
      </c>
      <c r="F40" t="s">
        <v>41</v>
      </c>
      <c r="G40" t="s">
        <v>39</v>
      </c>
    </row>
    <row r="41" spans="1:7" x14ac:dyDescent="0.2">
      <c r="A41" t="s">
        <v>15</v>
      </c>
      <c r="B41" t="s">
        <v>9</v>
      </c>
      <c r="C41" t="s">
        <v>13</v>
      </c>
      <c r="D41">
        <v>6</v>
      </c>
      <c r="E41">
        <v>5.53</v>
      </c>
      <c r="F41" t="s">
        <v>41</v>
      </c>
      <c r="G41" t="s">
        <v>39</v>
      </c>
    </row>
    <row r="42" spans="1:7" x14ac:dyDescent="0.2">
      <c r="A42" t="s">
        <v>16</v>
      </c>
      <c r="B42" t="s">
        <v>29</v>
      </c>
      <c r="C42">
        <v>57</v>
      </c>
      <c r="D42">
        <v>10</v>
      </c>
      <c r="E42">
        <v>6.23</v>
      </c>
      <c r="F42" t="s">
        <v>41</v>
      </c>
      <c r="G42" t="s">
        <v>39</v>
      </c>
    </row>
    <row r="43" spans="1:7" x14ac:dyDescent="0.2">
      <c r="A43" t="s">
        <v>16</v>
      </c>
      <c r="B43" t="s">
        <v>29</v>
      </c>
      <c r="C43">
        <v>59</v>
      </c>
      <c r="D43">
        <v>12</v>
      </c>
      <c r="E43">
        <v>6.23</v>
      </c>
      <c r="F43" t="s">
        <v>41</v>
      </c>
      <c r="G43" t="s">
        <v>39</v>
      </c>
    </row>
    <row r="44" spans="1:7" x14ac:dyDescent="0.2">
      <c r="A44" t="s">
        <v>24</v>
      </c>
      <c r="B44" t="s">
        <v>30</v>
      </c>
      <c r="C44" t="s">
        <v>12</v>
      </c>
      <c r="D44">
        <v>3</v>
      </c>
      <c r="E44">
        <v>11.13</v>
      </c>
      <c r="F44" t="s">
        <v>43</v>
      </c>
      <c r="G44" t="s">
        <v>39</v>
      </c>
    </row>
    <row r="45" spans="1:7" x14ac:dyDescent="0.2">
      <c r="A45" t="s">
        <v>24</v>
      </c>
      <c r="B45" t="s">
        <v>30</v>
      </c>
      <c r="C45" t="s">
        <v>13</v>
      </c>
      <c r="D45">
        <v>3</v>
      </c>
      <c r="E45">
        <v>11.13</v>
      </c>
      <c r="F45" t="s">
        <v>43</v>
      </c>
      <c r="G45" t="s">
        <v>39</v>
      </c>
    </row>
    <row r="46" spans="1:7" x14ac:dyDescent="0.2">
      <c r="A46" t="s">
        <v>17</v>
      </c>
      <c r="B46" t="s">
        <v>32</v>
      </c>
      <c r="C46">
        <v>59</v>
      </c>
      <c r="D46">
        <v>20</v>
      </c>
      <c r="E46">
        <v>5.53</v>
      </c>
      <c r="F46" t="s">
        <v>38</v>
      </c>
      <c r="G46" t="s">
        <v>39</v>
      </c>
    </row>
    <row r="47" spans="1:7" x14ac:dyDescent="0.2">
      <c r="A47" t="s">
        <v>18</v>
      </c>
      <c r="B47" t="s">
        <v>29</v>
      </c>
      <c r="C47">
        <v>57</v>
      </c>
      <c r="D47">
        <v>30</v>
      </c>
      <c r="E47">
        <v>8.33</v>
      </c>
      <c r="F47" t="s">
        <v>38</v>
      </c>
      <c r="G47" t="s">
        <v>39</v>
      </c>
    </row>
    <row r="48" spans="1:7" x14ac:dyDescent="0.2">
      <c r="A48" t="s">
        <v>18</v>
      </c>
      <c r="B48" t="s">
        <v>29</v>
      </c>
      <c r="C48">
        <v>59</v>
      </c>
      <c r="D48">
        <v>30</v>
      </c>
      <c r="E48">
        <v>8.33</v>
      </c>
      <c r="F48" t="s">
        <v>38</v>
      </c>
      <c r="G48" t="s">
        <v>39</v>
      </c>
    </row>
    <row r="49" spans="1:7" x14ac:dyDescent="0.2">
      <c r="A49" t="s">
        <v>18</v>
      </c>
      <c r="B49" t="s">
        <v>34</v>
      </c>
      <c r="C49">
        <v>57</v>
      </c>
      <c r="D49">
        <v>30</v>
      </c>
      <c r="E49">
        <v>8.33</v>
      </c>
      <c r="F49" t="s">
        <v>38</v>
      </c>
      <c r="G49" t="s">
        <v>39</v>
      </c>
    </row>
    <row r="50" spans="1:7" x14ac:dyDescent="0.2">
      <c r="A50" t="s">
        <v>18</v>
      </c>
      <c r="B50" t="s">
        <v>34</v>
      </c>
      <c r="C50">
        <v>59</v>
      </c>
      <c r="D50">
        <v>30</v>
      </c>
      <c r="E50">
        <v>8.33</v>
      </c>
      <c r="F50" t="s">
        <v>38</v>
      </c>
      <c r="G50" t="s">
        <v>39</v>
      </c>
    </row>
    <row r="51" spans="1:7" x14ac:dyDescent="0.2">
      <c r="A51" t="s">
        <v>19</v>
      </c>
      <c r="B51" t="s">
        <v>34</v>
      </c>
      <c r="C51">
        <v>55</v>
      </c>
      <c r="D51">
        <v>10</v>
      </c>
      <c r="E51">
        <v>9.0299999999999994</v>
      </c>
      <c r="F51" t="s">
        <v>38</v>
      </c>
      <c r="G51" t="s">
        <v>39</v>
      </c>
    </row>
    <row r="52" spans="1:7" x14ac:dyDescent="0.2">
      <c r="A52" t="s">
        <v>19</v>
      </c>
      <c r="B52" t="s">
        <v>34</v>
      </c>
      <c r="C52">
        <v>57</v>
      </c>
      <c r="D52">
        <v>27</v>
      </c>
      <c r="E52">
        <v>9.0299999999999994</v>
      </c>
      <c r="F52" t="s">
        <v>38</v>
      </c>
      <c r="G52" t="s">
        <v>39</v>
      </c>
    </row>
    <row r="53" spans="1:7" x14ac:dyDescent="0.2">
      <c r="A53" t="s">
        <v>19</v>
      </c>
      <c r="B53" t="s">
        <v>34</v>
      </c>
      <c r="C53">
        <v>59</v>
      </c>
      <c r="D53">
        <v>32</v>
      </c>
      <c r="E53">
        <v>9.0299999999999994</v>
      </c>
      <c r="F53" t="s">
        <v>38</v>
      </c>
      <c r="G53" t="s">
        <v>39</v>
      </c>
    </row>
    <row r="54" spans="1:7" x14ac:dyDescent="0.2">
      <c r="A54" t="s">
        <v>19</v>
      </c>
      <c r="B54" t="s">
        <v>34</v>
      </c>
      <c r="C54">
        <v>61</v>
      </c>
      <c r="D54">
        <v>7</v>
      </c>
      <c r="E54">
        <v>9.0299999999999994</v>
      </c>
      <c r="F54" t="s">
        <v>38</v>
      </c>
      <c r="G54" t="s">
        <v>39</v>
      </c>
    </row>
    <row r="55" spans="1:7" x14ac:dyDescent="0.2">
      <c r="A55" t="s">
        <v>19</v>
      </c>
      <c r="B55" t="s">
        <v>36</v>
      </c>
      <c r="C55">
        <v>55</v>
      </c>
      <c r="D55">
        <v>11</v>
      </c>
      <c r="E55">
        <v>9.0299999999999994</v>
      </c>
      <c r="F55" t="s">
        <v>38</v>
      </c>
      <c r="G55" t="s">
        <v>39</v>
      </c>
    </row>
    <row r="56" spans="1:7" x14ac:dyDescent="0.2">
      <c r="A56" t="s">
        <v>19</v>
      </c>
      <c r="B56" t="s">
        <v>36</v>
      </c>
      <c r="C56">
        <v>57</v>
      </c>
      <c r="D56">
        <v>30</v>
      </c>
      <c r="E56">
        <v>9.0299999999999994</v>
      </c>
      <c r="F56" t="s">
        <v>38</v>
      </c>
      <c r="G56" t="s">
        <v>39</v>
      </c>
    </row>
    <row r="57" spans="1:7" x14ac:dyDescent="0.2">
      <c r="A57" t="s">
        <v>19</v>
      </c>
      <c r="B57" t="s">
        <v>36</v>
      </c>
      <c r="C57">
        <v>59</v>
      </c>
      <c r="D57">
        <v>33</v>
      </c>
      <c r="E57">
        <v>9.0299999999999994</v>
      </c>
      <c r="F57" t="s">
        <v>38</v>
      </c>
      <c r="G57" t="s">
        <v>39</v>
      </c>
    </row>
    <row r="58" spans="1:7" x14ac:dyDescent="0.2">
      <c r="A58" t="s">
        <v>19</v>
      </c>
      <c r="B58" t="s">
        <v>36</v>
      </c>
      <c r="C58">
        <v>61</v>
      </c>
      <c r="D58">
        <v>6</v>
      </c>
      <c r="E58">
        <v>9.0299999999999994</v>
      </c>
      <c r="F58" t="s">
        <v>38</v>
      </c>
      <c r="G58" t="s">
        <v>39</v>
      </c>
    </row>
    <row r="59" spans="1:7" x14ac:dyDescent="0.2">
      <c r="A59" t="s">
        <v>19</v>
      </c>
      <c r="B59" t="s">
        <v>29</v>
      </c>
      <c r="C59">
        <v>55</v>
      </c>
      <c r="D59">
        <v>10</v>
      </c>
      <c r="E59">
        <v>9.0299999999999994</v>
      </c>
      <c r="F59" t="s">
        <v>38</v>
      </c>
      <c r="G59" t="s">
        <v>39</v>
      </c>
    </row>
    <row r="60" spans="1:7" x14ac:dyDescent="0.2">
      <c r="A60" t="s">
        <v>19</v>
      </c>
      <c r="B60" t="s">
        <v>29</v>
      </c>
      <c r="C60">
        <v>57</v>
      </c>
      <c r="D60">
        <v>30</v>
      </c>
      <c r="E60">
        <v>9.0299999999999994</v>
      </c>
      <c r="F60" t="s">
        <v>38</v>
      </c>
      <c r="G60" t="s">
        <v>39</v>
      </c>
    </row>
    <row r="61" spans="1:7" x14ac:dyDescent="0.2">
      <c r="A61" t="s">
        <v>19</v>
      </c>
      <c r="B61" t="s">
        <v>29</v>
      </c>
      <c r="C61">
        <v>59</v>
      </c>
      <c r="D61">
        <v>31</v>
      </c>
      <c r="E61">
        <v>9.0299999999999994</v>
      </c>
      <c r="F61" t="s">
        <v>38</v>
      </c>
      <c r="G61" t="s">
        <v>39</v>
      </c>
    </row>
    <row r="62" spans="1:7" x14ac:dyDescent="0.2">
      <c r="A62" t="s">
        <v>19</v>
      </c>
      <c r="B62" t="s">
        <v>29</v>
      </c>
      <c r="C62">
        <v>61</v>
      </c>
      <c r="D62">
        <v>14</v>
      </c>
      <c r="E62">
        <v>9.0299999999999994</v>
      </c>
      <c r="F62" t="s">
        <v>38</v>
      </c>
      <c r="G62" t="s">
        <v>39</v>
      </c>
    </row>
    <row r="63" spans="1:7" x14ac:dyDescent="0.2">
      <c r="A63" t="s">
        <v>20</v>
      </c>
      <c r="B63" t="s">
        <v>21</v>
      </c>
      <c r="C63" t="s">
        <v>22</v>
      </c>
      <c r="D63">
        <v>10</v>
      </c>
      <c r="E63">
        <v>3.84</v>
      </c>
      <c r="F63" t="s">
        <v>38</v>
      </c>
      <c r="G63" t="s">
        <v>39</v>
      </c>
    </row>
    <row r="64" spans="1:7" x14ac:dyDescent="0.2">
      <c r="A64" t="s">
        <v>20</v>
      </c>
      <c r="B64" t="s">
        <v>21</v>
      </c>
      <c r="C64" t="s">
        <v>23</v>
      </c>
      <c r="D64">
        <v>10</v>
      </c>
      <c r="E64">
        <v>3.84</v>
      </c>
      <c r="F64" t="s">
        <v>38</v>
      </c>
      <c r="G64" t="s">
        <v>39</v>
      </c>
    </row>
    <row r="65" spans="1:7" x14ac:dyDescent="0.2">
      <c r="A65" t="s">
        <v>20</v>
      </c>
      <c r="B65" t="s">
        <v>32</v>
      </c>
      <c r="C65" t="s">
        <v>22</v>
      </c>
      <c r="D65">
        <v>9</v>
      </c>
      <c r="E65">
        <v>3.84</v>
      </c>
      <c r="F65" t="s">
        <v>38</v>
      </c>
      <c r="G65" t="s">
        <v>39</v>
      </c>
    </row>
    <row r="66" spans="1:7" x14ac:dyDescent="0.2">
      <c r="A66" t="s">
        <v>20</v>
      </c>
      <c r="B66" t="s">
        <v>32</v>
      </c>
      <c r="C66" t="s">
        <v>23</v>
      </c>
      <c r="D66">
        <v>9</v>
      </c>
      <c r="E66">
        <v>3.84</v>
      </c>
      <c r="F66" t="s">
        <v>38</v>
      </c>
      <c r="G66" t="s">
        <v>39</v>
      </c>
    </row>
    <row r="67" spans="1:7" x14ac:dyDescent="0.2">
      <c r="A67" t="s">
        <v>20</v>
      </c>
      <c r="B67" t="s">
        <v>33</v>
      </c>
      <c r="C67" t="s">
        <v>22</v>
      </c>
      <c r="D67">
        <v>10</v>
      </c>
      <c r="E67">
        <v>3.84</v>
      </c>
      <c r="F67" t="s">
        <v>38</v>
      </c>
      <c r="G67" t="s">
        <v>39</v>
      </c>
    </row>
    <row r="68" spans="1:7" x14ac:dyDescent="0.2">
      <c r="A68" t="s">
        <v>20</v>
      </c>
      <c r="B68" t="s">
        <v>33</v>
      </c>
      <c r="C68" t="s">
        <v>23</v>
      </c>
      <c r="D68">
        <v>10</v>
      </c>
      <c r="E68">
        <v>3.84</v>
      </c>
      <c r="F68" t="s">
        <v>38</v>
      </c>
      <c r="G68" t="s">
        <v>39</v>
      </c>
    </row>
    <row r="69" spans="1:7" x14ac:dyDescent="0.2">
      <c r="A69" t="s">
        <v>25</v>
      </c>
      <c r="B69" t="s">
        <v>21</v>
      </c>
      <c r="C69" t="s">
        <v>26</v>
      </c>
      <c r="D69">
        <v>12</v>
      </c>
      <c r="E69">
        <v>3.84</v>
      </c>
      <c r="F69" t="s">
        <v>38</v>
      </c>
      <c r="G69" t="s">
        <v>39</v>
      </c>
    </row>
    <row r="70" spans="1:7" x14ac:dyDescent="0.2">
      <c r="A70" t="s">
        <v>25</v>
      </c>
      <c r="B70" t="s">
        <v>21</v>
      </c>
      <c r="C70" t="s">
        <v>23</v>
      </c>
      <c r="D70">
        <v>12</v>
      </c>
      <c r="E70">
        <v>3.84</v>
      </c>
      <c r="F70" t="s">
        <v>38</v>
      </c>
      <c r="G70" t="s">
        <v>39</v>
      </c>
    </row>
    <row r="71" spans="1:7" x14ac:dyDescent="0.2">
      <c r="A71" t="s">
        <v>25</v>
      </c>
      <c r="B71" t="s">
        <v>32</v>
      </c>
      <c r="C71" t="s">
        <v>26</v>
      </c>
      <c r="D71">
        <v>12</v>
      </c>
      <c r="E71">
        <v>3.84</v>
      </c>
      <c r="F71" t="s">
        <v>38</v>
      </c>
      <c r="G71" t="s">
        <v>39</v>
      </c>
    </row>
    <row r="72" spans="1:7" x14ac:dyDescent="0.2">
      <c r="A72" t="s">
        <v>25</v>
      </c>
      <c r="B72" t="s">
        <v>32</v>
      </c>
      <c r="C72" t="s">
        <v>23</v>
      </c>
      <c r="D72">
        <v>12</v>
      </c>
      <c r="E72">
        <v>3.84</v>
      </c>
      <c r="F72" t="s">
        <v>38</v>
      </c>
      <c r="G72" t="s">
        <v>39</v>
      </c>
    </row>
    <row r="73" spans="1:7" x14ac:dyDescent="0.2">
      <c r="A73" t="s">
        <v>25</v>
      </c>
      <c r="B73" t="s">
        <v>33</v>
      </c>
      <c r="C73" t="s">
        <v>26</v>
      </c>
      <c r="D73">
        <v>12</v>
      </c>
      <c r="E73">
        <v>3.84</v>
      </c>
      <c r="F73" t="s">
        <v>38</v>
      </c>
      <c r="G73" t="s">
        <v>39</v>
      </c>
    </row>
    <row r="74" spans="1:7" x14ac:dyDescent="0.2">
      <c r="A74" t="s">
        <v>25</v>
      </c>
      <c r="B74" t="s">
        <v>33</v>
      </c>
      <c r="C74" t="s">
        <v>23</v>
      </c>
      <c r="D74">
        <v>12</v>
      </c>
      <c r="E74">
        <v>3.84</v>
      </c>
      <c r="F74" t="s">
        <v>38</v>
      </c>
      <c r="G74" t="s">
        <v>39</v>
      </c>
    </row>
    <row r="76" spans="1:7" x14ac:dyDescent="0.2">
      <c r="D76">
        <f>SUM(D2:D74)</f>
        <v>1074</v>
      </c>
    </row>
  </sheetData>
  <autoFilter ref="A1:G74" xr:uid="{00000000-0001-0000-0000-000000000000}"/>
  <phoneticPr fontId="2" type="noConversion"/>
  <pageMargins left="1.8" right="1.8" top="1.9" bottom="1.9" header="0.5" footer="0.5"/>
  <pageSetup paperSize="0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5F37-C4D2-475D-821B-598481A49596}">
  <sheetPr codeName="Лист3">
    <tabColor rgb="FFFFFF00"/>
  </sheetPr>
  <dimension ref="A1:G151"/>
  <sheetViews>
    <sheetView topLeftCell="A117" workbookViewId="0">
      <selection activeCell="D2" sqref="D2:D149"/>
    </sheetView>
  </sheetViews>
  <sheetFormatPr defaultColWidth="11.5703125" defaultRowHeight="12.75" x14ac:dyDescent="0.2"/>
  <cols>
    <col min="1" max="1" width="24.85546875" customWidth="1"/>
    <col min="2" max="2" width="11.42578125" bestFit="1" customWidth="1"/>
    <col min="3" max="3" width="7" bestFit="1" customWidth="1"/>
    <col min="4" max="4" width="5" bestFit="1" customWidth="1"/>
    <col min="5" max="5" width="11.140625" bestFit="1" customWidth="1"/>
    <col min="6" max="6" width="13.28515625" customWidth="1"/>
    <col min="7" max="7" width="8.140625" bestFit="1" customWidth="1"/>
  </cols>
  <sheetData>
    <row r="1" spans="1:7" x14ac:dyDescent="0.2">
      <c r="A1" t="s">
        <v>110</v>
      </c>
      <c r="B1" t="s">
        <v>109</v>
      </c>
      <c r="C1" s="1" t="s">
        <v>108</v>
      </c>
      <c r="D1" t="s">
        <v>0</v>
      </c>
      <c r="E1" t="s">
        <v>107</v>
      </c>
      <c r="F1" t="s">
        <v>37</v>
      </c>
      <c r="G1" t="s">
        <v>27</v>
      </c>
    </row>
    <row r="2" spans="1:7" x14ac:dyDescent="0.2">
      <c r="A2" t="s">
        <v>44</v>
      </c>
      <c r="B2" t="s">
        <v>34</v>
      </c>
      <c r="C2">
        <v>57</v>
      </c>
      <c r="D2">
        <v>1</v>
      </c>
      <c r="E2">
        <v>3.5</v>
      </c>
      <c r="F2" t="s">
        <v>38</v>
      </c>
      <c r="G2" t="s">
        <v>85</v>
      </c>
    </row>
    <row r="3" spans="1:7" x14ac:dyDescent="0.2">
      <c r="A3" t="s">
        <v>44</v>
      </c>
      <c r="B3" t="s">
        <v>34</v>
      </c>
      <c r="C3">
        <v>60</v>
      </c>
      <c r="D3">
        <v>2</v>
      </c>
      <c r="E3">
        <v>3.5</v>
      </c>
      <c r="F3" t="s">
        <v>38</v>
      </c>
      <c r="G3" t="s">
        <v>85</v>
      </c>
    </row>
    <row r="4" spans="1:7" x14ac:dyDescent="0.2">
      <c r="A4" t="s">
        <v>44</v>
      </c>
      <c r="B4" t="s">
        <v>34</v>
      </c>
      <c r="C4">
        <v>61</v>
      </c>
      <c r="D4">
        <v>1</v>
      </c>
      <c r="E4">
        <v>3.5</v>
      </c>
      <c r="F4" t="s">
        <v>38</v>
      </c>
      <c r="G4" t="s">
        <v>85</v>
      </c>
    </row>
    <row r="5" spans="1:7" x14ac:dyDescent="0.2">
      <c r="A5" t="s">
        <v>44</v>
      </c>
      <c r="B5" t="s">
        <v>36</v>
      </c>
      <c r="C5">
        <v>55</v>
      </c>
      <c r="D5">
        <v>2</v>
      </c>
      <c r="E5">
        <v>3.5</v>
      </c>
      <c r="F5" t="s">
        <v>38</v>
      </c>
      <c r="G5" t="s">
        <v>85</v>
      </c>
    </row>
    <row r="6" spans="1:7" x14ac:dyDescent="0.2">
      <c r="A6" t="s">
        <v>44</v>
      </c>
      <c r="B6" t="s">
        <v>36</v>
      </c>
      <c r="C6">
        <v>56</v>
      </c>
      <c r="D6">
        <v>58</v>
      </c>
      <c r="E6">
        <v>3.5</v>
      </c>
      <c r="F6" t="s">
        <v>38</v>
      </c>
      <c r="G6" t="s">
        <v>85</v>
      </c>
    </row>
    <row r="7" spans="1:7" x14ac:dyDescent="0.2">
      <c r="A7" t="s">
        <v>44</v>
      </c>
      <c r="B7" t="s">
        <v>36</v>
      </c>
      <c r="C7">
        <v>57</v>
      </c>
      <c r="D7">
        <v>112</v>
      </c>
      <c r="E7">
        <v>3.5</v>
      </c>
      <c r="F7" t="s">
        <v>38</v>
      </c>
      <c r="G7" t="s">
        <v>85</v>
      </c>
    </row>
    <row r="8" spans="1:7" x14ac:dyDescent="0.2">
      <c r="A8" t="s">
        <v>44</v>
      </c>
      <c r="B8" t="s">
        <v>36</v>
      </c>
      <c r="C8">
        <v>58</v>
      </c>
      <c r="D8">
        <v>48</v>
      </c>
      <c r="E8">
        <v>3.5</v>
      </c>
      <c r="F8" t="s">
        <v>38</v>
      </c>
      <c r="G8" t="s">
        <v>85</v>
      </c>
    </row>
    <row r="9" spans="1:7" x14ac:dyDescent="0.2">
      <c r="A9" t="s">
        <v>44</v>
      </c>
      <c r="B9" t="s">
        <v>36</v>
      </c>
      <c r="C9">
        <v>59</v>
      </c>
      <c r="D9">
        <v>114</v>
      </c>
      <c r="E9">
        <v>3.5</v>
      </c>
      <c r="F9" t="s">
        <v>38</v>
      </c>
      <c r="G9" t="s">
        <v>85</v>
      </c>
    </row>
    <row r="10" spans="1:7" x14ac:dyDescent="0.2">
      <c r="A10" t="s">
        <v>44</v>
      </c>
      <c r="B10" t="s">
        <v>36</v>
      </c>
      <c r="C10">
        <v>60</v>
      </c>
      <c r="D10">
        <v>47</v>
      </c>
      <c r="E10">
        <v>3.5</v>
      </c>
      <c r="F10" t="s">
        <v>38</v>
      </c>
      <c r="G10" t="s">
        <v>85</v>
      </c>
    </row>
    <row r="11" spans="1:7" x14ac:dyDescent="0.2">
      <c r="A11" t="s">
        <v>44</v>
      </c>
      <c r="B11" t="s">
        <v>36</v>
      </c>
      <c r="C11">
        <v>61</v>
      </c>
      <c r="D11">
        <v>18</v>
      </c>
      <c r="E11">
        <v>3.5</v>
      </c>
      <c r="F11" t="s">
        <v>38</v>
      </c>
      <c r="G11" t="s">
        <v>85</v>
      </c>
    </row>
    <row r="12" spans="1:7" x14ac:dyDescent="0.2">
      <c r="A12" t="s">
        <v>44</v>
      </c>
      <c r="B12" t="s">
        <v>36</v>
      </c>
      <c r="C12">
        <v>62</v>
      </c>
      <c r="D12">
        <v>4</v>
      </c>
      <c r="E12">
        <v>3.5</v>
      </c>
      <c r="F12" t="s">
        <v>38</v>
      </c>
      <c r="G12" t="s">
        <v>85</v>
      </c>
    </row>
    <row r="13" spans="1:7" x14ac:dyDescent="0.2">
      <c r="A13" t="s">
        <v>44</v>
      </c>
      <c r="B13" t="s">
        <v>29</v>
      </c>
      <c r="C13">
        <v>55</v>
      </c>
      <c r="D13">
        <v>21</v>
      </c>
      <c r="E13">
        <v>3.5</v>
      </c>
      <c r="F13" t="s">
        <v>38</v>
      </c>
      <c r="G13" t="s">
        <v>85</v>
      </c>
    </row>
    <row r="14" spans="1:7" x14ac:dyDescent="0.2">
      <c r="A14" t="s">
        <v>44</v>
      </c>
      <c r="B14" t="s">
        <v>29</v>
      </c>
      <c r="C14">
        <v>56</v>
      </c>
      <c r="D14">
        <v>57</v>
      </c>
      <c r="E14">
        <v>3.5</v>
      </c>
      <c r="F14" t="s">
        <v>38</v>
      </c>
      <c r="G14" t="s">
        <v>85</v>
      </c>
    </row>
    <row r="15" spans="1:7" x14ac:dyDescent="0.2">
      <c r="A15" t="s">
        <v>44</v>
      </c>
      <c r="B15" t="s">
        <v>29</v>
      </c>
      <c r="C15">
        <v>57</v>
      </c>
      <c r="D15">
        <v>72</v>
      </c>
      <c r="E15">
        <v>3.5</v>
      </c>
      <c r="F15" t="s">
        <v>38</v>
      </c>
      <c r="G15" t="s">
        <v>85</v>
      </c>
    </row>
    <row r="16" spans="1:7" x14ac:dyDescent="0.2">
      <c r="A16" t="s">
        <v>44</v>
      </c>
      <c r="B16" t="s">
        <v>29</v>
      </c>
      <c r="C16">
        <v>58</v>
      </c>
      <c r="D16">
        <v>59</v>
      </c>
      <c r="E16">
        <v>3.5</v>
      </c>
      <c r="F16" t="s">
        <v>38</v>
      </c>
      <c r="G16" t="s">
        <v>85</v>
      </c>
    </row>
    <row r="17" spans="1:7" x14ac:dyDescent="0.2">
      <c r="A17" t="s">
        <v>44</v>
      </c>
      <c r="B17" t="s">
        <v>29</v>
      </c>
      <c r="C17">
        <v>59</v>
      </c>
      <c r="D17">
        <v>69</v>
      </c>
      <c r="E17">
        <v>3.5</v>
      </c>
      <c r="F17" t="s">
        <v>38</v>
      </c>
      <c r="G17" t="s">
        <v>85</v>
      </c>
    </row>
    <row r="18" spans="1:7" x14ac:dyDescent="0.2">
      <c r="A18" t="s">
        <v>44</v>
      </c>
      <c r="B18" t="s">
        <v>29</v>
      </c>
      <c r="C18">
        <v>60</v>
      </c>
      <c r="D18">
        <v>70</v>
      </c>
      <c r="E18">
        <v>3.5</v>
      </c>
      <c r="F18" t="s">
        <v>38</v>
      </c>
      <c r="G18" t="s">
        <v>85</v>
      </c>
    </row>
    <row r="19" spans="1:7" x14ac:dyDescent="0.2">
      <c r="A19" t="s">
        <v>44</v>
      </c>
      <c r="B19" t="s">
        <v>29</v>
      </c>
      <c r="C19">
        <v>61</v>
      </c>
      <c r="D19">
        <v>3</v>
      </c>
      <c r="E19">
        <v>3.5</v>
      </c>
      <c r="F19" t="s">
        <v>38</v>
      </c>
      <c r="G19" t="s">
        <v>85</v>
      </c>
    </row>
    <row r="20" spans="1:7" x14ac:dyDescent="0.2">
      <c r="A20" t="s">
        <v>44</v>
      </c>
      <c r="B20" t="s">
        <v>29</v>
      </c>
      <c r="C20">
        <v>62</v>
      </c>
      <c r="D20">
        <v>3</v>
      </c>
      <c r="E20">
        <v>3.5</v>
      </c>
      <c r="F20" t="s">
        <v>38</v>
      </c>
      <c r="G20" t="s">
        <v>85</v>
      </c>
    </row>
    <row r="21" spans="1:7" x14ac:dyDescent="0.2">
      <c r="A21" t="s">
        <v>44</v>
      </c>
      <c r="B21" t="s">
        <v>83</v>
      </c>
      <c r="C21">
        <v>56</v>
      </c>
      <c r="D21">
        <v>6</v>
      </c>
      <c r="E21">
        <v>3.5</v>
      </c>
      <c r="F21" t="s">
        <v>38</v>
      </c>
      <c r="G21" t="s">
        <v>85</v>
      </c>
    </row>
    <row r="22" spans="1:7" x14ac:dyDescent="0.2">
      <c r="A22" t="s">
        <v>44</v>
      </c>
      <c r="B22" t="s">
        <v>83</v>
      </c>
      <c r="C22">
        <v>58</v>
      </c>
      <c r="D22">
        <v>1</v>
      </c>
      <c r="E22">
        <v>3.5</v>
      </c>
      <c r="F22" t="s">
        <v>38</v>
      </c>
      <c r="G22" t="s">
        <v>85</v>
      </c>
    </row>
    <row r="23" spans="1:7" x14ac:dyDescent="0.2">
      <c r="A23" t="s">
        <v>44</v>
      </c>
      <c r="B23" t="s">
        <v>83</v>
      </c>
      <c r="C23">
        <v>59</v>
      </c>
      <c r="D23">
        <v>1</v>
      </c>
      <c r="E23">
        <v>3.5</v>
      </c>
      <c r="F23" t="s">
        <v>38</v>
      </c>
      <c r="G23" t="s">
        <v>85</v>
      </c>
    </row>
    <row r="24" spans="1:7" x14ac:dyDescent="0.2">
      <c r="A24" t="s">
        <v>44</v>
      </c>
      <c r="B24" t="s">
        <v>83</v>
      </c>
      <c r="C24">
        <v>60</v>
      </c>
      <c r="D24">
        <v>4</v>
      </c>
      <c r="E24">
        <v>3.5</v>
      </c>
      <c r="F24" t="s">
        <v>38</v>
      </c>
      <c r="G24" t="s">
        <v>85</v>
      </c>
    </row>
    <row r="25" spans="1:7" x14ac:dyDescent="0.2">
      <c r="A25" t="s">
        <v>44</v>
      </c>
      <c r="B25" t="s">
        <v>83</v>
      </c>
      <c r="C25">
        <v>62</v>
      </c>
      <c r="D25">
        <v>1</v>
      </c>
      <c r="E25">
        <v>3.5</v>
      </c>
      <c r="F25" t="s">
        <v>38</v>
      </c>
      <c r="G25" t="s">
        <v>85</v>
      </c>
    </row>
    <row r="26" spans="1:7" x14ac:dyDescent="0.2">
      <c r="A26" t="s">
        <v>45</v>
      </c>
      <c r="B26" t="s">
        <v>29</v>
      </c>
      <c r="C26">
        <v>55</v>
      </c>
      <c r="D26">
        <v>10</v>
      </c>
      <c r="E26">
        <v>2</v>
      </c>
      <c r="F26" t="s">
        <v>86</v>
      </c>
      <c r="G26" t="s">
        <v>39</v>
      </c>
    </row>
    <row r="27" spans="1:7" x14ac:dyDescent="0.2">
      <c r="A27" t="s">
        <v>45</v>
      </c>
      <c r="B27" t="s">
        <v>29</v>
      </c>
      <c r="C27">
        <v>57</v>
      </c>
      <c r="D27">
        <v>11</v>
      </c>
      <c r="E27">
        <v>2</v>
      </c>
      <c r="F27" t="s">
        <v>86</v>
      </c>
      <c r="G27" t="s">
        <v>39</v>
      </c>
    </row>
    <row r="28" spans="1:7" x14ac:dyDescent="0.2">
      <c r="A28" t="s">
        <v>45</v>
      </c>
      <c r="B28" t="s">
        <v>29</v>
      </c>
      <c r="C28">
        <v>59</v>
      </c>
      <c r="D28">
        <v>15</v>
      </c>
      <c r="E28">
        <v>2</v>
      </c>
      <c r="F28" t="s">
        <v>86</v>
      </c>
      <c r="G28" t="s">
        <v>39</v>
      </c>
    </row>
    <row r="29" spans="1:7" x14ac:dyDescent="0.2">
      <c r="A29" t="s">
        <v>45</v>
      </c>
      <c r="B29" t="s">
        <v>29</v>
      </c>
      <c r="C29">
        <v>61</v>
      </c>
      <c r="D29">
        <v>13</v>
      </c>
      <c r="E29">
        <v>2</v>
      </c>
      <c r="F29" t="s">
        <v>86</v>
      </c>
      <c r="G29" t="s">
        <v>39</v>
      </c>
    </row>
    <row r="30" spans="1:7" x14ac:dyDescent="0.2">
      <c r="A30" t="s">
        <v>46</v>
      </c>
      <c r="B30" t="s">
        <v>29</v>
      </c>
      <c r="C30">
        <v>59</v>
      </c>
      <c r="D30">
        <v>40</v>
      </c>
      <c r="E30">
        <v>2</v>
      </c>
      <c r="F30" t="s">
        <v>87</v>
      </c>
      <c r="G30" t="s">
        <v>39</v>
      </c>
    </row>
    <row r="31" spans="1:7" x14ac:dyDescent="0.2">
      <c r="A31" t="s">
        <v>46</v>
      </c>
      <c r="B31" t="s">
        <v>29</v>
      </c>
      <c r="C31">
        <v>61</v>
      </c>
      <c r="D31">
        <v>20</v>
      </c>
      <c r="E31">
        <v>2</v>
      </c>
      <c r="F31" t="s">
        <v>87</v>
      </c>
      <c r="G31" t="s">
        <v>39</v>
      </c>
    </row>
    <row r="32" spans="1:7" x14ac:dyDescent="0.2">
      <c r="A32" t="s">
        <v>47</v>
      </c>
      <c r="B32" t="s">
        <v>79</v>
      </c>
      <c r="C32">
        <v>55</v>
      </c>
      <c r="D32">
        <v>1</v>
      </c>
      <c r="E32">
        <v>3</v>
      </c>
      <c r="F32" t="s">
        <v>88</v>
      </c>
      <c r="G32" t="s">
        <v>39</v>
      </c>
    </row>
    <row r="33" spans="1:7" x14ac:dyDescent="0.2">
      <c r="A33" t="s">
        <v>47</v>
      </c>
      <c r="B33" t="s">
        <v>79</v>
      </c>
      <c r="C33">
        <v>57</v>
      </c>
      <c r="D33">
        <v>2</v>
      </c>
      <c r="E33">
        <v>3</v>
      </c>
      <c r="F33" t="s">
        <v>88</v>
      </c>
      <c r="G33" t="s">
        <v>39</v>
      </c>
    </row>
    <row r="34" spans="1:7" x14ac:dyDescent="0.2">
      <c r="A34" t="s">
        <v>47</v>
      </c>
      <c r="B34" t="s">
        <v>79</v>
      </c>
      <c r="C34">
        <v>59</v>
      </c>
      <c r="D34">
        <v>2</v>
      </c>
      <c r="E34">
        <v>3</v>
      </c>
      <c r="F34" t="s">
        <v>88</v>
      </c>
      <c r="G34" t="s">
        <v>39</v>
      </c>
    </row>
    <row r="35" spans="1:7" x14ac:dyDescent="0.2">
      <c r="A35" t="s">
        <v>47</v>
      </c>
      <c r="B35" t="s">
        <v>79</v>
      </c>
      <c r="C35">
        <v>61</v>
      </c>
      <c r="D35">
        <v>1</v>
      </c>
      <c r="E35">
        <v>3</v>
      </c>
      <c r="F35" t="s">
        <v>88</v>
      </c>
      <c r="G35" t="s">
        <v>39</v>
      </c>
    </row>
    <row r="36" spans="1:7" x14ac:dyDescent="0.2">
      <c r="A36" t="s">
        <v>182</v>
      </c>
      <c r="B36" t="s">
        <v>34</v>
      </c>
      <c r="C36">
        <v>55</v>
      </c>
      <c r="D36">
        <v>6</v>
      </c>
      <c r="E36">
        <v>4</v>
      </c>
      <c r="F36" t="s">
        <v>89</v>
      </c>
      <c r="G36" t="s">
        <v>85</v>
      </c>
    </row>
    <row r="37" spans="1:7" x14ac:dyDescent="0.2">
      <c r="A37" t="s">
        <v>182</v>
      </c>
      <c r="B37" t="s">
        <v>34</v>
      </c>
      <c r="C37">
        <v>56</v>
      </c>
      <c r="D37">
        <v>2</v>
      </c>
      <c r="E37">
        <v>4</v>
      </c>
      <c r="F37" t="s">
        <v>89</v>
      </c>
      <c r="G37" t="s">
        <v>85</v>
      </c>
    </row>
    <row r="38" spans="1:7" x14ac:dyDescent="0.2">
      <c r="A38" t="s">
        <v>182</v>
      </c>
      <c r="B38" t="s">
        <v>34</v>
      </c>
      <c r="C38">
        <v>59</v>
      </c>
      <c r="D38">
        <v>18</v>
      </c>
      <c r="E38">
        <v>4</v>
      </c>
      <c r="F38" t="s">
        <v>89</v>
      </c>
      <c r="G38" t="s">
        <v>85</v>
      </c>
    </row>
    <row r="39" spans="1:7" x14ac:dyDescent="0.2">
      <c r="A39" t="s">
        <v>182</v>
      </c>
      <c r="B39" t="s">
        <v>80</v>
      </c>
      <c r="C39">
        <v>55</v>
      </c>
      <c r="D39">
        <v>4</v>
      </c>
      <c r="E39">
        <v>4</v>
      </c>
      <c r="F39" t="s">
        <v>89</v>
      </c>
      <c r="G39" t="s">
        <v>85</v>
      </c>
    </row>
    <row r="40" spans="1:7" x14ac:dyDescent="0.2">
      <c r="A40" t="s">
        <v>182</v>
      </c>
      <c r="B40" t="s">
        <v>80</v>
      </c>
      <c r="C40">
        <v>57</v>
      </c>
      <c r="D40">
        <v>4</v>
      </c>
      <c r="E40">
        <v>4</v>
      </c>
      <c r="F40" t="s">
        <v>89</v>
      </c>
      <c r="G40" t="s">
        <v>85</v>
      </c>
    </row>
    <row r="41" spans="1:7" x14ac:dyDescent="0.2">
      <c r="A41" t="s">
        <v>182</v>
      </c>
      <c r="B41" t="s">
        <v>80</v>
      </c>
      <c r="C41">
        <v>59</v>
      </c>
      <c r="D41">
        <v>7</v>
      </c>
      <c r="E41">
        <v>4</v>
      </c>
      <c r="F41" t="s">
        <v>89</v>
      </c>
      <c r="G41" t="s">
        <v>85</v>
      </c>
    </row>
    <row r="42" spans="1:7" x14ac:dyDescent="0.2">
      <c r="A42" t="s">
        <v>48</v>
      </c>
      <c r="B42" t="s">
        <v>32</v>
      </c>
      <c r="C42">
        <v>59</v>
      </c>
      <c r="D42">
        <v>2</v>
      </c>
      <c r="E42">
        <v>4</v>
      </c>
      <c r="F42" t="s">
        <v>90</v>
      </c>
      <c r="G42" t="s">
        <v>85</v>
      </c>
    </row>
    <row r="43" spans="1:7" x14ac:dyDescent="0.2">
      <c r="A43" t="s">
        <v>48</v>
      </c>
      <c r="B43" t="s">
        <v>32</v>
      </c>
      <c r="C43">
        <v>60</v>
      </c>
      <c r="D43">
        <v>1</v>
      </c>
      <c r="E43">
        <v>4</v>
      </c>
      <c r="F43" t="s">
        <v>90</v>
      </c>
      <c r="G43" t="s">
        <v>85</v>
      </c>
    </row>
    <row r="44" spans="1:7" x14ac:dyDescent="0.2">
      <c r="A44" t="s">
        <v>48</v>
      </c>
      <c r="B44" t="s">
        <v>32</v>
      </c>
      <c r="C44">
        <v>61</v>
      </c>
      <c r="D44">
        <v>3</v>
      </c>
      <c r="E44">
        <v>4</v>
      </c>
      <c r="F44" t="s">
        <v>90</v>
      </c>
      <c r="G44" t="s">
        <v>85</v>
      </c>
    </row>
    <row r="45" spans="1:7" x14ac:dyDescent="0.2">
      <c r="A45" t="s">
        <v>49</v>
      </c>
      <c r="B45" t="s">
        <v>34</v>
      </c>
      <c r="C45">
        <v>57</v>
      </c>
      <c r="D45">
        <v>5</v>
      </c>
      <c r="E45">
        <v>3</v>
      </c>
      <c r="F45" t="s">
        <v>91</v>
      </c>
      <c r="G45" t="s">
        <v>85</v>
      </c>
    </row>
    <row r="46" spans="1:7" x14ac:dyDescent="0.2">
      <c r="A46" t="s">
        <v>50</v>
      </c>
      <c r="B46" t="s">
        <v>32</v>
      </c>
      <c r="C46">
        <v>55</v>
      </c>
      <c r="D46">
        <v>1</v>
      </c>
      <c r="E46">
        <v>1.5</v>
      </c>
      <c r="F46" t="s">
        <v>92</v>
      </c>
      <c r="G46" t="s">
        <v>39</v>
      </c>
    </row>
    <row r="47" spans="1:7" x14ac:dyDescent="0.2">
      <c r="A47" t="s">
        <v>50</v>
      </c>
      <c r="B47" t="s">
        <v>32</v>
      </c>
      <c r="C47">
        <v>59</v>
      </c>
      <c r="D47">
        <v>2</v>
      </c>
      <c r="E47">
        <v>1.5</v>
      </c>
      <c r="F47" t="s">
        <v>92</v>
      </c>
      <c r="G47" t="s">
        <v>39</v>
      </c>
    </row>
    <row r="48" spans="1:7" x14ac:dyDescent="0.2">
      <c r="A48" t="s">
        <v>50</v>
      </c>
      <c r="B48" t="s">
        <v>32</v>
      </c>
      <c r="C48">
        <v>61</v>
      </c>
      <c r="D48">
        <v>1</v>
      </c>
      <c r="E48">
        <v>1.5</v>
      </c>
      <c r="F48" t="s">
        <v>92</v>
      </c>
      <c r="G48" t="s">
        <v>39</v>
      </c>
    </row>
    <row r="49" spans="1:7" x14ac:dyDescent="0.2">
      <c r="A49" t="s">
        <v>50</v>
      </c>
      <c r="B49" t="s">
        <v>82</v>
      </c>
      <c r="C49">
        <v>57</v>
      </c>
      <c r="D49">
        <v>1</v>
      </c>
      <c r="E49">
        <v>1.5</v>
      </c>
      <c r="F49" t="s">
        <v>92</v>
      </c>
      <c r="G49" t="s">
        <v>39</v>
      </c>
    </row>
    <row r="50" spans="1:7" x14ac:dyDescent="0.2">
      <c r="A50" t="s">
        <v>50</v>
      </c>
      <c r="B50" t="s">
        <v>82</v>
      </c>
      <c r="C50">
        <v>59</v>
      </c>
      <c r="D50">
        <v>9</v>
      </c>
      <c r="E50">
        <v>1.5</v>
      </c>
      <c r="F50" t="s">
        <v>92</v>
      </c>
      <c r="G50" t="s">
        <v>39</v>
      </c>
    </row>
    <row r="51" spans="1:7" x14ac:dyDescent="0.2">
      <c r="A51" t="s">
        <v>50</v>
      </c>
      <c r="B51" t="s">
        <v>82</v>
      </c>
      <c r="C51">
        <v>61</v>
      </c>
      <c r="D51">
        <v>1</v>
      </c>
      <c r="E51">
        <v>1.5</v>
      </c>
      <c r="F51" t="s">
        <v>92</v>
      </c>
      <c r="G51" t="s">
        <v>39</v>
      </c>
    </row>
    <row r="52" spans="1:7" x14ac:dyDescent="0.2">
      <c r="A52" t="s">
        <v>187</v>
      </c>
      <c r="B52" t="s">
        <v>80</v>
      </c>
      <c r="C52">
        <v>55</v>
      </c>
      <c r="D52">
        <v>2</v>
      </c>
      <c r="E52">
        <v>3</v>
      </c>
      <c r="F52" t="s">
        <v>87</v>
      </c>
      <c r="G52" t="s">
        <v>85</v>
      </c>
    </row>
    <row r="53" spans="1:7" x14ac:dyDescent="0.2">
      <c r="A53" t="s">
        <v>187</v>
      </c>
      <c r="B53" t="s">
        <v>80</v>
      </c>
      <c r="C53">
        <v>56</v>
      </c>
      <c r="D53">
        <v>7</v>
      </c>
      <c r="E53">
        <v>3</v>
      </c>
      <c r="F53" t="s">
        <v>87</v>
      </c>
      <c r="G53" t="s">
        <v>85</v>
      </c>
    </row>
    <row r="54" spans="1:7" x14ac:dyDescent="0.2">
      <c r="A54" t="s">
        <v>187</v>
      </c>
      <c r="B54" t="s">
        <v>80</v>
      </c>
      <c r="C54">
        <v>57</v>
      </c>
      <c r="D54">
        <v>1</v>
      </c>
      <c r="E54">
        <v>3</v>
      </c>
      <c r="F54" t="s">
        <v>87</v>
      </c>
      <c r="G54" t="s">
        <v>85</v>
      </c>
    </row>
    <row r="55" spans="1:7" x14ac:dyDescent="0.2">
      <c r="A55" t="s">
        <v>187</v>
      </c>
      <c r="B55" t="s">
        <v>80</v>
      </c>
      <c r="C55">
        <v>59</v>
      </c>
      <c r="D55">
        <v>20</v>
      </c>
      <c r="E55">
        <v>3</v>
      </c>
      <c r="F55" t="s">
        <v>87</v>
      </c>
      <c r="G55" t="s">
        <v>85</v>
      </c>
    </row>
    <row r="56" spans="1:7" x14ac:dyDescent="0.2">
      <c r="A56" t="s">
        <v>187</v>
      </c>
      <c r="B56" t="s">
        <v>80</v>
      </c>
      <c r="C56">
        <v>61</v>
      </c>
      <c r="D56">
        <v>1</v>
      </c>
      <c r="E56">
        <v>3</v>
      </c>
      <c r="F56" t="s">
        <v>87</v>
      </c>
      <c r="G56" t="s">
        <v>85</v>
      </c>
    </row>
    <row r="57" spans="1:7" x14ac:dyDescent="0.2">
      <c r="A57" t="s">
        <v>51</v>
      </c>
      <c r="B57" t="s">
        <v>32</v>
      </c>
      <c r="C57">
        <v>55</v>
      </c>
      <c r="D57">
        <v>1</v>
      </c>
      <c r="E57">
        <v>3</v>
      </c>
      <c r="F57" t="s">
        <v>93</v>
      </c>
      <c r="G57" t="s">
        <v>39</v>
      </c>
    </row>
    <row r="58" spans="1:7" x14ac:dyDescent="0.2">
      <c r="A58" t="s">
        <v>51</v>
      </c>
      <c r="B58" t="s">
        <v>32</v>
      </c>
      <c r="C58">
        <v>57</v>
      </c>
      <c r="D58">
        <v>2</v>
      </c>
      <c r="E58">
        <v>3</v>
      </c>
      <c r="F58" t="s">
        <v>93</v>
      </c>
      <c r="G58" t="s">
        <v>39</v>
      </c>
    </row>
    <row r="59" spans="1:7" x14ac:dyDescent="0.2">
      <c r="A59" t="s">
        <v>51</v>
      </c>
      <c r="B59" t="s">
        <v>32</v>
      </c>
      <c r="C59">
        <v>59</v>
      </c>
      <c r="D59">
        <v>2</v>
      </c>
      <c r="E59">
        <v>3</v>
      </c>
      <c r="F59" t="s">
        <v>93</v>
      </c>
      <c r="G59" t="s">
        <v>39</v>
      </c>
    </row>
    <row r="60" spans="1:7" x14ac:dyDescent="0.2">
      <c r="A60" t="s">
        <v>51</v>
      </c>
      <c r="B60" t="s">
        <v>32</v>
      </c>
      <c r="C60">
        <v>61</v>
      </c>
      <c r="D60">
        <v>1</v>
      </c>
      <c r="E60">
        <v>3</v>
      </c>
      <c r="F60" t="s">
        <v>93</v>
      </c>
      <c r="G60" t="s">
        <v>39</v>
      </c>
    </row>
    <row r="61" spans="1:7" x14ac:dyDescent="0.2">
      <c r="A61" t="s">
        <v>52</v>
      </c>
      <c r="B61" t="s">
        <v>4</v>
      </c>
      <c r="C61">
        <v>55</v>
      </c>
      <c r="D61">
        <v>6</v>
      </c>
      <c r="E61">
        <v>3</v>
      </c>
      <c r="F61" t="s">
        <v>94</v>
      </c>
      <c r="G61" t="s">
        <v>39</v>
      </c>
    </row>
    <row r="62" spans="1:7" x14ac:dyDescent="0.2">
      <c r="A62" t="s">
        <v>52</v>
      </c>
      <c r="B62" t="s">
        <v>4</v>
      </c>
      <c r="C62">
        <v>57</v>
      </c>
      <c r="D62">
        <v>1</v>
      </c>
      <c r="E62">
        <v>3</v>
      </c>
      <c r="F62" t="s">
        <v>94</v>
      </c>
      <c r="G62" t="s">
        <v>39</v>
      </c>
    </row>
    <row r="63" spans="1:7" x14ac:dyDescent="0.2">
      <c r="A63" t="s">
        <v>52</v>
      </c>
      <c r="B63" t="s">
        <v>4</v>
      </c>
      <c r="C63">
        <v>59</v>
      </c>
      <c r="D63">
        <v>1</v>
      </c>
      <c r="E63">
        <v>3</v>
      </c>
      <c r="F63" t="s">
        <v>94</v>
      </c>
      <c r="G63" t="s">
        <v>39</v>
      </c>
    </row>
    <row r="64" spans="1:7" x14ac:dyDescent="0.2">
      <c r="A64" t="s">
        <v>52</v>
      </c>
      <c r="B64" t="s">
        <v>36</v>
      </c>
      <c r="C64">
        <v>55</v>
      </c>
      <c r="D64">
        <v>1</v>
      </c>
      <c r="E64">
        <v>3</v>
      </c>
      <c r="F64" t="s">
        <v>94</v>
      </c>
      <c r="G64" t="s">
        <v>39</v>
      </c>
    </row>
    <row r="65" spans="1:7" x14ac:dyDescent="0.2">
      <c r="A65" t="s">
        <v>52</v>
      </c>
      <c r="B65" t="s">
        <v>36</v>
      </c>
      <c r="C65">
        <v>57</v>
      </c>
      <c r="D65">
        <v>2</v>
      </c>
      <c r="E65">
        <v>3</v>
      </c>
      <c r="F65" t="s">
        <v>94</v>
      </c>
      <c r="G65" t="s">
        <v>39</v>
      </c>
    </row>
    <row r="66" spans="1:7" x14ac:dyDescent="0.2">
      <c r="A66" t="s">
        <v>52</v>
      </c>
      <c r="B66" t="s">
        <v>36</v>
      </c>
      <c r="C66">
        <v>59</v>
      </c>
      <c r="D66">
        <v>1</v>
      </c>
      <c r="E66">
        <v>3</v>
      </c>
      <c r="F66" t="s">
        <v>94</v>
      </c>
      <c r="G66" t="s">
        <v>39</v>
      </c>
    </row>
    <row r="67" spans="1:7" x14ac:dyDescent="0.2">
      <c r="A67" t="s">
        <v>52</v>
      </c>
      <c r="B67" t="s">
        <v>36</v>
      </c>
      <c r="C67">
        <v>61</v>
      </c>
      <c r="D67">
        <v>1</v>
      </c>
      <c r="E67">
        <v>3</v>
      </c>
      <c r="F67" t="s">
        <v>94</v>
      </c>
      <c r="G67" t="s">
        <v>39</v>
      </c>
    </row>
    <row r="68" spans="1:7" x14ac:dyDescent="0.2">
      <c r="A68" t="s">
        <v>52</v>
      </c>
      <c r="B68" t="s">
        <v>28</v>
      </c>
      <c r="C68">
        <v>55</v>
      </c>
      <c r="D68">
        <v>6</v>
      </c>
      <c r="E68">
        <v>3</v>
      </c>
      <c r="F68" t="s">
        <v>94</v>
      </c>
      <c r="G68" t="s">
        <v>39</v>
      </c>
    </row>
    <row r="69" spans="1:7" x14ac:dyDescent="0.2">
      <c r="A69" t="s">
        <v>52</v>
      </c>
      <c r="B69" t="s">
        <v>28</v>
      </c>
      <c r="C69">
        <v>57</v>
      </c>
      <c r="D69">
        <v>14</v>
      </c>
      <c r="E69">
        <v>3</v>
      </c>
      <c r="F69" t="s">
        <v>94</v>
      </c>
      <c r="G69" t="s">
        <v>39</v>
      </c>
    </row>
    <row r="70" spans="1:7" x14ac:dyDescent="0.2">
      <c r="A70" t="s">
        <v>52</v>
      </c>
      <c r="B70" t="s">
        <v>28</v>
      </c>
      <c r="C70">
        <v>59</v>
      </c>
      <c r="D70">
        <v>5</v>
      </c>
      <c r="E70">
        <v>3</v>
      </c>
      <c r="F70" t="s">
        <v>94</v>
      </c>
      <c r="G70" t="s">
        <v>39</v>
      </c>
    </row>
    <row r="71" spans="1:7" x14ac:dyDescent="0.2">
      <c r="A71" t="s">
        <v>53</v>
      </c>
      <c r="B71" t="s">
        <v>54</v>
      </c>
      <c r="C71">
        <v>57</v>
      </c>
      <c r="D71">
        <v>7</v>
      </c>
      <c r="E71">
        <v>3</v>
      </c>
      <c r="F71" t="s">
        <v>95</v>
      </c>
      <c r="G71" t="s">
        <v>39</v>
      </c>
    </row>
    <row r="72" spans="1:7" x14ac:dyDescent="0.2">
      <c r="A72" t="s">
        <v>53</v>
      </c>
      <c r="B72" t="s">
        <v>54</v>
      </c>
      <c r="C72">
        <v>59</v>
      </c>
      <c r="D72">
        <v>7</v>
      </c>
      <c r="E72">
        <v>3</v>
      </c>
      <c r="F72" t="s">
        <v>95</v>
      </c>
      <c r="G72" t="s">
        <v>39</v>
      </c>
    </row>
    <row r="73" spans="1:7" x14ac:dyDescent="0.2">
      <c r="A73" t="s">
        <v>53</v>
      </c>
      <c r="B73" t="s">
        <v>54</v>
      </c>
      <c r="C73">
        <v>61</v>
      </c>
      <c r="D73">
        <v>4</v>
      </c>
      <c r="E73">
        <v>3</v>
      </c>
      <c r="F73" t="s">
        <v>95</v>
      </c>
      <c r="G73" t="s">
        <v>39</v>
      </c>
    </row>
    <row r="74" spans="1:7" x14ac:dyDescent="0.2">
      <c r="A74" t="s">
        <v>55</v>
      </c>
      <c r="B74" t="s">
        <v>36</v>
      </c>
      <c r="C74">
        <v>55</v>
      </c>
      <c r="D74">
        <v>4</v>
      </c>
      <c r="E74">
        <v>3</v>
      </c>
      <c r="F74" t="s">
        <v>94</v>
      </c>
      <c r="G74" t="s">
        <v>39</v>
      </c>
    </row>
    <row r="75" spans="1:7" x14ac:dyDescent="0.2">
      <c r="A75" t="s">
        <v>55</v>
      </c>
      <c r="B75" t="s">
        <v>36</v>
      </c>
      <c r="C75">
        <v>57</v>
      </c>
      <c r="D75">
        <v>6</v>
      </c>
      <c r="E75">
        <v>3</v>
      </c>
      <c r="F75" t="s">
        <v>94</v>
      </c>
      <c r="G75" t="s">
        <v>39</v>
      </c>
    </row>
    <row r="76" spans="1:7" x14ac:dyDescent="0.2">
      <c r="A76" t="s">
        <v>55</v>
      </c>
      <c r="B76" t="s">
        <v>36</v>
      </c>
      <c r="C76">
        <v>59</v>
      </c>
      <c r="D76">
        <v>4</v>
      </c>
      <c r="E76">
        <v>3</v>
      </c>
      <c r="F76" t="s">
        <v>94</v>
      </c>
      <c r="G76" t="s">
        <v>39</v>
      </c>
    </row>
    <row r="77" spans="1:7" x14ac:dyDescent="0.2">
      <c r="A77" t="s">
        <v>55</v>
      </c>
      <c r="B77" t="s">
        <v>36</v>
      </c>
      <c r="C77">
        <v>61</v>
      </c>
      <c r="D77">
        <v>4</v>
      </c>
      <c r="E77">
        <v>3</v>
      </c>
      <c r="F77" t="s">
        <v>94</v>
      </c>
      <c r="G77" t="s">
        <v>39</v>
      </c>
    </row>
    <row r="78" spans="1:7" x14ac:dyDescent="0.2">
      <c r="A78" t="s">
        <v>55</v>
      </c>
      <c r="B78" t="s">
        <v>83</v>
      </c>
      <c r="C78">
        <v>57</v>
      </c>
      <c r="D78">
        <v>2</v>
      </c>
      <c r="E78">
        <v>3</v>
      </c>
      <c r="F78" t="s">
        <v>94</v>
      </c>
      <c r="G78" t="s">
        <v>39</v>
      </c>
    </row>
    <row r="79" spans="1:7" x14ac:dyDescent="0.2">
      <c r="A79" t="s">
        <v>55</v>
      </c>
      <c r="B79" t="s">
        <v>83</v>
      </c>
      <c r="C79">
        <v>59</v>
      </c>
      <c r="D79">
        <v>1</v>
      </c>
      <c r="E79">
        <v>3</v>
      </c>
      <c r="F79" t="s">
        <v>94</v>
      </c>
      <c r="G79" t="s">
        <v>39</v>
      </c>
    </row>
    <row r="80" spans="1:7" x14ac:dyDescent="0.2">
      <c r="A80" t="s">
        <v>55</v>
      </c>
      <c r="B80" t="s">
        <v>83</v>
      </c>
      <c r="C80">
        <v>61</v>
      </c>
      <c r="D80">
        <v>3</v>
      </c>
      <c r="E80">
        <v>3</v>
      </c>
      <c r="F80" t="s">
        <v>94</v>
      </c>
      <c r="G80" t="s">
        <v>39</v>
      </c>
    </row>
    <row r="81" spans="1:7" x14ac:dyDescent="0.2">
      <c r="A81" t="s">
        <v>56</v>
      </c>
      <c r="B81" t="s">
        <v>36</v>
      </c>
      <c r="C81" t="s">
        <v>84</v>
      </c>
      <c r="D81">
        <v>30</v>
      </c>
      <c r="E81">
        <v>2</v>
      </c>
      <c r="F81" t="s">
        <v>87</v>
      </c>
      <c r="G81" t="s">
        <v>85</v>
      </c>
    </row>
    <row r="82" spans="1:7" x14ac:dyDescent="0.2">
      <c r="A82" t="s">
        <v>57</v>
      </c>
      <c r="B82" t="s">
        <v>29</v>
      </c>
      <c r="C82" t="s">
        <v>84</v>
      </c>
      <c r="D82">
        <v>14</v>
      </c>
      <c r="E82">
        <v>1.5</v>
      </c>
      <c r="F82" t="s">
        <v>96</v>
      </c>
      <c r="G82" t="s">
        <v>39</v>
      </c>
    </row>
    <row r="83" spans="1:7" x14ac:dyDescent="0.2">
      <c r="A83" t="s">
        <v>58</v>
      </c>
      <c r="B83" t="s">
        <v>186</v>
      </c>
      <c r="C83" t="s">
        <v>84</v>
      </c>
      <c r="D83">
        <v>23</v>
      </c>
      <c r="E83">
        <v>1.5</v>
      </c>
      <c r="F83" t="s">
        <v>97</v>
      </c>
      <c r="G83" t="s">
        <v>98</v>
      </c>
    </row>
    <row r="84" spans="1:7" x14ac:dyDescent="0.2">
      <c r="A84" t="s">
        <v>181</v>
      </c>
      <c r="B84" t="s">
        <v>36</v>
      </c>
      <c r="C84" t="s">
        <v>84</v>
      </c>
      <c r="D84">
        <v>8</v>
      </c>
      <c r="E84">
        <v>3</v>
      </c>
      <c r="F84" t="s">
        <v>90</v>
      </c>
      <c r="G84" t="s">
        <v>85</v>
      </c>
    </row>
    <row r="85" spans="1:7" x14ac:dyDescent="0.2">
      <c r="A85" t="s">
        <v>181</v>
      </c>
      <c r="B85" t="s">
        <v>80</v>
      </c>
      <c r="C85" t="s">
        <v>84</v>
      </c>
      <c r="D85">
        <v>4</v>
      </c>
      <c r="E85">
        <v>3</v>
      </c>
      <c r="F85" t="s">
        <v>90</v>
      </c>
      <c r="G85" t="s">
        <v>85</v>
      </c>
    </row>
    <row r="86" spans="1:7" x14ac:dyDescent="0.2">
      <c r="A86" t="s">
        <v>181</v>
      </c>
      <c r="B86" t="s">
        <v>29</v>
      </c>
      <c r="C86" t="s">
        <v>84</v>
      </c>
      <c r="D86">
        <v>20</v>
      </c>
      <c r="E86">
        <v>3</v>
      </c>
      <c r="F86" t="s">
        <v>90</v>
      </c>
      <c r="G86" t="s">
        <v>85</v>
      </c>
    </row>
    <row r="87" spans="1:7" x14ac:dyDescent="0.2">
      <c r="A87" t="s">
        <v>59</v>
      </c>
      <c r="B87" t="s">
        <v>36</v>
      </c>
      <c r="C87">
        <v>55</v>
      </c>
      <c r="D87">
        <v>4</v>
      </c>
      <c r="E87">
        <v>1</v>
      </c>
      <c r="F87" t="s">
        <v>97</v>
      </c>
      <c r="G87" t="s">
        <v>39</v>
      </c>
    </row>
    <row r="88" spans="1:7" x14ac:dyDescent="0.2">
      <c r="A88" t="s">
        <v>59</v>
      </c>
      <c r="B88" t="s">
        <v>36</v>
      </c>
      <c r="C88">
        <v>57</v>
      </c>
      <c r="D88">
        <v>17</v>
      </c>
      <c r="E88">
        <v>1</v>
      </c>
      <c r="F88" t="s">
        <v>97</v>
      </c>
      <c r="G88" t="s">
        <v>39</v>
      </c>
    </row>
    <row r="89" spans="1:7" x14ac:dyDescent="0.2">
      <c r="A89" t="s">
        <v>59</v>
      </c>
      <c r="B89" t="s">
        <v>36</v>
      </c>
      <c r="C89">
        <v>59</v>
      </c>
      <c r="D89">
        <v>21</v>
      </c>
      <c r="E89">
        <v>1</v>
      </c>
      <c r="F89" t="s">
        <v>97</v>
      </c>
      <c r="G89" t="s">
        <v>39</v>
      </c>
    </row>
    <row r="90" spans="1:7" x14ac:dyDescent="0.2">
      <c r="A90" t="s">
        <v>59</v>
      </c>
      <c r="B90" t="s">
        <v>36</v>
      </c>
      <c r="C90">
        <v>61</v>
      </c>
      <c r="D90">
        <v>8</v>
      </c>
      <c r="E90">
        <v>1</v>
      </c>
      <c r="F90" t="s">
        <v>97</v>
      </c>
      <c r="G90" t="s">
        <v>39</v>
      </c>
    </row>
    <row r="91" spans="1:7" x14ac:dyDescent="0.2">
      <c r="A91" t="s">
        <v>59</v>
      </c>
      <c r="B91" t="s">
        <v>29</v>
      </c>
      <c r="C91">
        <v>55</v>
      </c>
      <c r="D91">
        <v>4</v>
      </c>
      <c r="E91">
        <v>1</v>
      </c>
      <c r="F91" t="s">
        <v>97</v>
      </c>
      <c r="G91" t="s">
        <v>39</v>
      </c>
    </row>
    <row r="92" spans="1:7" x14ac:dyDescent="0.2">
      <c r="A92" t="s">
        <v>59</v>
      </c>
      <c r="B92" t="s">
        <v>29</v>
      </c>
      <c r="C92">
        <v>57</v>
      </c>
      <c r="D92">
        <v>9</v>
      </c>
      <c r="E92">
        <v>1</v>
      </c>
      <c r="F92" t="s">
        <v>97</v>
      </c>
      <c r="G92" t="s">
        <v>39</v>
      </c>
    </row>
    <row r="93" spans="1:7" x14ac:dyDescent="0.2">
      <c r="A93" t="s">
        <v>59</v>
      </c>
      <c r="B93" t="s">
        <v>29</v>
      </c>
      <c r="C93">
        <v>59</v>
      </c>
      <c r="D93">
        <v>8</v>
      </c>
      <c r="E93">
        <v>1</v>
      </c>
      <c r="F93" t="s">
        <v>97</v>
      </c>
      <c r="G93" t="s">
        <v>39</v>
      </c>
    </row>
    <row r="94" spans="1:7" x14ac:dyDescent="0.2">
      <c r="A94" t="s">
        <v>59</v>
      </c>
      <c r="B94" t="s">
        <v>29</v>
      </c>
      <c r="C94">
        <v>61</v>
      </c>
      <c r="D94">
        <v>5</v>
      </c>
      <c r="E94">
        <v>1</v>
      </c>
      <c r="F94" t="s">
        <v>97</v>
      </c>
      <c r="G94" t="s">
        <v>39</v>
      </c>
    </row>
    <row r="95" spans="1:7" x14ac:dyDescent="0.2">
      <c r="A95" t="s">
        <v>60</v>
      </c>
      <c r="B95" t="s">
        <v>29</v>
      </c>
      <c r="C95" t="s">
        <v>84</v>
      </c>
      <c r="D95">
        <v>5</v>
      </c>
      <c r="E95">
        <v>0.7</v>
      </c>
      <c r="F95" t="s">
        <v>97</v>
      </c>
      <c r="G95" t="s">
        <v>39</v>
      </c>
    </row>
    <row r="96" spans="1:7" x14ac:dyDescent="0.2">
      <c r="A96" t="s">
        <v>60</v>
      </c>
      <c r="B96" t="s">
        <v>83</v>
      </c>
      <c r="C96" t="s">
        <v>84</v>
      </c>
      <c r="D96">
        <v>30</v>
      </c>
      <c r="E96">
        <v>0.7</v>
      </c>
      <c r="F96" t="s">
        <v>97</v>
      </c>
      <c r="G96" t="s">
        <v>39</v>
      </c>
    </row>
    <row r="97" spans="1:7" x14ac:dyDescent="0.2">
      <c r="A97" t="s">
        <v>61</v>
      </c>
      <c r="B97" t="s">
        <v>34</v>
      </c>
      <c r="C97" t="s">
        <v>84</v>
      </c>
      <c r="D97">
        <v>20</v>
      </c>
      <c r="E97">
        <v>2</v>
      </c>
      <c r="F97" t="s">
        <v>96</v>
      </c>
      <c r="G97" t="s">
        <v>39</v>
      </c>
    </row>
    <row r="98" spans="1:7" x14ac:dyDescent="0.2">
      <c r="A98" t="s">
        <v>62</v>
      </c>
      <c r="B98" t="s">
        <v>34</v>
      </c>
      <c r="C98" t="s">
        <v>84</v>
      </c>
      <c r="D98">
        <v>30</v>
      </c>
      <c r="E98">
        <v>2</v>
      </c>
      <c r="F98" t="s">
        <v>96</v>
      </c>
      <c r="G98" t="s">
        <v>39</v>
      </c>
    </row>
    <row r="99" spans="1:7" x14ac:dyDescent="0.2">
      <c r="A99" t="s">
        <v>62</v>
      </c>
      <c r="B99" t="s">
        <v>36</v>
      </c>
      <c r="C99" t="s">
        <v>84</v>
      </c>
      <c r="D99">
        <v>30</v>
      </c>
      <c r="E99">
        <v>2</v>
      </c>
      <c r="F99" t="s">
        <v>96</v>
      </c>
      <c r="G99" t="s">
        <v>39</v>
      </c>
    </row>
    <row r="100" spans="1:7" x14ac:dyDescent="0.2">
      <c r="A100" t="s">
        <v>62</v>
      </c>
      <c r="B100" t="s">
        <v>29</v>
      </c>
      <c r="C100" t="s">
        <v>84</v>
      </c>
      <c r="D100">
        <v>45</v>
      </c>
      <c r="E100">
        <v>2</v>
      </c>
      <c r="F100" t="s">
        <v>96</v>
      </c>
      <c r="G100" t="s">
        <v>39</v>
      </c>
    </row>
    <row r="101" spans="1:7" x14ac:dyDescent="0.2">
      <c r="A101" t="s">
        <v>63</v>
      </c>
      <c r="B101" t="s">
        <v>80</v>
      </c>
      <c r="C101" t="s">
        <v>84</v>
      </c>
      <c r="D101">
        <v>20</v>
      </c>
      <c r="E101">
        <v>3</v>
      </c>
      <c r="F101" t="s">
        <v>104</v>
      </c>
      <c r="G101" t="s">
        <v>39</v>
      </c>
    </row>
    <row r="102" spans="1:7" x14ac:dyDescent="0.2">
      <c r="A102" t="s">
        <v>63</v>
      </c>
      <c r="B102" t="s">
        <v>29</v>
      </c>
      <c r="C102" t="s">
        <v>84</v>
      </c>
      <c r="D102">
        <v>30</v>
      </c>
      <c r="E102">
        <v>3</v>
      </c>
      <c r="F102" t="s">
        <v>104</v>
      </c>
      <c r="G102" t="s">
        <v>39</v>
      </c>
    </row>
    <row r="103" spans="1:7" x14ac:dyDescent="0.2">
      <c r="A103" t="s">
        <v>64</v>
      </c>
      <c r="B103" t="s">
        <v>32</v>
      </c>
      <c r="C103" t="s">
        <v>84</v>
      </c>
      <c r="D103">
        <v>12</v>
      </c>
      <c r="E103">
        <v>2.5</v>
      </c>
      <c r="F103" t="s">
        <v>99</v>
      </c>
      <c r="G103" t="s">
        <v>85</v>
      </c>
    </row>
    <row r="104" spans="1:7" x14ac:dyDescent="0.2">
      <c r="A104" t="s">
        <v>64</v>
      </c>
      <c r="B104" t="s">
        <v>65</v>
      </c>
      <c r="C104" t="s">
        <v>84</v>
      </c>
      <c r="D104">
        <v>12</v>
      </c>
      <c r="E104">
        <v>2.5</v>
      </c>
      <c r="F104" t="s">
        <v>99</v>
      </c>
      <c r="G104" t="s">
        <v>85</v>
      </c>
    </row>
    <row r="105" spans="1:7" x14ac:dyDescent="0.2">
      <c r="A105" t="s">
        <v>66</v>
      </c>
      <c r="B105" t="s">
        <v>36</v>
      </c>
      <c r="C105" t="s">
        <v>84</v>
      </c>
      <c r="D105">
        <v>8</v>
      </c>
      <c r="E105">
        <v>2.5</v>
      </c>
      <c r="F105" t="s">
        <v>87</v>
      </c>
      <c r="G105" t="s">
        <v>85</v>
      </c>
    </row>
    <row r="106" spans="1:7" x14ac:dyDescent="0.2">
      <c r="A106" t="s">
        <v>66</v>
      </c>
      <c r="B106" t="s">
        <v>29</v>
      </c>
      <c r="C106" t="s">
        <v>84</v>
      </c>
      <c r="D106">
        <v>12</v>
      </c>
      <c r="E106">
        <v>2.5</v>
      </c>
      <c r="F106" t="s">
        <v>87</v>
      </c>
      <c r="G106" t="s">
        <v>85</v>
      </c>
    </row>
    <row r="107" spans="1:7" x14ac:dyDescent="0.2">
      <c r="A107" t="s">
        <v>67</v>
      </c>
      <c r="B107" t="s">
        <v>82</v>
      </c>
      <c r="C107" t="s">
        <v>84</v>
      </c>
      <c r="D107">
        <v>10</v>
      </c>
      <c r="E107">
        <v>3</v>
      </c>
      <c r="F107" t="s">
        <v>100</v>
      </c>
      <c r="G107" t="s">
        <v>85</v>
      </c>
    </row>
    <row r="108" spans="1:7" x14ac:dyDescent="0.2">
      <c r="A108" t="s">
        <v>67</v>
      </c>
      <c r="B108" t="s">
        <v>65</v>
      </c>
      <c r="C108" t="s">
        <v>84</v>
      </c>
      <c r="D108">
        <v>14</v>
      </c>
      <c r="E108">
        <v>3</v>
      </c>
      <c r="F108" t="s">
        <v>100</v>
      </c>
      <c r="G108" t="s">
        <v>85</v>
      </c>
    </row>
    <row r="109" spans="1:7" x14ac:dyDescent="0.2">
      <c r="A109" t="s">
        <v>68</v>
      </c>
      <c r="B109" t="s">
        <v>34</v>
      </c>
      <c r="C109">
        <v>57</v>
      </c>
      <c r="D109">
        <v>5</v>
      </c>
      <c r="E109">
        <v>5</v>
      </c>
      <c r="F109" t="s">
        <v>101</v>
      </c>
      <c r="G109" t="s">
        <v>85</v>
      </c>
    </row>
    <row r="110" spans="1:7" x14ac:dyDescent="0.2">
      <c r="A110" t="s">
        <v>68</v>
      </c>
      <c r="B110" t="s">
        <v>34</v>
      </c>
      <c r="C110">
        <v>59</v>
      </c>
      <c r="D110">
        <v>7</v>
      </c>
      <c r="E110">
        <v>5</v>
      </c>
      <c r="F110" t="s">
        <v>101</v>
      </c>
      <c r="G110" t="s">
        <v>85</v>
      </c>
    </row>
    <row r="111" spans="1:7" x14ac:dyDescent="0.2">
      <c r="A111" t="s">
        <v>68</v>
      </c>
      <c r="B111" t="s">
        <v>80</v>
      </c>
      <c r="C111">
        <v>55</v>
      </c>
      <c r="D111">
        <v>1</v>
      </c>
      <c r="E111">
        <v>5</v>
      </c>
      <c r="F111" t="s">
        <v>101</v>
      </c>
      <c r="G111" t="s">
        <v>85</v>
      </c>
    </row>
    <row r="112" spans="1:7" x14ac:dyDescent="0.2">
      <c r="A112" t="s">
        <v>68</v>
      </c>
      <c r="B112" t="s">
        <v>80</v>
      </c>
      <c r="C112">
        <v>57</v>
      </c>
      <c r="D112">
        <v>1</v>
      </c>
      <c r="E112">
        <v>5</v>
      </c>
      <c r="F112" t="s">
        <v>101</v>
      </c>
      <c r="G112" t="s">
        <v>85</v>
      </c>
    </row>
    <row r="113" spans="1:7" x14ac:dyDescent="0.2">
      <c r="A113" t="s">
        <v>68</v>
      </c>
      <c r="B113" t="s">
        <v>80</v>
      </c>
      <c r="C113">
        <v>59</v>
      </c>
      <c r="D113">
        <v>1</v>
      </c>
      <c r="E113">
        <v>5</v>
      </c>
      <c r="F113" t="s">
        <v>101</v>
      </c>
      <c r="G113" t="s">
        <v>85</v>
      </c>
    </row>
    <row r="114" spans="1:7" x14ac:dyDescent="0.2">
      <c r="A114" t="s">
        <v>68</v>
      </c>
      <c r="B114" t="s">
        <v>80</v>
      </c>
      <c r="C114">
        <v>61</v>
      </c>
      <c r="D114">
        <v>1</v>
      </c>
      <c r="E114">
        <v>5</v>
      </c>
      <c r="F114" t="s">
        <v>101</v>
      </c>
      <c r="G114" t="s">
        <v>85</v>
      </c>
    </row>
    <row r="115" spans="1:7" x14ac:dyDescent="0.2">
      <c r="A115" t="s">
        <v>69</v>
      </c>
      <c r="B115" t="s">
        <v>34</v>
      </c>
      <c r="C115">
        <v>55</v>
      </c>
      <c r="D115">
        <v>1</v>
      </c>
      <c r="E115">
        <v>5</v>
      </c>
      <c r="F115" t="s">
        <v>87</v>
      </c>
      <c r="G115" t="s">
        <v>85</v>
      </c>
    </row>
    <row r="116" spans="1:7" x14ac:dyDescent="0.2">
      <c r="A116" t="s">
        <v>69</v>
      </c>
      <c r="B116" t="s">
        <v>34</v>
      </c>
      <c r="C116">
        <v>57</v>
      </c>
      <c r="D116">
        <v>3</v>
      </c>
      <c r="E116">
        <v>5</v>
      </c>
      <c r="F116" t="s">
        <v>87</v>
      </c>
      <c r="G116" t="s">
        <v>85</v>
      </c>
    </row>
    <row r="117" spans="1:7" x14ac:dyDescent="0.2">
      <c r="A117" t="s">
        <v>70</v>
      </c>
      <c r="B117" t="s">
        <v>29</v>
      </c>
      <c r="C117">
        <v>55</v>
      </c>
      <c r="D117">
        <v>1</v>
      </c>
      <c r="E117">
        <v>5</v>
      </c>
      <c r="F117" t="s">
        <v>103</v>
      </c>
      <c r="G117" t="s">
        <v>85</v>
      </c>
    </row>
    <row r="118" spans="1:7" x14ac:dyDescent="0.2">
      <c r="A118" t="s">
        <v>70</v>
      </c>
      <c r="B118" t="s">
        <v>29</v>
      </c>
      <c r="C118">
        <v>57</v>
      </c>
      <c r="D118">
        <v>1</v>
      </c>
      <c r="E118">
        <v>5</v>
      </c>
      <c r="F118" t="s">
        <v>103</v>
      </c>
      <c r="G118" t="s">
        <v>85</v>
      </c>
    </row>
    <row r="119" spans="1:7" x14ac:dyDescent="0.2">
      <c r="A119" t="s">
        <v>70</v>
      </c>
      <c r="B119" t="s">
        <v>29</v>
      </c>
      <c r="C119">
        <v>59</v>
      </c>
      <c r="D119">
        <v>1</v>
      </c>
      <c r="E119">
        <v>5</v>
      </c>
      <c r="F119" t="s">
        <v>103</v>
      </c>
      <c r="G119" t="s">
        <v>85</v>
      </c>
    </row>
    <row r="120" spans="1:7" x14ac:dyDescent="0.2">
      <c r="A120" t="s">
        <v>70</v>
      </c>
      <c r="B120" t="s">
        <v>29</v>
      </c>
      <c r="C120">
        <v>61</v>
      </c>
      <c r="D120">
        <v>1</v>
      </c>
      <c r="E120">
        <v>5</v>
      </c>
      <c r="F120" t="s">
        <v>103</v>
      </c>
      <c r="G120" t="s">
        <v>85</v>
      </c>
    </row>
    <row r="121" spans="1:7" x14ac:dyDescent="0.2">
      <c r="A121" t="s">
        <v>71</v>
      </c>
      <c r="B121" t="s">
        <v>36</v>
      </c>
      <c r="C121">
        <v>55</v>
      </c>
      <c r="D121">
        <v>8</v>
      </c>
      <c r="E121">
        <v>3</v>
      </c>
      <c r="F121" t="s">
        <v>105</v>
      </c>
      <c r="G121" t="s">
        <v>85</v>
      </c>
    </row>
    <row r="122" spans="1:7" x14ac:dyDescent="0.2">
      <c r="A122" t="s">
        <v>71</v>
      </c>
      <c r="B122" t="s">
        <v>36</v>
      </c>
      <c r="C122">
        <v>57</v>
      </c>
      <c r="D122">
        <v>10</v>
      </c>
      <c r="E122">
        <v>3</v>
      </c>
      <c r="F122" t="s">
        <v>105</v>
      </c>
      <c r="G122" t="s">
        <v>85</v>
      </c>
    </row>
    <row r="123" spans="1:7" x14ac:dyDescent="0.2">
      <c r="A123" t="s">
        <v>72</v>
      </c>
      <c r="B123" t="s">
        <v>29</v>
      </c>
      <c r="C123">
        <v>55</v>
      </c>
      <c r="D123">
        <v>1</v>
      </c>
      <c r="E123">
        <v>5</v>
      </c>
      <c r="F123" t="s">
        <v>87</v>
      </c>
      <c r="G123" t="s">
        <v>85</v>
      </c>
    </row>
    <row r="124" spans="1:7" x14ac:dyDescent="0.2">
      <c r="A124" t="s">
        <v>72</v>
      </c>
      <c r="B124" t="s">
        <v>29</v>
      </c>
      <c r="C124">
        <v>57</v>
      </c>
      <c r="D124">
        <v>1</v>
      </c>
      <c r="E124">
        <v>5</v>
      </c>
      <c r="F124" t="s">
        <v>87</v>
      </c>
      <c r="G124" t="s">
        <v>85</v>
      </c>
    </row>
    <row r="125" spans="1:7" x14ac:dyDescent="0.2">
      <c r="A125" t="s">
        <v>72</v>
      </c>
      <c r="B125" t="s">
        <v>29</v>
      </c>
      <c r="C125">
        <v>59</v>
      </c>
      <c r="D125">
        <v>2</v>
      </c>
      <c r="E125">
        <v>5</v>
      </c>
      <c r="F125" t="s">
        <v>87</v>
      </c>
      <c r="G125" t="s">
        <v>85</v>
      </c>
    </row>
    <row r="126" spans="1:7" x14ac:dyDescent="0.2">
      <c r="A126" t="s">
        <v>72</v>
      </c>
      <c r="B126" t="s">
        <v>29</v>
      </c>
      <c r="C126">
        <v>61</v>
      </c>
      <c r="D126">
        <v>4</v>
      </c>
      <c r="E126">
        <v>5</v>
      </c>
      <c r="F126" t="s">
        <v>87</v>
      </c>
      <c r="G126" t="s">
        <v>85</v>
      </c>
    </row>
    <row r="127" spans="1:7" x14ac:dyDescent="0.2">
      <c r="A127" t="s">
        <v>73</v>
      </c>
      <c r="B127" t="s">
        <v>36</v>
      </c>
      <c r="C127">
        <v>57</v>
      </c>
      <c r="D127">
        <v>6</v>
      </c>
      <c r="E127">
        <v>5</v>
      </c>
      <c r="F127" t="s">
        <v>106</v>
      </c>
      <c r="G127" t="s">
        <v>39</v>
      </c>
    </row>
    <row r="128" spans="1:7" x14ac:dyDescent="0.2">
      <c r="A128" t="s">
        <v>73</v>
      </c>
      <c r="B128" t="s">
        <v>36</v>
      </c>
      <c r="C128">
        <v>59</v>
      </c>
      <c r="D128">
        <v>15</v>
      </c>
      <c r="E128">
        <v>5</v>
      </c>
      <c r="F128" t="s">
        <v>106</v>
      </c>
      <c r="G128" t="s">
        <v>39</v>
      </c>
    </row>
    <row r="129" spans="1:7" x14ac:dyDescent="0.2">
      <c r="A129" t="s">
        <v>74</v>
      </c>
      <c r="B129" t="s">
        <v>79</v>
      </c>
      <c r="C129">
        <v>57</v>
      </c>
      <c r="D129">
        <v>3</v>
      </c>
      <c r="E129">
        <v>5</v>
      </c>
      <c r="F129" t="s">
        <v>102</v>
      </c>
      <c r="G129" t="s">
        <v>85</v>
      </c>
    </row>
    <row r="130" spans="1:7" x14ac:dyDescent="0.2">
      <c r="A130" t="s">
        <v>74</v>
      </c>
      <c r="B130" t="s">
        <v>79</v>
      </c>
      <c r="C130">
        <v>59</v>
      </c>
      <c r="D130">
        <v>1</v>
      </c>
      <c r="E130">
        <v>5</v>
      </c>
      <c r="F130" t="s">
        <v>102</v>
      </c>
      <c r="G130" t="s">
        <v>85</v>
      </c>
    </row>
    <row r="131" spans="1:7" x14ac:dyDescent="0.2">
      <c r="A131" t="s">
        <v>74</v>
      </c>
      <c r="B131" t="s">
        <v>36</v>
      </c>
      <c r="C131">
        <v>55</v>
      </c>
      <c r="D131">
        <v>2</v>
      </c>
      <c r="E131">
        <v>5</v>
      </c>
      <c r="F131" t="s">
        <v>102</v>
      </c>
      <c r="G131" t="s">
        <v>85</v>
      </c>
    </row>
    <row r="132" spans="1:7" x14ac:dyDescent="0.2">
      <c r="A132" t="s">
        <v>74</v>
      </c>
      <c r="B132" t="s">
        <v>36</v>
      </c>
      <c r="C132">
        <v>57</v>
      </c>
      <c r="D132">
        <v>2</v>
      </c>
      <c r="E132">
        <v>5</v>
      </c>
      <c r="F132" t="s">
        <v>102</v>
      </c>
      <c r="G132" t="s">
        <v>85</v>
      </c>
    </row>
    <row r="133" spans="1:7" x14ac:dyDescent="0.2">
      <c r="A133" t="s">
        <v>74</v>
      </c>
      <c r="B133" t="s">
        <v>36</v>
      </c>
      <c r="C133">
        <v>59</v>
      </c>
      <c r="D133">
        <v>2</v>
      </c>
      <c r="E133">
        <v>5</v>
      </c>
      <c r="F133" t="s">
        <v>102</v>
      </c>
      <c r="G133" t="s">
        <v>85</v>
      </c>
    </row>
    <row r="134" spans="1:7" x14ac:dyDescent="0.2">
      <c r="A134" t="s">
        <v>74</v>
      </c>
      <c r="B134" t="s">
        <v>54</v>
      </c>
      <c r="C134">
        <v>55</v>
      </c>
      <c r="D134">
        <v>3</v>
      </c>
      <c r="E134">
        <v>5</v>
      </c>
      <c r="F134" t="s">
        <v>102</v>
      </c>
      <c r="G134" t="s">
        <v>85</v>
      </c>
    </row>
    <row r="135" spans="1:7" x14ac:dyDescent="0.2">
      <c r="A135" t="s">
        <v>74</v>
      </c>
      <c r="B135" t="s">
        <v>54</v>
      </c>
      <c r="C135">
        <v>57</v>
      </c>
      <c r="D135">
        <v>6</v>
      </c>
      <c r="E135">
        <v>5</v>
      </c>
      <c r="F135" t="s">
        <v>102</v>
      </c>
      <c r="G135" t="s">
        <v>85</v>
      </c>
    </row>
    <row r="136" spans="1:7" x14ac:dyDescent="0.2">
      <c r="A136" t="s">
        <v>74</v>
      </c>
      <c r="B136" t="s">
        <v>54</v>
      </c>
      <c r="C136">
        <v>59</v>
      </c>
      <c r="D136">
        <v>4</v>
      </c>
      <c r="E136">
        <v>5</v>
      </c>
      <c r="F136" t="s">
        <v>102</v>
      </c>
      <c r="G136" t="s">
        <v>85</v>
      </c>
    </row>
    <row r="137" spans="1:7" x14ac:dyDescent="0.2">
      <c r="A137" t="s">
        <v>74</v>
      </c>
      <c r="B137" t="s">
        <v>188</v>
      </c>
      <c r="C137">
        <v>55</v>
      </c>
      <c r="D137">
        <v>3</v>
      </c>
      <c r="E137">
        <v>5</v>
      </c>
      <c r="F137" t="s">
        <v>102</v>
      </c>
      <c r="G137" t="s">
        <v>85</v>
      </c>
    </row>
    <row r="138" spans="1:7" x14ac:dyDescent="0.2">
      <c r="A138" t="s">
        <v>74</v>
      </c>
      <c r="B138" t="s">
        <v>188</v>
      </c>
      <c r="C138">
        <v>57</v>
      </c>
      <c r="D138">
        <v>6</v>
      </c>
      <c r="E138">
        <v>5</v>
      </c>
      <c r="F138" t="s">
        <v>102</v>
      </c>
      <c r="G138" t="s">
        <v>85</v>
      </c>
    </row>
    <row r="139" spans="1:7" x14ac:dyDescent="0.2">
      <c r="A139" t="s">
        <v>74</v>
      </c>
      <c r="B139" t="s">
        <v>188</v>
      </c>
      <c r="C139">
        <v>59</v>
      </c>
      <c r="D139">
        <v>4</v>
      </c>
      <c r="E139">
        <v>5</v>
      </c>
      <c r="F139" t="s">
        <v>102</v>
      </c>
      <c r="G139" t="s">
        <v>85</v>
      </c>
    </row>
    <row r="140" spans="1:7" x14ac:dyDescent="0.2">
      <c r="A140" t="s">
        <v>74</v>
      </c>
      <c r="B140" t="s">
        <v>81</v>
      </c>
      <c r="C140">
        <v>55</v>
      </c>
      <c r="D140">
        <v>4</v>
      </c>
      <c r="E140">
        <v>5</v>
      </c>
      <c r="F140" t="s">
        <v>102</v>
      </c>
      <c r="G140" t="s">
        <v>85</v>
      </c>
    </row>
    <row r="141" spans="1:7" x14ac:dyDescent="0.2">
      <c r="A141" t="s">
        <v>74</v>
      </c>
      <c r="B141" t="s">
        <v>81</v>
      </c>
      <c r="C141">
        <v>57</v>
      </c>
      <c r="D141">
        <v>5</v>
      </c>
      <c r="E141">
        <v>5</v>
      </c>
      <c r="F141" t="s">
        <v>102</v>
      </c>
      <c r="G141" t="s">
        <v>85</v>
      </c>
    </row>
    <row r="142" spans="1:7" x14ac:dyDescent="0.2">
      <c r="A142" t="s">
        <v>74</v>
      </c>
      <c r="B142" t="s">
        <v>81</v>
      </c>
      <c r="C142">
        <v>59</v>
      </c>
      <c r="D142">
        <v>5</v>
      </c>
      <c r="E142">
        <v>5</v>
      </c>
      <c r="F142" t="s">
        <v>102</v>
      </c>
      <c r="G142" t="s">
        <v>85</v>
      </c>
    </row>
    <row r="143" spans="1:7" x14ac:dyDescent="0.2">
      <c r="A143" t="s">
        <v>75</v>
      </c>
      <c r="B143" t="s">
        <v>29</v>
      </c>
      <c r="C143">
        <v>55</v>
      </c>
      <c r="D143">
        <v>4</v>
      </c>
      <c r="E143">
        <v>5</v>
      </c>
      <c r="F143" t="s">
        <v>102</v>
      </c>
      <c r="G143" t="s">
        <v>39</v>
      </c>
    </row>
    <row r="144" spans="1:7" x14ac:dyDescent="0.2">
      <c r="A144" t="s">
        <v>76</v>
      </c>
      <c r="B144" t="s">
        <v>32</v>
      </c>
      <c r="C144">
        <v>55</v>
      </c>
      <c r="D144">
        <v>4</v>
      </c>
      <c r="E144">
        <v>5</v>
      </c>
      <c r="F144" t="s">
        <v>102</v>
      </c>
      <c r="G144" t="s">
        <v>39</v>
      </c>
    </row>
    <row r="145" spans="1:7" x14ac:dyDescent="0.2">
      <c r="A145" t="s">
        <v>76</v>
      </c>
      <c r="B145" t="s">
        <v>32</v>
      </c>
      <c r="C145">
        <v>57</v>
      </c>
      <c r="D145">
        <v>6</v>
      </c>
      <c r="E145">
        <v>5</v>
      </c>
      <c r="F145" t="s">
        <v>102</v>
      </c>
      <c r="G145" t="s">
        <v>39</v>
      </c>
    </row>
    <row r="146" spans="1:7" x14ac:dyDescent="0.2">
      <c r="A146" t="s">
        <v>77</v>
      </c>
      <c r="B146" t="s">
        <v>80</v>
      </c>
      <c r="C146">
        <v>55</v>
      </c>
      <c r="D146">
        <v>2</v>
      </c>
      <c r="E146">
        <v>5</v>
      </c>
      <c r="F146" t="s">
        <v>102</v>
      </c>
      <c r="G146" t="s">
        <v>39</v>
      </c>
    </row>
    <row r="147" spans="1:7" x14ac:dyDescent="0.2">
      <c r="A147" t="s">
        <v>77</v>
      </c>
      <c r="B147" t="s">
        <v>80</v>
      </c>
      <c r="C147">
        <v>59</v>
      </c>
      <c r="D147">
        <v>2</v>
      </c>
      <c r="E147">
        <v>5</v>
      </c>
      <c r="F147" t="s">
        <v>102</v>
      </c>
      <c r="G147" t="s">
        <v>39</v>
      </c>
    </row>
    <row r="148" spans="1:7" x14ac:dyDescent="0.2">
      <c r="A148" t="s">
        <v>77</v>
      </c>
      <c r="B148" t="s">
        <v>29</v>
      </c>
      <c r="C148">
        <v>61</v>
      </c>
      <c r="D148">
        <v>4</v>
      </c>
      <c r="E148">
        <v>5</v>
      </c>
      <c r="F148" t="s">
        <v>102</v>
      </c>
      <c r="G148" t="s">
        <v>39</v>
      </c>
    </row>
    <row r="149" spans="1:7" x14ac:dyDescent="0.2">
      <c r="A149" t="s">
        <v>78</v>
      </c>
      <c r="B149" t="s">
        <v>29</v>
      </c>
      <c r="C149">
        <v>57</v>
      </c>
      <c r="D149">
        <v>5</v>
      </c>
      <c r="E149">
        <v>5</v>
      </c>
      <c r="F149" t="s">
        <v>106</v>
      </c>
      <c r="G149" t="s">
        <v>39</v>
      </c>
    </row>
    <row r="151" spans="1:7" x14ac:dyDescent="0.2">
      <c r="D151">
        <f>SUM(D2:D149)</f>
        <v>1674</v>
      </c>
    </row>
  </sheetData>
  <autoFilter ref="A1:G149" xr:uid="{5FBD5F37-C4D2-475D-821B-598481A4959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C821-3EE0-4657-A8CF-9A695AF7CA33}">
  <sheetPr codeName="Лист4">
    <tabColor rgb="FFFFFF00"/>
  </sheetPr>
  <dimension ref="A1:G102"/>
  <sheetViews>
    <sheetView topLeftCell="A58" workbookViewId="0">
      <selection activeCell="D2" sqref="D2:D101"/>
    </sheetView>
  </sheetViews>
  <sheetFormatPr defaultColWidth="11.5703125" defaultRowHeight="12.75" x14ac:dyDescent="0.2"/>
  <cols>
    <col min="1" max="1" width="13.28515625" bestFit="1" customWidth="1"/>
    <col min="2" max="2" width="12" bestFit="1" customWidth="1"/>
    <col min="3" max="3" width="7" bestFit="1" customWidth="1"/>
    <col min="4" max="4" width="5" bestFit="1" customWidth="1"/>
    <col min="5" max="5" width="11.140625" bestFit="1" customWidth="1"/>
    <col min="6" max="6" width="23" customWidth="1"/>
    <col min="7" max="7" width="8.140625" bestFit="1" customWidth="1"/>
  </cols>
  <sheetData>
    <row r="1" spans="1:7" x14ac:dyDescent="0.2">
      <c r="A1" t="s">
        <v>110</v>
      </c>
      <c r="B1" t="s">
        <v>109</v>
      </c>
      <c r="C1" s="1" t="s">
        <v>108</v>
      </c>
      <c r="D1" t="s">
        <v>0</v>
      </c>
      <c r="E1" t="s">
        <v>107</v>
      </c>
      <c r="F1" t="s">
        <v>37</v>
      </c>
      <c r="G1" t="s">
        <v>27</v>
      </c>
    </row>
    <row r="2" spans="1:7" x14ac:dyDescent="0.2">
      <c r="A2" t="s">
        <v>111</v>
      </c>
      <c r="B2" t="s">
        <v>112</v>
      </c>
      <c r="C2">
        <v>57</v>
      </c>
      <c r="D2">
        <v>3</v>
      </c>
      <c r="E2">
        <v>27.24</v>
      </c>
      <c r="F2" t="s">
        <v>86</v>
      </c>
      <c r="G2" t="s">
        <v>85</v>
      </c>
    </row>
    <row r="3" spans="1:7" x14ac:dyDescent="0.2">
      <c r="A3" t="s">
        <v>111</v>
      </c>
      <c r="B3" t="s">
        <v>112</v>
      </c>
      <c r="C3">
        <v>58</v>
      </c>
      <c r="D3">
        <v>4</v>
      </c>
      <c r="E3">
        <v>27.24</v>
      </c>
      <c r="F3" t="s">
        <v>86</v>
      </c>
      <c r="G3" t="s">
        <v>85</v>
      </c>
    </row>
    <row r="4" spans="1:7" x14ac:dyDescent="0.2">
      <c r="A4" t="s">
        <v>111</v>
      </c>
      <c r="B4" t="s">
        <v>112</v>
      </c>
      <c r="C4">
        <v>59</v>
      </c>
      <c r="D4">
        <v>5</v>
      </c>
      <c r="E4">
        <v>27.24</v>
      </c>
      <c r="F4" t="s">
        <v>86</v>
      </c>
      <c r="G4" t="s">
        <v>85</v>
      </c>
    </row>
    <row r="5" spans="1:7" x14ac:dyDescent="0.2">
      <c r="A5" t="s">
        <v>111</v>
      </c>
      <c r="B5" t="s">
        <v>112</v>
      </c>
      <c r="C5">
        <v>60</v>
      </c>
      <c r="D5">
        <v>1</v>
      </c>
      <c r="E5">
        <v>27.24</v>
      </c>
      <c r="F5" t="s">
        <v>86</v>
      </c>
      <c r="G5" t="s">
        <v>85</v>
      </c>
    </row>
    <row r="6" spans="1:7" x14ac:dyDescent="0.2">
      <c r="A6" t="s">
        <v>111</v>
      </c>
      <c r="B6" t="s">
        <v>112</v>
      </c>
      <c r="C6">
        <v>61</v>
      </c>
      <c r="D6">
        <v>2</v>
      </c>
      <c r="E6">
        <v>27.24</v>
      </c>
      <c r="F6" t="s">
        <v>86</v>
      </c>
      <c r="G6" t="s">
        <v>85</v>
      </c>
    </row>
    <row r="7" spans="1:7" x14ac:dyDescent="0.2">
      <c r="A7" t="s">
        <v>113</v>
      </c>
      <c r="B7" t="s">
        <v>4</v>
      </c>
      <c r="C7" t="s">
        <v>84</v>
      </c>
      <c r="D7">
        <v>20</v>
      </c>
      <c r="E7">
        <v>7.74</v>
      </c>
      <c r="F7" t="s">
        <v>38</v>
      </c>
      <c r="G7" t="s">
        <v>39</v>
      </c>
    </row>
    <row r="8" spans="1:7" x14ac:dyDescent="0.2">
      <c r="A8" t="s">
        <v>113</v>
      </c>
      <c r="B8" t="s">
        <v>130</v>
      </c>
      <c r="C8" t="s">
        <v>84</v>
      </c>
      <c r="D8">
        <v>12</v>
      </c>
      <c r="E8">
        <v>7.74</v>
      </c>
      <c r="F8" t="s">
        <v>38</v>
      </c>
      <c r="G8" t="s">
        <v>39</v>
      </c>
    </row>
    <row r="9" spans="1:7" ht="13.5" customHeight="1" x14ac:dyDescent="0.2">
      <c r="A9" t="s">
        <v>113</v>
      </c>
      <c r="B9" t="s">
        <v>29</v>
      </c>
      <c r="C9" t="s">
        <v>84</v>
      </c>
      <c r="D9">
        <v>70</v>
      </c>
      <c r="E9">
        <v>7.74</v>
      </c>
      <c r="F9" t="s">
        <v>38</v>
      </c>
      <c r="G9" t="s">
        <v>39</v>
      </c>
    </row>
    <row r="10" spans="1:7" x14ac:dyDescent="0.2">
      <c r="A10" t="s">
        <v>114</v>
      </c>
      <c r="B10" t="s">
        <v>184</v>
      </c>
      <c r="C10" t="s">
        <v>84</v>
      </c>
      <c r="D10">
        <v>40</v>
      </c>
      <c r="E10">
        <v>8.39</v>
      </c>
      <c r="F10" t="s">
        <v>132</v>
      </c>
      <c r="G10" t="s">
        <v>39</v>
      </c>
    </row>
    <row r="11" spans="1:7" x14ac:dyDescent="0.2">
      <c r="A11" t="s">
        <v>115</v>
      </c>
      <c r="B11" t="s">
        <v>36</v>
      </c>
      <c r="C11" t="s">
        <v>84</v>
      </c>
      <c r="D11">
        <v>3</v>
      </c>
      <c r="E11">
        <v>6.44</v>
      </c>
      <c r="F11" t="s">
        <v>133</v>
      </c>
      <c r="G11" t="s">
        <v>39</v>
      </c>
    </row>
    <row r="12" spans="1:7" x14ac:dyDescent="0.2">
      <c r="A12" t="s">
        <v>115</v>
      </c>
      <c r="B12" t="s">
        <v>29</v>
      </c>
      <c r="C12" t="s">
        <v>84</v>
      </c>
      <c r="D12">
        <v>6</v>
      </c>
      <c r="E12">
        <v>6.44</v>
      </c>
      <c r="F12" t="s">
        <v>133</v>
      </c>
      <c r="G12" t="s">
        <v>39</v>
      </c>
    </row>
    <row r="13" spans="1:7" x14ac:dyDescent="0.2">
      <c r="A13" t="s">
        <v>116</v>
      </c>
      <c r="B13" t="s">
        <v>36</v>
      </c>
      <c r="C13" t="s">
        <v>84</v>
      </c>
      <c r="D13">
        <v>6</v>
      </c>
      <c r="E13">
        <v>6.44</v>
      </c>
      <c r="F13" t="s">
        <v>38</v>
      </c>
      <c r="G13" t="s">
        <v>39</v>
      </c>
    </row>
    <row r="14" spans="1:7" x14ac:dyDescent="0.2">
      <c r="A14" t="s">
        <v>116</v>
      </c>
      <c r="B14" t="s">
        <v>29</v>
      </c>
      <c r="C14" t="s">
        <v>84</v>
      </c>
      <c r="D14">
        <v>12</v>
      </c>
      <c r="E14">
        <v>6.44</v>
      </c>
      <c r="F14" t="s">
        <v>38</v>
      </c>
      <c r="G14" t="s">
        <v>39</v>
      </c>
    </row>
    <row r="15" spans="1:7" x14ac:dyDescent="0.2">
      <c r="A15" t="s">
        <v>14</v>
      </c>
      <c r="B15" t="s">
        <v>36</v>
      </c>
      <c r="C15">
        <v>55</v>
      </c>
      <c r="D15">
        <v>3</v>
      </c>
      <c r="E15">
        <v>10.34</v>
      </c>
      <c r="F15" t="s">
        <v>42</v>
      </c>
      <c r="G15" t="s">
        <v>39</v>
      </c>
    </row>
    <row r="16" spans="1:7" x14ac:dyDescent="0.2">
      <c r="A16" t="s">
        <v>14</v>
      </c>
      <c r="B16" t="s">
        <v>36</v>
      </c>
      <c r="C16">
        <v>57</v>
      </c>
      <c r="D16">
        <v>7</v>
      </c>
      <c r="E16">
        <v>10.34</v>
      </c>
      <c r="F16" t="s">
        <v>42</v>
      </c>
      <c r="G16" t="s">
        <v>39</v>
      </c>
    </row>
    <row r="17" spans="1:7" x14ac:dyDescent="0.2">
      <c r="A17" t="s">
        <v>14</v>
      </c>
      <c r="B17" t="s">
        <v>36</v>
      </c>
      <c r="C17">
        <v>59</v>
      </c>
      <c r="D17">
        <v>9</v>
      </c>
      <c r="E17">
        <v>10.34</v>
      </c>
      <c r="F17" t="s">
        <v>42</v>
      </c>
      <c r="G17" t="s">
        <v>39</v>
      </c>
    </row>
    <row r="18" spans="1:7" x14ac:dyDescent="0.2">
      <c r="A18" t="s">
        <v>14</v>
      </c>
      <c r="B18" t="s">
        <v>36</v>
      </c>
      <c r="C18">
        <v>61</v>
      </c>
      <c r="D18">
        <v>3</v>
      </c>
      <c r="E18">
        <v>10.34</v>
      </c>
      <c r="F18" t="s">
        <v>42</v>
      </c>
      <c r="G18" t="s">
        <v>39</v>
      </c>
    </row>
    <row r="19" spans="1:7" x14ac:dyDescent="0.2">
      <c r="A19" t="s">
        <v>117</v>
      </c>
      <c r="B19" t="s">
        <v>34</v>
      </c>
      <c r="C19" t="s">
        <v>84</v>
      </c>
      <c r="D19">
        <v>4</v>
      </c>
      <c r="E19">
        <v>6.44</v>
      </c>
      <c r="F19" t="s">
        <v>134</v>
      </c>
      <c r="G19" t="s">
        <v>39</v>
      </c>
    </row>
    <row r="20" spans="1:7" x14ac:dyDescent="0.2">
      <c r="A20" t="s">
        <v>117</v>
      </c>
      <c r="B20" t="s">
        <v>36</v>
      </c>
      <c r="C20" t="s">
        <v>84</v>
      </c>
      <c r="D20">
        <v>4</v>
      </c>
      <c r="E20">
        <v>6.44</v>
      </c>
      <c r="F20" t="s">
        <v>134</v>
      </c>
      <c r="G20" t="s">
        <v>39</v>
      </c>
    </row>
    <row r="21" spans="1:7" x14ac:dyDescent="0.2">
      <c r="A21" t="s">
        <v>118</v>
      </c>
      <c r="B21" t="s">
        <v>4</v>
      </c>
      <c r="C21">
        <v>57</v>
      </c>
      <c r="D21">
        <v>6</v>
      </c>
      <c r="E21">
        <v>9.0399999999999991</v>
      </c>
      <c r="F21" t="s">
        <v>38</v>
      </c>
      <c r="G21" t="s">
        <v>39</v>
      </c>
    </row>
    <row r="22" spans="1:7" x14ac:dyDescent="0.2">
      <c r="A22" t="s">
        <v>118</v>
      </c>
      <c r="B22" t="s">
        <v>4</v>
      </c>
      <c r="C22">
        <v>59</v>
      </c>
      <c r="D22">
        <v>6</v>
      </c>
      <c r="E22">
        <v>9.0399999999999991</v>
      </c>
      <c r="F22" t="s">
        <v>38</v>
      </c>
      <c r="G22" t="s">
        <v>39</v>
      </c>
    </row>
    <row r="23" spans="1:7" x14ac:dyDescent="0.2">
      <c r="A23" t="s">
        <v>118</v>
      </c>
      <c r="B23" t="s">
        <v>130</v>
      </c>
      <c r="C23">
        <v>57</v>
      </c>
      <c r="D23">
        <v>6</v>
      </c>
      <c r="E23">
        <v>9.0399999999999991</v>
      </c>
      <c r="F23" t="s">
        <v>38</v>
      </c>
      <c r="G23" t="s">
        <v>39</v>
      </c>
    </row>
    <row r="24" spans="1:7" x14ac:dyDescent="0.2">
      <c r="A24" t="s">
        <v>118</v>
      </c>
      <c r="B24" t="s">
        <v>130</v>
      </c>
      <c r="C24">
        <v>59</v>
      </c>
      <c r="D24">
        <v>6</v>
      </c>
      <c r="E24">
        <v>9.0399999999999991</v>
      </c>
      <c r="F24" t="s">
        <v>38</v>
      </c>
      <c r="G24" t="s">
        <v>39</v>
      </c>
    </row>
    <row r="25" spans="1:7" x14ac:dyDescent="0.2">
      <c r="A25" t="s">
        <v>118</v>
      </c>
      <c r="B25" t="s">
        <v>29</v>
      </c>
      <c r="C25">
        <v>57</v>
      </c>
      <c r="D25">
        <v>16</v>
      </c>
      <c r="E25">
        <v>9.0399999999999991</v>
      </c>
      <c r="F25" t="s">
        <v>38</v>
      </c>
      <c r="G25" t="s">
        <v>39</v>
      </c>
    </row>
    <row r="26" spans="1:7" x14ac:dyDescent="0.2">
      <c r="A26" t="s">
        <v>118</v>
      </c>
      <c r="B26" t="s">
        <v>29</v>
      </c>
      <c r="C26">
        <v>59</v>
      </c>
      <c r="D26">
        <v>16</v>
      </c>
      <c r="E26">
        <v>9.0399999999999991</v>
      </c>
      <c r="F26" t="s">
        <v>38</v>
      </c>
      <c r="G26" t="s">
        <v>39</v>
      </c>
    </row>
    <row r="27" spans="1:7" x14ac:dyDescent="0.2">
      <c r="A27" t="s">
        <v>118</v>
      </c>
      <c r="B27" t="s">
        <v>131</v>
      </c>
      <c r="C27">
        <v>57</v>
      </c>
      <c r="D27">
        <v>6</v>
      </c>
      <c r="E27">
        <v>9.0399999999999991</v>
      </c>
      <c r="F27" t="s">
        <v>38</v>
      </c>
      <c r="G27" t="s">
        <v>39</v>
      </c>
    </row>
    <row r="28" spans="1:7" x14ac:dyDescent="0.2">
      <c r="A28" t="s">
        <v>118</v>
      </c>
      <c r="B28" t="s">
        <v>131</v>
      </c>
      <c r="C28">
        <v>59</v>
      </c>
      <c r="D28">
        <v>6</v>
      </c>
      <c r="E28">
        <v>9.0399999999999991</v>
      </c>
      <c r="F28" t="s">
        <v>38</v>
      </c>
      <c r="G28" t="s">
        <v>39</v>
      </c>
    </row>
    <row r="29" spans="1:7" x14ac:dyDescent="0.2">
      <c r="A29" t="s">
        <v>119</v>
      </c>
      <c r="B29" t="s">
        <v>80</v>
      </c>
      <c r="C29">
        <v>59</v>
      </c>
      <c r="D29">
        <v>3</v>
      </c>
      <c r="E29">
        <v>23.34</v>
      </c>
      <c r="F29" t="s">
        <v>135</v>
      </c>
      <c r="G29" t="s">
        <v>39</v>
      </c>
    </row>
    <row r="30" spans="1:7" x14ac:dyDescent="0.2">
      <c r="A30" t="s">
        <v>119</v>
      </c>
      <c r="B30" t="s">
        <v>80</v>
      </c>
      <c r="C30">
        <v>61</v>
      </c>
      <c r="D30">
        <v>4</v>
      </c>
      <c r="E30">
        <v>23.34</v>
      </c>
      <c r="F30" t="s">
        <v>135</v>
      </c>
      <c r="G30" t="s">
        <v>39</v>
      </c>
    </row>
    <row r="31" spans="1:7" x14ac:dyDescent="0.2">
      <c r="A31" t="s">
        <v>120</v>
      </c>
      <c r="B31" t="s">
        <v>184</v>
      </c>
      <c r="C31">
        <v>55</v>
      </c>
      <c r="D31">
        <v>6</v>
      </c>
      <c r="E31">
        <v>16.190000000000001</v>
      </c>
      <c r="F31" t="s">
        <v>106</v>
      </c>
      <c r="G31" t="s">
        <v>39</v>
      </c>
    </row>
    <row r="32" spans="1:7" x14ac:dyDescent="0.2">
      <c r="A32" t="s">
        <v>120</v>
      </c>
      <c r="B32" t="s">
        <v>184</v>
      </c>
      <c r="C32">
        <v>57</v>
      </c>
      <c r="D32">
        <v>11</v>
      </c>
      <c r="E32">
        <v>16.190000000000001</v>
      </c>
      <c r="F32" t="s">
        <v>106</v>
      </c>
      <c r="G32" t="s">
        <v>39</v>
      </c>
    </row>
    <row r="33" spans="1:7" x14ac:dyDescent="0.2">
      <c r="A33" t="s">
        <v>120</v>
      </c>
      <c r="B33" t="s">
        <v>184</v>
      </c>
      <c r="C33">
        <v>59</v>
      </c>
      <c r="D33">
        <v>22</v>
      </c>
      <c r="E33">
        <v>16.190000000000001</v>
      </c>
      <c r="F33" t="s">
        <v>106</v>
      </c>
      <c r="G33" t="s">
        <v>39</v>
      </c>
    </row>
    <row r="34" spans="1:7" x14ac:dyDescent="0.2">
      <c r="A34" t="s">
        <v>120</v>
      </c>
      <c r="B34" t="s">
        <v>184</v>
      </c>
      <c r="C34">
        <v>61</v>
      </c>
      <c r="D34">
        <v>16</v>
      </c>
      <c r="E34">
        <v>16.190000000000001</v>
      </c>
      <c r="F34" t="s">
        <v>106</v>
      </c>
      <c r="G34" t="s">
        <v>39</v>
      </c>
    </row>
    <row r="35" spans="1:7" x14ac:dyDescent="0.2">
      <c r="A35" t="s">
        <v>120</v>
      </c>
      <c r="B35" t="s">
        <v>34</v>
      </c>
      <c r="C35">
        <v>55</v>
      </c>
      <c r="D35">
        <v>3</v>
      </c>
      <c r="E35">
        <v>16.190000000000001</v>
      </c>
      <c r="F35" t="s">
        <v>106</v>
      </c>
      <c r="G35" t="s">
        <v>39</v>
      </c>
    </row>
    <row r="36" spans="1:7" x14ac:dyDescent="0.2">
      <c r="A36" t="s">
        <v>120</v>
      </c>
      <c r="B36" t="s">
        <v>34</v>
      </c>
      <c r="C36">
        <v>57</v>
      </c>
      <c r="D36">
        <v>8</v>
      </c>
      <c r="E36">
        <v>16.190000000000001</v>
      </c>
      <c r="F36" t="s">
        <v>106</v>
      </c>
      <c r="G36" t="s">
        <v>39</v>
      </c>
    </row>
    <row r="37" spans="1:7" x14ac:dyDescent="0.2">
      <c r="A37" t="s">
        <v>120</v>
      </c>
      <c r="B37" t="s">
        <v>34</v>
      </c>
      <c r="C37">
        <v>59</v>
      </c>
      <c r="D37">
        <v>11</v>
      </c>
      <c r="E37">
        <v>16.190000000000001</v>
      </c>
      <c r="F37" t="s">
        <v>106</v>
      </c>
      <c r="G37" t="s">
        <v>39</v>
      </c>
    </row>
    <row r="38" spans="1:7" x14ac:dyDescent="0.2">
      <c r="A38" t="s">
        <v>120</v>
      </c>
      <c r="B38" t="s">
        <v>34</v>
      </c>
      <c r="C38">
        <v>61</v>
      </c>
      <c r="D38">
        <v>8</v>
      </c>
      <c r="E38">
        <v>16.190000000000001</v>
      </c>
      <c r="F38" t="s">
        <v>106</v>
      </c>
      <c r="G38" t="s">
        <v>39</v>
      </c>
    </row>
    <row r="39" spans="1:7" x14ac:dyDescent="0.2">
      <c r="A39" t="s">
        <v>120</v>
      </c>
      <c r="B39" t="s">
        <v>80</v>
      </c>
      <c r="C39">
        <v>55</v>
      </c>
      <c r="D39">
        <v>3</v>
      </c>
      <c r="E39">
        <v>16.190000000000001</v>
      </c>
      <c r="F39" t="s">
        <v>106</v>
      </c>
      <c r="G39" t="s">
        <v>39</v>
      </c>
    </row>
    <row r="40" spans="1:7" x14ac:dyDescent="0.2">
      <c r="A40" t="s">
        <v>120</v>
      </c>
      <c r="B40" t="s">
        <v>80</v>
      </c>
      <c r="C40">
        <v>57</v>
      </c>
      <c r="D40">
        <v>6</v>
      </c>
      <c r="E40">
        <v>16.190000000000001</v>
      </c>
      <c r="F40" t="s">
        <v>106</v>
      </c>
      <c r="G40" t="s">
        <v>39</v>
      </c>
    </row>
    <row r="41" spans="1:7" x14ac:dyDescent="0.2">
      <c r="A41" t="s">
        <v>120</v>
      </c>
      <c r="B41" t="s">
        <v>80</v>
      </c>
      <c r="C41">
        <v>59</v>
      </c>
      <c r="D41">
        <v>9</v>
      </c>
      <c r="E41">
        <v>16.190000000000001</v>
      </c>
      <c r="F41" t="s">
        <v>106</v>
      </c>
      <c r="G41" t="s">
        <v>39</v>
      </c>
    </row>
    <row r="42" spans="1:7" x14ac:dyDescent="0.2">
      <c r="A42" t="s">
        <v>120</v>
      </c>
      <c r="B42" t="s">
        <v>80</v>
      </c>
      <c r="C42">
        <v>61</v>
      </c>
      <c r="D42">
        <v>9</v>
      </c>
      <c r="E42">
        <v>16.190000000000001</v>
      </c>
      <c r="F42" t="s">
        <v>106</v>
      </c>
      <c r="G42" t="s">
        <v>39</v>
      </c>
    </row>
    <row r="43" spans="1:7" x14ac:dyDescent="0.2">
      <c r="A43" t="s">
        <v>121</v>
      </c>
      <c r="B43" t="s">
        <v>36</v>
      </c>
      <c r="C43">
        <v>57</v>
      </c>
      <c r="D43">
        <v>5</v>
      </c>
      <c r="E43">
        <v>14.24</v>
      </c>
      <c r="F43" t="s">
        <v>106</v>
      </c>
      <c r="G43" t="s">
        <v>39</v>
      </c>
    </row>
    <row r="44" spans="1:7" x14ac:dyDescent="0.2">
      <c r="A44" t="s">
        <v>121</v>
      </c>
      <c r="B44" t="s">
        <v>36</v>
      </c>
      <c r="C44">
        <v>59</v>
      </c>
      <c r="D44">
        <v>11</v>
      </c>
      <c r="E44">
        <v>14.24</v>
      </c>
      <c r="F44" t="s">
        <v>106</v>
      </c>
      <c r="G44" t="s">
        <v>39</v>
      </c>
    </row>
    <row r="45" spans="1:7" x14ac:dyDescent="0.2">
      <c r="A45" t="s">
        <v>121</v>
      </c>
      <c r="B45" t="s">
        <v>36</v>
      </c>
      <c r="C45">
        <v>61</v>
      </c>
      <c r="D45">
        <v>4</v>
      </c>
      <c r="E45">
        <v>14.24</v>
      </c>
      <c r="F45" t="s">
        <v>106</v>
      </c>
      <c r="G45" t="s">
        <v>39</v>
      </c>
    </row>
    <row r="46" spans="1:7" x14ac:dyDescent="0.2">
      <c r="A46" t="s">
        <v>121</v>
      </c>
      <c r="B46" t="s">
        <v>29</v>
      </c>
      <c r="C46">
        <v>55</v>
      </c>
      <c r="D46">
        <v>4</v>
      </c>
      <c r="E46">
        <v>14.24</v>
      </c>
      <c r="F46" t="s">
        <v>106</v>
      </c>
      <c r="G46" t="s">
        <v>39</v>
      </c>
    </row>
    <row r="47" spans="1:7" x14ac:dyDescent="0.2">
      <c r="A47" t="s">
        <v>121</v>
      </c>
      <c r="B47" t="s">
        <v>29</v>
      </c>
      <c r="C47">
        <v>57</v>
      </c>
      <c r="D47">
        <v>17</v>
      </c>
      <c r="E47">
        <v>14.24</v>
      </c>
      <c r="F47" t="s">
        <v>106</v>
      </c>
      <c r="G47" t="s">
        <v>39</v>
      </c>
    </row>
    <row r="48" spans="1:7" x14ac:dyDescent="0.2">
      <c r="A48" t="s">
        <v>121</v>
      </c>
      <c r="B48" t="s">
        <v>29</v>
      </c>
      <c r="C48">
        <v>59</v>
      </c>
      <c r="D48">
        <v>19</v>
      </c>
      <c r="E48">
        <v>14.24</v>
      </c>
      <c r="F48" t="s">
        <v>106</v>
      </c>
      <c r="G48" t="s">
        <v>39</v>
      </c>
    </row>
    <row r="49" spans="1:7" x14ac:dyDescent="0.2">
      <c r="A49" t="s">
        <v>121</v>
      </c>
      <c r="B49" t="s">
        <v>29</v>
      </c>
      <c r="C49">
        <v>61</v>
      </c>
      <c r="D49">
        <v>14</v>
      </c>
      <c r="E49">
        <v>14.24</v>
      </c>
      <c r="F49" t="s">
        <v>106</v>
      </c>
      <c r="G49" t="s">
        <v>39</v>
      </c>
    </row>
    <row r="50" spans="1:7" x14ac:dyDescent="0.2">
      <c r="A50" t="s">
        <v>121</v>
      </c>
      <c r="B50" t="s">
        <v>83</v>
      </c>
      <c r="C50">
        <v>55</v>
      </c>
      <c r="D50">
        <v>2</v>
      </c>
      <c r="E50">
        <v>14.24</v>
      </c>
      <c r="F50" t="s">
        <v>106</v>
      </c>
      <c r="G50" t="s">
        <v>39</v>
      </c>
    </row>
    <row r="51" spans="1:7" x14ac:dyDescent="0.2">
      <c r="A51" t="s">
        <v>121</v>
      </c>
      <c r="B51" t="s">
        <v>83</v>
      </c>
      <c r="C51">
        <v>57</v>
      </c>
      <c r="D51">
        <v>2</v>
      </c>
      <c r="E51">
        <v>14.24</v>
      </c>
      <c r="F51" t="s">
        <v>106</v>
      </c>
      <c r="G51" t="s">
        <v>39</v>
      </c>
    </row>
    <row r="52" spans="1:7" x14ac:dyDescent="0.2">
      <c r="A52" t="s">
        <v>121</v>
      </c>
      <c r="B52" t="s">
        <v>83</v>
      </c>
      <c r="C52">
        <v>59</v>
      </c>
      <c r="D52">
        <v>7</v>
      </c>
      <c r="E52">
        <v>14.24</v>
      </c>
      <c r="F52" t="s">
        <v>106</v>
      </c>
      <c r="G52" t="s">
        <v>39</v>
      </c>
    </row>
    <row r="53" spans="1:7" x14ac:dyDescent="0.2">
      <c r="A53" t="s">
        <v>121</v>
      </c>
      <c r="B53" t="s">
        <v>83</v>
      </c>
      <c r="C53">
        <v>61</v>
      </c>
      <c r="D53">
        <v>6</v>
      </c>
      <c r="E53">
        <v>14.24</v>
      </c>
      <c r="F53" t="s">
        <v>106</v>
      </c>
      <c r="G53" t="s">
        <v>39</v>
      </c>
    </row>
    <row r="54" spans="1:7" x14ac:dyDescent="0.2">
      <c r="A54" t="s">
        <v>185</v>
      </c>
      <c r="B54" t="s">
        <v>129</v>
      </c>
      <c r="C54">
        <v>55</v>
      </c>
      <c r="D54">
        <v>7</v>
      </c>
      <c r="E54">
        <v>15.54</v>
      </c>
      <c r="F54" t="s">
        <v>106</v>
      </c>
      <c r="G54" t="s">
        <v>39</v>
      </c>
    </row>
    <row r="55" spans="1:7" x14ac:dyDescent="0.2">
      <c r="A55" t="s">
        <v>185</v>
      </c>
      <c r="B55" t="s">
        <v>129</v>
      </c>
      <c r="C55">
        <v>57</v>
      </c>
      <c r="D55">
        <v>9</v>
      </c>
      <c r="E55">
        <v>15.54</v>
      </c>
      <c r="F55" t="s">
        <v>106</v>
      </c>
      <c r="G55" t="s">
        <v>39</v>
      </c>
    </row>
    <row r="56" spans="1:7" x14ac:dyDescent="0.2">
      <c r="A56" t="s">
        <v>185</v>
      </c>
      <c r="B56" t="s">
        <v>129</v>
      </c>
      <c r="C56">
        <v>59</v>
      </c>
      <c r="D56">
        <v>8</v>
      </c>
      <c r="E56">
        <v>15.54</v>
      </c>
      <c r="F56" t="s">
        <v>106</v>
      </c>
      <c r="G56" t="s">
        <v>39</v>
      </c>
    </row>
    <row r="57" spans="1:7" x14ac:dyDescent="0.2">
      <c r="A57" t="s">
        <v>185</v>
      </c>
      <c r="B57" t="s">
        <v>129</v>
      </c>
      <c r="C57">
        <v>61</v>
      </c>
      <c r="D57">
        <v>2</v>
      </c>
      <c r="E57">
        <v>15.54</v>
      </c>
      <c r="F57" t="s">
        <v>106</v>
      </c>
      <c r="G57" t="s">
        <v>39</v>
      </c>
    </row>
    <row r="58" spans="1:7" x14ac:dyDescent="0.2">
      <c r="A58" t="s">
        <v>185</v>
      </c>
      <c r="B58" t="s">
        <v>4</v>
      </c>
      <c r="C58">
        <v>55</v>
      </c>
      <c r="D58">
        <v>7</v>
      </c>
      <c r="E58">
        <v>15.54</v>
      </c>
      <c r="F58" t="s">
        <v>106</v>
      </c>
      <c r="G58" t="s">
        <v>39</v>
      </c>
    </row>
    <row r="59" spans="1:7" x14ac:dyDescent="0.2">
      <c r="A59" t="s">
        <v>185</v>
      </c>
      <c r="B59" t="s">
        <v>4</v>
      </c>
      <c r="C59">
        <v>57</v>
      </c>
      <c r="D59">
        <v>6</v>
      </c>
      <c r="E59">
        <v>15.54</v>
      </c>
      <c r="F59" t="s">
        <v>106</v>
      </c>
      <c r="G59" t="s">
        <v>39</v>
      </c>
    </row>
    <row r="60" spans="1:7" x14ac:dyDescent="0.2">
      <c r="A60" t="s">
        <v>185</v>
      </c>
      <c r="B60" t="s">
        <v>4</v>
      </c>
      <c r="C60">
        <v>59</v>
      </c>
      <c r="D60">
        <v>1</v>
      </c>
      <c r="E60">
        <v>15.54</v>
      </c>
      <c r="F60" t="s">
        <v>106</v>
      </c>
      <c r="G60" t="s">
        <v>39</v>
      </c>
    </row>
    <row r="61" spans="1:7" x14ac:dyDescent="0.2">
      <c r="A61" t="s">
        <v>185</v>
      </c>
      <c r="B61" t="s">
        <v>32</v>
      </c>
      <c r="C61">
        <v>57</v>
      </c>
      <c r="D61">
        <v>5</v>
      </c>
      <c r="E61">
        <v>15.54</v>
      </c>
      <c r="F61" t="s">
        <v>106</v>
      </c>
      <c r="G61" t="s">
        <v>39</v>
      </c>
    </row>
    <row r="62" spans="1:7" x14ac:dyDescent="0.2">
      <c r="A62" t="s">
        <v>185</v>
      </c>
      <c r="B62" t="s">
        <v>32</v>
      </c>
      <c r="C62">
        <v>59</v>
      </c>
      <c r="D62">
        <v>3</v>
      </c>
      <c r="E62">
        <v>15.54</v>
      </c>
      <c r="F62" t="s">
        <v>106</v>
      </c>
      <c r="G62" t="s">
        <v>39</v>
      </c>
    </row>
    <row r="63" spans="1:7" x14ac:dyDescent="0.2">
      <c r="A63" t="s">
        <v>185</v>
      </c>
      <c r="B63" t="s">
        <v>34</v>
      </c>
      <c r="C63">
        <v>55</v>
      </c>
      <c r="D63">
        <v>5</v>
      </c>
      <c r="E63">
        <v>15.54</v>
      </c>
      <c r="F63" t="s">
        <v>106</v>
      </c>
      <c r="G63" t="s">
        <v>39</v>
      </c>
    </row>
    <row r="64" spans="1:7" x14ac:dyDescent="0.2">
      <c r="A64" t="s">
        <v>185</v>
      </c>
      <c r="B64" t="s">
        <v>34</v>
      </c>
      <c r="C64">
        <v>57</v>
      </c>
      <c r="D64">
        <v>5</v>
      </c>
      <c r="E64">
        <v>15.54</v>
      </c>
      <c r="F64" t="s">
        <v>106</v>
      </c>
      <c r="G64" t="s">
        <v>39</v>
      </c>
    </row>
    <row r="65" spans="1:7" x14ac:dyDescent="0.2">
      <c r="A65" t="s">
        <v>185</v>
      </c>
      <c r="B65" t="s">
        <v>34</v>
      </c>
      <c r="C65">
        <v>59</v>
      </c>
      <c r="D65">
        <v>5</v>
      </c>
      <c r="E65">
        <v>15.54</v>
      </c>
      <c r="F65" t="s">
        <v>106</v>
      </c>
      <c r="G65" t="s">
        <v>39</v>
      </c>
    </row>
    <row r="66" spans="1:7" x14ac:dyDescent="0.2">
      <c r="A66" t="s">
        <v>185</v>
      </c>
      <c r="B66" t="s">
        <v>28</v>
      </c>
      <c r="C66">
        <v>55</v>
      </c>
      <c r="D66">
        <v>5</v>
      </c>
      <c r="E66">
        <v>15.54</v>
      </c>
      <c r="F66" t="s">
        <v>106</v>
      </c>
      <c r="G66" t="s">
        <v>39</v>
      </c>
    </row>
    <row r="67" spans="1:7" x14ac:dyDescent="0.2">
      <c r="A67" t="s">
        <v>185</v>
      </c>
      <c r="B67" t="s">
        <v>28</v>
      </c>
      <c r="C67">
        <v>57</v>
      </c>
      <c r="D67">
        <v>7</v>
      </c>
      <c r="E67">
        <v>15.54</v>
      </c>
      <c r="F67" t="s">
        <v>106</v>
      </c>
      <c r="G67" t="s">
        <v>39</v>
      </c>
    </row>
    <row r="68" spans="1:7" x14ac:dyDescent="0.2">
      <c r="A68" t="s">
        <v>185</v>
      </c>
      <c r="B68" t="s">
        <v>28</v>
      </c>
      <c r="C68">
        <v>59</v>
      </c>
      <c r="D68">
        <v>4</v>
      </c>
      <c r="E68">
        <v>15.54</v>
      </c>
      <c r="F68" t="s">
        <v>106</v>
      </c>
      <c r="G68" t="s">
        <v>39</v>
      </c>
    </row>
    <row r="69" spans="1:7" x14ac:dyDescent="0.2">
      <c r="A69" t="s">
        <v>122</v>
      </c>
      <c r="B69" t="s">
        <v>184</v>
      </c>
      <c r="C69">
        <v>55</v>
      </c>
      <c r="D69">
        <v>5</v>
      </c>
      <c r="E69">
        <v>14.89</v>
      </c>
      <c r="F69" t="s">
        <v>106</v>
      </c>
      <c r="G69" t="s">
        <v>39</v>
      </c>
    </row>
    <row r="70" spans="1:7" x14ac:dyDescent="0.2">
      <c r="A70" t="s">
        <v>122</v>
      </c>
      <c r="B70" t="s">
        <v>184</v>
      </c>
      <c r="C70">
        <v>57</v>
      </c>
      <c r="D70">
        <v>14</v>
      </c>
      <c r="E70">
        <v>14.89</v>
      </c>
      <c r="F70" t="s">
        <v>106</v>
      </c>
      <c r="G70" t="s">
        <v>39</v>
      </c>
    </row>
    <row r="71" spans="1:7" x14ac:dyDescent="0.2">
      <c r="A71" t="s">
        <v>122</v>
      </c>
      <c r="B71" t="s">
        <v>184</v>
      </c>
      <c r="C71">
        <v>59</v>
      </c>
      <c r="D71">
        <v>15</v>
      </c>
      <c r="E71">
        <v>14.89</v>
      </c>
      <c r="F71" t="s">
        <v>106</v>
      </c>
      <c r="G71" t="s">
        <v>39</v>
      </c>
    </row>
    <row r="72" spans="1:7" x14ac:dyDescent="0.2">
      <c r="A72" t="s">
        <v>122</v>
      </c>
      <c r="B72" t="s">
        <v>184</v>
      </c>
      <c r="C72">
        <v>61</v>
      </c>
      <c r="D72">
        <v>11</v>
      </c>
      <c r="E72">
        <v>14.89</v>
      </c>
      <c r="F72" t="s">
        <v>106</v>
      </c>
      <c r="G72" t="s">
        <v>39</v>
      </c>
    </row>
    <row r="73" spans="1:7" x14ac:dyDescent="0.2">
      <c r="A73" t="s">
        <v>122</v>
      </c>
      <c r="B73" t="s">
        <v>80</v>
      </c>
      <c r="C73">
        <v>55</v>
      </c>
      <c r="D73">
        <v>7</v>
      </c>
      <c r="E73">
        <v>14.89</v>
      </c>
      <c r="F73" t="s">
        <v>106</v>
      </c>
      <c r="G73" t="s">
        <v>39</v>
      </c>
    </row>
    <row r="74" spans="1:7" x14ac:dyDescent="0.2">
      <c r="A74" t="s">
        <v>122</v>
      </c>
      <c r="B74" t="s">
        <v>80</v>
      </c>
      <c r="C74">
        <v>57</v>
      </c>
      <c r="D74">
        <v>18</v>
      </c>
      <c r="E74">
        <v>14.89</v>
      </c>
      <c r="F74" t="s">
        <v>106</v>
      </c>
      <c r="G74" t="s">
        <v>39</v>
      </c>
    </row>
    <row r="75" spans="1:7" x14ac:dyDescent="0.2">
      <c r="A75" t="s">
        <v>122</v>
      </c>
      <c r="B75" t="s">
        <v>80</v>
      </c>
      <c r="C75">
        <v>59</v>
      </c>
      <c r="D75">
        <v>20</v>
      </c>
      <c r="E75">
        <v>14.89</v>
      </c>
      <c r="F75" t="s">
        <v>106</v>
      </c>
      <c r="G75" t="s">
        <v>39</v>
      </c>
    </row>
    <row r="76" spans="1:7" x14ac:dyDescent="0.2">
      <c r="A76" t="s">
        <v>122</v>
      </c>
      <c r="B76" t="s">
        <v>80</v>
      </c>
      <c r="C76">
        <v>61</v>
      </c>
      <c r="D76">
        <v>16</v>
      </c>
      <c r="E76">
        <v>14.89</v>
      </c>
      <c r="F76" t="s">
        <v>106</v>
      </c>
      <c r="G76" t="s">
        <v>39</v>
      </c>
    </row>
    <row r="77" spans="1:7" x14ac:dyDescent="0.2">
      <c r="A77" t="s">
        <v>122</v>
      </c>
      <c r="B77" t="s">
        <v>29</v>
      </c>
      <c r="C77">
        <v>55</v>
      </c>
      <c r="D77">
        <v>18</v>
      </c>
      <c r="E77">
        <v>14.89</v>
      </c>
      <c r="F77" t="s">
        <v>106</v>
      </c>
      <c r="G77" t="s">
        <v>39</v>
      </c>
    </row>
    <row r="78" spans="1:7" x14ac:dyDescent="0.2">
      <c r="A78" t="s">
        <v>122</v>
      </c>
      <c r="B78" t="s">
        <v>29</v>
      </c>
      <c r="C78">
        <v>57</v>
      </c>
      <c r="D78">
        <v>40</v>
      </c>
      <c r="E78">
        <v>14.89</v>
      </c>
      <c r="F78" t="s">
        <v>106</v>
      </c>
      <c r="G78" t="s">
        <v>39</v>
      </c>
    </row>
    <row r="79" spans="1:7" x14ac:dyDescent="0.2">
      <c r="A79" t="s">
        <v>122</v>
      </c>
      <c r="B79" t="s">
        <v>29</v>
      </c>
      <c r="C79">
        <v>59</v>
      </c>
      <c r="D79">
        <v>45</v>
      </c>
      <c r="E79">
        <v>14.89</v>
      </c>
      <c r="F79" t="s">
        <v>106</v>
      </c>
      <c r="G79" t="s">
        <v>39</v>
      </c>
    </row>
    <row r="80" spans="1:7" x14ac:dyDescent="0.2">
      <c r="A80" t="s">
        <v>122</v>
      </c>
      <c r="B80" t="s">
        <v>29</v>
      </c>
      <c r="C80">
        <v>61</v>
      </c>
      <c r="D80">
        <v>25</v>
      </c>
      <c r="E80">
        <v>14.89</v>
      </c>
      <c r="F80" t="s">
        <v>106</v>
      </c>
      <c r="G80" t="s">
        <v>39</v>
      </c>
    </row>
    <row r="81" spans="1:7" x14ac:dyDescent="0.2">
      <c r="A81" t="s">
        <v>123</v>
      </c>
      <c r="B81" t="s">
        <v>29</v>
      </c>
      <c r="C81">
        <v>55</v>
      </c>
      <c r="D81">
        <v>19</v>
      </c>
      <c r="E81">
        <v>12.94</v>
      </c>
      <c r="F81" t="s">
        <v>106</v>
      </c>
      <c r="G81" t="s">
        <v>39</v>
      </c>
    </row>
    <row r="82" spans="1:7" x14ac:dyDescent="0.2">
      <c r="A82" t="s">
        <v>123</v>
      </c>
      <c r="B82" t="s">
        <v>29</v>
      </c>
      <c r="C82">
        <v>57</v>
      </c>
      <c r="D82">
        <v>26</v>
      </c>
      <c r="E82">
        <v>12.94</v>
      </c>
      <c r="F82" t="s">
        <v>106</v>
      </c>
      <c r="G82" t="s">
        <v>39</v>
      </c>
    </row>
    <row r="83" spans="1:7" x14ac:dyDescent="0.2">
      <c r="A83" t="s">
        <v>123</v>
      </c>
      <c r="B83" t="s">
        <v>29</v>
      </c>
      <c r="C83">
        <v>59</v>
      </c>
      <c r="D83">
        <v>40</v>
      </c>
      <c r="E83">
        <v>12.94</v>
      </c>
      <c r="F83" t="s">
        <v>106</v>
      </c>
      <c r="G83" t="s">
        <v>39</v>
      </c>
    </row>
    <row r="84" spans="1:7" x14ac:dyDescent="0.2">
      <c r="A84" t="s">
        <v>123</v>
      </c>
      <c r="B84" t="s">
        <v>29</v>
      </c>
      <c r="C84">
        <v>61</v>
      </c>
      <c r="D84">
        <v>15</v>
      </c>
      <c r="E84">
        <v>12.94</v>
      </c>
      <c r="F84" t="s">
        <v>106</v>
      </c>
      <c r="G84" t="s">
        <v>39</v>
      </c>
    </row>
    <row r="85" spans="1:7" x14ac:dyDescent="0.2">
      <c r="A85" t="s">
        <v>124</v>
      </c>
      <c r="B85" t="s">
        <v>29</v>
      </c>
      <c r="C85">
        <v>57</v>
      </c>
      <c r="D85">
        <v>20</v>
      </c>
      <c r="E85">
        <v>12.94</v>
      </c>
      <c r="F85" t="s">
        <v>106</v>
      </c>
      <c r="G85" t="s">
        <v>39</v>
      </c>
    </row>
    <row r="86" spans="1:7" x14ac:dyDescent="0.2">
      <c r="A86" t="s">
        <v>124</v>
      </c>
      <c r="B86" t="s">
        <v>29</v>
      </c>
      <c r="C86">
        <v>59</v>
      </c>
      <c r="D86">
        <v>20</v>
      </c>
      <c r="E86">
        <v>12.94</v>
      </c>
      <c r="F86" t="s">
        <v>106</v>
      </c>
      <c r="G86" t="s">
        <v>39</v>
      </c>
    </row>
    <row r="87" spans="1:7" x14ac:dyDescent="0.2">
      <c r="A87" t="s">
        <v>125</v>
      </c>
      <c r="B87" t="s">
        <v>29</v>
      </c>
      <c r="C87">
        <v>55</v>
      </c>
      <c r="D87">
        <v>3</v>
      </c>
      <c r="E87">
        <v>14.24</v>
      </c>
      <c r="F87" t="s">
        <v>106</v>
      </c>
      <c r="G87" t="s">
        <v>39</v>
      </c>
    </row>
    <row r="88" spans="1:7" x14ac:dyDescent="0.2">
      <c r="A88" t="s">
        <v>125</v>
      </c>
      <c r="B88" t="s">
        <v>29</v>
      </c>
      <c r="C88">
        <v>57</v>
      </c>
      <c r="D88">
        <v>4</v>
      </c>
      <c r="E88">
        <v>14.24</v>
      </c>
      <c r="F88" t="s">
        <v>106</v>
      </c>
      <c r="G88" t="s">
        <v>39</v>
      </c>
    </row>
    <row r="89" spans="1:7" x14ac:dyDescent="0.2">
      <c r="A89" t="s">
        <v>125</v>
      </c>
      <c r="B89" t="s">
        <v>29</v>
      </c>
      <c r="C89">
        <v>59</v>
      </c>
      <c r="D89">
        <v>5</v>
      </c>
      <c r="E89">
        <v>14.24</v>
      </c>
      <c r="F89" t="s">
        <v>106</v>
      </c>
      <c r="G89" t="s">
        <v>39</v>
      </c>
    </row>
    <row r="90" spans="1:7" x14ac:dyDescent="0.2">
      <c r="A90" t="s">
        <v>125</v>
      </c>
      <c r="B90" t="s">
        <v>29</v>
      </c>
      <c r="C90">
        <v>61</v>
      </c>
      <c r="D90">
        <v>3</v>
      </c>
      <c r="E90">
        <v>14.24</v>
      </c>
      <c r="F90" t="s">
        <v>106</v>
      </c>
      <c r="G90" t="s">
        <v>39</v>
      </c>
    </row>
    <row r="91" spans="1:7" x14ac:dyDescent="0.2">
      <c r="A91" t="s">
        <v>126</v>
      </c>
      <c r="B91" t="s">
        <v>80</v>
      </c>
      <c r="C91">
        <v>55</v>
      </c>
      <c r="D91">
        <v>2</v>
      </c>
      <c r="E91">
        <v>9.69</v>
      </c>
      <c r="F91" t="s">
        <v>94</v>
      </c>
      <c r="G91" t="s">
        <v>39</v>
      </c>
    </row>
    <row r="92" spans="1:7" x14ac:dyDescent="0.2">
      <c r="A92" t="s">
        <v>126</v>
      </c>
      <c r="B92" t="s">
        <v>80</v>
      </c>
      <c r="C92">
        <v>57</v>
      </c>
      <c r="D92">
        <v>16</v>
      </c>
      <c r="E92">
        <v>9.69</v>
      </c>
      <c r="F92" t="s">
        <v>94</v>
      </c>
      <c r="G92" t="s">
        <v>39</v>
      </c>
    </row>
    <row r="93" spans="1:7" x14ac:dyDescent="0.2">
      <c r="A93" t="s">
        <v>126</v>
      </c>
      <c r="B93" t="s">
        <v>80</v>
      </c>
      <c r="C93">
        <v>59</v>
      </c>
      <c r="D93">
        <v>24</v>
      </c>
      <c r="E93">
        <v>9.69</v>
      </c>
      <c r="F93" t="s">
        <v>94</v>
      </c>
      <c r="G93" t="s">
        <v>39</v>
      </c>
    </row>
    <row r="94" spans="1:7" x14ac:dyDescent="0.2">
      <c r="A94" t="s">
        <v>126</v>
      </c>
      <c r="B94" t="s">
        <v>80</v>
      </c>
      <c r="C94">
        <v>61</v>
      </c>
      <c r="D94">
        <v>16</v>
      </c>
      <c r="E94">
        <v>9.69</v>
      </c>
      <c r="F94" t="s">
        <v>94</v>
      </c>
      <c r="G94" t="s">
        <v>39</v>
      </c>
    </row>
    <row r="95" spans="1:7" x14ac:dyDescent="0.2">
      <c r="A95" t="s">
        <v>127</v>
      </c>
      <c r="B95" t="s">
        <v>129</v>
      </c>
      <c r="C95" t="s">
        <v>84</v>
      </c>
      <c r="D95">
        <v>20</v>
      </c>
      <c r="E95">
        <v>3.84</v>
      </c>
      <c r="F95" t="s">
        <v>97</v>
      </c>
      <c r="G95" t="s">
        <v>39</v>
      </c>
    </row>
    <row r="96" spans="1:7" x14ac:dyDescent="0.2">
      <c r="A96" t="s">
        <v>127</v>
      </c>
      <c r="B96" t="s">
        <v>36</v>
      </c>
      <c r="C96" t="s">
        <v>84</v>
      </c>
      <c r="D96">
        <v>20</v>
      </c>
      <c r="E96">
        <v>3.84</v>
      </c>
      <c r="F96" t="s">
        <v>97</v>
      </c>
      <c r="G96" t="s">
        <v>39</v>
      </c>
    </row>
    <row r="97" spans="1:7" x14ac:dyDescent="0.2">
      <c r="A97" t="s">
        <v>127</v>
      </c>
      <c r="B97" t="s">
        <v>29</v>
      </c>
      <c r="C97" t="s">
        <v>84</v>
      </c>
      <c r="D97">
        <v>20</v>
      </c>
      <c r="E97">
        <v>3.84</v>
      </c>
      <c r="F97" t="s">
        <v>97</v>
      </c>
      <c r="G97" t="s">
        <v>39</v>
      </c>
    </row>
    <row r="98" spans="1:7" x14ac:dyDescent="0.2">
      <c r="A98" t="s">
        <v>128</v>
      </c>
      <c r="B98" t="s">
        <v>9</v>
      </c>
      <c r="C98" t="s">
        <v>84</v>
      </c>
      <c r="D98">
        <v>12</v>
      </c>
      <c r="E98">
        <v>8.39</v>
      </c>
      <c r="F98" t="s">
        <v>97</v>
      </c>
      <c r="G98" t="s">
        <v>98</v>
      </c>
    </row>
    <row r="99" spans="1:7" x14ac:dyDescent="0.2">
      <c r="A99" t="s">
        <v>128</v>
      </c>
      <c r="B99" t="s">
        <v>186</v>
      </c>
      <c r="C99" t="s">
        <v>84</v>
      </c>
      <c r="D99">
        <v>12</v>
      </c>
      <c r="E99">
        <v>8.39</v>
      </c>
      <c r="F99" t="s">
        <v>97</v>
      </c>
      <c r="G99" t="s">
        <v>98</v>
      </c>
    </row>
    <row r="100" spans="1:7" x14ac:dyDescent="0.2">
      <c r="A100" t="s">
        <v>128</v>
      </c>
      <c r="B100" t="s">
        <v>36</v>
      </c>
      <c r="C100" t="s">
        <v>84</v>
      </c>
      <c r="D100">
        <v>30</v>
      </c>
      <c r="E100">
        <v>8.39</v>
      </c>
      <c r="F100" t="s">
        <v>97</v>
      </c>
      <c r="G100" t="s">
        <v>98</v>
      </c>
    </row>
    <row r="101" spans="1:7" x14ac:dyDescent="0.2">
      <c r="A101" t="s">
        <v>128</v>
      </c>
      <c r="B101" t="s">
        <v>29</v>
      </c>
      <c r="C101" t="s">
        <v>84</v>
      </c>
      <c r="D101">
        <v>40</v>
      </c>
      <c r="E101">
        <v>8.39</v>
      </c>
      <c r="F101" t="s">
        <v>97</v>
      </c>
      <c r="G101" t="s">
        <v>98</v>
      </c>
    </row>
    <row r="102" spans="1:7" x14ac:dyDescent="0.2">
      <c r="D102">
        <f>SUM(D2:D101)</f>
        <v>1172</v>
      </c>
    </row>
  </sheetData>
  <autoFilter ref="A1:G102" xr:uid="{D32EC821-3EE0-4657-A8CF-9A695AF7CA3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1C2F8-5D44-4C34-8EF3-5C87F365F4CA}">
  <sheetPr codeName="Лист5"/>
  <dimension ref="A1:L322"/>
  <sheetViews>
    <sheetView workbookViewId="0">
      <pane ySplit="1" topLeftCell="A228" activePane="bottomLeft" state="frozen"/>
      <selection activeCell="C28" sqref="C28"/>
      <selection pane="bottomLeft" activeCell="G298" sqref="G298"/>
    </sheetView>
  </sheetViews>
  <sheetFormatPr defaultRowHeight="12.75" x14ac:dyDescent="0.2"/>
  <cols>
    <col min="1" max="1" width="27" bestFit="1" customWidth="1"/>
    <col min="2" max="2" width="7" bestFit="1" customWidth="1"/>
    <col min="3" max="3" width="4.7109375" bestFit="1" customWidth="1"/>
    <col min="4" max="4" width="18.85546875" bestFit="1" customWidth="1"/>
    <col min="5" max="5" width="13.85546875" bestFit="1" customWidth="1"/>
    <col min="6" max="6" width="11.140625" bestFit="1" customWidth="1"/>
    <col min="7" max="7" width="49.85546875" bestFit="1" customWidth="1"/>
    <col min="8" max="8" width="8.140625" bestFit="1" customWidth="1"/>
    <col min="9" max="9" width="11.7109375" bestFit="1" customWidth="1"/>
    <col min="10" max="10" width="7" bestFit="1" customWidth="1"/>
    <col min="11" max="11" width="6.7109375" bestFit="1" customWidth="1"/>
    <col min="12" max="12" width="3.5703125" bestFit="1" customWidth="1"/>
  </cols>
  <sheetData>
    <row r="1" spans="1:12" x14ac:dyDescent="0.2">
      <c r="A1" s="1" t="s">
        <v>137</v>
      </c>
      <c r="B1" s="1" t="s">
        <v>108</v>
      </c>
      <c r="C1" s="1" t="s">
        <v>0</v>
      </c>
      <c r="D1" t="s">
        <v>110</v>
      </c>
      <c r="E1" t="s">
        <v>109</v>
      </c>
      <c r="F1" t="s">
        <v>107</v>
      </c>
      <c r="G1" s="1" t="s">
        <v>37</v>
      </c>
      <c r="H1" t="s">
        <v>27</v>
      </c>
      <c r="I1" t="s">
        <v>189</v>
      </c>
      <c r="J1" t="s">
        <v>143</v>
      </c>
    </row>
    <row r="2" spans="1:12" x14ac:dyDescent="0.2">
      <c r="A2" t="str">
        <f>D2&amp;E2</f>
        <v>DJIBOUTIBLACK</v>
      </c>
      <c r="B2">
        <v>55</v>
      </c>
      <c r="C2">
        <v>7</v>
      </c>
      <c r="D2" t="s">
        <v>1</v>
      </c>
      <c r="E2" t="s">
        <v>29</v>
      </c>
      <c r="F2">
        <v>9.0299999999999994</v>
      </c>
      <c r="G2" t="s">
        <v>38</v>
      </c>
      <c r="H2" t="s">
        <v>39</v>
      </c>
      <c r="I2" t="str">
        <f>VLOOKUP(H2,K:L,2,0)</f>
        <v>CN</v>
      </c>
      <c r="J2">
        <f>F2*Курс</f>
        <v>812.69999999999993</v>
      </c>
      <c r="K2" t="s">
        <v>39</v>
      </c>
      <c r="L2" t="s">
        <v>145</v>
      </c>
    </row>
    <row r="3" spans="1:12" x14ac:dyDescent="0.2">
      <c r="A3" t="str">
        <f t="shared" ref="A3:A66" si="0">D3&amp;E3</f>
        <v>DJIBOUTIBLACK</v>
      </c>
      <c r="B3">
        <v>57</v>
      </c>
      <c r="C3">
        <v>19</v>
      </c>
      <c r="D3" t="s">
        <v>1</v>
      </c>
      <c r="E3" t="s">
        <v>29</v>
      </c>
      <c r="F3">
        <v>9.0299999999999994</v>
      </c>
      <c r="G3" t="s">
        <v>38</v>
      </c>
      <c r="H3" t="s">
        <v>39</v>
      </c>
      <c r="I3" t="str">
        <f t="shared" ref="I3:I66" si="1">VLOOKUP(H3,K:L,2,0)</f>
        <v>CN</v>
      </c>
      <c r="J3">
        <f>F3*Курс</f>
        <v>812.69999999999993</v>
      </c>
      <c r="K3" t="s">
        <v>85</v>
      </c>
      <c r="L3" t="s">
        <v>147</v>
      </c>
    </row>
    <row r="4" spans="1:12" x14ac:dyDescent="0.2">
      <c r="A4" t="str">
        <f t="shared" si="0"/>
        <v>DJIBOUTIBLACK</v>
      </c>
      <c r="B4">
        <v>59</v>
      </c>
      <c r="C4">
        <v>19</v>
      </c>
      <c r="D4" t="s">
        <v>1</v>
      </c>
      <c r="E4" t="s">
        <v>29</v>
      </c>
      <c r="F4">
        <v>9.0299999999999994</v>
      </c>
      <c r="G4" t="s">
        <v>38</v>
      </c>
      <c r="H4" t="s">
        <v>39</v>
      </c>
      <c r="I4" t="str">
        <f t="shared" si="1"/>
        <v>CN</v>
      </c>
      <c r="J4">
        <f>F4*Курс</f>
        <v>812.69999999999993</v>
      </c>
      <c r="K4" t="s">
        <v>98</v>
      </c>
      <c r="L4" t="s">
        <v>146</v>
      </c>
    </row>
    <row r="5" spans="1:12" x14ac:dyDescent="0.2">
      <c r="A5" t="str">
        <f t="shared" si="0"/>
        <v>DJIBOUTIBLACK</v>
      </c>
      <c r="B5">
        <v>61</v>
      </c>
      <c r="C5">
        <v>7</v>
      </c>
      <c r="D5" t="s">
        <v>1</v>
      </c>
      <c r="E5" t="s">
        <v>29</v>
      </c>
      <c r="F5">
        <v>9.0299999999999994</v>
      </c>
      <c r="G5" t="s">
        <v>38</v>
      </c>
      <c r="H5" t="s">
        <v>39</v>
      </c>
      <c r="I5" t="str">
        <f t="shared" si="1"/>
        <v>CN</v>
      </c>
      <c r="J5">
        <f>F5*Курс</f>
        <v>812.69999999999993</v>
      </c>
    </row>
    <row r="6" spans="1:12" x14ac:dyDescent="0.2">
      <c r="A6" t="str">
        <f t="shared" si="0"/>
        <v>DJERBAWHITE</v>
      </c>
      <c r="B6">
        <v>57</v>
      </c>
      <c r="C6">
        <v>25</v>
      </c>
      <c r="D6" t="s">
        <v>2</v>
      </c>
      <c r="E6" t="s">
        <v>31</v>
      </c>
      <c r="F6">
        <v>9.0299999999999994</v>
      </c>
      <c r="G6" t="s">
        <v>38</v>
      </c>
      <c r="H6" t="s">
        <v>39</v>
      </c>
      <c r="I6" t="str">
        <f t="shared" si="1"/>
        <v>CN</v>
      </c>
      <c r="J6">
        <f>F6*Курс</f>
        <v>812.69999999999993</v>
      </c>
    </row>
    <row r="7" spans="1:12" x14ac:dyDescent="0.2">
      <c r="A7" t="str">
        <f t="shared" si="0"/>
        <v>DJERBANAVY</v>
      </c>
      <c r="B7">
        <v>57</v>
      </c>
      <c r="C7">
        <v>25</v>
      </c>
      <c r="D7" t="s">
        <v>2</v>
      </c>
      <c r="E7" t="s">
        <v>36</v>
      </c>
      <c r="F7">
        <v>9.0299999999999994</v>
      </c>
      <c r="G7" t="s">
        <v>38</v>
      </c>
      <c r="H7" t="s">
        <v>39</v>
      </c>
      <c r="I7" t="str">
        <f t="shared" si="1"/>
        <v>CN</v>
      </c>
      <c r="J7">
        <f>F7*Курс</f>
        <v>812.69999999999993</v>
      </c>
    </row>
    <row r="8" spans="1:12" x14ac:dyDescent="0.2">
      <c r="A8" t="str">
        <f t="shared" si="0"/>
        <v>BAMAKOBEIGE</v>
      </c>
      <c r="B8">
        <v>57</v>
      </c>
      <c r="C8">
        <v>10</v>
      </c>
      <c r="D8" t="s">
        <v>3</v>
      </c>
      <c r="E8" t="s">
        <v>4</v>
      </c>
      <c r="F8">
        <v>9.0299999999999994</v>
      </c>
      <c r="G8" t="s">
        <v>38</v>
      </c>
      <c r="H8" t="s">
        <v>39</v>
      </c>
      <c r="I8" t="str">
        <f t="shared" si="1"/>
        <v>CN</v>
      </c>
      <c r="J8">
        <f>F8*Курс</f>
        <v>812.69999999999993</v>
      </c>
    </row>
    <row r="9" spans="1:12" x14ac:dyDescent="0.2">
      <c r="A9" t="str">
        <f t="shared" si="0"/>
        <v>BAMAKOBEIGE</v>
      </c>
      <c r="B9">
        <v>59</v>
      </c>
      <c r="C9">
        <v>10</v>
      </c>
      <c r="D9" t="s">
        <v>3</v>
      </c>
      <c r="E9" t="s">
        <v>4</v>
      </c>
      <c r="F9">
        <v>9.0299999999999994</v>
      </c>
      <c r="G9" t="s">
        <v>38</v>
      </c>
      <c r="H9" t="s">
        <v>39</v>
      </c>
      <c r="I9" t="str">
        <f t="shared" si="1"/>
        <v>CN</v>
      </c>
      <c r="J9">
        <f>F9*Курс</f>
        <v>812.69999999999993</v>
      </c>
    </row>
    <row r="10" spans="1:12" x14ac:dyDescent="0.2">
      <c r="A10" t="str">
        <f t="shared" si="0"/>
        <v>BAMAKONAVY</v>
      </c>
      <c r="B10">
        <v>57</v>
      </c>
      <c r="C10">
        <v>14</v>
      </c>
      <c r="D10" t="s">
        <v>3</v>
      </c>
      <c r="E10" t="s">
        <v>36</v>
      </c>
      <c r="F10">
        <v>9.0299999999999994</v>
      </c>
      <c r="G10" t="s">
        <v>38</v>
      </c>
      <c r="H10" t="s">
        <v>39</v>
      </c>
      <c r="I10" t="str">
        <f t="shared" si="1"/>
        <v>CN</v>
      </c>
      <c r="J10">
        <f>F10*Курс</f>
        <v>812.69999999999993</v>
      </c>
    </row>
    <row r="11" spans="1:12" x14ac:dyDescent="0.2">
      <c r="A11" t="str">
        <f t="shared" si="0"/>
        <v>BAMAKONAVY</v>
      </c>
      <c r="B11">
        <v>59</v>
      </c>
      <c r="C11">
        <v>14</v>
      </c>
      <c r="D11" t="s">
        <v>3</v>
      </c>
      <c r="E11" t="s">
        <v>36</v>
      </c>
      <c r="F11">
        <v>9.0299999999999994</v>
      </c>
      <c r="G11" t="s">
        <v>38</v>
      </c>
      <c r="H11" t="s">
        <v>39</v>
      </c>
      <c r="I11" t="str">
        <f t="shared" si="1"/>
        <v>CN</v>
      </c>
      <c r="J11">
        <f>F11*Курс</f>
        <v>812.69999999999993</v>
      </c>
    </row>
    <row r="12" spans="1:12" x14ac:dyDescent="0.2">
      <c r="A12" t="str">
        <f t="shared" si="0"/>
        <v>TRIPOLIBEIGE</v>
      </c>
      <c r="B12">
        <v>57</v>
      </c>
      <c r="C12">
        <v>25</v>
      </c>
      <c r="D12" t="s">
        <v>5</v>
      </c>
      <c r="E12" t="s">
        <v>4</v>
      </c>
      <c r="F12">
        <v>9.0299999999999994</v>
      </c>
      <c r="G12" t="s">
        <v>38</v>
      </c>
      <c r="H12" t="s">
        <v>39</v>
      </c>
      <c r="I12" t="str">
        <f t="shared" si="1"/>
        <v>CN</v>
      </c>
      <c r="J12">
        <f>F12*Курс</f>
        <v>812.69999999999993</v>
      </c>
    </row>
    <row r="13" spans="1:12" x14ac:dyDescent="0.2">
      <c r="A13" t="str">
        <f t="shared" si="0"/>
        <v>TRIPOLINAVY</v>
      </c>
      <c r="B13">
        <v>57</v>
      </c>
      <c r="C13">
        <v>25</v>
      </c>
      <c r="D13" t="s">
        <v>5</v>
      </c>
      <c r="E13" t="s">
        <v>36</v>
      </c>
      <c r="F13">
        <v>9.0299999999999994</v>
      </c>
      <c r="G13" t="s">
        <v>38</v>
      </c>
      <c r="H13" t="s">
        <v>39</v>
      </c>
      <c r="I13" t="str">
        <f t="shared" si="1"/>
        <v>CN</v>
      </c>
      <c r="J13">
        <f>F13*Курс</f>
        <v>812.69999999999993</v>
      </c>
    </row>
    <row r="14" spans="1:12" x14ac:dyDescent="0.2">
      <c r="A14" t="str">
        <f t="shared" si="0"/>
        <v>TEMPAYELLOW</v>
      </c>
      <c r="B14">
        <v>59</v>
      </c>
      <c r="C14">
        <v>18</v>
      </c>
      <c r="D14" t="s">
        <v>6</v>
      </c>
      <c r="E14" t="s">
        <v>35</v>
      </c>
      <c r="F14">
        <v>7.63</v>
      </c>
      <c r="G14" t="s">
        <v>38</v>
      </c>
      <c r="H14" t="s">
        <v>39</v>
      </c>
      <c r="I14" t="str">
        <f t="shared" si="1"/>
        <v>CN</v>
      </c>
      <c r="J14">
        <f>F14*Курс</f>
        <v>686.7</v>
      </c>
    </row>
    <row r="15" spans="1:12" x14ac:dyDescent="0.2">
      <c r="A15" t="str">
        <f t="shared" si="0"/>
        <v>TEMPAPINK</v>
      </c>
      <c r="B15">
        <v>59</v>
      </c>
      <c r="C15">
        <v>18</v>
      </c>
      <c r="D15" t="s">
        <v>6</v>
      </c>
      <c r="E15" t="s">
        <v>28</v>
      </c>
      <c r="F15">
        <v>7.63</v>
      </c>
      <c r="G15" t="s">
        <v>38</v>
      </c>
      <c r="H15" t="s">
        <v>39</v>
      </c>
      <c r="I15" t="str">
        <f t="shared" si="1"/>
        <v>CN</v>
      </c>
      <c r="J15">
        <f>F15*Курс</f>
        <v>686.7</v>
      </c>
    </row>
    <row r="16" spans="1:12" x14ac:dyDescent="0.2">
      <c r="A16" t="str">
        <f t="shared" si="0"/>
        <v>FLORIDABLUE</v>
      </c>
      <c r="B16">
        <v>57</v>
      </c>
      <c r="C16">
        <v>18</v>
      </c>
      <c r="D16" t="s">
        <v>7</v>
      </c>
      <c r="E16" t="s">
        <v>32</v>
      </c>
      <c r="F16">
        <v>9.0299999999999994</v>
      </c>
      <c r="G16" t="s">
        <v>38</v>
      </c>
      <c r="H16" t="s">
        <v>39</v>
      </c>
      <c r="I16" t="str">
        <f t="shared" si="1"/>
        <v>CN</v>
      </c>
      <c r="J16">
        <f>F16*Курс</f>
        <v>812.69999999999993</v>
      </c>
    </row>
    <row r="17" spans="1:10" x14ac:dyDescent="0.2">
      <c r="A17" t="str">
        <f t="shared" si="0"/>
        <v>FLORIDABLUE</v>
      </c>
      <c r="B17">
        <v>59</v>
      </c>
      <c r="C17">
        <v>18</v>
      </c>
      <c r="D17" t="s">
        <v>7</v>
      </c>
      <c r="E17" t="s">
        <v>32</v>
      </c>
      <c r="F17">
        <v>9.0299999999999994</v>
      </c>
      <c r="G17" t="s">
        <v>38</v>
      </c>
      <c r="H17" t="s">
        <v>39</v>
      </c>
      <c r="I17" t="str">
        <f t="shared" si="1"/>
        <v>CN</v>
      </c>
      <c r="J17">
        <f>F17*Курс</f>
        <v>812.69999999999993</v>
      </c>
    </row>
    <row r="18" spans="1:10" x14ac:dyDescent="0.2">
      <c r="A18" t="str">
        <f t="shared" si="0"/>
        <v>FLORIDABLUE</v>
      </c>
      <c r="B18">
        <v>61</v>
      </c>
      <c r="C18">
        <v>9</v>
      </c>
      <c r="D18" t="s">
        <v>7</v>
      </c>
      <c r="E18" t="s">
        <v>32</v>
      </c>
      <c r="F18">
        <v>9.0299999999999994</v>
      </c>
      <c r="G18" t="s">
        <v>38</v>
      </c>
      <c r="H18" t="s">
        <v>39</v>
      </c>
      <c r="I18" t="str">
        <f t="shared" si="1"/>
        <v>CN</v>
      </c>
      <c r="J18">
        <f>F18*Курс</f>
        <v>812.69999999999993</v>
      </c>
    </row>
    <row r="19" spans="1:10" x14ac:dyDescent="0.2">
      <c r="A19" t="str">
        <f t="shared" si="0"/>
        <v>FLORIDAYELLOW</v>
      </c>
      <c r="B19">
        <v>55</v>
      </c>
      <c r="C19">
        <v>9</v>
      </c>
      <c r="D19" t="s">
        <v>7</v>
      </c>
      <c r="E19" t="s">
        <v>35</v>
      </c>
      <c r="F19">
        <v>9.0299999999999994</v>
      </c>
      <c r="G19" t="s">
        <v>38</v>
      </c>
      <c r="H19" t="s">
        <v>39</v>
      </c>
      <c r="I19" t="str">
        <f t="shared" si="1"/>
        <v>CN</v>
      </c>
      <c r="J19">
        <f>F19*Курс</f>
        <v>812.69999999999993</v>
      </c>
    </row>
    <row r="20" spans="1:10" x14ac:dyDescent="0.2">
      <c r="A20" t="str">
        <f t="shared" si="0"/>
        <v>FLORIDAYELLOW</v>
      </c>
      <c r="B20">
        <v>57</v>
      </c>
      <c r="C20">
        <v>18</v>
      </c>
      <c r="D20" t="s">
        <v>7</v>
      </c>
      <c r="E20" t="s">
        <v>35</v>
      </c>
      <c r="F20">
        <v>9.0299999999999994</v>
      </c>
      <c r="G20" t="s">
        <v>38</v>
      </c>
      <c r="H20" t="s">
        <v>39</v>
      </c>
      <c r="I20" t="str">
        <f t="shared" si="1"/>
        <v>CN</v>
      </c>
      <c r="J20">
        <f>F20*Курс</f>
        <v>812.69999999999993</v>
      </c>
    </row>
    <row r="21" spans="1:10" x14ac:dyDescent="0.2">
      <c r="A21" t="str">
        <f t="shared" si="0"/>
        <v>FLORIDAYELLOW</v>
      </c>
      <c r="B21">
        <v>59</v>
      </c>
      <c r="C21">
        <v>18</v>
      </c>
      <c r="D21" t="s">
        <v>7</v>
      </c>
      <c r="E21" t="s">
        <v>35</v>
      </c>
      <c r="F21">
        <v>9.0299999999999994</v>
      </c>
      <c r="G21" t="s">
        <v>38</v>
      </c>
      <c r="H21" t="s">
        <v>39</v>
      </c>
      <c r="I21" t="str">
        <f t="shared" si="1"/>
        <v>CN</v>
      </c>
      <c r="J21">
        <f>F21*Курс</f>
        <v>812.69999999999993</v>
      </c>
    </row>
    <row r="22" spans="1:10" x14ac:dyDescent="0.2">
      <c r="A22" t="str">
        <f t="shared" si="0"/>
        <v>FLORIDAYELLOW</v>
      </c>
      <c r="B22">
        <v>61</v>
      </c>
      <c r="C22">
        <v>9</v>
      </c>
      <c r="D22" t="s">
        <v>7</v>
      </c>
      <c r="E22" t="s">
        <v>35</v>
      </c>
      <c r="F22">
        <v>9.0299999999999994</v>
      </c>
      <c r="G22" t="s">
        <v>38</v>
      </c>
      <c r="H22" t="s">
        <v>39</v>
      </c>
      <c r="I22" t="str">
        <f t="shared" si="1"/>
        <v>CN</v>
      </c>
      <c r="J22">
        <f>F22*Курс</f>
        <v>812.69999999999993</v>
      </c>
    </row>
    <row r="23" spans="1:10" x14ac:dyDescent="0.2">
      <c r="A23" t="str">
        <f t="shared" si="0"/>
        <v>FLORIDAPINK</v>
      </c>
      <c r="B23">
        <v>55</v>
      </c>
      <c r="C23">
        <v>9</v>
      </c>
      <c r="D23" t="s">
        <v>7</v>
      </c>
      <c r="E23" t="s">
        <v>28</v>
      </c>
      <c r="F23">
        <v>9.0299999999999994</v>
      </c>
      <c r="G23" t="s">
        <v>38</v>
      </c>
      <c r="H23" t="s">
        <v>39</v>
      </c>
      <c r="I23" t="str">
        <f t="shared" si="1"/>
        <v>CN</v>
      </c>
      <c r="J23">
        <f>F23*Курс</f>
        <v>812.69999999999993</v>
      </c>
    </row>
    <row r="24" spans="1:10" x14ac:dyDescent="0.2">
      <c r="A24" t="str">
        <f t="shared" si="0"/>
        <v>FLORIDAPINK</v>
      </c>
      <c r="B24">
        <v>57</v>
      </c>
      <c r="C24">
        <v>18</v>
      </c>
      <c r="D24" t="s">
        <v>7</v>
      </c>
      <c r="E24" t="s">
        <v>28</v>
      </c>
      <c r="F24">
        <v>9.0299999999999994</v>
      </c>
      <c r="G24" t="s">
        <v>38</v>
      </c>
      <c r="H24" t="s">
        <v>39</v>
      </c>
      <c r="I24" t="str">
        <f t="shared" si="1"/>
        <v>CN</v>
      </c>
      <c r="J24">
        <f>F24*Курс</f>
        <v>812.69999999999993</v>
      </c>
    </row>
    <row r="25" spans="1:10" x14ac:dyDescent="0.2">
      <c r="A25" t="str">
        <f t="shared" si="0"/>
        <v>FLORIDAPINK</v>
      </c>
      <c r="B25">
        <v>59</v>
      </c>
      <c r="C25">
        <v>18</v>
      </c>
      <c r="D25" t="s">
        <v>7</v>
      </c>
      <c r="E25" t="s">
        <v>28</v>
      </c>
      <c r="F25">
        <v>9.0299999999999994</v>
      </c>
      <c r="G25" t="s">
        <v>38</v>
      </c>
      <c r="H25" t="s">
        <v>39</v>
      </c>
      <c r="I25" t="str">
        <f t="shared" si="1"/>
        <v>CN</v>
      </c>
      <c r="J25">
        <f>F25*Курс</f>
        <v>812.69999999999993</v>
      </c>
    </row>
    <row r="26" spans="1:10" x14ac:dyDescent="0.2">
      <c r="A26" t="str">
        <f t="shared" si="0"/>
        <v>FLORIDAPINK</v>
      </c>
      <c r="B26">
        <v>61</v>
      </c>
      <c r="C26">
        <v>9</v>
      </c>
      <c r="D26" t="s">
        <v>7</v>
      </c>
      <c r="E26" t="s">
        <v>28</v>
      </c>
      <c r="F26">
        <v>9.0299999999999994</v>
      </c>
      <c r="G26" t="s">
        <v>38</v>
      </c>
      <c r="H26" t="s">
        <v>39</v>
      </c>
      <c r="I26" t="str">
        <f t="shared" si="1"/>
        <v>CN</v>
      </c>
      <c r="J26">
        <f>F26*Курс</f>
        <v>812.69999999999993</v>
      </c>
    </row>
    <row r="27" spans="1:10" x14ac:dyDescent="0.2">
      <c r="A27" t="str">
        <f t="shared" si="0"/>
        <v>TULUMDENIM</v>
      </c>
      <c r="B27" t="s">
        <v>10</v>
      </c>
      <c r="C27">
        <v>2</v>
      </c>
      <c r="D27" t="s">
        <v>8</v>
      </c>
      <c r="E27" t="s">
        <v>9</v>
      </c>
      <c r="F27">
        <v>5.53</v>
      </c>
      <c r="G27" t="s">
        <v>40</v>
      </c>
      <c r="H27" t="s">
        <v>39</v>
      </c>
      <c r="I27" t="str">
        <f t="shared" si="1"/>
        <v>CN</v>
      </c>
      <c r="J27">
        <f>F27*Курс</f>
        <v>497.70000000000005</v>
      </c>
    </row>
    <row r="28" spans="1:10" x14ac:dyDescent="0.2">
      <c r="A28" t="str">
        <f t="shared" si="0"/>
        <v>TULUMDENIM</v>
      </c>
      <c r="B28" t="s">
        <v>11</v>
      </c>
      <c r="C28">
        <v>10</v>
      </c>
      <c r="D28" t="s">
        <v>8</v>
      </c>
      <c r="E28" t="s">
        <v>9</v>
      </c>
      <c r="F28">
        <v>5.53</v>
      </c>
      <c r="G28" t="s">
        <v>40</v>
      </c>
      <c r="H28" t="s">
        <v>39</v>
      </c>
      <c r="I28" t="str">
        <f t="shared" si="1"/>
        <v>CN</v>
      </c>
      <c r="J28">
        <f>F28*Курс</f>
        <v>497.70000000000005</v>
      </c>
    </row>
    <row r="29" spans="1:10" x14ac:dyDescent="0.2">
      <c r="A29" t="str">
        <f t="shared" si="0"/>
        <v>TULUMDENIM</v>
      </c>
      <c r="B29" t="s">
        <v>12</v>
      </c>
      <c r="C29">
        <v>25</v>
      </c>
      <c r="D29" t="s">
        <v>8</v>
      </c>
      <c r="E29" t="s">
        <v>9</v>
      </c>
      <c r="F29">
        <v>5.53</v>
      </c>
      <c r="G29" t="s">
        <v>40</v>
      </c>
      <c r="H29" t="s">
        <v>39</v>
      </c>
      <c r="I29" t="str">
        <f t="shared" si="1"/>
        <v>CN</v>
      </c>
      <c r="J29">
        <f>F29*Курс</f>
        <v>497.70000000000005</v>
      </c>
    </row>
    <row r="30" spans="1:10" x14ac:dyDescent="0.2">
      <c r="A30" t="str">
        <f t="shared" si="0"/>
        <v>TULUMDENIM</v>
      </c>
      <c r="B30" t="s">
        <v>13</v>
      </c>
      <c r="C30">
        <v>19</v>
      </c>
      <c r="D30" t="s">
        <v>8</v>
      </c>
      <c r="E30" t="s">
        <v>9</v>
      </c>
      <c r="F30">
        <v>5.53</v>
      </c>
      <c r="G30" t="s">
        <v>40</v>
      </c>
      <c r="H30" t="s">
        <v>39</v>
      </c>
      <c r="I30" t="str">
        <f t="shared" si="1"/>
        <v>CN</v>
      </c>
      <c r="J30">
        <f>F30*Курс</f>
        <v>497.70000000000005</v>
      </c>
    </row>
    <row r="31" spans="1:10" x14ac:dyDescent="0.2">
      <c r="A31" t="str">
        <f t="shared" si="0"/>
        <v>DON PEPPERNATURAL</v>
      </c>
      <c r="B31" t="s">
        <v>11</v>
      </c>
      <c r="C31">
        <v>16</v>
      </c>
      <c r="D31" t="s">
        <v>183</v>
      </c>
      <c r="E31" t="s">
        <v>30</v>
      </c>
      <c r="F31">
        <v>4.83</v>
      </c>
      <c r="G31" t="s">
        <v>41</v>
      </c>
      <c r="H31" t="s">
        <v>39</v>
      </c>
      <c r="I31" t="str">
        <f t="shared" si="1"/>
        <v>CN</v>
      </c>
      <c r="J31">
        <f>F31*Курс</f>
        <v>434.7</v>
      </c>
    </row>
    <row r="32" spans="1:10" x14ac:dyDescent="0.2">
      <c r="A32" t="str">
        <f t="shared" si="0"/>
        <v>DON PEPPERNATURAL</v>
      </c>
      <c r="B32" t="s">
        <v>12</v>
      </c>
      <c r="C32">
        <v>19</v>
      </c>
      <c r="D32" t="s">
        <v>183</v>
      </c>
      <c r="E32" t="s">
        <v>30</v>
      </c>
      <c r="F32">
        <v>4.83</v>
      </c>
      <c r="G32" t="s">
        <v>41</v>
      </c>
      <c r="H32" t="s">
        <v>39</v>
      </c>
      <c r="I32" t="str">
        <f t="shared" si="1"/>
        <v>CN</v>
      </c>
      <c r="J32">
        <f>F32*Курс</f>
        <v>434.7</v>
      </c>
    </row>
    <row r="33" spans="1:10" x14ac:dyDescent="0.2">
      <c r="A33" t="str">
        <f t="shared" si="0"/>
        <v>DON PEPPERNATURAL</v>
      </c>
      <c r="B33" t="s">
        <v>13</v>
      </c>
      <c r="C33">
        <v>12</v>
      </c>
      <c r="D33" t="s">
        <v>183</v>
      </c>
      <c r="E33" t="s">
        <v>30</v>
      </c>
      <c r="F33">
        <v>4.83</v>
      </c>
      <c r="G33" t="s">
        <v>41</v>
      </c>
      <c r="H33" t="s">
        <v>39</v>
      </c>
      <c r="I33" t="str">
        <f t="shared" si="1"/>
        <v>CN</v>
      </c>
      <c r="J33">
        <f>F33*Курс</f>
        <v>434.7</v>
      </c>
    </row>
    <row r="34" spans="1:10" x14ac:dyDescent="0.2">
      <c r="A34" t="str">
        <f t="shared" si="0"/>
        <v>GLAZICNAVY</v>
      </c>
      <c r="B34" t="s">
        <v>10</v>
      </c>
      <c r="C34">
        <v>2</v>
      </c>
      <c r="D34" t="s">
        <v>14</v>
      </c>
      <c r="E34" t="s">
        <v>36</v>
      </c>
      <c r="F34">
        <v>11.13</v>
      </c>
      <c r="G34" t="s">
        <v>42</v>
      </c>
      <c r="H34" t="s">
        <v>39</v>
      </c>
      <c r="I34" t="str">
        <f t="shared" si="1"/>
        <v>CN</v>
      </c>
      <c r="J34">
        <f>F34*Курс</f>
        <v>1001.7</v>
      </c>
    </row>
    <row r="35" spans="1:10" x14ac:dyDescent="0.2">
      <c r="A35" t="str">
        <f t="shared" si="0"/>
        <v>GLAZICNAVY</v>
      </c>
      <c r="B35" t="s">
        <v>11</v>
      </c>
      <c r="C35">
        <v>3</v>
      </c>
      <c r="D35" t="s">
        <v>14</v>
      </c>
      <c r="E35" t="s">
        <v>36</v>
      </c>
      <c r="F35">
        <v>11.13</v>
      </c>
      <c r="G35" t="s">
        <v>42</v>
      </c>
      <c r="H35" t="s">
        <v>39</v>
      </c>
      <c r="I35" t="str">
        <f t="shared" si="1"/>
        <v>CN</v>
      </c>
      <c r="J35">
        <f>F35*Курс</f>
        <v>1001.7</v>
      </c>
    </row>
    <row r="36" spans="1:10" x14ac:dyDescent="0.2">
      <c r="A36" t="str">
        <f t="shared" si="0"/>
        <v>GLAZICNAVY</v>
      </c>
      <c r="B36" t="s">
        <v>12</v>
      </c>
      <c r="C36">
        <v>4</v>
      </c>
      <c r="D36" t="s">
        <v>14</v>
      </c>
      <c r="E36" t="s">
        <v>36</v>
      </c>
      <c r="F36">
        <v>11.13</v>
      </c>
      <c r="G36" t="s">
        <v>42</v>
      </c>
      <c r="H36" t="s">
        <v>39</v>
      </c>
      <c r="I36" t="str">
        <f t="shared" si="1"/>
        <v>CN</v>
      </c>
      <c r="J36">
        <f>F36*Курс</f>
        <v>1001.7</v>
      </c>
    </row>
    <row r="37" spans="1:10" x14ac:dyDescent="0.2">
      <c r="A37" t="str">
        <f t="shared" si="0"/>
        <v>GLAZICNAVY</v>
      </c>
      <c r="B37" t="s">
        <v>13</v>
      </c>
      <c r="C37">
        <v>3</v>
      </c>
      <c r="D37" t="s">
        <v>14</v>
      </c>
      <c r="E37" t="s">
        <v>36</v>
      </c>
      <c r="F37">
        <v>11.13</v>
      </c>
      <c r="G37" t="s">
        <v>42</v>
      </c>
      <c r="H37" t="s">
        <v>39</v>
      </c>
      <c r="I37" t="str">
        <f t="shared" si="1"/>
        <v>CN</v>
      </c>
      <c r="J37">
        <f>F37*Курс</f>
        <v>1001.7</v>
      </c>
    </row>
    <row r="38" spans="1:10" x14ac:dyDescent="0.2">
      <c r="A38" t="str">
        <f t="shared" si="0"/>
        <v>COLMANDENIM</v>
      </c>
      <c r="B38" t="s">
        <v>10</v>
      </c>
      <c r="C38">
        <v>3</v>
      </c>
      <c r="D38" t="s">
        <v>15</v>
      </c>
      <c r="E38" t="s">
        <v>9</v>
      </c>
      <c r="F38">
        <v>5.53</v>
      </c>
      <c r="G38" t="s">
        <v>41</v>
      </c>
      <c r="H38" t="s">
        <v>39</v>
      </c>
      <c r="I38" t="str">
        <f t="shared" si="1"/>
        <v>CN</v>
      </c>
      <c r="J38">
        <f>F38*Курс</f>
        <v>497.70000000000005</v>
      </c>
    </row>
    <row r="39" spans="1:10" x14ac:dyDescent="0.2">
      <c r="A39" t="str">
        <f t="shared" si="0"/>
        <v>COLMANDENIM</v>
      </c>
      <c r="B39" t="s">
        <v>11</v>
      </c>
      <c r="C39">
        <v>8</v>
      </c>
      <c r="D39" t="s">
        <v>15</v>
      </c>
      <c r="E39" t="s">
        <v>9</v>
      </c>
      <c r="F39">
        <v>5.53</v>
      </c>
      <c r="G39" t="s">
        <v>41</v>
      </c>
      <c r="H39" t="s">
        <v>39</v>
      </c>
      <c r="I39" t="str">
        <f t="shared" si="1"/>
        <v>CN</v>
      </c>
      <c r="J39">
        <f>F39*Курс</f>
        <v>497.70000000000005</v>
      </c>
    </row>
    <row r="40" spans="1:10" x14ac:dyDescent="0.2">
      <c r="A40" t="str">
        <f t="shared" si="0"/>
        <v>COLMANDENIM</v>
      </c>
      <c r="B40" t="s">
        <v>12</v>
      </c>
      <c r="C40">
        <v>14</v>
      </c>
      <c r="D40" t="s">
        <v>15</v>
      </c>
      <c r="E40" t="s">
        <v>9</v>
      </c>
      <c r="F40">
        <v>5.53</v>
      </c>
      <c r="G40" t="s">
        <v>41</v>
      </c>
      <c r="H40" t="s">
        <v>39</v>
      </c>
      <c r="I40" t="str">
        <f t="shared" si="1"/>
        <v>CN</v>
      </c>
      <c r="J40">
        <f>F40*Курс</f>
        <v>497.70000000000005</v>
      </c>
    </row>
    <row r="41" spans="1:10" x14ac:dyDescent="0.2">
      <c r="A41" t="str">
        <f t="shared" si="0"/>
        <v>COLMANDENIM</v>
      </c>
      <c r="B41" t="s">
        <v>13</v>
      </c>
      <c r="C41">
        <v>6</v>
      </c>
      <c r="D41" t="s">
        <v>15</v>
      </c>
      <c r="E41" t="s">
        <v>9</v>
      </c>
      <c r="F41">
        <v>5.53</v>
      </c>
      <c r="G41" t="s">
        <v>41</v>
      </c>
      <c r="H41" t="s">
        <v>39</v>
      </c>
      <c r="I41" t="str">
        <f t="shared" si="1"/>
        <v>CN</v>
      </c>
      <c r="J41">
        <f>F41*Курс</f>
        <v>497.70000000000005</v>
      </c>
    </row>
    <row r="42" spans="1:10" x14ac:dyDescent="0.2">
      <c r="A42" t="str">
        <f t="shared" si="0"/>
        <v>BOATERBLACK</v>
      </c>
      <c r="B42">
        <v>57</v>
      </c>
      <c r="C42">
        <v>10</v>
      </c>
      <c r="D42" t="s">
        <v>16</v>
      </c>
      <c r="E42" t="s">
        <v>29</v>
      </c>
      <c r="F42">
        <v>6.23</v>
      </c>
      <c r="G42" t="s">
        <v>41</v>
      </c>
      <c r="H42" t="s">
        <v>39</v>
      </c>
      <c r="I42" t="str">
        <f t="shared" si="1"/>
        <v>CN</v>
      </c>
      <c r="J42">
        <f>F42*Курс</f>
        <v>560.70000000000005</v>
      </c>
    </row>
    <row r="43" spans="1:10" x14ac:dyDescent="0.2">
      <c r="A43" t="str">
        <f t="shared" si="0"/>
        <v>BOATERBLACK</v>
      </c>
      <c r="B43">
        <v>59</v>
      </c>
      <c r="C43">
        <v>12</v>
      </c>
      <c r="D43" t="s">
        <v>16</v>
      </c>
      <c r="E43" t="s">
        <v>29</v>
      </c>
      <c r="F43">
        <v>6.23</v>
      </c>
      <c r="G43" t="s">
        <v>41</v>
      </c>
      <c r="H43" t="s">
        <v>39</v>
      </c>
      <c r="I43" t="str">
        <f t="shared" si="1"/>
        <v>CN</v>
      </c>
      <c r="J43">
        <f>F43*Курс</f>
        <v>560.70000000000005</v>
      </c>
    </row>
    <row r="44" spans="1:10" x14ac:dyDescent="0.2">
      <c r="A44" t="str">
        <f t="shared" si="0"/>
        <v>GRINGONATURAL</v>
      </c>
      <c r="B44" t="s">
        <v>12</v>
      </c>
      <c r="C44">
        <v>3</v>
      </c>
      <c r="D44" t="s">
        <v>24</v>
      </c>
      <c r="E44" t="s">
        <v>30</v>
      </c>
      <c r="F44">
        <v>11.13</v>
      </c>
      <c r="G44" t="s">
        <v>43</v>
      </c>
      <c r="H44" t="s">
        <v>39</v>
      </c>
      <c r="I44" t="str">
        <f t="shared" si="1"/>
        <v>CN</v>
      </c>
      <c r="J44">
        <f>F44*Курс</f>
        <v>1001.7</v>
      </c>
    </row>
    <row r="45" spans="1:10" x14ac:dyDescent="0.2">
      <c r="A45" t="str">
        <f t="shared" si="0"/>
        <v>GRINGONATURAL</v>
      </c>
      <c r="B45" t="s">
        <v>13</v>
      </c>
      <c r="C45">
        <v>3</v>
      </c>
      <c r="D45" t="s">
        <v>24</v>
      </c>
      <c r="E45" t="s">
        <v>30</v>
      </c>
      <c r="F45">
        <v>11.13</v>
      </c>
      <c r="G45" t="s">
        <v>43</v>
      </c>
      <c r="H45" t="s">
        <v>39</v>
      </c>
      <c r="I45" t="str">
        <f t="shared" si="1"/>
        <v>CN</v>
      </c>
      <c r="J45">
        <f>F45*Курс</f>
        <v>1001.7</v>
      </c>
    </row>
    <row r="46" spans="1:10" x14ac:dyDescent="0.2">
      <c r="A46" t="str">
        <f t="shared" si="0"/>
        <v>KITEBLUE</v>
      </c>
      <c r="B46">
        <v>59</v>
      </c>
      <c r="C46">
        <v>20</v>
      </c>
      <c r="D46" t="s">
        <v>17</v>
      </c>
      <c r="E46" t="s">
        <v>32</v>
      </c>
      <c r="F46">
        <v>5.53</v>
      </c>
      <c r="G46" t="s">
        <v>38</v>
      </c>
      <c r="H46" t="s">
        <v>39</v>
      </c>
      <c r="I46" t="str">
        <f t="shared" si="1"/>
        <v>CN</v>
      </c>
      <c r="J46">
        <f>F46*Курс</f>
        <v>497.70000000000005</v>
      </c>
    </row>
    <row r="47" spans="1:10" x14ac:dyDescent="0.2">
      <c r="A47" t="str">
        <f t="shared" si="0"/>
        <v>AGUSTABLACK</v>
      </c>
      <c r="B47">
        <v>57</v>
      </c>
      <c r="C47">
        <v>30</v>
      </c>
      <c r="D47" t="s">
        <v>18</v>
      </c>
      <c r="E47" t="s">
        <v>29</v>
      </c>
      <c r="F47">
        <v>8.33</v>
      </c>
      <c r="G47" t="s">
        <v>38</v>
      </c>
      <c r="H47" t="s">
        <v>39</v>
      </c>
      <c r="I47" t="str">
        <f t="shared" si="1"/>
        <v>CN</v>
      </c>
      <c r="J47">
        <f>F47*Курс</f>
        <v>749.7</v>
      </c>
    </row>
    <row r="48" spans="1:10" x14ac:dyDescent="0.2">
      <c r="A48" t="str">
        <f t="shared" si="0"/>
        <v>AGUSTABLACK</v>
      </c>
      <c r="B48">
        <v>59</v>
      </c>
      <c r="C48">
        <v>30</v>
      </c>
      <c r="D48" t="s">
        <v>18</v>
      </c>
      <c r="E48" t="s">
        <v>29</v>
      </c>
      <c r="F48">
        <v>8.33</v>
      </c>
      <c r="G48" t="s">
        <v>38</v>
      </c>
      <c r="H48" t="s">
        <v>39</v>
      </c>
      <c r="I48" t="str">
        <f t="shared" si="1"/>
        <v>CN</v>
      </c>
      <c r="J48">
        <f>F48*Курс</f>
        <v>749.7</v>
      </c>
    </row>
    <row r="49" spans="1:10" x14ac:dyDescent="0.2">
      <c r="A49" t="str">
        <f t="shared" si="0"/>
        <v>AGUSTAGREY</v>
      </c>
      <c r="B49">
        <v>57</v>
      </c>
      <c r="C49">
        <v>30</v>
      </c>
      <c r="D49" t="s">
        <v>18</v>
      </c>
      <c r="E49" t="s">
        <v>34</v>
      </c>
      <c r="F49">
        <v>8.33</v>
      </c>
      <c r="G49" t="s">
        <v>38</v>
      </c>
      <c r="H49" t="s">
        <v>39</v>
      </c>
      <c r="I49" t="str">
        <f t="shared" si="1"/>
        <v>CN</v>
      </c>
      <c r="J49">
        <f>F49*Курс</f>
        <v>749.7</v>
      </c>
    </row>
    <row r="50" spans="1:10" x14ac:dyDescent="0.2">
      <c r="A50" t="str">
        <f t="shared" si="0"/>
        <v>AGUSTAGREY</v>
      </c>
      <c r="B50">
        <v>59</v>
      </c>
      <c r="C50">
        <v>30</v>
      </c>
      <c r="D50" t="s">
        <v>18</v>
      </c>
      <c r="E50" t="s">
        <v>34</v>
      </c>
      <c r="F50">
        <v>8.33</v>
      </c>
      <c r="G50" t="s">
        <v>38</v>
      </c>
      <c r="H50" t="s">
        <v>39</v>
      </c>
      <c r="I50" t="str">
        <f t="shared" si="1"/>
        <v>CN</v>
      </c>
      <c r="J50">
        <f>F50*Курс</f>
        <v>749.7</v>
      </c>
    </row>
    <row r="51" spans="1:10" x14ac:dyDescent="0.2">
      <c r="A51" t="str">
        <f t="shared" si="0"/>
        <v>CREEKGREY</v>
      </c>
      <c r="B51">
        <v>55</v>
      </c>
      <c r="C51">
        <v>10</v>
      </c>
      <c r="D51" t="s">
        <v>19</v>
      </c>
      <c r="E51" t="s">
        <v>34</v>
      </c>
      <c r="F51">
        <v>9.0299999999999994</v>
      </c>
      <c r="G51" t="s">
        <v>38</v>
      </c>
      <c r="H51" t="s">
        <v>39</v>
      </c>
      <c r="I51" t="str">
        <f t="shared" si="1"/>
        <v>CN</v>
      </c>
      <c r="J51">
        <f>F51*Курс</f>
        <v>812.69999999999993</v>
      </c>
    </row>
    <row r="52" spans="1:10" x14ac:dyDescent="0.2">
      <c r="A52" t="str">
        <f t="shared" si="0"/>
        <v>CREEKGREY</v>
      </c>
      <c r="B52">
        <v>57</v>
      </c>
      <c r="C52">
        <v>27</v>
      </c>
      <c r="D52" t="s">
        <v>19</v>
      </c>
      <c r="E52" t="s">
        <v>34</v>
      </c>
      <c r="F52">
        <v>9.0299999999999994</v>
      </c>
      <c r="G52" t="s">
        <v>38</v>
      </c>
      <c r="H52" t="s">
        <v>39</v>
      </c>
      <c r="I52" t="str">
        <f t="shared" si="1"/>
        <v>CN</v>
      </c>
      <c r="J52">
        <f>F52*Курс</f>
        <v>812.69999999999993</v>
      </c>
    </row>
    <row r="53" spans="1:10" x14ac:dyDescent="0.2">
      <c r="A53" t="str">
        <f t="shared" si="0"/>
        <v>CREEKGREY</v>
      </c>
      <c r="B53">
        <v>59</v>
      </c>
      <c r="C53">
        <v>32</v>
      </c>
      <c r="D53" t="s">
        <v>19</v>
      </c>
      <c r="E53" t="s">
        <v>34</v>
      </c>
      <c r="F53">
        <v>9.0299999999999994</v>
      </c>
      <c r="G53" t="s">
        <v>38</v>
      </c>
      <c r="H53" t="s">
        <v>39</v>
      </c>
      <c r="I53" t="str">
        <f t="shared" si="1"/>
        <v>CN</v>
      </c>
      <c r="J53">
        <f>F53*Курс</f>
        <v>812.69999999999993</v>
      </c>
    </row>
    <row r="54" spans="1:10" x14ac:dyDescent="0.2">
      <c r="A54" t="str">
        <f t="shared" si="0"/>
        <v>CREEKGREY</v>
      </c>
      <c r="B54">
        <v>61</v>
      </c>
      <c r="C54">
        <v>7</v>
      </c>
      <c r="D54" t="s">
        <v>19</v>
      </c>
      <c r="E54" t="s">
        <v>34</v>
      </c>
      <c r="F54">
        <v>9.0299999999999994</v>
      </c>
      <c r="G54" t="s">
        <v>38</v>
      </c>
      <c r="H54" t="s">
        <v>39</v>
      </c>
      <c r="I54" t="str">
        <f t="shared" si="1"/>
        <v>CN</v>
      </c>
      <c r="J54">
        <f>F54*Курс</f>
        <v>812.69999999999993</v>
      </c>
    </row>
    <row r="55" spans="1:10" x14ac:dyDescent="0.2">
      <c r="A55" t="str">
        <f t="shared" si="0"/>
        <v>CREEKNAVY</v>
      </c>
      <c r="B55">
        <v>55</v>
      </c>
      <c r="C55">
        <v>11</v>
      </c>
      <c r="D55" t="s">
        <v>19</v>
      </c>
      <c r="E55" t="s">
        <v>36</v>
      </c>
      <c r="F55">
        <v>9.0299999999999994</v>
      </c>
      <c r="G55" t="s">
        <v>38</v>
      </c>
      <c r="H55" t="s">
        <v>39</v>
      </c>
      <c r="I55" t="str">
        <f t="shared" si="1"/>
        <v>CN</v>
      </c>
      <c r="J55">
        <f>F55*Курс</f>
        <v>812.69999999999993</v>
      </c>
    </row>
    <row r="56" spans="1:10" x14ac:dyDescent="0.2">
      <c r="A56" t="str">
        <f t="shared" si="0"/>
        <v>CREEKNAVY</v>
      </c>
      <c r="B56">
        <v>57</v>
      </c>
      <c r="C56">
        <v>30</v>
      </c>
      <c r="D56" t="s">
        <v>19</v>
      </c>
      <c r="E56" t="s">
        <v>36</v>
      </c>
      <c r="F56">
        <v>9.0299999999999994</v>
      </c>
      <c r="G56" t="s">
        <v>38</v>
      </c>
      <c r="H56" t="s">
        <v>39</v>
      </c>
      <c r="I56" t="str">
        <f t="shared" si="1"/>
        <v>CN</v>
      </c>
      <c r="J56">
        <f>F56*Курс</f>
        <v>812.69999999999993</v>
      </c>
    </row>
    <row r="57" spans="1:10" x14ac:dyDescent="0.2">
      <c r="A57" t="str">
        <f t="shared" si="0"/>
        <v>CREEKNAVY</v>
      </c>
      <c r="B57">
        <v>59</v>
      </c>
      <c r="C57">
        <v>33</v>
      </c>
      <c r="D57" t="s">
        <v>19</v>
      </c>
      <c r="E57" t="s">
        <v>36</v>
      </c>
      <c r="F57">
        <v>9.0299999999999994</v>
      </c>
      <c r="G57" t="s">
        <v>38</v>
      </c>
      <c r="H57" t="s">
        <v>39</v>
      </c>
      <c r="I57" t="str">
        <f t="shared" si="1"/>
        <v>CN</v>
      </c>
      <c r="J57">
        <f>F57*Курс</f>
        <v>812.69999999999993</v>
      </c>
    </row>
    <row r="58" spans="1:10" x14ac:dyDescent="0.2">
      <c r="A58" t="str">
        <f t="shared" si="0"/>
        <v>CREEKNAVY</v>
      </c>
      <c r="B58">
        <v>61</v>
      </c>
      <c r="C58">
        <v>6</v>
      </c>
      <c r="D58" t="s">
        <v>19</v>
      </c>
      <c r="E58" t="s">
        <v>36</v>
      </c>
      <c r="F58">
        <v>9.0299999999999994</v>
      </c>
      <c r="G58" t="s">
        <v>38</v>
      </c>
      <c r="H58" t="s">
        <v>39</v>
      </c>
      <c r="I58" t="str">
        <f t="shared" si="1"/>
        <v>CN</v>
      </c>
      <c r="J58">
        <f>F58*Курс</f>
        <v>812.69999999999993</v>
      </c>
    </row>
    <row r="59" spans="1:10" x14ac:dyDescent="0.2">
      <c r="A59" t="str">
        <f t="shared" si="0"/>
        <v>CREEKBLACK</v>
      </c>
      <c r="B59">
        <v>55</v>
      </c>
      <c r="C59">
        <v>10</v>
      </c>
      <c r="D59" t="s">
        <v>19</v>
      </c>
      <c r="E59" t="s">
        <v>29</v>
      </c>
      <c r="F59">
        <v>9.0299999999999994</v>
      </c>
      <c r="G59" t="s">
        <v>38</v>
      </c>
      <c r="H59" t="s">
        <v>39</v>
      </c>
      <c r="I59" t="str">
        <f t="shared" si="1"/>
        <v>CN</v>
      </c>
      <c r="J59">
        <f>F59*Курс</f>
        <v>812.69999999999993</v>
      </c>
    </row>
    <row r="60" spans="1:10" x14ac:dyDescent="0.2">
      <c r="A60" t="str">
        <f t="shared" si="0"/>
        <v>CREEKBLACK</v>
      </c>
      <c r="B60">
        <v>57</v>
      </c>
      <c r="C60">
        <v>30</v>
      </c>
      <c r="D60" t="s">
        <v>19</v>
      </c>
      <c r="E60" t="s">
        <v>29</v>
      </c>
      <c r="F60">
        <v>9.0299999999999994</v>
      </c>
      <c r="G60" t="s">
        <v>38</v>
      </c>
      <c r="H60" t="s">
        <v>39</v>
      </c>
      <c r="I60" t="str">
        <f t="shared" si="1"/>
        <v>CN</v>
      </c>
      <c r="J60">
        <f>F60*Курс</f>
        <v>812.69999999999993</v>
      </c>
    </row>
    <row r="61" spans="1:10" x14ac:dyDescent="0.2">
      <c r="A61" t="str">
        <f t="shared" si="0"/>
        <v>CREEKBLACK</v>
      </c>
      <c r="B61">
        <v>59</v>
      </c>
      <c r="C61">
        <v>31</v>
      </c>
      <c r="D61" t="s">
        <v>19</v>
      </c>
      <c r="E61" t="s">
        <v>29</v>
      </c>
      <c r="F61">
        <v>9.0299999999999994</v>
      </c>
      <c r="G61" t="s">
        <v>38</v>
      </c>
      <c r="H61" t="s">
        <v>39</v>
      </c>
      <c r="I61" t="str">
        <f t="shared" si="1"/>
        <v>CN</v>
      </c>
      <c r="J61">
        <f>F61*Курс</f>
        <v>812.69999999999993</v>
      </c>
    </row>
    <row r="62" spans="1:10" x14ac:dyDescent="0.2">
      <c r="A62" t="str">
        <f t="shared" si="0"/>
        <v>CREEKBLACK</v>
      </c>
      <c r="B62">
        <v>61</v>
      </c>
      <c r="C62">
        <v>14</v>
      </c>
      <c r="D62" t="s">
        <v>19</v>
      </c>
      <c r="E62" t="s">
        <v>29</v>
      </c>
      <c r="F62">
        <v>9.0299999999999994</v>
      </c>
      <c r="G62" t="s">
        <v>38</v>
      </c>
      <c r="H62" t="s">
        <v>39</v>
      </c>
      <c r="I62" t="str">
        <f t="shared" si="1"/>
        <v>CN</v>
      </c>
      <c r="J62">
        <f>F62*Курс</f>
        <v>812.69999999999993</v>
      </c>
    </row>
    <row r="63" spans="1:10" x14ac:dyDescent="0.2">
      <c r="A63" t="str">
        <f t="shared" si="0"/>
        <v>CONQUEST 033ANIMAL</v>
      </c>
      <c r="B63" t="s">
        <v>22</v>
      </c>
      <c r="C63">
        <v>10</v>
      </c>
      <c r="D63" t="s">
        <v>20</v>
      </c>
      <c r="E63" t="s">
        <v>21</v>
      </c>
      <c r="F63">
        <v>3.84</v>
      </c>
      <c r="G63" t="s">
        <v>38</v>
      </c>
      <c r="H63" t="s">
        <v>39</v>
      </c>
      <c r="I63" t="str">
        <f t="shared" si="1"/>
        <v>CN</v>
      </c>
      <c r="J63">
        <f>F63*Курс</f>
        <v>345.59999999999997</v>
      </c>
    </row>
    <row r="64" spans="1:10" x14ac:dyDescent="0.2">
      <c r="A64" t="str">
        <f t="shared" si="0"/>
        <v>CONQUEST 033ANIMAL</v>
      </c>
      <c r="B64" t="s">
        <v>23</v>
      </c>
      <c r="C64">
        <v>10</v>
      </c>
      <c r="D64" t="s">
        <v>20</v>
      </c>
      <c r="E64" t="s">
        <v>21</v>
      </c>
      <c r="F64">
        <v>3.84</v>
      </c>
      <c r="G64" t="s">
        <v>38</v>
      </c>
      <c r="H64" t="s">
        <v>39</v>
      </c>
      <c r="I64" t="str">
        <f t="shared" si="1"/>
        <v>CN</v>
      </c>
      <c r="J64">
        <f>F64*Курс</f>
        <v>345.59999999999997</v>
      </c>
    </row>
    <row r="65" spans="1:10" x14ac:dyDescent="0.2">
      <c r="A65" t="str">
        <f t="shared" si="0"/>
        <v>CONQUEST 033BLUE</v>
      </c>
      <c r="B65" t="s">
        <v>22</v>
      </c>
      <c r="C65">
        <v>9</v>
      </c>
      <c r="D65" t="s">
        <v>20</v>
      </c>
      <c r="E65" t="s">
        <v>32</v>
      </c>
      <c r="F65">
        <v>3.84</v>
      </c>
      <c r="G65" t="s">
        <v>38</v>
      </c>
      <c r="H65" t="s">
        <v>39</v>
      </c>
      <c r="I65" t="str">
        <f t="shared" si="1"/>
        <v>CN</v>
      </c>
      <c r="J65">
        <f>F65*Курс</f>
        <v>345.59999999999997</v>
      </c>
    </row>
    <row r="66" spans="1:10" x14ac:dyDescent="0.2">
      <c r="A66" t="str">
        <f t="shared" si="0"/>
        <v>CONQUEST 033BLUE</v>
      </c>
      <c r="B66" t="s">
        <v>23</v>
      </c>
      <c r="C66">
        <v>9</v>
      </c>
      <c r="D66" t="s">
        <v>20</v>
      </c>
      <c r="E66" t="s">
        <v>32</v>
      </c>
      <c r="F66">
        <v>3.84</v>
      </c>
      <c r="G66" t="s">
        <v>38</v>
      </c>
      <c r="H66" t="s">
        <v>39</v>
      </c>
      <c r="I66" t="str">
        <f t="shared" si="1"/>
        <v>CN</v>
      </c>
      <c r="J66">
        <f>F66*Курс</f>
        <v>345.59999999999997</v>
      </c>
    </row>
    <row r="67" spans="1:10" x14ac:dyDescent="0.2">
      <c r="A67" t="str">
        <f>D67&amp;E67</f>
        <v>CONQUEST 033FUSHIA</v>
      </c>
      <c r="B67" t="s">
        <v>22</v>
      </c>
      <c r="C67">
        <v>10</v>
      </c>
      <c r="D67" t="s">
        <v>20</v>
      </c>
      <c r="E67" t="s">
        <v>33</v>
      </c>
      <c r="F67">
        <v>3.84</v>
      </c>
      <c r="G67" t="s">
        <v>38</v>
      </c>
      <c r="H67" t="s">
        <v>39</v>
      </c>
      <c r="I67" t="str">
        <f t="shared" ref="I67:I130" si="2">VLOOKUP(H67,K:L,2,0)</f>
        <v>CN</v>
      </c>
      <c r="J67">
        <f>F67*Курс</f>
        <v>345.59999999999997</v>
      </c>
    </row>
    <row r="68" spans="1:10" x14ac:dyDescent="0.2">
      <c r="A68" t="str">
        <f>D68&amp;E68</f>
        <v>CONQUEST 033FUSHIA</v>
      </c>
      <c r="B68" t="s">
        <v>23</v>
      </c>
      <c r="C68">
        <v>10</v>
      </c>
      <c r="D68" t="s">
        <v>20</v>
      </c>
      <c r="E68" t="s">
        <v>33</v>
      </c>
      <c r="F68">
        <v>3.84</v>
      </c>
      <c r="G68" t="s">
        <v>38</v>
      </c>
      <c r="H68" t="s">
        <v>39</v>
      </c>
      <c r="I68" t="str">
        <f t="shared" si="2"/>
        <v>CN</v>
      </c>
      <c r="J68">
        <f>F68*Курс</f>
        <v>345.59999999999997</v>
      </c>
    </row>
    <row r="69" spans="1:10" x14ac:dyDescent="0.2">
      <c r="A69" t="str">
        <f>D69&amp;E69</f>
        <v>BUCKET 024ANIMAL</v>
      </c>
      <c r="B69" t="s">
        <v>26</v>
      </c>
      <c r="C69">
        <v>12</v>
      </c>
      <c r="D69" t="s">
        <v>25</v>
      </c>
      <c r="E69" t="s">
        <v>21</v>
      </c>
      <c r="F69">
        <v>3.84</v>
      </c>
      <c r="G69" t="s">
        <v>38</v>
      </c>
      <c r="H69" t="s">
        <v>39</v>
      </c>
      <c r="I69" t="str">
        <f t="shared" si="2"/>
        <v>CN</v>
      </c>
      <c r="J69">
        <f>F69*Курс</f>
        <v>345.59999999999997</v>
      </c>
    </row>
    <row r="70" spans="1:10" x14ac:dyDescent="0.2">
      <c r="A70" t="str">
        <f>D70&amp;E70</f>
        <v>BUCKET 024ANIMAL</v>
      </c>
      <c r="B70" t="s">
        <v>23</v>
      </c>
      <c r="C70">
        <v>12</v>
      </c>
      <c r="D70" t="s">
        <v>25</v>
      </c>
      <c r="E70" t="s">
        <v>21</v>
      </c>
      <c r="F70">
        <v>3.84</v>
      </c>
      <c r="G70" t="s">
        <v>38</v>
      </c>
      <c r="H70" t="s">
        <v>39</v>
      </c>
      <c r="I70" t="str">
        <f t="shared" si="2"/>
        <v>CN</v>
      </c>
      <c r="J70">
        <f>F70*Курс</f>
        <v>345.59999999999997</v>
      </c>
    </row>
    <row r="71" spans="1:10" x14ac:dyDescent="0.2">
      <c r="A71" t="str">
        <f>D71&amp;E71</f>
        <v>BUCKET 024BLUE</v>
      </c>
      <c r="B71" t="s">
        <v>26</v>
      </c>
      <c r="C71">
        <v>12</v>
      </c>
      <c r="D71" t="s">
        <v>25</v>
      </c>
      <c r="E71" t="s">
        <v>32</v>
      </c>
      <c r="F71">
        <v>3.84</v>
      </c>
      <c r="G71" t="s">
        <v>38</v>
      </c>
      <c r="H71" t="s">
        <v>39</v>
      </c>
      <c r="I71" t="str">
        <f t="shared" si="2"/>
        <v>CN</v>
      </c>
      <c r="J71">
        <f>F71*Курс</f>
        <v>345.59999999999997</v>
      </c>
    </row>
    <row r="72" spans="1:10" x14ac:dyDescent="0.2">
      <c r="A72" t="str">
        <f>D72&amp;E72</f>
        <v>BUCKET 024BLUE</v>
      </c>
      <c r="B72" t="s">
        <v>23</v>
      </c>
      <c r="C72">
        <v>12</v>
      </c>
      <c r="D72" t="s">
        <v>25</v>
      </c>
      <c r="E72" t="s">
        <v>32</v>
      </c>
      <c r="F72">
        <v>3.84</v>
      </c>
      <c r="G72" t="s">
        <v>38</v>
      </c>
      <c r="H72" t="s">
        <v>39</v>
      </c>
      <c r="I72" t="str">
        <f t="shared" si="2"/>
        <v>CN</v>
      </c>
      <c r="J72">
        <f>F72*Курс</f>
        <v>345.59999999999997</v>
      </c>
    </row>
    <row r="73" spans="1:10" x14ac:dyDescent="0.2">
      <c r="A73" t="str">
        <f>D73&amp;E73</f>
        <v>BUCKET 024FUSHIA</v>
      </c>
      <c r="B73" t="s">
        <v>26</v>
      </c>
      <c r="C73">
        <v>12</v>
      </c>
      <c r="D73" t="s">
        <v>25</v>
      </c>
      <c r="E73" t="s">
        <v>33</v>
      </c>
      <c r="F73">
        <v>3.84</v>
      </c>
      <c r="G73" t="s">
        <v>38</v>
      </c>
      <c r="H73" t="s">
        <v>39</v>
      </c>
      <c r="I73" t="str">
        <f t="shared" si="2"/>
        <v>CN</v>
      </c>
      <c r="J73">
        <f>F73*Курс</f>
        <v>345.59999999999997</v>
      </c>
    </row>
    <row r="74" spans="1:10" x14ac:dyDescent="0.2">
      <c r="A74" t="str">
        <f>D74&amp;E74</f>
        <v>BUCKET 024FUSHIA</v>
      </c>
      <c r="B74" t="s">
        <v>23</v>
      </c>
      <c r="C74">
        <v>12</v>
      </c>
      <c r="D74" t="s">
        <v>25</v>
      </c>
      <c r="E74" t="s">
        <v>33</v>
      </c>
      <c r="F74">
        <v>3.84</v>
      </c>
      <c r="G74" t="s">
        <v>38</v>
      </c>
      <c r="H74" t="s">
        <v>39</v>
      </c>
      <c r="I74" t="str">
        <f t="shared" si="2"/>
        <v>CN</v>
      </c>
      <c r="J74">
        <f>F74*Курс</f>
        <v>345.59999999999997</v>
      </c>
    </row>
    <row r="75" spans="1:10" x14ac:dyDescent="0.2">
      <c r="A75" t="str">
        <f>D75&amp;E75</f>
        <v>CONQUEST SWEATGREY</v>
      </c>
      <c r="B75">
        <v>57</v>
      </c>
      <c r="C75">
        <v>1</v>
      </c>
      <c r="D75" t="s">
        <v>44</v>
      </c>
      <c r="E75" t="s">
        <v>34</v>
      </c>
      <c r="F75">
        <v>3.5</v>
      </c>
      <c r="G75" t="s">
        <v>38</v>
      </c>
      <c r="H75" t="s">
        <v>85</v>
      </c>
      <c r="I75" t="str">
        <f t="shared" si="2"/>
        <v>IT</v>
      </c>
      <c r="J75">
        <f>F75*Курс</f>
        <v>315</v>
      </c>
    </row>
    <row r="76" spans="1:10" x14ac:dyDescent="0.2">
      <c r="A76" t="str">
        <f>D76&amp;E76</f>
        <v>CONQUEST SWEATGREY</v>
      </c>
      <c r="B76">
        <v>60</v>
      </c>
      <c r="C76">
        <v>2</v>
      </c>
      <c r="D76" t="s">
        <v>44</v>
      </c>
      <c r="E76" t="s">
        <v>34</v>
      </c>
      <c r="F76">
        <v>3.5</v>
      </c>
      <c r="G76" t="s">
        <v>38</v>
      </c>
      <c r="H76" t="s">
        <v>85</v>
      </c>
      <c r="I76" t="str">
        <f t="shared" si="2"/>
        <v>IT</v>
      </c>
      <c r="J76">
        <f>F76*Курс</f>
        <v>315</v>
      </c>
    </row>
    <row r="77" spans="1:10" x14ac:dyDescent="0.2">
      <c r="A77" t="str">
        <f>D77&amp;E77</f>
        <v>CONQUEST SWEATGREY</v>
      </c>
      <c r="B77">
        <v>61</v>
      </c>
      <c r="C77">
        <v>1</v>
      </c>
      <c r="D77" t="s">
        <v>44</v>
      </c>
      <c r="E77" t="s">
        <v>34</v>
      </c>
      <c r="F77">
        <v>3.5</v>
      </c>
      <c r="G77" t="s">
        <v>38</v>
      </c>
      <c r="H77" t="s">
        <v>85</v>
      </c>
      <c r="I77" t="str">
        <f t="shared" si="2"/>
        <v>IT</v>
      </c>
      <c r="J77">
        <f>F77*Курс</f>
        <v>315</v>
      </c>
    </row>
    <row r="78" spans="1:10" x14ac:dyDescent="0.2">
      <c r="A78" t="str">
        <f>D78&amp;E78</f>
        <v>CONQUEST SWEATNAVY</v>
      </c>
      <c r="B78">
        <v>55</v>
      </c>
      <c r="C78">
        <v>2</v>
      </c>
      <c r="D78" t="s">
        <v>44</v>
      </c>
      <c r="E78" t="s">
        <v>36</v>
      </c>
      <c r="F78">
        <v>3.5</v>
      </c>
      <c r="G78" t="s">
        <v>38</v>
      </c>
      <c r="H78" t="s">
        <v>85</v>
      </c>
      <c r="I78" t="str">
        <f t="shared" si="2"/>
        <v>IT</v>
      </c>
      <c r="J78">
        <f>F78*Курс</f>
        <v>315</v>
      </c>
    </row>
    <row r="79" spans="1:10" x14ac:dyDescent="0.2">
      <c r="A79" t="str">
        <f>D79&amp;E79</f>
        <v>CONQUEST SWEATNAVY</v>
      </c>
      <c r="B79">
        <v>56</v>
      </c>
      <c r="C79">
        <v>58</v>
      </c>
      <c r="D79" t="s">
        <v>44</v>
      </c>
      <c r="E79" t="s">
        <v>36</v>
      </c>
      <c r="F79">
        <v>3.5</v>
      </c>
      <c r="G79" t="s">
        <v>38</v>
      </c>
      <c r="H79" t="s">
        <v>85</v>
      </c>
      <c r="I79" t="str">
        <f t="shared" si="2"/>
        <v>IT</v>
      </c>
      <c r="J79">
        <f>F79*Курс</f>
        <v>315</v>
      </c>
    </row>
    <row r="80" spans="1:10" x14ac:dyDescent="0.2">
      <c r="A80" t="str">
        <f>D80&amp;E80</f>
        <v>CONQUEST SWEATNAVY</v>
      </c>
      <c r="B80">
        <v>57</v>
      </c>
      <c r="C80">
        <v>112</v>
      </c>
      <c r="D80" t="s">
        <v>44</v>
      </c>
      <c r="E80" t="s">
        <v>36</v>
      </c>
      <c r="F80">
        <v>3.5</v>
      </c>
      <c r="G80" t="s">
        <v>38</v>
      </c>
      <c r="H80" t="s">
        <v>85</v>
      </c>
      <c r="I80" t="str">
        <f t="shared" si="2"/>
        <v>IT</v>
      </c>
      <c r="J80">
        <f>F80*Курс</f>
        <v>315</v>
      </c>
    </row>
    <row r="81" spans="1:10" x14ac:dyDescent="0.2">
      <c r="A81" t="str">
        <f>D81&amp;E81</f>
        <v>CONQUEST SWEATNAVY</v>
      </c>
      <c r="B81">
        <v>58</v>
      </c>
      <c r="C81">
        <v>48</v>
      </c>
      <c r="D81" t="s">
        <v>44</v>
      </c>
      <c r="E81" t="s">
        <v>36</v>
      </c>
      <c r="F81">
        <v>3.5</v>
      </c>
      <c r="G81" t="s">
        <v>38</v>
      </c>
      <c r="H81" t="s">
        <v>85</v>
      </c>
      <c r="I81" t="str">
        <f t="shared" si="2"/>
        <v>IT</v>
      </c>
      <c r="J81">
        <f>F81*Курс</f>
        <v>315</v>
      </c>
    </row>
    <row r="82" spans="1:10" x14ac:dyDescent="0.2">
      <c r="A82" t="str">
        <f>D82&amp;E82</f>
        <v>CONQUEST SWEATNAVY</v>
      </c>
      <c r="B82">
        <v>59</v>
      </c>
      <c r="C82">
        <v>114</v>
      </c>
      <c r="D82" t="s">
        <v>44</v>
      </c>
      <c r="E82" t="s">
        <v>36</v>
      </c>
      <c r="F82">
        <v>3.5</v>
      </c>
      <c r="G82" t="s">
        <v>38</v>
      </c>
      <c r="H82" t="s">
        <v>85</v>
      </c>
      <c r="I82" t="str">
        <f t="shared" si="2"/>
        <v>IT</v>
      </c>
      <c r="J82">
        <f>F82*Курс</f>
        <v>315</v>
      </c>
    </row>
    <row r="83" spans="1:10" x14ac:dyDescent="0.2">
      <c r="A83" t="str">
        <f>D83&amp;E83</f>
        <v>CONQUEST SWEATNAVY</v>
      </c>
      <c r="B83">
        <v>60</v>
      </c>
      <c r="C83">
        <v>47</v>
      </c>
      <c r="D83" t="s">
        <v>44</v>
      </c>
      <c r="E83" t="s">
        <v>36</v>
      </c>
      <c r="F83">
        <v>3.5</v>
      </c>
      <c r="G83" t="s">
        <v>38</v>
      </c>
      <c r="H83" t="s">
        <v>85</v>
      </c>
      <c r="I83" t="str">
        <f t="shared" si="2"/>
        <v>IT</v>
      </c>
      <c r="J83">
        <f>F83*Курс</f>
        <v>315</v>
      </c>
    </row>
    <row r="84" spans="1:10" x14ac:dyDescent="0.2">
      <c r="A84" t="str">
        <f>D84&amp;E84</f>
        <v>CONQUEST SWEATNAVY</v>
      </c>
      <c r="B84">
        <v>61</v>
      </c>
      <c r="C84">
        <v>18</v>
      </c>
      <c r="D84" t="s">
        <v>44</v>
      </c>
      <c r="E84" t="s">
        <v>36</v>
      </c>
      <c r="F84">
        <v>3.5</v>
      </c>
      <c r="G84" t="s">
        <v>38</v>
      </c>
      <c r="H84" t="s">
        <v>85</v>
      </c>
      <c r="I84" t="str">
        <f t="shared" si="2"/>
        <v>IT</v>
      </c>
      <c r="J84">
        <f>F84*Курс</f>
        <v>315</v>
      </c>
    </row>
    <row r="85" spans="1:10" x14ac:dyDescent="0.2">
      <c r="A85" t="str">
        <f>D85&amp;E85</f>
        <v>CONQUEST SWEATNAVY</v>
      </c>
      <c r="B85">
        <v>62</v>
      </c>
      <c r="C85">
        <v>4</v>
      </c>
      <c r="D85" t="s">
        <v>44</v>
      </c>
      <c r="E85" t="s">
        <v>36</v>
      </c>
      <c r="F85">
        <v>3.5</v>
      </c>
      <c r="G85" t="s">
        <v>38</v>
      </c>
      <c r="H85" t="s">
        <v>85</v>
      </c>
      <c r="I85" t="str">
        <f t="shared" si="2"/>
        <v>IT</v>
      </c>
      <c r="J85">
        <f>F85*Курс</f>
        <v>315</v>
      </c>
    </row>
    <row r="86" spans="1:10" x14ac:dyDescent="0.2">
      <c r="A86" t="str">
        <f>D86&amp;E86</f>
        <v>CONQUEST SWEATBLACK</v>
      </c>
      <c r="B86">
        <v>55</v>
      </c>
      <c r="C86">
        <v>21</v>
      </c>
      <c r="D86" t="s">
        <v>44</v>
      </c>
      <c r="E86" t="s">
        <v>29</v>
      </c>
      <c r="F86">
        <v>3.5</v>
      </c>
      <c r="G86" t="s">
        <v>38</v>
      </c>
      <c r="H86" t="s">
        <v>85</v>
      </c>
      <c r="I86" t="str">
        <f t="shared" si="2"/>
        <v>IT</v>
      </c>
      <c r="J86">
        <f>F86*Курс</f>
        <v>315</v>
      </c>
    </row>
    <row r="87" spans="1:10" x14ac:dyDescent="0.2">
      <c r="A87" t="str">
        <f>D87&amp;E87</f>
        <v>CONQUEST SWEATBLACK</v>
      </c>
      <c r="B87">
        <v>56</v>
      </c>
      <c r="C87">
        <v>57</v>
      </c>
      <c r="D87" t="s">
        <v>44</v>
      </c>
      <c r="E87" t="s">
        <v>29</v>
      </c>
      <c r="F87">
        <v>3.5</v>
      </c>
      <c r="G87" t="s">
        <v>38</v>
      </c>
      <c r="H87" t="s">
        <v>85</v>
      </c>
      <c r="I87" t="str">
        <f t="shared" si="2"/>
        <v>IT</v>
      </c>
      <c r="J87">
        <f>F87*Курс</f>
        <v>315</v>
      </c>
    </row>
    <row r="88" spans="1:10" x14ac:dyDescent="0.2">
      <c r="A88" t="str">
        <f>D88&amp;E88</f>
        <v>CONQUEST SWEATBLACK</v>
      </c>
      <c r="B88">
        <v>57</v>
      </c>
      <c r="C88">
        <v>72</v>
      </c>
      <c r="D88" t="s">
        <v>44</v>
      </c>
      <c r="E88" t="s">
        <v>29</v>
      </c>
      <c r="F88">
        <v>3.5</v>
      </c>
      <c r="G88" t="s">
        <v>38</v>
      </c>
      <c r="H88" t="s">
        <v>85</v>
      </c>
      <c r="I88" t="str">
        <f t="shared" si="2"/>
        <v>IT</v>
      </c>
      <c r="J88">
        <f>F88*Курс</f>
        <v>315</v>
      </c>
    </row>
    <row r="89" spans="1:10" x14ac:dyDescent="0.2">
      <c r="A89" t="str">
        <f>D89&amp;E89</f>
        <v>CONQUEST SWEATBLACK</v>
      </c>
      <c r="B89">
        <v>58</v>
      </c>
      <c r="C89">
        <v>59</v>
      </c>
      <c r="D89" t="s">
        <v>44</v>
      </c>
      <c r="E89" t="s">
        <v>29</v>
      </c>
      <c r="F89">
        <v>3.5</v>
      </c>
      <c r="G89" t="s">
        <v>38</v>
      </c>
      <c r="H89" t="s">
        <v>85</v>
      </c>
      <c r="I89" t="str">
        <f t="shared" si="2"/>
        <v>IT</v>
      </c>
      <c r="J89">
        <f>F89*Курс</f>
        <v>315</v>
      </c>
    </row>
    <row r="90" spans="1:10" x14ac:dyDescent="0.2">
      <c r="A90" t="str">
        <f>D90&amp;E90</f>
        <v>CONQUEST SWEATBLACK</v>
      </c>
      <c r="B90">
        <v>59</v>
      </c>
      <c r="C90">
        <v>69</v>
      </c>
      <c r="D90" t="s">
        <v>44</v>
      </c>
      <c r="E90" t="s">
        <v>29</v>
      </c>
      <c r="F90">
        <v>3.5</v>
      </c>
      <c r="G90" t="s">
        <v>38</v>
      </c>
      <c r="H90" t="s">
        <v>85</v>
      </c>
      <c r="I90" t="str">
        <f t="shared" si="2"/>
        <v>IT</v>
      </c>
      <c r="J90">
        <f>F90*Курс</f>
        <v>315</v>
      </c>
    </row>
    <row r="91" spans="1:10" x14ac:dyDescent="0.2">
      <c r="A91" t="str">
        <f>D91&amp;E91</f>
        <v>CONQUEST SWEATBLACK</v>
      </c>
      <c r="B91">
        <v>60</v>
      </c>
      <c r="C91">
        <v>70</v>
      </c>
      <c r="D91" t="s">
        <v>44</v>
      </c>
      <c r="E91" t="s">
        <v>29</v>
      </c>
      <c r="F91">
        <v>3.5</v>
      </c>
      <c r="G91" t="s">
        <v>38</v>
      </c>
      <c r="H91" t="s">
        <v>85</v>
      </c>
      <c r="I91" t="str">
        <f t="shared" si="2"/>
        <v>IT</v>
      </c>
      <c r="J91">
        <f>F91*Курс</f>
        <v>315</v>
      </c>
    </row>
    <row r="92" spans="1:10" x14ac:dyDescent="0.2">
      <c r="A92" t="str">
        <f>D92&amp;E92</f>
        <v>CONQUEST SWEATBLACK</v>
      </c>
      <c r="B92">
        <v>61</v>
      </c>
      <c r="C92">
        <v>3</v>
      </c>
      <c r="D92" t="s">
        <v>44</v>
      </c>
      <c r="E92" t="s">
        <v>29</v>
      </c>
      <c r="F92">
        <v>3.5</v>
      </c>
      <c r="G92" t="s">
        <v>38</v>
      </c>
      <c r="H92" t="s">
        <v>85</v>
      </c>
      <c r="I92" t="str">
        <f t="shared" si="2"/>
        <v>IT</v>
      </c>
      <c r="J92">
        <f>F92*Курс</f>
        <v>315</v>
      </c>
    </row>
    <row r="93" spans="1:10" x14ac:dyDescent="0.2">
      <c r="A93" t="str">
        <f>D93&amp;E93</f>
        <v>CONQUEST SWEATBLACK</v>
      </c>
      <c r="B93">
        <v>62</v>
      </c>
      <c r="C93">
        <v>3</v>
      </c>
      <c r="D93" t="s">
        <v>44</v>
      </c>
      <c r="E93" t="s">
        <v>29</v>
      </c>
      <c r="F93">
        <v>3.5</v>
      </c>
      <c r="G93" t="s">
        <v>38</v>
      </c>
      <c r="H93" t="s">
        <v>85</v>
      </c>
      <c r="I93" t="str">
        <f t="shared" si="2"/>
        <v>IT</v>
      </c>
      <c r="J93">
        <f>F93*Курс</f>
        <v>315</v>
      </c>
    </row>
    <row r="94" spans="1:10" x14ac:dyDescent="0.2">
      <c r="A94" t="str">
        <f>D94&amp;E94</f>
        <v>CONQUEST SWEATGREEN</v>
      </c>
      <c r="B94">
        <v>56</v>
      </c>
      <c r="C94">
        <v>6</v>
      </c>
      <c r="D94" t="s">
        <v>44</v>
      </c>
      <c r="E94" t="s">
        <v>83</v>
      </c>
      <c r="F94">
        <v>3.5</v>
      </c>
      <c r="G94" t="s">
        <v>38</v>
      </c>
      <c r="H94" t="s">
        <v>85</v>
      </c>
      <c r="I94" t="str">
        <f t="shared" si="2"/>
        <v>IT</v>
      </c>
      <c r="J94">
        <f>F94*Курс</f>
        <v>315</v>
      </c>
    </row>
    <row r="95" spans="1:10" x14ac:dyDescent="0.2">
      <c r="A95" t="str">
        <f>D95&amp;E95</f>
        <v>CONQUEST SWEATGREEN</v>
      </c>
      <c r="B95">
        <v>58</v>
      </c>
      <c r="C95">
        <v>1</v>
      </c>
      <c r="D95" t="s">
        <v>44</v>
      </c>
      <c r="E95" t="s">
        <v>83</v>
      </c>
      <c r="F95">
        <v>3.5</v>
      </c>
      <c r="G95" t="s">
        <v>38</v>
      </c>
      <c r="H95" t="s">
        <v>85</v>
      </c>
      <c r="I95" t="str">
        <f t="shared" si="2"/>
        <v>IT</v>
      </c>
      <c r="J95">
        <f>F95*Курс</f>
        <v>315</v>
      </c>
    </row>
    <row r="96" spans="1:10" x14ac:dyDescent="0.2">
      <c r="A96" t="str">
        <f>D96&amp;E96</f>
        <v>CONQUEST SWEATGREEN</v>
      </c>
      <c r="B96">
        <v>59</v>
      </c>
      <c r="C96">
        <v>1</v>
      </c>
      <c r="D96" t="s">
        <v>44</v>
      </c>
      <c r="E96" t="s">
        <v>83</v>
      </c>
      <c r="F96">
        <v>3.5</v>
      </c>
      <c r="G96" t="s">
        <v>38</v>
      </c>
      <c r="H96" t="s">
        <v>85</v>
      </c>
      <c r="I96" t="str">
        <f t="shared" si="2"/>
        <v>IT</v>
      </c>
      <c r="J96">
        <f>F96*Курс</f>
        <v>315</v>
      </c>
    </row>
    <row r="97" spans="1:10" x14ac:dyDescent="0.2">
      <c r="A97" t="str">
        <f>D97&amp;E97</f>
        <v>CONQUEST SWEATGREEN</v>
      </c>
      <c r="B97">
        <v>60</v>
      </c>
      <c r="C97">
        <v>4</v>
      </c>
      <c r="D97" t="s">
        <v>44</v>
      </c>
      <c r="E97" t="s">
        <v>83</v>
      </c>
      <c r="F97">
        <v>3.5</v>
      </c>
      <c r="G97" t="s">
        <v>38</v>
      </c>
      <c r="H97" t="s">
        <v>85</v>
      </c>
      <c r="I97" t="str">
        <f t="shared" si="2"/>
        <v>IT</v>
      </c>
      <c r="J97">
        <f>F97*Курс</f>
        <v>315</v>
      </c>
    </row>
    <row r="98" spans="1:10" x14ac:dyDescent="0.2">
      <c r="A98" t="str">
        <f>D98&amp;E98</f>
        <v>CONQUEST SWEATGREEN</v>
      </c>
      <c r="B98">
        <v>62</v>
      </c>
      <c r="C98">
        <v>1</v>
      </c>
      <c r="D98" t="s">
        <v>44</v>
      </c>
      <c r="E98" t="s">
        <v>83</v>
      </c>
      <c r="F98">
        <v>3.5</v>
      </c>
      <c r="G98" t="s">
        <v>38</v>
      </c>
      <c r="H98" t="s">
        <v>85</v>
      </c>
      <c r="I98" t="str">
        <f t="shared" si="2"/>
        <v>IT</v>
      </c>
      <c r="J98">
        <f>F98*Курс</f>
        <v>315</v>
      </c>
    </row>
    <row r="99" spans="1:10" x14ac:dyDescent="0.2">
      <c r="A99" t="str">
        <f>D99&amp;E99</f>
        <v>B-4003BLACK</v>
      </c>
      <c r="B99">
        <v>55</v>
      </c>
      <c r="C99">
        <v>10</v>
      </c>
      <c r="D99" t="s">
        <v>45</v>
      </c>
      <c r="E99" t="s">
        <v>29</v>
      </c>
      <c r="F99">
        <v>2</v>
      </c>
      <c r="G99" t="s">
        <v>86</v>
      </c>
      <c r="H99" t="s">
        <v>39</v>
      </c>
      <c r="I99" t="str">
        <f t="shared" si="2"/>
        <v>CN</v>
      </c>
      <c r="J99">
        <f>F99*Курс</f>
        <v>180</v>
      </c>
    </row>
    <row r="100" spans="1:10" x14ac:dyDescent="0.2">
      <c r="A100" t="str">
        <f>D100&amp;E100</f>
        <v>B-4003BLACK</v>
      </c>
      <c r="B100">
        <v>57</v>
      </c>
      <c r="C100">
        <v>11</v>
      </c>
      <c r="D100" t="s">
        <v>45</v>
      </c>
      <c r="E100" t="s">
        <v>29</v>
      </c>
      <c r="F100">
        <v>2</v>
      </c>
      <c r="G100" t="s">
        <v>86</v>
      </c>
      <c r="H100" t="s">
        <v>39</v>
      </c>
      <c r="I100" t="str">
        <f t="shared" si="2"/>
        <v>CN</v>
      </c>
      <c r="J100">
        <f>F100*Курс</f>
        <v>180</v>
      </c>
    </row>
    <row r="101" spans="1:10" x14ac:dyDescent="0.2">
      <c r="A101" t="str">
        <f>D101&amp;E101</f>
        <v>B-4003BLACK</v>
      </c>
      <c r="B101">
        <v>59</v>
      </c>
      <c r="C101">
        <v>15</v>
      </c>
      <c r="D101" t="s">
        <v>45</v>
      </c>
      <c r="E101" t="s">
        <v>29</v>
      </c>
      <c r="F101">
        <v>2</v>
      </c>
      <c r="G101" t="s">
        <v>86</v>
      </c>
      <c r="H101" t="s">
        <v>39</v>
      </c>
      <c r="I101" t="str">
        <f t="shared" si="2"/>
        <v>CN</v>
      </c>
      <c r="J101">
        <f>F101*Курс</f>
        <v>180</v>
      </c>
    </row>
    <row r="102" spans="1:10" x14ac:dyDescent="0.2">
      <c r="A102" t="str">
        <f>D102&amp;E102</f>
        <v>B-4003BLACK</v>
      </c>
      <c r="B102">
        <v>61</v>
      </c>
      <c r="C102">
        <v>13</v>
      </c>
      <c r="D102" t="s">
        <v>45</v>
      </c>
      <c r="E102" t="s">
        <v>29</v>
      </c>
      <c r="F102">
        <v>2</v>
      </c>
      <c r="G102" t="s">
        <v>86</v>
      </c>
      <c r="H102" t="s">
        <v>39</v>
      </c>
      <c r="I102" t="str">
        <f t="shared" si="2"/>
        <v>CN</v>
      </c>
      <c r="J102">
        <f>F102*Курс</f>
        <v>180</v>
      </c>
    </row>
    <row r="103" spans="1:10" x14ac:dyDescent="0.2">
      <c r="A103" t="str">
        <f>D103&amp;E103</f>
        <v>B-4503BLACK</v>
      </c>
      <c r="B103">
        <v>59</v>
      </c>
      <c r="C103">
        <v>40</v>
      </c>
      <c r="D103" t="s">
        <v>46</v>
      </c>
      <c r="E103" t="s">
        <v>29</v>
      </c>
      <c r="F103">
        <v>2</v>
      </c>
      <c r="G103" t="s">
        <v>87</v>
      </c>
      <c r="H103" t="s">
        <v>39</v>
      </c>
      <c r="I103" t="str">
        <f t="shared" si="2"/>
        <v>CN</v>
      </c>
      <c r="J103">
        <f>F103*Курс</f>
        <v>180</v>
      </c>
    </row>
    <row r="104" spans="1:10" x14ac:dyDescent="0.2">
      <c r="A104" t="str">
        <f>D104&amp;E104</f>
        <v>B-4503BLACK</v>
      </c>
      <c r="B104">
        <v>61</v>
      </c>
      <c r="C104">
        <v>20</v>
      </c>
      <c r="D104" t="s">
        <v>46</v>
      </c>
      <c r="E104" t="s">
        <v>29</v>
      </c>
      <c r="F104">
        <v>2</v>
      </c>
      <c r="G104" t="s">
        <v>87</v>
      </c>
      <c r="H104" t="s">
        <v>39</v>
      </c>
      <c r="I104" t="str">
        <f t="shared" si="2"/>
        <v>CN</v>
      </c>
      <c r="J104">
        <f>F104*Курс</f>
        <v>180</v>
      </c>
    </row>
    <row r="105" spans="1:10" x14ac:dyDescent="0.2">
      <c r="A105" t="str">
        <f>D105&amp;E105</f>
        <v>BARBEAUBURGUNDY</v>
      </c>
      <c r="B105">
        <v>55</v>
      </c>
      <c r="C105">
        <v>1</v>
      </c>
      <c r="D105" t="s">
        <v>47</v>
      </c>
      <c r="E105" t="s">
        <v>79</v>
      </c>
      <c r="F105">
        <v>3</v>
      </c>
      <c r="G105" t="s">
        <v>88</v>
      </c>
      <c r="H105" t="s">
        <v>39</v>
      </c>
      <c r="I105" t="str">
        <f t="shared" si="2"/>
        <v>CN</v>
      </c>
      <c r="J105">
        <f>F105*Курс</f>
        <v>270</v>
      </c>
    </row>
    <row r="106" spans="1:10" x14ac:dyDescent="0.2">
      <c r="A106" t="str">
        <f>D106&amp;E106</f>
        <v>BARBEAUBURGUNDY</v>
      </c>
      <c r="B106">
        <v>57</v>
      </c>
      <c r="C106">
        <v>2</v>
      </c>
      <c r="D106" t="s">
        <v>47</v>
      </c>
      <c r="E106" t="s">
        <v>79</v>
      </c>
      <c r="F106">
        <v>3</v>
      </c>
      <c r="G106" t="s">
        <v>88</v>
      </c>
      <c r="H106" t="s">
        <v>39</v>
      </c>
      <c r="I106" t="str">
        <f t="shared" si="2"/>
        <v>CN</v>
      </c>
      <c r="J106">
        <f>F106*Курс</f>
        <v>270</v>
      </c>
    </row>
    <row r="107" spans="1:10" x14ac:dyDescent="0.2">
      <c r="A107" t="str">
        <f>D107&amp;E107</f>
        <v>BARBEAUBURGUNDY</v>
      </c>
      <c r="B107">
        <v>59</v>
      </c>
      <c r="C107">
        <v>2</v>
      </c>
      <c r="D107" t="s">
        <v>47</v>
      </c>
      <c r="E107" t="s">
        <v>79</v>
      </c>
      <c r="F107">
        <v>3</v>
      </c>
      <c r="G107" t="s">
        <v>88</v>
      </c>
      <c r="H107" t="s">
        <v>39</v>
      </c>
      <c r="I107" t="str">
        <f t="shared" si="2"/>
        <v>CN</v>
      </c>
      <c r="J107">
        <f>F107*Курс</f>
        <v>270</v>
      </c>
    </row>
    <row r="108" spans="1:10" x14ac:dyDescent="0.2">
      <c r="A108" t="str">
        <f>D108&amp;E108</f>
        <v>BARBEAUBURGUNDY</v>
      </c>
      <c r="B108">
        <v>61</v>
      </c>
      <c r="C108">
        <v>1</v>
      </c>
      <c r="D108" t="s">
        <v>47</v>
      </c>
      <c r="E108" t="s">
        <v>79</v>
      </c>
      <c r="F108" s="1">
        <v>3</v>
      </c>
      <c r="G108" t="s">
        <v>88</v>
      </c>
      <c r="H108" t="s">
        <v>39</v>
      </c>
      <c r="I108" t="str">
        <f t="shared" si="2"/>
        <v>CN</v>
      </c>
      <c r="J108">
        <f>F108*Курс</f>
        <v>270</v>
      </c>
    </row>
    <row r="109" spans="1:10" x14ac:dyDescent="0.2">
      <c r="A109" t="str">
        <f>D109&amp;E109</f>
        <v>DISPATCH 002GREY</v>
      </c>
      <c r="B109">
        <v>55</v>
      </c>
      <c r="C109">
        <v>6</v>
      </c>
      <c r="D109" t="s">
        <v>182</v>
      </c>
      <c r="E109" t="s">
        <v>34</v>
      </c>
      <c r="F109" s="1">
        <v>4</v>
      </c>
      <c r="G109" t="s">
        <v>89</v>
      </c>
      <c r="H109" t="s">
        <v>85</v>
      </c>
      <c r="I109" t="str">
        <f t="shared" si="2"/>
        <v>IT</v>
      </c>
      <c r="J109">
        <f>F109*Курс</f>
        <v>360</v>
      </c>
    </row>
    <row r="110" spans="1:10" x14ac:dyDescent="0.2">
      <c r="A110" t="str">
        <f>D110&amp;E110</f>
        <v>DISPATCH 002GREY</v>
      </c>
      <c r="B110">
        <v>56</v>
      </c>
      <c r="C110">
        <v>2</v>
      </c>
      <c r="D110" t="s">
        <v>182</v>
      </c>
      <c r="E110" t="s">
        <v>34</v>
      </c>
      <c r="F110" s="1">
        <v>4</v>
      </c>
      <c r="G110" t="s">
        <v>89</v>
      </c>
      <c r="H110" t="s">
        <v>85</v>
      </c>
      <c r="I110" t="str">
        <f t="shared" si="2"/>
        <v>IT</v>
      </c>
      <c r="J110">
        <f>F110*Курс</f>
        <v>360</v>
      </c>
    </row>
    <row r="111" spans="1:10" x14ac:dyDescent="0.2">
      <c r="A111" t="str">
        <f>D111&amp;E111</f>
        <v>DISPATCH 002GREY</v>
      </c>
      <c r="B111">
        <v>59</v>
      </c>
      <c r="C111">
        <v>18</v>
      </c>
      <c r="D111" t="s">
        <v>182</v>
      </c>
      <c r="E111" t="s">
        <v>34</v>
      </c>
      <c r="F111" s="1">
        <v>4</v>
      </c>
      <c r="G111" t="s">
        <v>89</v>
      </c>
      <c r="H111" t="s">
        <v>85</v>
      </c>
      <c r="I111" t="str">
        <f t="shared" si="2"/>
        <v>IT</v>
      </c>
      <c r="J111">
        <f>F111*Курс</f>
        <v>360</v>
      </c>
    </row>
    <row r="112" spans="1:10" x14ac:dyDescent="0.2">
      <c r="A112" t="str">
        <f>D112&amp;E112</f>
        <v>DISPATCH 002BROWN</v>
      </c>
      <c r="B112">
        <v>55</v>
      </c>
      <c r="C112">
        <v>4</v>
      </c>
      <c r="D112" t="s">
        <v>182</v>
      </c>
      <c r="E112" t="s">
        <v>80</v>
      </c>
      <c r="F112" s="1">
        <v>4</v>
      </c>
      <c r="G112" t="s">
        <v>89</v>
      </c>
      <c r="H112" t="s">
        <v>85</v>
      </c>
      <c r="I112" t="str">
        <f t="shared" si="2"/>
        <v>IT</v>
      </c>
      <c r="J112">
        <f>F112*Курс</f>
        <v>360</v>
      </c>
    </row>
    <row r="113" spans="1:10" x14ac:dyDescent="0.2">
      <c r="A113" t="str">
        <f>D113&amp;E113</f>
        <v>DISPATCH 002BROWN</v>
      </c>
      <c r="B113">
        <v>57</v>
      </c>
      <c r="C113">
        <v>4</v>
      </c>
      <c r="D113" t="s">
        <v>182</v>
      </c>
      <c r="E113" t="s">
        <v>80</v>
      </c>
      <c r="F113" s="1">
        <v>4</v>
      </c>
      <c r="G113" t="s">
        <v>89</v>
      </c>
      <c r="H113" t="s">
        <v>85</v>
      </c>
      <c r="I113" t="str">
        <f t="shared" si="2"/>
        <v>IT</v>
      </c>
      <c r="J113">
        <f>F113*Курс</f>
        <v>360</v>
      </c>
    </row>
    <row r="114" spans="1:10" x14ac:dyDescent="0.2">
      <c r="A114" t="str">
        <f>D114&amp;E114</f>
        <v>DISPATCH 002BROWN</v>
      </c>
      <c r="B114">
        <v>59</v>
      </c>
      <c r="C114">
        <v>7</v>
      </c>
      <c r="D114" t="s">
        <v>182</v>
      </c>
      <c r="E114" t="s">
        <v>80</v>
      </c>
      <c r="F114">
        <v>4</v>
      </c>
      <c r="G114" t="s">
        <v>89</v>
      </c>
      <c r="H114" t="s">
        <v>85</v>
      </c>
      <c r="I114" t="str">
        <f t="shared" si="2"/>
        <v>IT</v>
      </c>
      <c r="J114">
        <f>F114*Курс</f>
        <v>360</v>
      </c>
    </row>
    <row r="115" spans="1:10" x14ac:dyDescent="0.2">
      <c r="A115" t="str">
        <f>D115&amp;E115</f>
        <v>HORSEBLUE</v>
      </c>
      <c r="B115">
        <v>59</v>
      </c>
      <c r="C115">
        <v>2</v>
      </c>
      <c r="D115" t="s">
        <v>48</v>
      </c>
      <c r="E115" t="s">
        <v>32</v>
      </c>
      <c r="F115">
        <v>4</v>
      </c>
      <c r="G115" t="s">
        <v>90</v>
      </c>
      <c r="H115" t="s">
        <v>85</v>
      </c>
      <c r="I115" t="str">
        <f t="shared" si="2"/>
        <v>IT</v>
      </c>
      <c r="J115">
        <f>F115*Курс</f>
        <v>360</v>
      </c>
    </row>
    <row r="116" spans="1:10" x14ac:dyDescent="0.2">
      <c r="A116" t="str">
        <f>D116&amp;E116</f>
        <v>HORSEBLUE</v>
      </c>
      <c r="B116">
        <v>60</v>
      </c>
      <c r="C116">
        <v>1</v>
      </c>
      <c r="D116" t="s">
        <v>48</v>
      </c>
      <c r="E116" t="s">
        <v>32</v>
      </c>
      <c r="F116">
        <v>4</v>
      </c>
      <c r="G116" t="s">
        <v>90</v>
      </c>
      <c r="H116" t="s">
        <v>85</v>
      </c>
      <c r="I116" t="str">
        <f t="shared" si="2"/>
        <v>IT</v>
      </c>
      <c r="J116">
        <f>F116*Курс</f>
        <v>360</v>
      </c>
    </row>
    <row r="117" spans="1:10" x14ac:dyDescent="0.2">
      <c r="A117" t="str">
        <f>D117&amp;E117</f>
        <v>HORSEBLUE</v>
      </c>
      <c r="B117">
        <v>61</v>
      </c>
      <c r="C117">
        <v>3</v>
      </c>
      <c r="D117" t="s">
        <v>48</v>
      </c>
      <c r="E117" t="s">
        <v>32</v>
      </c>
      <c r="F117">
        <v>4</v>
      </c>
      <c r="G117" t="s">
        <v>90</v>
      </c>
      <c r="H117" t="s">
        <v>85</v>
      </c>
      <c r="I117" t="str">
        <f t="shared" si="2"/>
        <v>IT</v>
      </c>
      <c r="J117">
        <f>F117*Курс</f>
        <v>360</v>
      </c>
    </row>
    <row r="118" spans="1:10" x14ac:dyDescent="0.2">
      <c r="A118" t="str">
        <f>D118&amp;E118</f>
        <v>RANGE 003GREY</v>
      </c>
      <c r="B118">
        <v>57</v>
      </c>
      <c r="C118">
        <v>5</v>
      </c>
      <c r="D118" t="s">
        <v>49</v>
      </c>
      <c r="E118" t="s">
        <v>34</v>
      </c>
      <c r="F118">
        <v>3</v>
      </c>
      <c r="G118" t="s">
        <v>91</v>
      </c>
      <c r="H118" t="s">
        <v>85</v>
      </c>
      <c r="I118" t="str">
        <f t="shared" si="2"/>
        <v>IT</v>
      </c>
      <c r="J118">
        <f>F118*Курс</f>
        <v>270</v>
      </c>
    </row>
    <row r="119" spans="1:10" x14ac:dyDescent="0.2">
      <c r="A119" t="str">
        <f>D119&amp;E119</f>
        <v>RANGE 013BLUE</v>
      </c>
      <c r="B119">
        <v>55</v>
      </c>
      <c r="C119">
        <v>1</v>
      </c>
      <c r="D119" t="s">
        <v>50</v>
      </c>
      <c r="E119" t="s">
        <v>32</v>
      </c>
      <c r="F119">
        <v>1.5</v>
      </c>
      <c r="G119" t="s">
        <v>92</v>
      </c>
      <c r="H119" t="s">
        <v>39</v>
      </c>
      <c r="I119" t="str">
        <f t="shared" si="2"/>
        <v>CN</v>
      </c>
      <c r="J119">
        <f>F119*Курс</f>
        <v>135</v>
      </c>
    </row>
    <row r="120" spans="1:10" x14ac:dyDescent="0.2">
      <c r="A120" t="str">
        <f>D120&amp;E120</f>
        <v>RANGE 013BLUE</v>
      </c>
      <c r="B120">
        <v>59</v>
      </c>
      <c r="C120">
        <v>2</v>
      </c>
      <c r="D120" t="s">
        <v>50</v>
      </c>
      <c r="E120" t="s">
        <v>32</v>
      </c>
      <c r="F120">
        <v>1.5</v>
      </c>
      <c r="G120" t="s">
        <v>92</v>
      </c>
      <c r="H120" t="s">
        <v>39</v>
      </c>
      <c r="I120" t="str">
        <f t="shared" si="2"/>
        <v>CN</v>
      </c>
      <c r="J120">
        <f>F120*Курс</f>
        <v>135</v>
      </c>
    </row>
    <row r="121" spans="1:10" x14ac:dyDescent="0.2">
      <c r="A121" t="str">
        <f>D121&amp;E121</f>
        <v>RANGE 013BLUE</v>
      </c>
      <c r="B121">
        <v>61</v>
      </c>
      <c r="C121">
        <v>1</v>
      </c>
      <c r="D121" t="s">
        <v>50</v>
      </c>
      <c r="E121" t="s">
        <v>32</v>
      </c>
      <c r="F121">
        <v>1.5</v>
      </c>
      <c r="G121" t="s">
        <v>92</v>
      </c>
      <c r="H121" t="s">
        <v>39</v>
      </c>
      <c r="I121" t="str">
        <f t="shared" si="2"/>
        <v>CN</v>
      </c>
      <c r="J121">
        <f>F121*Курс</f>
        <v>135</v>
      </c>
    </row>
    <row r="122" spans="1:10" x14ac:dyDescent="0.2">
      <c r="A122" t="str">
        <f>D122&amp;E122</f>
        <v>RANGE 013RED</v>
      </c>
      <c r="B122">
        <v>57</v>
      </c>
      <c r="C122">
        <v>1</v>
      </c>
      <c r="D122" t="s">
        <v>50</v>
      </c>
      <c r="E122" t="s">
        <v>82</v>
      </c>
      <c r="F122">
        <v>1.5</v>
      </c>
      <c r="G122" t="s">
        <v>92</v>
      </c>
      <c r="H122" t="s">
        <v>39</v>
      </c>
      <c r="I122" t="str">
        <f t="shared" si="2"/>
        <v>CN</v>
      </c>
      <c r="J122">
        <f>F122*Курс</f>
        <v>135</v>
      </c>
    </row>
    <row r="123" spans="1:10" x14ac:dyDescent="0.2">
      <c r="A123" t="str">
        <f>D123&amp;E123</f>
        <v>RANGE 013RED</v>
      </c>
      <c r="B123">
        <v>59</v>
      </c>
      <c r="C123">
        <v>9</v>
      </c>
      <c r="D123" t="s">
        <v>50</v>
      </c>
      <c r="E123" t="s">
        <v>82</v>
      </c>
      <c r="F123">
        <v>1.5</v>
      </c>
      <c r="G123" t="s">
        <v>92</v>
      </c>
      <c r="H123" t="s">
        <v>39</v>
      </c>
      <c r="I123" t="str">
        <f t="shared" si="2"/>
        <v>CN</v>
      </c>
      <c r="J123">
        <f>F123*Курс</f>
        <v>135</v>
      </c>
    </row>
    <row r="124" spans="1:10" x14ac:dyDescent="0.2">
      <c r="A124" t="str">
        <f>D124&amp;E124</f>
        <v>RANGE 013RED</v>
      </c>
      <c r="B124">
        <v>61</v>
      </c>
      <c r="C124">
        <v>1</v>
      </c>
      <c r="D124" t="s">
        <v>50</v>
      </c>
      <c r="E124" t="s">
        <v>82</v>
      </c>
      <c r="F124">
        <v>1.5</v>
      </c>
      <c r="G124" t="s">
        <v>92</v>
      </c>
      <c r="H124" t="s">
        <v>39</v>
      </c>
      <c r="I124" t="str">
        <f t="shared" si="2"/>
        <v>CN</v>
      </c>
      <c r="J124">
        <f>F124*Курс</f>
        <v>135</v>
      </c>
    </row>
    <row r="125" spans="1:10" x14ac:dyDescent="0.2">
      <c r="A125" t="str">
        <f>D125&amp;E125</f>
        <v>RANGE W16002BROWN</v>
      </c>
      <c r="B125">
        <v>55</v>
      </c>
      <c r="C125">
        <v>2</v>
      </c>
      <c r="D125" t="s">
        <v>187</v>
      </c>
      <c r="E125" t="s">
        <v>80</v>
      </c>
      <c r="F125">
        <v>3</v>
      </c>
      <c r="G125" t="s">
        <v>87</v>
      </c>
      <c r="H125" t="s">
        <v>85</v>
      </c>
      <c r="I125" t="str">
        <f t="shared" si="2"/>
        <v>IT</v>
      </c>
      <c r="J125">
        <f>F125*Курс</f>
        <v>270</v>
      </c>
    </row>
    <row r="126" spans="1:10" x14ac:dyDescent="0.2">
      <c r="A126" t="str">
        <f>D126&amp;E126</f>
        <v>RANGE W16002BROWN</v>
      </c>
      <c r="B126">
        <v>56</v>
      </c>
      <c r="C126">
        <v>7</v>
      </c>
      <c r="D126" t="s">
        <v>187</v>
      </c>
      <c r="E126" t="s">
        <v>80</v>
      </c>
      <c r="F126">
        <v>3</v>
      </c>
      <c r="G126" t="s">
        <v>87</v>
      </c>
      <c r="H126" t="s">
        <v>85</v>
      </c>
      <c r="I126" t="str">
        <f t="shared" si="2"/>
        <v>IT</v>
      </c>
      <c r="J126">
        <f>F126*Курс</f>
        <v>270</v>
      </c>
    </row>
    <row r="127" spans="1:10" x14ac:dyDescent="0.2">
      <c r="A127" t="str">
        <f>D127&amp;E127</f>
        <v>RANGE W16002BROWN</v>
      </c>
      <c r="B127">
        <v>57</v>
      </c>
      <c r="C127">
        <v>1</v>
      </c>
      <c r="D127" t="s">
        <v>187</v>
      </c>
      <c r="E127" t="s">
        <v>80</v>
      </c>
      <c r="F127">
        <v>3</v>
      </c>
      <c r="G127" t="s">
        <v>87</v>
      </c>
      <c r="H127" t="s">
        <v>85</v>
      </c>
      <c r="I127" t="str">
        <f t="shared" si="2"/>
        <v>IT</v>
      </c>
      <c r="J127">
        <f>F127*Курс</f>
        <v>270</v>
      </c>
    </row>
    <row r="128" spans="1:10" x14ac:dyDescent="0.2">
      <c r="A128" t="str">
        <f>D128&amp;E128</f>
        <v>RANGE W16002BROWN</v>
      </c>
      <c r="B128">
        <v>59</v>
      </c>
      <c r="C128">
        <v>20</v>
      </c>
      <c r="D128" t="s">
        <v>187</v>
      </c>
      <c r="E128" t="s">
        <v>80</v>
      </c>
      <c r="F128">
        <v>3</v>
      </c>
      <c r="G128" t="s">
        <v>87</v>
      </c>
      <c r="H128" t="s">
        <v>85</v>
      </c>
      <c r="I128" t="str">
        <f t="shared" si="2"/>
        <v>IT</v>
      </c>
      <c r="J128">
        <f>F128*Курс</f>
        <v>270</v>
      </c>
    </row>
    <row r="129" spans="1:10" x14ac:dyDescent="0.2">
      <c r="A129" t="str">
        <f>D129&amp;E129</f>
        <v>RANGE W16002BROWN</v>
      </c>
      <c r="B129">
        <v>61</v>
      </c>
      <c r="C129">
        <v>1</v>
      </c>
      <c r="D129" t="s">
        <v>187</v>
      </c>
      <c r="E129" t="s">
        <v>80</v>
      </c>
      <c r="F129">
        <v>3</v>
      </c>
      <c r="G129" t="s">
        <v>87</v>
      </c>
      <c r="H129" t="s">
        <v>85</v>
      </c>
      <c r="I129" t="str">
        <f t="shared" si="2"/>
        <v>IT</v>
      </c>
      <c r="J129">
        <f>F129*Курс</f>
        <v>270</v>
      </c>
    </row>
    <row r="130" spans="1:10" x14ac:dyDescent="0.2">
      <c r="A130" t="str">
        <f t="shared" ref="A130:A193" si="3">D130&amp;E130</f>
        <v>RUTFORDBLUE</v>
      </c>
      <c r="B130">
        <v>55</v>
      </c>
      <c r="C130">
        <v>1</v>
      </c>
      <c r="D130" t="s">
        <v>51</v>
      </c>
      <c r="E130" t="s">
        <v>32</v>
      </c>
      <c r="F130">
        <v>3</v>
      </c>
      <c r="G130" t="s">
        <v>93</v>
      </c>
      <c r="H130" t="s">
        <v>39</v>
      </c>
      <c r="I130" t="str">
        <f t="shared" si="2"/>
        <v>CN</v>
      </c>
      <c r="J130">
        <f>F130*Курс</f>
        <v>270</v>
      </c>
    </row>
    <row r="131" spans="1:10" x14ac:dyDescent="0.2">
      <c r="A131" t="str">
        <f t="shared" si="3"/>
        <v>RUTFORDBLUE</v>
      </c>
      <c r="B131">
        <v>57</v>
      </c>
      <c r="C131">
        <v>2</v>
      </c>
      <c r="D131" t="s">
        <v>51</v>
      </c>
      <c r="E131" t="s">
        <v>32</v>
      </c>
      <c r="F131">
        <v>3</v>
      </c>
      <c r="G131" t="s">
        <v>93</v>
      </c>
      <c r="H131" t="s">
        <v>39</v>
      </c>
      <c r="I131" t="str">
        <f t="shared" ref="I131:I194" si="4">VLOOKUP(H131,K:L,2,0)</f>
        <v>CN</v>
      </c>
      <c r="J131">
        <f>F131*Курс</f>
        <v>270</v>
      </c>
    </row>
    <row r="132" spans="1:10" x14ac:dyDescent="0.2">
      <c r="A132" t="str">
        <f t="shared" si="3"/>
        <v>RUTFORDBLUE</v>
      </c>
      <c r="B132">
        <v>59</v>
      </c>
      <c r="C132">
        <v>2</v>
      </c>
      <c r="D132" t="s">
        <v>51</v>
      </c>
      <c r="E132" t="s">
        <v>32</v>
      </c>
      <c r="F132">
        <v>3</v>
      </c>
      <c r="G132" t="s">
        <v>93</v>
      </c>
      <c r="H132" t="s">
        <v>39</v>
      </c>
      <c r="I132" t="str">
        <f t="shared" si="4"/>
        <v>CN</v>
      </c>
      <c r="J132">
        <f>F132*Курс</f>
        <v>270</v>
      </c>
    </row>
    <row r="133" spans="1:10" x14ac:dyDescent="0.2">
      <c r="A133" t="str">
        <f t="shared" si="3"/>
        <v>RUTFORDBLUE</v>
      </c>
      <c r="B133">
        <v>61</v>
      </c>
      <c r="C133">
        <v>1</v>
      </c>
      <c r="D133" t="s">
        <v>51</v>
      </c>
      <c r="E133" t="s">
        <v>32</v>
      </c>
      <c r="F133">
        <v>3</v>
      </c>
      <c r="G133" t="s">
        <v>93</v>
      </c>
      <c r="H133" t="s">
        <v>39</v>
      </c>
      <c r="I133" t="str">
        <f t="shared" si="4"/>
        <v>CN</v>
      </c>
      <c r="J133">
        <f>F133*Курс</f>
        <v>270</v>
      </c>
    </row>
    <row r="134" spans="1:10" x14ac:dyDescent="0.2">
      <c r="A134" t="str">
        <f t="shared" si="3"/>
        <v>BUCK 006BEIGE</v>
      </c>
      <c r="B134">
        <v>55</v>
      </c>
      <c r="C134">
        <v>6</v>
      </c>
      <c r="D134" t="s">
        <v>52</v>
      </c>
      <c r="E134" t="s">
        <v>4</v>
      </c>
      <c r="F134">
        <v>3</v>
      </c>
      <c r="G134" t="s">
        <v>94</v>
      </c>
      <c r="H134" t="s">
        <v>39</v>
      </c>
      <c r="I134" t="str">
        <f t="shared" si="4"/>
        <v>CN</v>
      </c>
      <c r="J134">
        <f>F134*Курс</f>
        <v>270</v>
      </c>
    </row>
    <row r="135" spans="1:10" x14ac:dyDescent="0.2">
      <c r="A135" t="str">
        <f t="shared" si="3"/>
        <v>BUCK 006BEIGE</v>
      </c>
      <c r="B135">
        <v>57</v>
      </c>
      <c r="C135">
        <v>1</v>
      </c>
      <c r="D135" t="s">
        <v>52</v>
      </c>
      <c r="E135" t="s">
        <v>4</v>
      </c>
      <c r="F135">
        <v>3</v>
      </c>
      <c r="G135" t="s">
        <v>94</v>
      </c>
      <c r="H135" t="s">
        <v>39</v>
      </c>
      <c r="I135" t="str">
        <f t="shared" si="4"/>
        <v>CN</v>
      </c>
      <c r="J135">
        <f>F135*Курс</f>
        <v>270</v>
      </c>
    </row>
    <row r="136" spans="1:10" x14ac:dyDescent="0.2">
      <c r="A136" t="str">
        <f t="shared" si="3"/>
        <v>BUCK 006BEIGE</v>
      </c>
      <c r="B136">
        <v>59</v>
      </c>
      <c r="C136">
        <v>1</v>
      </c>
      <c r="D136" t="s">
        <v>52</v>
      </c>
      <c r="E136" t="s">
        <v>4</v>
      </c>
      <c r="F136">
        <v>3</v>
      </c>
      <c r="G136" t="s">
        <v>94</v>
      </c>
      <c r="H136" t="s">
        <v>39</v>
      </c>
      <c r="I136" t="str">
        <f t="shared" si="4"/>
        <v>CN</v>
      </c>
      <c r="J136">
        <f>F136*Курс</f>
        <v>270</v>
      </c>
    </row>
    <row r="137" spans="1:10" x14ac:dyDescent="0.2">
      <c r="A137" t="str">
        <f t="shared" si="3"/>
        <v>BUCK 006NAVY</v>
      </c>
      <c r="B137">
        <v>55</v>
      </c>
      <c r="C137">
        <v>1</v>
      </c>
      <c r="D137" t="s">
        <v>52</v>
      </c>
      <c r="E137" t="s">
        <v>36</v>
      </c>
      <c r="F137">
        <v>3</v>
      </c>
      <c r="G137" t="s">
        <v>94</v>
      </c>
      <c r="H137" t="s">
        <v>39</v>
      </c>
      <c r="I137" t="str">
        <f t="shared" si="4"/>
        <v>CN</v>
      </c>
      <c r="J137">
        <f>F137*Курс</f>
        <v>270</v>
      </c>
    </row>
    <row r="138" spans="1:10" x14ac:dyDescent="0.2">
      <c r="A138" t="str">
        <f t="shared" si="3"/>
        <v>BUCK 006NAVY</v>
      </c>
      <c r="B138">
        <v>57</v>
      </c>
      <c r="C138">
        <v>2</v>
      </c>
      <c r="D138" t="s">
        <v>52</v>
      </c>
      <c r="E138" t="s">
        <v>36</v>
      </c>
      <c r="F138">
        <v>3</v>
      </c>
      <c r="G138" t="s">
        <v>94</v>
      </c>
      <c r="H138" t="s">
        <v>39</v>
      </c>
      <c r="I138" t="str">
        <f t="shared" si="4"/>
        <v>CN</v>
      </c>
      <c r="J138">
        <f>F138*Курс</f>
        <v>270</v>
      </c>
    </row>
    <row r="139" spans="1:10" x14ac:dyDescent="0.2">
      <c r="A139" t="str">
        <f t="shared" si="3"/>
        <v>BUCK 006NAVY</v>
      </c>
      <c r="B139">
        <v>59</v>
      </c>
      <c r="C139">
        <v>1</v>
      </c>
      <c r="D139" t="s">
        <v>52</v>
      </c>
      <c r="E139" t="s">
        <v>36</v>
      </c>
      <c r="F139">
        <v>3</v>
      </c>
      <c r="G139" t="s">
        <v>94</v>
      </c>
      <c r="H139" t="s">
        <v>39</v>
      </c>
      <c r="I139" t="str">
        <f t="shared" si="4"/>
        <v>CN</v>
      </c>
      <c r="J139">
        <f>F139*Курс</f>
        <v>270</v>
      </c>
    </row>
    <row r="140" spans="1:10" x14ac:dyDescent="0.2">
      <c r="A140" t="str">
        <f t="shared" si="3"/>
        <v>BUCK 006NAVY</v>
      </c>
      <c r="B140">
        <v>61</v>
      </c>
      <c r="C140">
        <v>1</v>
      </c>
      <c r="D140" t="s">
        <v>52</v>
      </c>
      <c r="E140" t="s">
        <v>36</v>
      </c>
      <c r="F140">
        <v>3</v>
      </c>
      <c r="G140" t="s">
        <v>94</v>
      </c>
      <c r="H140" t="s">
        <v>39</v>
      </c>
      <c r="I140" t="str">
        <f t="shared" si="4"/>
        <v>CN</v>
      </c>
      <c r="J140">
        <f>F140*Курс</f>
        <v>270</v>
      </c>
    </row>
    <row r="141" spans="1:10" x14ac:dyDescent="0.2">
      <c r="A141" t="str">
        <f t="shared" si="3"/>
        <v>BUCK 006PINK</v>
      </c>
      <c r="B141">
        <v>55</v>
      </c>
      <c r="C141">
        <v>6</v>
      </c>
      <c r="D141" t="s">
        <v>52</v>
      </c>
      <c r="E141" t="s">
        <v>28</v>
      </c>
      <c r="F141">
        <v>3</v>
      </c>
      <c r="G141" t="s">
        <v>94</v>
      </c>
      <c r="H141" t="s">
        <v>39</v>
      </c>
      <c r="I141" t="str">
        <f t="shared" si="4"/>
        <v>CN</v>
      </c>
      <c r="J141">
        <f>F141*Курс</f>
        <v>270</v>
      </c>
    </row>
    <row r="142" spans="1:10" x14ac:dyDescent="0.2">
      <c r="A142" t="str">
        <f t="shared" si="3"/>
        <v>BUCK 006PINK</v>
      </c>
      <c r="B142">
        <v>57</v>
      </c>
      <c r="C142">
        <v>14</v>
      </c>
      <c r="D142" t="s">
        <v>52</v>
      </c>
      <c r="E142" t="s">
        <v>28</v>
      </c>
      <c r="F142">
        <v>3</v>
      </c>
      <c r="G142" t="s">
        <v>94</v>
      </c>
      <c r="H142" t="s">
        <v>39</v>
      </c>
      <c r="I142" t="str">
        <f t="shared" si="4"/>
        <v>CN</v>
      </c>
      <c r="J142">
        <f>F142*Курс</f>
        <v>270</v>
      </c>
    </row>
    <row r="143" spans="1:10" x14ac:dyDescent="0.2">
      <c r="A143" t="str">
        <f t="shared" si="3"/>
        <v>BUCK 006PINK</v>
      </c>
      <c r="B143">
        <v>59</v>
      </c>
      <c r="C143">
        <v>5</v>
      </c>
      <c r="D143" t="s">
        <v>52</v>
      </c>
      <c r="E143" t="s">
        <v>28</v>
      </c>
      <c r="F143">
        <v>3</v>
      </c>
      <c r="G143" t="s">
        <v>94</v>
      </c>
      <c r="H143" t="s">
        <v>39</v>
      </c>
      <c r="I143" t="str">
        <f t="shared" si="4"/>
        <v>CN</v>
      </c>
      <c r="J143">
        <f>F143*Курс</f>
        <v>270</v>
      </c>
    </row>
    <row r="144" spans="1:10" x14ac:dyDescent="0.2">
      <c r="A144" t="str">
        <f t="shared" si="3"/>
        <v>BUCK 007ORANGE</v>
      </c>
      <c r="B144">
        <v>57</v>
      </c>
      <c r="C144">
        <v>7</v>
      </c>
      <c r="D144" t="s">
        <v>53</v>
      </c>
      <c r="E144" t="s">
        <v>54</v>
      </c>
      <c r="F144">
        <v>3</v>
      </c>
      <c r="G144" t="s">
        <v>95</v>
      </c>
      <c r="H144" t="s">
        <v>39</v>
      </c>
      <c r="I144" t="str">
        <f t="shared" si="4"/>
        <v>CN</v>
      </c>
      <c r="J144">
        <f>F144*Курс</f>
        <v>270</v>
      </c>
    </row>
    <row r="145" spans="1:10" x14ac:dyDescent="0.2">
      <c r="A145" t="str">
        <f t="shared" si="3"/>
        <v>BUCK 007ORANGE</v>
      </c>
      <c r="B145">
        <v>59</v>
      </c>
      <c r="C145">
        <v>7</v>
      </c>
      <c r="D145" t="s">
        <v>53</v>
      </c>
      <c r="E145" t="s">
        <v>54</v>
      </c>
      <c r="F145">
        <v>3</v>
      </c>
      <c r="G145" t="s">
        <v>95</v>
      </c>
      <c r="H145" t="s">
        <v>39</v>
      </c>
      <c r="I145" t="str">
        <f t="shared" si="4"/>
        <v>CN</v>
      </c>
      <c r="J145">
        <f>F145*Курс</f>
        <v>270</v>
      </c>
    </row>
    <row r="146" spans="1:10" x14ac:dyDescent="0.2">
      <c r="A146" t="str">
        <f t="shared" si="3"/>
        <v>BUCK 007ORANGE</v>
      </c>
      <c r="B146">
        <v>61</v>
      </c>
      <c r="C146">
        <v>4</v>
      </c>
      <c r="D146" t="s">
        <v>53</v>
      </c>
      <c r="E146" t="s">
        <v>54</v>
      </c>
      <c r="F146">
        <v>3</v>
      </c>
      <c r="G146" t="s">
        <v>95</v>
      </c>
      <c r="H146" t="s">
        <v>39</v>
      </c>
      <c r="I146" t="str">
        <f t="shared" si="4"/>
        <v>CN</v>
      </c>
      <c r="J146">
        <f>F146*Курс</f>
        <v>270</v>
      </c>
    </row>
    <row r="147" spans="1:10" x14ac:dyDescent="0.2">
      <c r="A147" t="str">
        <f t="shared" si="3"/>
        <v>BUCK 010NAVY</v>
      </c>
      <c r="B147">
        <v>55</v>
      </c>
      <c r="C147">
        <v>4</v>
      </c>
      <c r="D147" t="s">
        <v>55</v>
      </c>
      <c r="E147" t="s">
        <v>36</v>
      </c>
      <c r="F147">
        <v>3</v>
      </c>
      <c r="G147" t="s">
        <v>94</v>
      </c>
      <c r="H147" t="s">
        <v>39</v>
      </c>
      <c r="I147" t="str">
        <f t="shared" si="4"/>
        <v>CN</v>
      </c>
      <c r="J147">
        <f>F147*Курс</f>
        <v>270</v>
      </c>
    </row>
    <row r="148" spans="1:10" x14ac:dyDescent="0.2">
      <c r="A148" t="str">
        <f t="shared" si="3"/>
        <v>BUCK 010NAVY</v>
      </c>
      <c r="B148">
        <v>57</v>
      </c>
      <c r="C148">
        <v>6</v>
      </c>
      <c r="D148" t="s">
        <v>55</v>
      </c>
      <c r="E148" t="s">
        <v>36</v>
      </c>
      <c r="F148">
        <v>3</v>
      </c>
      <c r="G148" t="s">
        <v>94</v>
      </c>
      <c r="H148" t="s">
        <v>39</v>
      </c>
      <c r="I148" t="str">
        <f t="shared" si="4"/>
        <v>CN</v>
      </c>
      <c r="J148">
        <f>F148*Курс</f>
        <v>270</v>
      </c>
    </row>
    <row r="149" spans="1:10" x14ac:dyDescent="0.2">
      <c r="A149" t="str">
        <f t="shared" si="3"/>
        <v>BUCK 010NAVY</v>
      </c>
      <c r="B149">
        <v>59</v>
      </c>
      <c r="C149">
        <v>4</v>
      </c>
      <c r="D149" t="s">
        <v>55</v>
      </c>
      <c r="E149" t="s">
        <v>36</v>
      </c>
      <c r="F149">
        <v>3</v>
      </c>
      <c r="G149" t="s">
        <v>94</v>
      </c>
      <c r="H149" t="s">
        <v>39</v>
      </c>
      <c r="I149" t="str">
        <f t="shared" si="4"/>
        <v>CN</v>
      </c>
      <c r="J149">
        <f>F149*Курс</f>
        <v>270</v>
      </c>
    </row>
    <row r="150" spans="1:10" x14ac:dyDescent="0.2">
      <c r="A150" t="str">
        <f t="shared" si="3"/>
        <v>BUCK 010NAVY</v>
      </c>
      <c r="B150">
        <v>61</v>
      </c>
      <c r="C150">
        <v>4</v>
      </c>
      <c r="D150" t="s">
        <v>55</v>
      </c>
      <c r="E150" t="s">
        <v>36</v>
      </c>
      <c r="F150">
        <v>3</v>
      </c>
      <c r="G150" t="s">
        <v>94</v>
      </c>
      <c r="H150" t="s">
        <v>39</v>
      </c>
      <c r="I150" t="str">
        <f t="shared" si="4"/>
        <v>CN</v>
      </c>
      <c r="J150">
        <f>F150*Курс</f>
        <v>270</v>
      </c>
    </row>
    <row r="151" spans="1:10" x14ac:dyDescent="0.2">
      <c r="A151" t="str">
        <f t="shared" si="3"/>
        <v>BUCK 010GREEN</v>
      </c>
      <c r="B151">
        <v>57</v>
      </c>
      <c r="C151">
        <v>2</v>
      </c>
      <c r="D151" t="s">
        <v>55</v>
      </c>
      <c r="E151" t="s">
        <v>83</v>
      </c>
      <c r="F151">
        <v>3</v>
      </c>
      <c r="G151" t="s">
        <v>94</v>
      </c>
      <c r="H151" t="s">
        <v>39</v>
      </c>
      <c r="I151" t="str">
        <f t="shared" si="4"/>
        <v>CN</v>
      </c>
      <c r="J151">
        <f>F151*Курс</f>
        <v>270</v>
      </c>
    </row>
    <row r="152" spans="1:10" x14ac:dyDescent="0.2">
      <c r="A152" t="str">
        <f t="shared" si="3"/>
        <v>BUCK 010GREEN</v>
      </c>
      <c r="B152">
        <v>59</v>
      </c>
      <c r="C152">
        <v>1</v>
      </c>
      <c r="D152" t="s">
        <v>55</v>
      </c>
      <c r="E152" t="s">
        <v>83</v>
      </c>
      <c r="F152">
        <v>3</v>
      </c>
      <c r="G152" t="s">
        <v>94</v>
      </c>
      <c r="H152" t="s">
        <v>39</v>
      </c>
      <c r="I152" t="str">
        <f t="shared" si="4"/>
        <v>CN</v>
      </c>
      <c r="J152">
        <f>F152*Курс</f>
        <v>270</v>
      </c>
    </row>
    <row r="153" spans="1:10" x14ac:dyDescent="0.2">
      <c r="A153" t="str">
        <f t="shared" si="3"/>
        <v>BUCK 010GREEN</v>
      </c>
      <c r="B153">
        <v>61</v>
      </c>
      <c r="C153">
        <v>3</v>
      </c>
      <c r="D153" t="s">
        <v>55</v>
      </c>
      <c r="E153" t="s">
        <v>83</v>
      </c>
      <c r="F153">
        <v>3</v>
      </c>
      <c r="G153" t="s">
        <v>94</v>
      </c>
      <c r="H153" t="s">
        <v>39</v>
      </c>
      <c r="I153" t="str">
        <f t="shared" si="4"/>
        <v>CN</v>
      </c>
      <c r="J153">
        <f>F153*Курс</f>
        <v>270</v>
      </c>
    </row>
    <row r="154" spans="1:10" x14ac:dyDescent="0.2">
      <c r="A154" t="str">
        <f t="shared" si="3"/>
        <v>EDMOND 001NAVY</v>
      </c>
      <c r="B154" t="s">
        <v>84</v>
      </c>
      <c r="C154">
        <v>30</v>
      </c>
      <c r="D154" t="s">
        <v>56</v>
      </c>
      <c r="E154" t="s">
        <v>36</v>
      </c>
      <c r="F154">
        <v>2</v>
      </c>
      <c r="G154" t="s">
        <v>87</v>
      </c>
      <c r="H154" t="s">
        <v>85</v>
      </c>
      <c r="I154" t="str">
        <f t="shared" si="4"/>
        <v>IT</v>
      </c>
      <c r="J154">
        <f>F154*Курс</f>
        <v>180</v>
      </c>
    </row>
    <row r="155" spans="1:10" x14ac:dyDescent="0.2">
      <c r="A155" t="str">
        <f t="shared" si="3"/>
        <v>EDMOND 020BLACK</v>
      </c>
      <c r="B155" t="s">
        <v>84</v>
      </c>
      <c r="C155">
        <v>14</v>
      </c>
      <c r="D155" t="s">
        <v>57</v>
      </c>
      <c r="E155" t="s">
        <v>29</v>
      </c>
      <c r="F155">
        <v>1.5</v>
      </c>
      <c r="G155" t="s">
        <v>96</v>
      </c>
      <c r="H155" t="s">
        <v>39</v>
      </c>
      <c r="I155" t="str">
        <f t="shared" si="4"/>
        <v>CN</v>
      </c>
      <c r="J155">
        <f>F155*Курс</f>
        <v>135</v>
      </c>
    </row>
    <row r="156" spans="1:10" x14ac:dyDescent="0.2">
      <c r="A156" t="str">
        <f t="shared" si="3"/>
        <v>EDMOND 039OFFWHITE</v>
      </c>
      <c r="B156" t="s">
        <v>84</v>
      </c>
      <c r="C156">
        <v>23</v>
      </c>
      <c r="D156" t="s">
        <v>58</v>
      </c>
      <c r="E156" t="s">
        <v>186</v>
      </c>
      <c r="F156">
        <v>1.5</v>
      </c>
      <c r="G156" t="s">
        <v>97</v>
      </c>
      <c r="H156" t="s">
        <v>98</v>
      </c>
      <c r="I156" t="str">
        <f t="shared" si="4"/>
        <v>PL</v>
      </c>
      <c r="J156">
        <f>F156*Курс</f>
        <v>135</v>
      </c>
    </row>
    <row r="157" spans="1:10" x14ac:dyDescent="0.2">
      <c r="A157" t="str">
        <f t="shared" si="3"/>
        <v>EDMOND 005NAVY</v>
      </c>
      <c r="B157" t="s">
        <v>84</v>
      </c>
      <c r="C157">
        <v>8</v>
      </c>
      <c r="D157" t="s">
        <v>181</v>
      </c>
      <c r="E157" t="s">
        <v>36</v>
      </c>
      <c r="F157">
        <v>3</v>
      </c>
      <c r="G157" t="s">
        <v>90</v>
      </c>
      <c r="H157" t="s">
        <v>85</v>
      </c>
      <c r="I157" t="str">
        <f t="shared" si="4"/>
        <v>IT</v>
      </c>
      <c r="J157">
        <f>F157*Курс</f>
        <v>270</v>
      </c>
    </row>
    <row r="158" spans="1:10" x14ac:dyDescent="0.2">
      <c r="A158" t="str">
        <f t="shared" si="3"/>
        <v>EDMOND 005BROWN</v>
      </c>
      <c r="B158" t="s">
        <v>84</v>
      </c>
      <c r="C158">
        <v>4</v>
      </c>
      <c r="D158" t="s">
        <v>181</v>
      </c>
      <c r="E158" t="s">
        <v>80</v>
      </c>
      <c r="F158">
        <v>3</v>
      </c>
      <c r="G158" t="s">
        <v>90</v>
      </c>
      <c r="H158" t="s">
        <v>85</v>
      </c>
      <c r="I158" t="str">
        <f t="shared" si="4"/>
        <v>IT</v>
      </c>
      <c r="J158">
        <f>F158*Курс</f>
        <v>270</v>
      </c>
    </row>
    <row r="159" spans="1:10" x14ac:dyDescent="0.2">
      <c r="A159" t="str">
        <f t="shared" si="3"/>
        <v>EDMOND 005BLACK</v>
      </c>
      <c r="B159" t="s">
        <v>84</v>
      </c>
      <c r="C159">
        <v>20</v>
      </c>
      <c r="D159" t="s">
        <v>181</v>
      </c>
      <c r="E159" t="s">
        <v>29</v>
      </c>
      <c r="F159">
        <v>3</v>
      </c>
      <c r="G159" t="s">
        <v>90</v>
      </c>
      <c r="H159" t="s">
        <v>85</v>
      </c>
      <c r="I159" t="str">
        <f t="shared" si="4"/>
        <v>IT</v>
      </c>
      <c r="J159">
        <f>F159*Курс</f>
        <v>270</v>
      </c>
    </row>
    <row r="160" spans="1:10" x14ac:dyDescent="0.2">
      <c r="A160" t="str">
        <f t="shared" si="3"/>
        <v>ICE 8520NAVY</v>
      </c>
      <c r="B160">
        <v>55</v>
      </c>
      <c r="C160">
        <v>4</v>
      </c>
      <c r="D160" t="s">
        <v>59</v>
      </c>
      <c r="E160" t="s">
        <v>36</v>
      </c>
      <c r="F160">
        <v>1</v>
      </c>
      <c r="G160" t="s">
        <v>97</v>
      </c>
      <c r="H160" t="s">
        <v>39</v>
      </c>
      <c r="I160" t="str">
        <f t="shared" si="4"/>
        <v>CN</v>
      </c>
      <c r="J160">
        <f>F160*Курс</f>
        <v>90</v>
      </c>
    </row>
    <row r="161" spans="1:10" x14ac:dyDescent="0.2">
      <c r="A161" t="str">
        <f t="shared" si="3"/>
        <v>ICE 8520NAVY</v>
      </c>
      <c r="B161">
        <v>57</v>
      </c>
      <c r="C161">
        <v>17</v>
      </c>
      <c r="D161" t="s">
        <v>59</v>
      </c>
      <c r="E161" t="s">
        <v>36</v>
      </c>
      <c r="F161">
        <v>1</v>
      </c>
      <c r="G161" t="s">
        <v>97</v>
      </c>
      <c r="H161" t="s">
        <v>39</v>
      </c>
      <c r="I161" t="str">
        <f t="shared" si="4"/>
        <v>CN</v>
      </c>
      <c r="J161">
        <f>F161*Курс</f>
        <v>90</v>
      </c>
    </row>
    <row r="162" spans="1:10" x14ac:dyDescent="0.2">
      <c r="A162" t="str">
        <f t="shared" si="3"/>
        <v>ICE 8520NAVY</v>
      </c>
      <c r="B162">
        <v>59</v>
      </c>
      <c r="C162">
        <v>21</v>
      </c>
      <c r="D162" t="s">
        <v>59</v>
      </c>
      <c r="E162" t="s">
        <v>36</v>
      </c>
      <c r="F162">
        <v>1</v>
      </c>
      <c r="G162" t="s">
        <v>97</v>
      </c>
      <c r="H162" t="s">
        <v>39</v>
      </c>
      <c r="I162" t="str">
        <f t="shared" si="4"/>
        <v>CN</v>
      </c>
      <c r="J162">
        <f>F162*Курс</f>
        <v>90</v>
      </c>
    </row>
    <row r="163" spans="1:10" x14ac:dyDescent="0.2">
      <c r="A163" t="str">
        <f t="shared" si="3"/>
        <v>ICE 8520NAVY</v>
      </c>
      <c r="B163">
        <v>61</v>
      </c>
      <c r="C163">
        <v>8</v>
      </c>
      <c r="D163" t="s">
        <v>59</v>
      </c>
      <c r="E163" t="s">
        <v>36</v>
      </c>
      <c r="F163">
        <v>1</v>
      </c>
      <c r="G163" t="s">
        <v>97</v>
      </c>
      <c r="H163" t="s">
        <v>39</v>
      </c>
      <c r="I163" t="str">
        <f t="shared" si="4"/>
        <v>CN</v>
      </c>
      <c r="J163">
        <f>F163*Курс</f>
        <v>90</v>
      </c>
    </row>
    <row r="164" spans="1:10" x14ac:dyDescent="0.2">
      <c r="A164" t="str">
        <f t="shared" si="3"/>
        <v>ICE 8520BLACK</v>
      </c>
      <c r="B164">
        <v>55</v>
      </c>
      <c r="C164">
        <v>4</v>
      </c>
      <c r="D164" t="s">
        <v>59</v>
      </c>
      <c r="E164" t="s">
        <v>29</v>
      </c>
      <c r="F164">
        <v>1</v>
      </c>
      <c r="G164" t="s">
        <v>97</v>
      </c>
      <c r="H164" t="s">
        <v>39</v>
      </c>
      <c r="I164" t="str">
        <f t="shared" si="4"/>
        <v>CN</v>
      </c>
      <c r="J164">
        <f>F164*Курс</f>
        <v>90</v>
      </c>
    </row>
    <row r="165" spans="1:10" x14ac:dyDescent="0.2">
      <c r="A165" t="str">
        <f t="shared" si="3"/>
        <v>ICE 8520BLACK</v>
      </c>
      <c r="B165">
        <v>57</v>
      </c>
      <c r="C165">
        <v>9</v>
      </c>
      <c r="D165" t="s">
        <v>59</v>
      </c>
      <c r="E165" t="s">
        <v>29</v>
      </c>
      <c r="F165">
        <v>1</v>
      </c>
      <c r="G165" t="s">
        <v>97</v>
      </c>
      <c r="H165" t="s">
        <v>39</v>
      </c>
      <c r="I165" t="str">
        <f t="shared" si="4"/>
        <v>CN</v>
      </c>
      <c r="J165">
        <f>F165*Курс</f>
        <v>90</v>
      </c>
    </row>
    <row r="166" spans="1:10" x14ac:dyDescent="0.2">
      <c r="A166" t="str">
        <f t="shared" si="3"/>
        <v>ICE 8520BLACK</v>
      </c>
      <c r="B166">
        <v>59</v>
      </c>
      <c r="C166">
        <v>8</v>
      </c>
      <c r="D166" t="s">
        <v>59</v>
      </c>
      <c r="E166" t="s">
        <v>29</v>
      </c>
      <c r="F166">
        <v>1</v>
      </c>
      <c r="G166" t="s">
        <v>97</v>
      </c>
      <c r="H166" t="s">
        <v>39</v>
      </c>
      <c r="I166" t="str">
        <f t="shared" si="4"/>
        <v>CN</v>
      </c>
      <c r="J166">
        <f>F166*Курс</f>
        <v>90</v>
      </c>
    </row>
    <row r="167" spans="1:10" x14ac:dyDescent="0.2">
      <c r="A167" t="str">
        <f t="shared" si="3"/>
        <v>ICE 8520BLACK</v>
      </c>
      <c r="B167">
        <v>61</v>
      </c>
      <c r="C167">
        <v>5</v>
      </c>
      <c r="D167" t="s">
        <v>59</v>
      </c>
      <c r="E167" t="s">
        <v>29</v>
      </c>
      <c r="F167">
        <v>1</v>
      </c>
      <c r="G167" t="s">
        <v>97</v>
      </c>
      <c r="H167" t="s">
        <v>39</v>
      </c>
      <c r="I167" t="str">
        <f t="shared" si="4"/>
        <v>CN</v>
      </c>
      <c r="J167">
        <f>F167*Курс</f>
        <v>90</v>
      </c>
    </row>
    <row r="168" spans="1:10" x14ac:dyDescent="0.2">
      <c r="A168" t="str">
        <f t="shared" si="3"/>
        <v>ICE 8523BLACK</v>
      </c>
      <c r="B168" t="s">
        <v>84</v>
      </c>
      <c r="C168">
        <v>5</v>
      </c>
      <c r="D168" t="s">
        <v>60</v>
      </c>
      <c r="E168" t="s">
        <v>29</v>
      </c>
      <c r="F168">
        <v>0.7</v>
      </c>
      <c r="G168" t="s">
        <v>97</v>
      </c>
      <c r="H168" t="s">
        <v>39</v>
      </c>
      <c r="I168" t="str">
        <f t="shared" si="4"/>
        <v>CN</v>
      </c>
      <c r="J168">
        <f>F168*Курс</f>
        <v>62.999999999999993</v>
      </c>
    </row>
    <row r="169" spans="1:10" x14ac:dyDescent="0.2">
      <c r="A169" t="str">
        <f t="shared" si="3"/>
        <v>ICE 8523GREEN</v>
      </c>
      <c r="B169" t="s">
        <v>84</v>
      </c>
      <c r="C169">
        <v>30</v>
      </c>
      <c r="D169" t="s">
        <v>60</v>
      </c>
      <c r="E169" t="s">
        <v>83</v>
      </c>
      <c r="F169">
        <v>0.7</v>
      </c>
      <c r="G169" t="s">
        <v>97</v>
      </c>
      <c r="H169" t="s">
        <v>39</v>
      </c>
      <c r="I169" t="str">
        <f t="shared" si="4"/>
        <v>CN</v>
      </c>
      <c r="J169">
        <f>F169*Курс</f>
        <v>62.999999999999993</v>
      </c>
    </row>
    <row r="170" spans="1:10" x14ac:dyDescent="0.2">
      <c r="A170" t="str">
        <f t="shared" si="3"/>
        <v>JUSTIN 8533GREY</v>
      </c>
      <c r="B170" t="s">
        <v>84</v>
      </c>
      <c r="C170">
        <v>20</v>
      </c>
      <c r="D170" t="s">
        <v>61</v>
      </c>
      <c r="E170" t="s">
        <v>34</v>
      </c>
      <c r="F170">
        <v>2</v>
      </c>
      <c r="G170" t="s">
        <v>96</v>
      </c>
      <c r="H170" t="s">
        <v>39</v>
      </c>
      <c r="I170" t="str">
        <f t="shared" si="4"/>
        <v>CN</v>
      </c>
      <c r="J170">
        <f>F170*Курс</f>
        <v>180</v>
      </c>
    </row>
    <row r="171" spans="1:10" x14ac:dyDescent="0.2">
      <c r="A171" t="str">
        <f t="shared" si="3"/>
        <v>JUSTIN 8534GREY</v>
      </c>
      <c r="B171" t="s">
        <v>84</v>
      </c>
      <c r="C171">
        <v>30</v>
      </c>
      <c r="D171" t="s">
        <v>62</v>
      </c>
      <c r="E171" t="s">
        <v>34</v>
      </c>
      <c r="F171">
        <v>2</v>
      </c>
      <c r="G171" t="s">
        <v>96</v>
      </c>
      <c r="H171" t="s">
        <v>39</v>
      </c>
      <c r="I171" t="str">
        <f t="shared" si="4"/>
        <v>CN</v>
      </c>
      <c r="J171">
        <f>F171*Курс</f>
        <v>180</v>
      </c>
    </row>
    <row r="172" spans="1:10" x14ac:dyDescent="0.2">
      <c r="A172" t="str">
        <f t="shared" si="3"/>
        <v>JUSTIN 8534NAVY</v>
      </c>
      <c r="B172" t="s">
        <v>84</v>
      </c>
      <c r="C172">
        <v>30</v>
      </c>
      <c r="D172" t="s">
        <v>62</v>
      </c>
      <c r="E172" t="s">
        <v>36</v>
      </c>
      <c r="F172">
        <v>2</v>
      </c>
      <c r="G172" t="s">
        <v>96</v>
      </c>
      <c r="H172" t="s">
        <v>39</v>
      </c>
      <c r="I172" t="str">
        <f t="shared" si="4"/>
        <v>CN</v>
      </c>
      <c r="J172">
        <f>F172*Курс</f>
        <v>180</v>
      </c>
    </row>
    <row r="173" spans="1:10" x14ac:dyDescent="0.2">
      <c r="A173" t="str">
        <f t="shared" si="3"/>
        <v>JUSTIN 8534BLACK</v>
      </c>
      <c r="B173" t="s">
        <v>84</v>
      </c>
      <c r="C173">
        <v>45</v>
      </c>
      <c r="D173" t="s">
        <v>62</v>
      </c>
      <c r="E173" t="s">
        <v>29</v>
      </c>
      <c r="F173">
        <v>2</v>
      </c>
      <c r="G173" t="s">
        <v>96</v>
      </c>
      <c r="H173" t="s">
        <v>39</v>
      </c>
      <c r="I173" t="str">
        <f t="shared" si="4"/>
        <v>CN</v>
      </c>
      <c r="J173">
        <f>F173*Курс</f>
        <v>180</v>
      </c>
    </row>
    <row r="174" spans="1:10" x14ac:dyDescent="0.2">
      <c r="A174" t="str">
        <f t="shared" si="3"/>
        <v>KANA W16BROWN</v>
      </c>
      <c r="B174" t="s">
        <v>84</v>
      </c>
      <c r="C174">
        <v>20</v>
      </c>
      <c r="D174" t="s">
        <v>63</v>
      </c>
      <c r="E174" t="s">
        <v>80</v>
      </c>
      <c r="F174">
        <v>3</v>
      </c>
      <c r="G174" t="s">
        <v>104</v>
      </c>
      <c r="H174" t="s">
        <v>39</v>
      </c>
      <c r="I174" t="str">
        <f t="shared" si="4"/>
        <v>CN</v>
      </c>
      <c r="J174">
        <f>F174*Курс</f>
        <v>270</v>
      </c>
    </row>
    <row r="175" spans="1:10" x14ac:dyDescent="0.2">
      <c r="A175" t="str">
        <f t="shared" si="3"/>
        <v>KANA W16BLACK</v>
      </c>
      <c r="B175" t="s">
        <v>84</v>
      </c>
      <c r="C175">
        <v>30</v>
      </c>
      <c r="D175" t="s">
        <v>63</v>
      </c>
      <c r="E175" t="s">
        <v>29</v>
      </c>
      <c r="F175">
        <v>3</v>
      </c>
      <c r="G175" t="s">
        <v>104</v>
      </c>
      <c r="H175" t="s">
        <v>39</v>
      </c>
      <c r="I175" t="str">
        <f t="shared" si="4"/>
        <v>CN</v>
      </c>
      <c r="J175">
        <f>F175*Курс</f>
        <v>270</v>
      </c>
    </row>
    <row r="176" spans="1:10" x14ac:dyDescent="0.2">
      <c r="A176" t="str">
        <f t="shared" si="3"/>
        <v>DORIANEBLUE</v>
      </c>
      <c r="B176" t="s">
        <v>84</v>
      </c>
      <c r="C176">
        <v>12</v>
      </c>
      <c r="D176" t="s">
        <v>64</v>
      </c>
      <c r="E176" t="s">
        <v>32</v>
      </c>
      <c r="F176">
        <v>2.5</v>
      </c>
      <c r="G176" t="s">
        <v>99</v>
      </c>
      <c r="H176" t="s">
        <v>85</v>
      </c>
      <c r="I176" t="str">
        <f t="shared" si="4"/>
        <v>IT</v>
      </c>
      <c r="J176">
        <f>F176*Курс</f>
        <v>225</v>
      </c>
    </row>
    <row r="177" spans="1:10" x14ac:dyDescent="0.2">
      <c r="A177" t="str">
        <f t="shared" si="3"/>
        <v>DORIANETAUPE</v>
      </c>
      <c r="B177" t="s">
        <v>84</v>
      </c>
      <c r="C177">
        <v>12</v>
      </c>
      <c r="D177" t="s">
        <v>64</v>
      </c>
      <c r="E177" t="s">
        <v>65</v>
      </c>
      <c r="F177">
        <v>2.5</v>
      </c>
      <c r="G177" t="s">
        <v>99</v>
      </c>
      <c r="H177" t="s">
        <v>85</v>
      </c>
      <c r="I177" t="str">
        <f t="shared" si="4"/>
        <v>IT</v>
      </c>
      <c r="J177">
        <f>F177*Курс</f>
        <v>225</v>
      </c>
    </row>
    <row r="178" spans="1:10" x14ac:dyDescent="0.2">
      <c r="A178" t="str">
        <f t="shared" si="3"/>
        <v>EDMOND 004NAVY</v>
      </c>
      <c r="B178" t="s">
        <v>84</v>
      </c>
      <c r="C178">
        <v>8</v>
      </c>
      <c r="D178" t="s">
        <v>66</v>
      </c>
      <c r="E178" t="s">
        <v>36</v>
      </c>
      <c r="F178">
        <v>2.5</v>
      </c>
      <c r="G178" t="s">
        <v>87</v>
      </c>
      <c r="H178" t="s">
        <v>85</v>
      </c>
      <c r="I178" t="str">
        <f t="shared" si="4"/>
        <v>IT</v>
      </c>
      <c r="J178">
        <f>F178*Курс</f>
        <v>225</v>
      </c>
    </row>
    <row r="179" spans="1:10" x14ac:dyDescent="0.2">
      <c r="A179" t="str">
        <f t="shared" si="3"/>
        <v>EDMOND 004BLACK</v>
      </c>
      <c r="B179" t="s">
        <v>84</v>
      </c>
      <c r="C179">
        <v>12</v>
      </c>
      <c r="D179" t="s">
        <v>66</v>
      </c>
      <c r="E179" t="s">
        <v>29</v>
      </c>
      <c r="F179">
        <v>2.5</v>
      </c>
      <c r="G179" t="s">
        <v>87</v>
      </c>
      <c r="H179" t="s">
        <v>85</v>
      </c>
      <c r="I179" t="str">
        <f t="shared" si="4"/>
        <v>IT</v>
      </c>
      <c r="J179">
        <f>F179*Курс</f>
        <v>225</v>
      </c>
    </row>
    <row r="180" spans="1:10" x14ac:dyDescent="0.2">
      <c r="A180" t="str">
        <f t="shared" si="3"/>
        <v>VALERERED</v>
      </c>
      <c r="B180" t="s">
        <v>84</v>
      </c>
      <c r="C180">
        <v>10</v>
      </c>
      <c r="D180" t="s">
        <v>67</v>
      </c>
      <c r="E180" t="s">
        <v>82</v>
      </c>
      <c r="F180">
        <v>3</v>
      </c>
      <c r="G180" t="s">
        <v>100</v>
      </c>
      <c r="H180" t="s">
        <v>85</v>
      </c>
      <c r="I180" t="str">
        <f t="shared" si="4"/>
        <v>IT</v>
      </c>
      <c r="J180">
        <f>F180*Курс</f>
        <v>270</v>
      </c>
    </row>
    <row r="181" spans="1:10" x14ac:dyDescent="0.2">
      <c r="A181" t="str">
        <f t="shared" si="3"/>
        <v>VALERETAUPE</v>
      </c>
      <c r="B181" t="s">
        <v>84</v>
      </c>
      <c r="C181">
        <v>14</v>
      </c>
      <c r="D181" t="s">
        <v>67</v>
      </c>
      <c r="E181" t="s">
        <v>65</v>
      </c>
      <c r="F181">
        <v>3</v>
      </c>
      <c r="G181" t="s">
        <v>100</v>
      </c>
      <c r="H181" t="s">
        <v>85</v>
      </c>
      <c r="I181" t="str">
        <f t="shared" si="4"/>
        <v>IT</v>
      </c>
      <c r="J181">
        <f>F181*Курс</f>
        <v>270</v>
      </c>
    </row>
    <row r="182" spans="1:10" x14ac:dyDescent="0.2">
      <c r="A182" t="str">
        <f t="shared" si="3"/>
        <v>CARTER 002GREY</v>
      </c>
      <c r="B182">
        <v>57</v>
      </c>
      <c r="C182">
        <v>5</v>
      </c>
      <c r="D182" t="s">
        <v>68</v>
      </c>
      <c r="E182" t="s">
        <v>34</v>
      </c>
      <c r="F182">
        <v>5</v>
      </c>
      <c r="G182" t="s">
        <v>101</v>
      </c>
      <c r="H182" t="s">
        <v>85</v>
      </c>
      <c r="I182" t="str">
        <f t="shared" si="4"/>
        <v>IT</v>
      </c>
      <c r="J182">
        <f>F182*Курс</f>
        <v>450</v>
      </c>
    </row>
    <row r="183" spans="1:10" x14ac:dyDescent="0.2">
      <c r="A183" t="str">
        <f t="shared" si="3"/>
        <v>CARTER 002GREY</v>
      </c>
      <c r="B183">
        <v>59</v>
      </c>
      <c r="C183">
        <v>7</v>
      </c>
      <c r="D183" t="s">
        <v>68</v>
      </c>
      <c r="E183" t="s">
        <v>34</v>
      </c>
      <c r="F183">
        <v>5</v>
      </c>
      <c r="G183" t="s">
        <v>101</v>
      </c>
      <c r="H183" t="s">
        <v>85</v>
      </c>
      <c r="I183" t="str">
        <f t="shared" si="4"/>
        <v>IT</v>
      </c>
      <c r="J183">
        <f>F183*Курс</f>
        <v>450</v>
      </c>
    </row>
    <row r="184" spans="1:10" x14ac:dyDescent="0.2">
      <c r="A184" t="str">
        <f t="shared" si="3"/>
        <v>CARTER 002BROWN</v>
      </c>
      <c r="B184">
        <v>55</v>
      </c>
      <c r="C184">
        <v>1</v>
      </c>
      <c r="D184" t="s">
        <v>68</v>
      </c>
      <c r="E184" t="s">
        <v>80</v>
      </c>
      <c r="F184">
        <v>5</v>
      </c>
      <c r="G184" t="s">
        <v>101</v>
      </c>
      <c r="H184" t="s">
        <v>85</v>
      </c>
      <c r="I184" t="str">
        <f t="shared" si="4"/>
        <v>IT</v>
      </c>
      <c r="J184">
        <f>F184*Курс</f>
        <v>450</v>
      </c>
    </row>
    <row r="185" spans="1:10" x14ac:dyDescent="0.2">
      <c r="A185" t="str">
        <f t="shared" si="3"/>
        <v>CARTER 002BROWN</v>
      </c>
      <c r="B185">
        <v>57</v>
      </c>
      <c r="C185">
        <v>1</v>
      </c>
      <c r="D185" t="s">
        <v>68</v>
      </c>
      <c r="E185" t="s">
        <v>80</v>
      </c>
      <c r="F185">
        <v>5</v>
      </c>
      <c r="G185" t="s">
        <v>101</v>
      </c>
      <c r="H185" t="s">
        <v>85</v>
      </c>
      <c r="I185" t="str">
        <f t="shared" si="4"/>
        <v>IT</v>
      </c>
      <c r="J185">
        <f>F185*Курс</f>
        <v>450</v>
      </c>
    </row>
    <row r="186" spans="1:10" x14ac:dyDescent="0.2">
      <c r="A186" t="str">
        <f t="shared" si="3"/>
        <v>CARTER 002BROWN</v>
      </c>
      <c r="B186">
        <v>59</v>
      </c>
      <c r="C186">
        <v>1</v>
      </c>
      <c r="D186" t="s">
        <v>68</v>
      </c>
      <c r="E186" t="s">
        <v>80</v>
      </c>
      <c r="F186">
        <v>5</v>
      </c>
      <c r="G186" t="s">
        <v>101</v>
      </c>
      <c r="H186" t="s">
        <v>85</v>
      </c>
      <c r="I186" t="str">
        <f t="shared" si="4"/>
        <v>IT</v>
      </c>
      <c r="J186">
        <f>F186*Курс</f>
        <v>450</v>
      </c>
    </row>
    <row r="187" spans="1:10" x14ac:dyDescent="0.2">
      <c r="A187" t="str">
        <f t="shared" si="3"/>
        <v>CARTER 002BROWN</v>
      </c>
      <c r="B187">
        <v>61</v>
      </c>
      <c r="C187">
        <v>1</v>
      </c>
      <c r="D187" t="s">
        <v>68</v>
      </c>
      <c r="E187" t="s">
        <v>80</v>
      </c>
      <c r="F187">
        <v>5</v>
      </c>
      <c r="G187" t="s">
        <v>101</v>
      </c>
      <c r="H187" t="s">
        <v>85</v>
      </c>
      <c r="I187" t="str">
        <f t="shared" si="4"/>
        <v>IT</v>
      </c>
      <c r="J187">
        <f>F187*Курс</f>
        <v>450</v>
      </c>
    </row>
    <row r="188" spans="1:10" x14ac:dyDescent="0.2">
      <c r="A188" t="str">
        <f t="shared" si="3"/>
        <v>CARTER 003GREY</v>
      </c>
      <c r="B188">
        <v>55</v>
      </c>
      <c r="C188">
        <v>1</v>
      </c>
      <c r="D188" t="s">
        <v>69</v>
      </c>
      <c r="E188" t="s">
        <v>34</v>
      </c>
      <c r="F188">
        <v>5</v>
      </c>
      <c r="G188" t="s">
        <v>87</v>
      </c>
      <c r="H188" t="s">
        <v>85</v>
      </c>
      <c r="I188" t="str">
        <f t="shared" si="4"/>
        <v>IT</v>
      </c>
      <c r="J188">
        <f>F188*Курс</f>
        <v>450</v>
      </c>
    </row>
    <row r="189" spans="1:10" x14ac:dyDescent="0.2">
      <c r="A189" t="str">
        <f t="shared" si="3"/>
        <v>CARTER 003GREY</v>
      </c>
      <c r="B189">
        <v>57</v>
      </c>
      <c r="C189">
        <v>3</v>
      </c>
      <c r="D189" t="s">
        <v>69</v>
      </c>
      <c r="E189" t="s">
        <v>34</v>
      </c>
      <c r="F189">
        <v>5</v>
      </c>
      <c r="G189" t="s">
        <v>87</v>
      </c>
      <c r="H189" t="s">
        <v>85</v>
      </c>
      <c r="I189" t="str">
        <f t="shared" si="4"/>
        <v>IT</v>
      </c>
      <c r="J189">
        <f>F189*Курс</f>
        <v>450</v>
      </c>
    </row>
    <row r="190" spans="1:10" x14ac:dyDescent="0.2">
      <c r="A190" t="str">
        <f t="shared" si="3"/>
        <v>CARTER 005BLACK</v>
      </c>
      <c r="B190">
        <v>55</v>
      </c>
      <c r="C190">
        <v>1</v>
      </c>
      <c r="D190" t="s">
        <v>70</v>
      </c>
      <c r="E190" t="s">
        <v>29</v>
      </c>
      <c r="F190">
        <v>5</v>
      </c>
      <c r="G190" t="s">
        <v>103</v>
      </c>
      <c r="H190" t="s">
        <v>85</v>
      </c>
      <c r="I190" t="str">
        <f t="shared" si="4"/>
        <v>IT</v>
      </c>
      <c r="J190">
        <f>F190*Курс</f>
        <v>450</v>
      </c>
    </row>
    <row r="191" spans="1:10" x14ac:dyDescent="0.2">
      <c r="A191" t="str">
        <f t="shared" si="3"/>
        <v>CARTER 005BLACK</v>
      </c>
      <c r="B191">
        <v>57</v>
      </c>
      <c r="C191">
        <v>1</v>
      </c>
      <c r="D191" t="s">
        <v>70</v>
      </c>
      <c r="E191" t="s">
        <v>29</v>
      </c>
      <c r="F191">
        <v>5</v>
      </c>
      <c r="G191" t="s">
        <v>103</v>
      </c>
      <c r="H191" t="s">
        <v>85</v>
      </c>
      <c r="I191" t="str">
        <f t="shared" si="4"/>
        <v>IT</v>
      </c>
      <c r="J191">
        <f>F191*Курс</f>
        <v>450</v>
      </c>
    </row>
    <row r="192" spans="1:10" x14ac:dyDescent="0.2">
      <c r="A192" t="str">
        <f t="shared" si="3"/>
        <v>CARTER 005BLACK</v>
      </c>
      <c r="B192">
        <v>59</v>
      </c>
      <c r="C192">
        <v>1</v>
      </c>
      <c r="D192" t="s">
        <v>70</v>
      </c>
      <c r="E192" t="s">
        <v>29</v>
      </c>
      <c r="F192">
        <v>5</v>
      </c>
      <c r="G192" t="s">
        <v>103</v>
      </c>
      <c r="H192" t="s">
        <v>85</v>
      </c>
      <c r="I192" t="str">
        <f t="shared" si="4"/>
        <v>IT</v>
      </c>
      <c r="J192">
        <f>F192*Курс</f>
        <v>450</v>
      </c>
    </row>
    <row r="193" spans="1:10" x14ac:dyDescent="0.2">
      <c r="A193" t="str">
        <f t="shared" si="3"/>
        <v>CARTER 005BLACK</v>
      </c>
      <c r="B193">
        <v>61</v>
      </c>
      <c r="C193">
        <v>1</v>
      </c>
      <c r="D193" t="s">
        <v>70</v>
      </c>
      <c r="E193" t="s">
        <v>29</v>
      </c>
      <c r="F193">
        <v>5</v>
      </c>
      <c r="G193" t="s">
        <v>103</v>
      </c>
      <c r="H193" t="s">
        <v>85</v>
      </c>
      <c r="I193" t="str">
        <f t="shared" si="4"/>
        <v>IT</v>
      </c>
      <c r="J193">
        <f>F193*Курс</f>
        <v>450</v>
      </c>
    </row>
    <row r="194" spans="1:10" x14ac:dyDescent="0.2">
      <c r="A194" t="str">
        <f>D194&amp;E194</f>
        <v>CARTER 006NAVY</v>
      </c>
      <c r="B194">
        <v>55</v>
      </c>
      <c r="C194">
        <v>8</v>
      </c>
      <c r="D194" t="s">
        <v>71</v>
      </c>
      <c r="E194" t="s">
        <v>36</v>
      </c>
      <c r="F194">
        <v>3</v>
      </c>
      <c r="G194" t="s">
        <v>105</v>
      </c>
      <c r="H194" t="s">
        <v>85</v>
      </c>
      <c r="I194" t="str">
        <f t="shared" si="4"/>
        <v>IT</v>
      </c>
      <c r="J194">
        <f>F194*Курс</f>
        <v>270</v>
      </c>
    </row>
    <row r="195" spans="1:10" x14ac:dyDescent="0.2">
      <c r="A195" t="str">
        <f>D195&amp;E195</f>
        <v>CARTER 006NAVY</v>
      </c>
      <c r="B195">
        <v>57</v>
      </c>
      <c r="C195">
        <v>10</v>
      </c>
      <c r="D195" t="s">
        <v>71</v>
      </c>
      <c r="E195" t="s">
        <v>36</v>
      </c>
      <c r="F195">
        <v>3</v>
      </c>
      <c r="G195" t="s">
        <v>105</v>
      </c>
      <c r="H195" t="s">
        <v>85</v>
      </c>
      <c r="I195" t="str">
        <f t="shared" ref="I195:I258" si="5">VLOOKUP(H195,K:L,2,0)</f>
        <v>IT</v>
      </c>
      <c r="J195">
        <f>F195*Курс</f>
        <v>270</v>
      </c>
    </row>
    <row r="196" spans="1:10" x14ac:dyDescent="0.2">
      <c r="A196" t="str">
        <f>D196&amp;E196</f>
        <v>DON BOSCOBLACK</v>
      </c>
      <c r="B196">
        <v>55</v>
      </c>
      <c r="C196">
        <v>1</v>
      </c>
      <c r="D196" t="s">
        <v>72</v>
      </c>
      <c r="E196" t="s">
        <v>29</v>
      </c>
      <c r="F196">
        <v>5</v>
      </c>
      <c r="G196" t="s">
        <v>87</v>
      </c>
      <c r="H196" t="s">
        <v>85</v>
      </c>
      <c r="I196" t="str">
        <f t="shared" si="5"/>
        <v>IT</v>
      </c>
      <c r="J196">
        <f>F196*Курс</f>
        <v>450</v>
      </c>
    </row>
    <row r="197" spans="1:10" x14ac:dyDescent="0.2">
      <c r="A197" t="str">
        <f>D197&amp;E197</f>
        <v>DON BOSCOBLACK</v>
      </c>
      <c r="B197">
        <v>57</v>
      </c>
      <c r="C197">
        <v>1</v>
      </c>
      <c r="D197" t="s">
        <v>72</v>
      </c>
      <c r="E197" t="s">
        <v>29</v>
      </c>
      <c r="F197">
        <v>5</v>
      </c>
      <c r="G197" t="s">
        <v>87</v>
      </c>
      <c r="H197" t="s">
        <v>85</v>
      </c>
      <c r="I197" t="str">
        <f t="shared" si="5"/>
        <v>IT</v>
      </c>
      <c r="J197">
        <f>F197*Курс</f>
        <v>450</v>
      </c>
    </row>
    <row r="198" spans="1:10" x14ac:dyDescent="0.2">
      <c r="A198" t="str">
        <f>D198&amp;E198</f>
        <v>DON BOSCOBLACK</v>
      </c>
      <c r="B198">
        <v>59</v>
      </c>
      <c r="C198">
        <v>2</v>
      </c>
      <c r="D198" t="s">
        <v>72</v>
      </c>
      <c r="E198" t="s">
        <v>29</v>
      </c>
      <c r="F198">
        <v>5</v>
      </c>
      <c r="G198" t="s">
        <v>87</v>
      </c>
      <c r="H198" t="s">
        <v>85</v>
      </c>
      <c r="I198" t="str">
        <f t="shared" si="5"/>
        <v>IT</v>
      </c>
      <c r="J198">
        <f>F198*Курс</f>
        <v>450</v>
      </c>
    </row>
    <row r="199" spans="1:10" x14ac:dyDescent="0.2">
      <c r="A199" t="str">
        <f>D199&amp;E199</f>
        <v>DON BOSCOBLACK</v>
      </c>
      <c r="B199">
        <v>61</v>
      </c>
      <c r="C199">
        <v>4</v>
      </c>
      <c r="D199" t="s">
        <v>72</v>
      </c>
      <c r="E199" t="s">
        <v>29</v>
      </c>
      <c r="F199">
        <v>5</v>
      </c>
      <c r="G199" t="s">
        <v>87</v>
      </c>
      <c r="H199" t="s">
        <v>85</v>
      </c>
      <c r="I199" t="str">
        <f t="shared" si="5"/>
        <v>IT</v>
      </c>
      <c r="J199">
        <f>F199*Курс</f>
        <v>450</v>
      </c>
    </row>
    <row r="200" spans="1:10" x14ac:dyDescent="0.2">
      <c r="A200" t="str">
        <f>D200&amp;E200</f>
        <v>HATTAWAYNAVY</v>
      </c>
      <c r="B200">
        <v>57</v>
      </c>
      <c r="C200">
        <v>6</v>
      </c>
      <c r="D200" t="s">
        <v>73</v>
      </c>
      <c r="E200" t="s">
        <v>36</v>
      </c>
      <c r="F200">
        <v>5</v>
      </c>
      <c r="G200" t="s">
        <v>106</v>
      </c>
      <c r="H200" t="s">
        <v>39</v>
      </c>
      <c r="I200" t="str">
        <f t="shared" si="5"/>
        <v>CN</v>
      </c>
      <c r="J200">
        <f>F200*Курс</f>
        <v>450</v>
      </c>
    </row>
    <row r="201" spans="1:10" x14ac:dyDescent="0.2">
      <c r="A201" t="str">
        <f>D201&amp;E201</f>
        <v>HATTAWAYNAVY</v>
      </c>
      <c r="B201">
        <v>59</v>
      </c>
      <c r="C201">
        <v>15</v>
      </c>
      <c r="D201" t="s">
        <v>73</v>
      </c>
      <c r="E201" t="s">
        <v>36</v>
      </c>
      <c r="F201">
        <v>5</v>
      </c>
      <c r="G201" t="s">
        <v>106</v>
      </c>
      <c r="H201" t="s">
        <v>39</v>
      </c>
      <c r="I201" t="str">
        <f t="shared" si="5"/>
        <v>CN</v>
      </c>
      <c r="J201">
        <f>F201*Курс</f>
        <v>450</v>
      </c>
    </row>
    <row r="202" spans="1:10" x14ac:dyDescent="0.2">
      <c r="A202" t="str">
        <f>D202&amp;E202</f>
        <v>MAC FLEMISHBURGUNDY</v>
      </c>
      <c r="B202">
        <v>57</v>
      </c>
      <c r="C202">
        <v>3</v>
      </c>
      <c r="D202" t="s">
        <v>74</v>
      </c>
      <c r="E202" t="s">
        <v>79</v>
      </c>
      <c r="F202">
        <v>5</v>
      </c>
      <c r="G202" t="s">
        <v>102</v>
      </c>
      <c r="H202" t="s">
        <v>85</v>
      </c>
      <c r="I202" t="str">
        <f t="shared" si="5"/>
        <v>IT</v>
      </c>
      <c r="J202">
        <f>F202*Курс</f>
        <v>450</v>
      </c>
    </row>
    <row r="203" spans="1:10" x14ac:dyDescent="0.2">
      <c r="A203" t="str">
        <f>D203&amp;E203</f>
        <v>MAC FLEMISHBURGUNDY</v>
      </c>
      <c r="B203">
        <v>59</v>
      </c>
      <c r="C203">
        <v>1</v>
      </c>
      <c r="D203" t="s">
        <v>74</v>
      </c>
      <c r="E203" t="s">
        <v>79</v>
      </c>
      <c r="F203">
        <v>5</v>
      </c>
      <c r="G203" t="s">
        <v>102</v>
      </c>
      <c r="H203" t="s">
        <v>85</v>
      </c>
      <c r="I203" t="str">
        <f t="shared" si="5"/>
        <v>IT</v>
      </c>
      <c r="J203">
        <f>F203*Курс</f>
        <v>450</v>
      </c>
    </row>
    <row r="204" spans="1:10" x14ac:dyDescent="0.2">
      <c r="A204" t="str">
        <f>D204&amp;E204</f>
        <v>MAC FLEMISHNAVY</v>
      </c>
      <c r="B204">
        <v>55</v>
      </c>
      <c r="C204">
        <v>2</v>
      </c>
      <c r="D204" t="s">
        <v>74</v>
      </c>
      <c r="E204" t="s">
        <v>36</v>
      </c>
      <c r="F204">
        <v>5</v>
      </c>
      <c r="G204" t="s">
        <v>102</v>
      </c>
      <c r="H204" t="s">
        <v>85</v>
      </c>
      <c r="I204" t="str">
        <f t="shared" si="5"/>
        <v>IT</v>
      </c>
      <c r="J204">
        <f>F204*Курс</f>
        <v>450</v>
      </c>
    </row>
    <row r="205" spans="1:10" x14ac:dyDescent="0.2">
      <c r="A205" t="str">
        <f>D205&amp;E205</f>
        <v>MAC FLEMISHNAVY</v>
      </c>
      <c r="B205">
        <v>57</v>
      </c>
      <c r="C205">
        <v>2</v>
      </c>
      <c r="D205" t="s">
        <v>74</v>
      </c>
      <c r="E205" t="s">
        <v>36</v>
      </c>
      <c r="F205">
        <v>5</v>
      </c>
      <c r="G205" t="s">
        <v>102</v>
      </c>
      <c r="H205" t="s">
        <v>85</v>
      </c>
      <c r="I205" t="str">
        <f t="shared" si="5"/>
        <v>IT</v>
      </c>
      <c r="J205">
        <f>F205*Курс</f>
        <v>450</v>
      </c>
    </row>
    <row r="206" spans="1:10" x14ac:dyDescent="0.2">
      <c r="A206" t="str">
        <f>D206&amp;E206</f>
        <v>MAC FLEMISHNAVY</v>
      </c>
      <c r="B206">
        <v>59</v>
      </c>
      <c r="C206">
        <v>2</v>
      </c>
      <c r="D206" t="s">
        <v>74</v>
      </c>
      <c r="E206" t="s">
        <v>36</v>
      </c>
      <c r="F206">
        <v>5</v>
      </c>
      <c r="G206" t="s">
        <v>102</v>
      </c>
      <c r="H206" t="s">
        <v>85</v>
      </c>
      <c r="I206" t="str">
        <f t="shared" si="5"/>
        <v>IT</v>
      </c>
      <c r="J206">
        <f>F206*Курс</f>
        <v>450</v>
      </c>
    </row>
    <row r="207" spans="1:10" x14ac:dyDescent="0.2">
      <c r="A207" t="str">
        <f>D207&amp;E207</f>
        <v>MAC FLEMISHORANGE</v>
      </c>
      <c r="B207">
        <v>55</v>
      </c>
      <c r="C207">
        <v>3</v>
      </c>
      <c r="D207" t="s">
        <v>74</v>
      </c>
      <c r="E207" t="s">
        <v>54</v>
      </c>
      <c r="F207">
        <v>5</v>
      </c>
      <c r="G207" t="s">
        <v>102</v>
      </c>
      <c r="H207" t="s">
        <v>85</v>
      </c>
      <c r="I207" t="str">
        <f t="shared" si="5"/>
        <v>IT</v>
      </c>
      <c r="J207">
        <f>F207*Курс</f>
        <v>450</v>
      </c>
    </row>
    <row r="208" spans="1:10" x14ac:dyDescent="0.2">
      <c r="A208" t="str">
        <f>D208&amp;E208</f>
        <v>MAC FLEMISHORANGE</v>
      </c>
      <c r="B208">
        <v>57</v>
      </c>
      <c r="C208">
        <v>6</v>
      </c>
      <c r="D208" t="s">
        <v>74</v>
      </c>
      <c r="E208" t="s">
        <v>54</v>
      </c>
      <c r="F208">
        <v>5</v>
      </c>
      <c r="G208" t="s">
        <v>102</v>
      </c>
      <c r="H208" t="s">
        <v>85</v>
      </c>
      <c r="I208" t="str">
        <f t="shared" si="5"/>
        <v>IT</v>
      </c>
      <c r="J208">
        <f>F208*Курс</f>
        <v>450</v>
      </c>
    </row>
    <row r="209" spans="1:10" x14ac:dyDescent="0.2">
      <c r="A209" t="str">
        <f>D209&amp;E209</f>
        <v>MAC FLEMISHORANGE</v>
      </c>
      <c r="B209">
        <v>59</v>
      </c>
      <c r="C209">
        <v>4</v>
      </c>
      <c r="D209" t="s">
        <v>74</v>
      </c>
      <c r="E209" t="s">
        <v>54</v>
      </c>
      <c r="F209">
        <v>5</v>
      </c>
      <c r="G209" t="s">
        <v>102</v>
      </c>
      <c r="H209" t="s">
        <v>85</v>
      </c>
      <c r="I209" t="str">
        <f t="shared" si="5"/>
        <v>IT</v>
      </c>
      <c r="J209">
        <f>F209*Курс</f>
        <v>450</v>
      </c>
    </row>
    <row r="210" spans="1:10" x14ac:dyDescent="0.2">
      <c r="A210" t="str">
        <f>D210&amp;E210</f>
        <v>MAC FLEMISHPETROL BLUE</v>
      </c>
      <c r="B210">
        <v>55</v>
      </c>
      <c r="C210">
        <v>3</v>
      </c>
      <c r="D210" t="s">
        <v>74</v>
      </c>
      <c r="E210" t="s">
        <v>188</v>
      </c>
      <c r="F210">
        <v>5</v>
      </c>
      <c r="G210" t="s">
        <v>102</v>
      </c>
      <c r="H210" t="s">
        <v>85</v>
      </c>
      <c r="I210" t="str">
        <f t="shared" si="5"/>
        <v>IT</v>
      </c>
      <c r="J210">
        <f>F210*Курс</f>
        <v>450</v>
      </c>
    </row>
    <row r="211" spans="1:10" x14ac:dyDescent="0.2">
      <c r="A211" t="str">
        <f>D211&amp;E211</f>
        <v>MAC FLEMISHPETROL BLUE</v>
      </c>
      <c r="B211">
        <v>57</v>
      </c>
      <c r="C211">
        <v>6</v>
      </c>
      <c r="D211" t="s">
        <v>74</v>
      </c>
      <c r="E211" t="s">
        <v>188</v>
      </c>
      <c r="F211">
        <v>5</v>
      </c>
      <c r="G211" t="s">
        <v>102</v>
      </c>
      <c r="H211" t="s">
        <v>85</v>
      </c>
      <c r="I211" t="str">
        <f t="shared" si="5"/>
        <v>IT</v>
      </c>
      <c r="J211">
        <f>F211*Курс</f>
        <v>450</v>
      </c>
    </row>
    <row r="212" spans="1:10" x14ac:dyDescent="0.2">
      <c r="A212" t="str">
        <f>D212&amp;E212</f>
        <v>MAC FLEMISHPETROL BLUE</v>
      </c>
      <c r="B212">
        <v>59</v>
      </c>
      <c r="C212">
        <v>4</v>
      </c>
      <c r="D212" t="s">
        <v>74</v>
      </c>
      <c r="E212" t="s">
        <v>188</v>
      </c>
      <c r="F212">
        <v>5</v>
      </c>
      <c r="G212" t="s">
        <v>102</v>
      </c>
      <c r="H212" t="s">
        <v>85</v>
      </c>
      <c r="I212" t="str">
        <f t="shared" si="5"/>
        <v>IT</v>
      </c>
      <c r="J212">
        <f>F212*Курс</f>
        <v>450</v>
      </c>
    </row>
    <row r="213" spans="1:10" x14ac:dyDescent="0.2">
      <c r="A213" t="str">
        <f>D213&amp;E213</f>
        <v>MAC FLEMISHPEARL</v>
      </c>
      <c r="B213">
        <v>55</v>
      </c>
      <c r="C213">
        <v>4</v>
      </c>
      <c r="D213" t="s">
        <v>74</v>
      </c>
      <c r="E213" t="s">
        <v>81</v>
      </c>
      <c r="F213">
        <v>5</v>
      </c>
      <c r="G213" t="s">
        <v>102</v>
      </c>
      <c r="H213" t="s">
        <v>85</v>
      </c>
      <c r="I213" t="str">
        <f t="shared" si="5"/>
        <v>IT</v>
      </c>
      <c r="J213">
        <f>F213*Курс</f>
        <v>450</v>
      </c>
    </row>
    <row r="214" spans="1:10" x14ac:dyDescent="0.2">
      <c r="A214" t="str">
        <f>D214&amp;E214</f>
        <v>MAC FLEMISHPEARL</v>
      </c>
      <c r="B214">
        <v>57</v>
      </c>
      <c r="C214">
        <v>5</v>
      </c>
      <c r="D214" t="s">
        <v>74</v>
      </c>
      <c r="E214" t="s">
        <v>81</v>
      </c>
      <c r="F214">
        <v>5</v>
      </c>
      <c r="G214" t="s">
        <v>102</v>
      </c>
      <c r="H214" t="s">
        <v>85</v>
      </c>
      <c r="I214" t="str">
        <f t="shared" si="5"/>
        <v>IT</v>
      </c>
      <c r="J214">
        <f>F214*Курс</f>
        <v>450</v>
      </c>
    </row>
    <row r="215" spans="1:10" x14ac:dyDescent="0.2">
      <c r="A215" t="str">
        <f>D215&amp;E215</f>
        <v>MAC FLEMISHPEARL</v>
      </c>
      <c r="B215">
        <v>59</v>
      </c>
      <c r="C215">
        <v>5</v>
      </c>
      <c r="D215" t="s">
        <v>74</v>
      </c>
      <c r="E215" t="s">
        <v>81</v>
      </c>
      <c r="F215">
        <v>5</v>
      </c>
      <c r="G215" t="s">
        <v>102</v>
      </c>
      <c r="H215" t="s">
        <v>85</v>
      </c>
      <c r="I215" t="str">
        <f t="shared" si="5"/>
        <v>IT</v>
      </c>
      <c r="J215">
        <f>F215*Курс</f>
        <v>450</v>
      </c>
    </row>
    <row r="216" spans="1:10" x14ac:dyDescent="0.2">
      <c r="A216" t="str">
        <f>D216&amp;E216</f>
        <v>MAC MILLANBLACK</v>
      </c>
      <c r="B216">
        <v>55</v>
      </c>
      <c r="C216">
        <v>4</v>
      </c>
      <c r="D216" t="s">
        <v>75</v>
      </c>
      <c r="E216" t="s">
        <v>29</v>
      </c>
      <c r="F216">
        <v>5</v>
      </c>
      <c r="G216" t="s">
        <v>102</v>
      </c>
      <c r="H216" t="s">
        <v>39</v>
      </c>
      <c r="I216" t="str">
        <f t="shared" si="5"/>
        <v>CN</v>
      </c>
      <c r="J216">
        <f>F216*Курс</f>
        <v>450</v>
      </c>
    </row>
    <row r="217" spans="1:10" x14ac:dyDescent="0.2">
      <c r="A217" t="str">
        <f>D217&amp;E217</f>
        <v>MAC NELLABLUE</v>
      </c>
      <c r="B217">
        <v>55</v>
      </c>
      <c r="C217">
        <v>4</v>
      </c>
      <c r="D217" t="s">
        <v>76</v>
      </c>
      <c r="E217" t="s">
        <v>32</v>
      </c>
      <c r="F217">
        <v>5</v>
      </c>
      <c r="G217" t="s">
        <v>102</v>
      </c>
      <c r="H217" t="s">
        <v>39</v>
      </c>
      <c r="I217" t="str">
        <f t="shared" si="5"/>
        <v>CN</v>
      </c>
      <c r="J217">
        <f>F217*Курс</f>
        <v>450</v>
      </c>
    </row>
    <row r="218" spans="1:10" x14ac:dyDescent="0.2">
      <c r="A218" t="str">
        <f>D218&amp;E218</f>
        <v>MAC NELLABLUE</v>
      </c>
      <c r="B218">
        <v>57</v>
      </c>
      <c r="C218">
        <v>6</v>
      </c>
      <c r="D218" t="s">
        <v>76</v>
      </c>
      <c r="E218" t="s">
        <v>32</v>
      </c>
      <c r="F218">
        <v>5</v>
      </c>
      <c r="G218" t="s">
        <v>102</v>
      </c>
      <c r="H218" t="s">
        <v>39</v>
      </c>
      <c r="I218" t="str">
        <f t="shared" si="5"/>
        <v>CN</v>
      </c>
      <c r="J218">
        <f>F218*Курс</f>
        <v>450</v>
      </c>
    </row>
    <row r="219" spans="1:10" x14ac:dyDescent="0.2">
      <c r="A219" t="str">
        <f>D219&amp;E219</f>
        <v>MACKINSLEYBROWN</v>
      </c>
      <c r="B219">
        <v>55</v>
      </c>
      <c r="C219">
        <v>2</v>
      </c>
      <c r="D219" t="s">
        <v>77</v>
      </c>
      <c r="E219" t="s">
        <v>80</v>
      </c>
      <c r="F219">
        <v>5</v>
      </c>
      <c r="G219" t="s">
        <v>102</v>
      </c>
      <c r="H219" t="s">
        <v>39</v>
      </c>
      <c r="I219" t="str">
        <f t="shared" si="5"/>
        <v>CN</v>
      </c>
      <c r="J219">
        <f>F219*Курс</f>
        <v>450</v>
      </c>
    </row>
    <row r="220" spans="1:10" x14ac:dyDescent="0.2">
      <c r="A220" t="str">
        <f>D220&amp;E220</f>
        <v>MACKINSLEYBROWN</v>
      </c>
      <c r="B220">
        <v>59</v>
      </c>
      <c r="C220">
        <v>2</v>
      </c>
      <c r="D220" t="s">
        <v>77</v>
      </c>
      <c r="E220" t="s">
        <v>80</v>
      </c>
      <c r="F220">
        <v>5</v>
      </c>
      <c r="G220" t="s">
        <v>102</v>
      </c>
      <c r="H220" t="s">
        <v>39</v>
      </c>
      <c r="I220" t="str">
        <f t="shared" si="5"/>
        <v>CN</v>
      </c>
      <c r="J220">
        <f>F220*Курс</f>
        <v>450</v>
      </c>
    </row>
    <row r="221" spans="1:10" x14ac:dyDescent="0.2">
      <c r="A221" t="str">
        <f>D221&amp;E221</f>
        <v>MACKINSLEYBLACK</v>
      </c>
      <c r="B221">
        <v>61</v>
      </c>
      <c r="C221">
        <v>4</v>
      </c>
      <c r="D221" t="s">
        <v>77</v>
      </c>
      <c r="E221" t="s">
        <v>29</v>
      </c>
      <c r="F221">
        <v>5</v>
      </c>
      <c r="G221" t="s">
        <v>102</v>
      </c>
      <c r="H221" t="s">
        <v>39</v>
      </c>
      <c r="I221" t="str">
        <f t="shared" si="5"/>
        <v>CN</v>
      </c>
      <c r="J221">
        <f>F221*Курс</f>
        <v>450</v>
      </c>
    </row>
    <row r="222" spans="1:10" x14ac:dyDescent="0.2">
      <c r="A222" t="str">
        <f>D222&amp;E222</f>
        <v>QUEEN EVITABLACK</v>
      </c>
      <c r="B222">
        <v>57</v>
      </c>
      <c r="C222">
        <v>5</v>
      </c>
      <c r="D222" t="s">
        <v>78</v>
      </c>
      <c r="E222" t="s">
        <v>29</v>
      </c>
      <c r="F222">
        <v>5</v>
      </c>
      <c r="G222" t="s">
        <v>106</v>
      </c>
      <c r="H222" t="s">
        <v>39</v>
      </c>
      <c r="I222" t="str">
        <f t="shared" si="5"/>
        <v>CN</v>
      </c>
      <c r="J222">
        <f>F222*Курс</f>
        <v>450</v>
      </c>
    </row>
    <row r="223" spans="1:10" x14ac:dyDescent="0.2">
      <c r="A223" t="str">
        <f>D223&amp;E223</f>
        <v>KINGCOGNAC</v>
      </c>
      <c r="B223">
        <v>57</v>
      </c>
      <c r="C223">
        <v>3</v>
      </c>
      <c r="D223" t="s">
        <v>111</v>
      </c>
      <c r="E223" t="s">
        <v>112</v>
      </c>
      <c r="F223">
        <v>27.24</v>
      </c>
      <c r="G223" t="s">
        <v>86</v>
      </c>
      <c r="H223" t="s">
        <v>85</v>
      </c>
      <c r="I223" t="str">
        <f t="shared" si="5"/>
        <v>IT</v>
      </c>
      <c r="J223">
        <f>F223*Курс</f>
        <v>2451.6</v>
      </c>
    </row>
    <row r="224" spans="1:10" x14ac:dyDescent="0.2">
      <c r="A224" t="str">
        <f>D224&amp;E224</f>
        <v>KINGCOGNAC</v>
      </c>
      <c r="B224">
        <v>58</v>
      </c>
      <c r="C224">
        <v>4</v>
      </c>
      <c r="D224" t="s">
        <v>111</v>
      </c>
      <c r="E224" t="s">
        <v>112</v>
      </c>
      <c r="F224">
        <v>27.24</v>
      </c>
      <c r="G224" t="s">
        <v>86</v>
      </c>
      <c r="H224" t="s">
        <v>85</v>
      </c>
      <c r="I224" t="str">
        <f t="shared" si="5"/>
        <v>IT</v>
      </c>
      <c r="J224">
        <f>F224*Курс</f>
        <v>2451.6</v>
      </c>
    </row>
    <row r="225" spans="1:10" x14ac:dyDescent="0.2">
      <c r="A225" t="str">
        <f>D225&amp;E225</f>
        <v>KINGCOGNAC</v>
      </c>
      <c r="B225">
        <v>59</v>
      </c>
      <c r="C225">
        <v>5</v>
      </c>
      <c r="D225" t="s">
        <v>111</v>
      </c>
      <c r="E225" t="s">
        <v>112</v>
      </c>
      <c r="F225">
        <v>27.24</v>
      </c>
      <c r="G225" t="s">
        <v>86</v>
      </c>
      <c r="H225" t="s">
        <v>85</v>
      </c>
      <c r="I225" t="str">
        <f t="shared" si="5"/>
        <v>IT</v>
      </c>
      <c r="J225">
        <f>F225*Курс</f>
        <v>2451.6</v>
      </c>
    </row>
    <row r="226" spans="1:10" x14ac:dyDescent="0.2">
      <c r="A226" t="str">
        <f>D226&amp;E226</f>
        <v>KINGCOGNAC</v>
      </c>
      <c r="B226">
        <v>60</v>
      </c>
      <c r="C226">
        <v>1</v>
      </c>
      <c r="D226" t="s">
        <v>111</v>
      </c>
      <c r="E226" t="s">
        <v>112</v>
      </c>
      <c r="F226">
        <v>27.24</v>
      </c>
      <c r="G226" t="s">
        <v>86</v>
      </c>
      <c r="H226" t="s">
        <v>85</v>
      </c>
      <c r="I226" t="str">
        <f t="shared" si="5"/>
        <v>IT</v>
      </c>
      <c r="J226">
        <f>F226*Курс</f>
        <v>2451.6</v>
      </c>
    </row>
    <row r="227" spans="1:10" x14ac:dyDescent="0.2">
      <c r="A227" t="str">
        <f>D227&amp;E227</f>
        <v>KINGCOGNAC</v>
      </c>
      <c r="B227">
        <v>61</v>
      </c>
      <c r="C227">
        <v>2</v>
      </c>
      <c r="D227" t="s">
        <v>111</v>
      </c>
      <c r="E227" t="s">
        <v>112</v>
      </c>
      <c r="F227">
        <v>27.24</v>
      </c>
      <c r="G227" t="s">
        <v>86</v>
      </c>
      <c r="H227" t="s">
        <v>85</v>
      </c>
      <c r="I227" t="str">
        <f t="shared" si="5"/>
        <v>IT</v>
      </c>
      <c r="J227">
        <f>F227*Курс</f>
        <v>2451.6</v>
      </c>
    </row>
    <row r="228" spans="1:10" x14ac:dyDescent="0.2">
      <c r="A228" t="str">
        <f>D228&amp;E228</f>
        <v>HARTLEYBEIGE</v>
      </c>
      <c r="B228" t="s">
        <v>84</v>
      </c>
      <c r="C228">
        <v>20</v>
      </c>
      <c r="D228" t="s">
        <v>113</v>
      </c>
      <c r="E228" t="s">
        <v>4</v>
      </c>
      <c r="F228">
        <v>7.74</v>
      </c>
      <c r="G228" t="s">
        <v>38</v>
      </c>
      <c r="H228" t="s">
        <v>39</v>
      </c>
      <c r="I228" t="str">
        <f t="shared" si="5"/>
        <v>CN</v>
      </c>
      <c r="J228">
        <f>F228*Курс</f>
        <v>696.6</v>
      </c>
    </row>
    <row r="229" spans="1:10" x14ac:dyDescent="0.2">
      <c r="A229" t="str">
        <f>D229&amp;E229</f>
        <v>HARTLEYMUSTARD</v>
      </c>
      <c r="B229" t="s">
        <v>84</v>
      </c>
      <c r="C229">
        <v>12</v>
      </c>
      <c r="D229" t="s">
        <v>113</v>
      </c>
      <c r="E229" t="s">
        <v>130</v>
      </c>
      <c r="F229" s="1">
        <v>7.74</v>
      </c>
      <c r="G229" t="s">
        <v>38</v>
      </c>
      <c r="H229" t="s">
        <v>39</v>
      </c>
      <c r="I229" t="str">
        <f t="shared" si="5"/>
        <v>CN</v>
      </c>
      <c r="J229">
        <f>F229*Курс</f>
        <v>696.6</v>
      </c>
    </row>
    <row r="230" spans="1:10" x14ac:dyDescent="0.2">
      <c r="A230" t="str">
        <f>D230&amp;E230</f>
        <v>HARTLEYBLACK</v>
      </c>
      <c r="B230" t="s">
        <v>84</v>
      </c>
      <c r="C230">
        <v>70</v>
      </c>
      <c r="D230" t="s">
        <v>113</v>
      </c>
      <c r="E230" t="s">
        <v>29</v>
      </c>
      <c r="F230">
        <v>7.74</v>
      </c>
      <c r="G230" t="s">
        <v>38</v>
      </c>
      <c r="H230" t="s">
        <v>39</v>
      </c>
      <c r="I230" t="str">
        <f t="shared" si="5"/>
        <v>CN</v>
      </c>
      <c r="J230">
        <f>F230*Курс</f>
        <v>696.6</v>
      </c>
    </row>
    <row r="231" spans="1:10" x14ac:dyDescent="0.2">
      <c r="A231" t="str">
        <f>D231&amp;E231</f>
        <v>BRUCECharcoal</v>
      </c>
      <c r="B231" t="s">
        <v>84</v>
      </c>
      <c r="C231">
        <v>40</v>
      </c>
      <c r="D231" t="s">
        <v>114</v>
      </c>
      <c r="E231" t="s">
        <v>184</v>
      </c>
      <c r="F231">
        <v>8.39</v>
      </c>
      <c r="G231" t="s">
        <v>132</v>
      </c>
      <c r="H231" t="s">
        <v>39</v>
      </c>
      <c r="I231" t="str">
        <f t="shared" si="5"/>
        <v>CN</v>
      </c>
      <c r="J231">
        <f>F231*Курс</f>
        <v>755.1</v>
      </c>
    </row>
    <row r="232" spans="1:10" x14ac:dyDescent="0.2">
      <c r="A232" t="str">
        <f>D232&amp;E232</f>
        <v>WHALESNAVY</v>
      </c>
      <c r="B232" t="s">
        <v>84</v>
      </c>
      <c r="C232">
        <v>3</v>
      </c>
      <c r="D232" t="s">
        <v>115</v>
      </c>
      <c r="E232" t="s">
        <v>36</v>
      </c>
      <c r="F232">
        <v>6.44</v>
      </c>
      <c r="G232" t="s">
        <v>133</v>
      </c>
      <c r="H232" t="s">
        <v>39</v>
      </c>
      <c r="I232" t="str">
        <f t="shared" si="5"/>
        <v>CN</v>
      </c>
      <c r="J232">
        <f>F232*Курс</f>
        <v>579.6</v>
      </c>
    </row>
    <row r="233" spans="1:10" x14ac:dyDescent="0.2">
      <c r="A233" t="str">
        <f>D233&amp;E233</f>
        <v>WHALESBLACK</v>
      </c>
      <c r="B233" t="s">
        <v>84</v>
      </c>
      <c r="C233">
        <v>6</v>
      </c>
      <c r="D233" t="s">
        <v>115</v>
      </c>
      <c r="E233" t="s">
        <v>29</v>
      </c>
      <c r="F233">
        <v>6.44</v>
      </c>
      <c r="G233" t="s">
        <v>133</v>
      </c>
      <c r="H233" t="s">
        <v>39</v>
      </c>
      <c r="I233" t="str">
        <f t="shared" si="5"/>
        <v>CN</v>
      </c>
      <c r="J233">
        <f>F233*Курс</f>
        <v>579.6</v>
      </c>
    </row>
    <row r="234" spans="1:10" x14ac:dyDescent="0.2">
      <c r="A234" t="str">
        <f>D234&amp;E234</f>
        <v>SEALNAVY</v>
      </c>
      <c r="B234" t="s">
        <v>84</v>
      </c>
      <c r="C234">
        <v>6</v>
      </c>
      <c r="D234" t="s">
        <v>116</v>
      </c>
      <c r="E234" t="s">
        <v>36</v>
      </c>
      <c r="F234">
        <v>6.44</v>
      </c>
      <c r="G234" t="s">
        <v>38</v>
      </c>
      <c r="H234" t="s">
        <v>39</v>
      </c>
      <c r="I234" t="str">
        <f t="shared" si="5"/>
        <v>CN</v>
      </c>
      <c r="J234">
        <f>F234*Курс</f>
        <v>579.6</v>
      </c>
    </row>
    <row r="235" spans="1:10" x14ac:dyDescent="0.2">
      <c r="A235" t="str">
        <f>D235&amp;E235</f>
        <v>SEALBLACK</v>
      </c>
      <c r="B235" t="s">
        <v>84</v>
      </c>
      <c r="C235">
        <v>12</v>
      </c>
      <c r="D235" t="s">
        <v>116</v>
      </c>
      <c r="E235" t="s">
        <v>29</v>
      </c>
      <c r="F235">
        <v>6.44</v>
      </c>
      <c r="G235" t="s">
        <v>38</v>
      </c>
      <c r="H235" t="s">
        <v>39</v>
      </c>
      <c r="I235" t="str">
        <f t="shared" si="5"/>
        <v>CN</v>
      </c>
      <c r="J235">
        <f>F235*Курс</f>
        <v>579.6</v>
      </c>
    </row>
    <row r="236" spans="1:10" x14ac:dyDescent="0.2">
      <c r="A236" t="str">
        <f>D236&amp;E236</f>
        <v>GLAZICNAVY</v>
      </c>
      <c r="B236">
        <v>55</v>
      </c>
      <c r="C236">
        <v>3</v>
      </c>
      <c r="D236" t="s">
        <v>14</v>
      </c>
      <c r="E236" t="s">
        <v>36</v>
      </c>
      <c r="F236">
        <v>10.34</v>
      </c>
      <c r="G236" t="s">
        <v>42</v>
      </c>
      <c r="H236" t="s">
        <v>39</v>
      </c>
      <c r="I236" t="str">
        <f t="shared" si="5"/>
        <v>CN</v>
      </c>
      <c r="J236">
        <f>F236*Курс</f>
        <v>930.6</v>
      </c>
    </row>
    <row r="237" spans="1:10" x14ac:dyDescent="0.2">
      <c r="A237" t="str">
        <f>D237&amp;E237</f>
        <v>GLAZICNAVY</v>
      </c>
      <c r="B237">
        <v>57</v>
      </c>
      <c r="C237">
        <v>7</v>
      </c>
      <c r="D237" t="s">
        <v>14</v>
      </c>
      <c r="E237" t="s">
        <v>36</v>
      </c>
      <c r="F237">
        <v>10.34</v>
      </c>
      <c r="G237" t="s">
        <v>42</v>
      </c>
      <c r="H237" t="s">
        <v>39</v>
      </c>
      <c r="I237" t="str">
        <f t="shared" si="5"/>
        <v>CN</v>
      </c>
      <c r="J237">
        <f>F237*Курс</f>
        <v>930.6</v>
      </c>
    </row>
    <row r="238" spans="1:10" x14ac:dyDescent="0.2">
      <c r="A238" t="str">
        <f>D238&amp;E238</f>
        <v>GLAZICNAVY</v>
      </c>
      <c r="B238">
        <v>59</v>
      </c>
      <c r="C238">
        <v>9</v>
      </c>
      <c r="D238" t="s">
        <v>14</v>
      </c>
      <c r="E238" t="s">
        <v>36</v>
      </c>
      <c r="F238">
        <v>10.34</v>
      </c>
      <c r="G238" t="s">
        <v>42</v>
      </c>
      <c r="H238" t="s">
        <v>39</v>
      </c>
      <c r="I238" t="str">
        <f t="shared" si="5"/>
        <v>CN</v>
      </c>
      <c r="J238">
        <f>F238*Курс</f>
        <v>930.6</v>
      </c>
    </row>
    <row r="239" spans="1:10" x14ac:dyDescent="0.2">
      <c r="A239" t="str">
        <f>D239&amp;E239</f>
        <v>GLAZICNAVY</v>
      </c>
      <c r="B239">
        <v>61</v>
      </c>
      <c r="C239">
        <v>3</v>
      </c>
      <c r="D239" t="s">
        <v>14</v>
      </c>
      <c r="E239" t="s">
        <v>36</v>
      </c>
      <c r="F239">
        <v>10.34</v>
      </c>
      <c r="G239" t="s">
        <v>42</v>
      </c>
      <c r="H239" t="s">
        <v>39</v>
      </c>
      <c r="I239" t="str">
        <f t="shared" si="5"/>
        <v>CN</v>
      </c>
      <c r="J239">
        <f>F239*Курс</f>
        <v>930.6</v>
      </c>
    </row>
    <row r="240" spans="1:10" x14ac:dyDescent="0.2">
      <c r="A240" t="str">
        <f>D240&amp;E240</f>
        <v>TABARLYGREY</v>
      </c>
      <c r="B240" t="s">
        <v>84</v>
      </c>
      <c r="C240">
        <v>4</v>
      </c>
      <c r="D240" t="s">
        <v>117</v>
      </c>
      <c r="E240" t="s">
        <v>34</v>
      </c>
      <c r="F240">
        <v>6.44</v>
      </c>
      <c r="G240" t="s">
        <v>134</v>
      </c>
      <c r="H240" t="s">
        <v>39</v>
      </c>
      <c r="I240" t="str">
        <f t="shared" si="5"/>
        <v>CN</v>
      </c>
      <c r="J240">
        <f>F240*Курс</f>
        <v>579.6</v>
      </c>
    </row>
    <row r="241" spans="1:10" x14ac:dyDescent="0.2">
      <c r="A241" t="str">
        <f>D241&amp;E241</f>
        <v>TABARLYNAVY</v>
      </c>
      <c r="B241" t="s">
        <v>84</v>
      </c>
      <c r="C241">
        <v>4</v>
      </c>
      <c r="D241" t="s">
        <v>117</v>
      </c>
      <c r="E241" t="s">
        <v>36</v>
      </c>
      <c r="F241">
        <v>6.44</v>
      </c>
      <c r="G241" t="s">
        <v>134</v>
      </c>
      <c r="H241" t="s">
        <v>39</v>
      </c>
      <c r="I241" t="str">
        <f t="shared" si="5"/>
        <v>CN</v>
      </c>
      <c r="J241">
        <f>F241*Курс</f>
        <v>579.6</v>
      </c>
    </row>
    <row r="242" spans="1:10" x14ac:dyDescent="0.2">
      <c r="A242" t="str">
        <f>D242&amp;E242</f>
        <v>KENDALBEIGE</v>
      </c>
      <c r="B242">
        <v>57</v>
      </c>
      <c r="C242">
        <v>6</v>
      </c>
      <c r="D242" t="s">
        <v>118</v>
      </c>
      <c r="E242" t="s">
        <v>4</v>
      </c>
      <c r="F242">
        <v>9.0399999999999991</v>
      </c>
      <c r="G242" t="s">
        <v>38</v>
      </c>
      <c r="H242" t="s">
        <v>39</v>
      </c>
      <c r="I242" t="str">
        <f t="shared" si="5"/>
        <v>CN</v>
      </c>
      <c r="J242">
        <f>F242*Курс</f>
        <v>813.59999999999991</v>
      </c>
    </row>
    <row r="243" spans="1:10" x14ac:dyDescent="0.2">
      <c r="A243" t="str">
        <f>D243&amp;E243</f>
        <v>KENDALBEIGE</v>
      </c>
      <c r="B243">
        <v>59</v>
      </c>
      <c r="C243">
        <v>6</v>
      </c>
      <c r="D243" t="s">
        <v>118</v>
      </c>
      <c r="E243" t="s">
        <v>4</v>
      </c>
      <c r="F243">
        <v>9.0399999999999991</v>
      </c>
      <c r="G243" t="s">
        <v>38</v>
      </c>
      <c r="H243" t="s">
        <v>39</v>
      </c>
      <c r="I243" t="str">
        <f t="shared" si="5"/>
        <v>CN</v>
      </c>
      <c r="J243">
        <f>F243*Курс</f>
        <v>813.59999999999991</v>
      </c>
    </row>
    <row r="244" spans="1:10" x14ac:dyDescent="0.2">
      <c r="A244" t="str">
        <f>D244&amp;E244</f>
        <v>KENDALMUSTARD</v>
      </c>
      <c r="B244">
        <v>57</v>
      </c>
      <c r="C244">
        <v>6</v>
      </c>
      <c r="D244" t="s">
        <v>118</v>
      </c>
      <c r="E244" t="s">
        <v>130</v>
      </c>
      <c r="F244">
        <v>9.0399999999999991</v>
      </c>
      <c r="G244" t="s">
        <v>38</v>
      </c>
      <c r="H244" t="s">
        <v>39</v>
      </c>
      <c r="I244" t="str">
        <f t="shared" si="5"/>
        <v>CN</v>
      </c>
      <c r="J244">
        <f>F244*Курс</f>
        <v>813.59999999999991</v>
      </c>
    </row>
    <row r="245" spans="1:10" x14ac:dyDescent="0.2">
      <c r="A245" t="str">
        <f>D245&amp;E245</f>
        <v>KENDALMUSTARD</v>
      </c>
      <c r="B245">
        <v>59</v>
      </c>
      <c r="C245">
        <v>6</v>
      </c>
      <c r="D245" t="s">
        <v>118</v>
      </c>
      <c r="E245" t="s">
        <v>130</v>
      </c>
      <c r="F245">
        <v>9.0399999999999991</v>
      </c>
      <c r="G245" t="s">
        <v>38</v>
      </c>
      <c r="H245" t="s">
        <v>39</v>
      </c>
      <c r="I245" t="str">
        <f t="shared" si="5"/>
        <v>CN</v>
      </c>
      <c r="J245">
        <f>F245*Курс</f>
        <v>813.59999999999991</v>
      </c>
    </row>
    <row r="246" spans="1:10" x14ac:dyDescent="0.2">
      <c r="A246" t="str">
        <f>D246&amp;E246</f>
        <v>KENDALBLACK</v>
      </c>
      <c r="B246">
        <v>57</v>
      </c>
      <c r="C246">
        <v>16</v>
      </c>
      <c r="D246" t="s">
        <v>118</v>
      </c>
      <c r="E246" t="s">
        <v>29</v>
      </c>
      <c r="F246">
        <v>9.0399999999999991</v>
      </c>
      <c r="G246" t="s">
        <v>38</v>
      </c>
      <c r="H246" t="s">
        <v>39</v>
      </c>
      <c r="I246" t="str">
        <f t="shared" si="5"/>
        <v>CN</v>
      </c>
      <c r="J246">
        <f>F246*Курс</f>
        <v>813.59999999999991</v>
      </c>
    </row>
    <row r="247" spans="1:10" x14ac:dyDescent="0.2">
      <c r="A247" t="str">
        <f>D247&amp;E247</f>
        <v>KENDALBLACK</v>
      </c>
      <c r="B247">
        <v>59</v>
      </c>
      <c r="C247">
        <v>16</v>
      </c>
      <c r="D247" t="s">
        <v>118</v>
      </c>
      <c r="E247" t="s">
        <v>29</v>
      </c>
      <c r="F247">
        <v>9.0399999999999991</v>
      </c>
      <c r="G247" t="s">
        <v>38</v>
      </c>
      <c r="H247" t="s">
        <v>39</v>
      </c>
      <c r="I247" t="str">
        <f t="shared" si="5"/>
        <v>CN</v>
      </c>
      <c r="J247">
        <f>F247*Курс</f>
        <v>813.59999999999991</v>
      </c>
    </row>
    <row r="248" spans="1:10" x14ac:dyDescent="0.2">
      <c r="A248" t="str">
        <f>D248&amp;E248</f>
        <v>KENDALOLD PINK</v>
      </c>
      <c r="B248">
        <v>57</v>
      </c>
      <c r="C248">
        <v>6</v>
      </c>
      <c r="D248" t="s">
        <v>118</v>
      </c>
      <c r="E248" t="s">
        <v>131</v>
      </c>
      <c r="F248">
        <v>9.0399999999999991</v>
      </c>
      <c r="G248" t="s">
        <v>38</v>
      </c>
      <c r="H248" t="s">
        <v>39</v>
      </c>
      <c r="I248" t="str">
        <f t="shared" si="5"/>
        <v>CN</v>
      </c>
      <c r="J248">
        <f>F248*Курс</f>
        <v>813.59999999999991</v>
      </c>
    </row>
    <row r="249" spans="1:10" x14ac:dyDescent="0.2">
      <c r="A249" t="str">
        <f>D249&amp;E249</f>
        <v>KENDALOLD PINK</v>
      </c>
      <c r="B249">
        <v>59</v>
      </c>
      <c r="C249">
        <v>6</v>
      </c>
      <c r="D249" t="s">
        <v>118</v>
      </c>
      <c r="E249" t="s">
        <v>131</v>
      </c>
      <c r="F249">
        <v>9.0399999999999991</v>
      </c>
      <c r="G249" t="s">
        <v>38</v>
      </c>
      <c r="H249" t="s">
        <v>39</v>
      </c>
      <c r="I249" t="str">
        <f t="shared" si="5"/>
        <v>CN</v>
      </c>
      <c r="J249">
        <f>F249*Курс</f>
        <v>813.59999999999991</v>
      </c>
    </row>
    <row r="250" spans="1:10" x14ac:dyDescent="0.2">
      <c r="A250" t="str">
        <f>D250&amp;E250</f>
        <v>AUSTRALIANBROWN</v>
      </c>
      <c r="B250">
        <v>59</v>
      </c>
      <c r="C250">
        <v>3</v>
      </c>
      <c r="D250" t="s">
        <v>119</v>
      </c>
      <c r="E250" t="s">
        <v>80</v>
      </c>
      <c r="F250">
        <v>23.34</v>
      </c>
      <c r="G250" t="s">
        <v>135</v>
      </c>
      <c r="H250" t="s">
        <v>39</v>
      </c>
      <c r="I250" t="str">
        <f t="shared" si="5"/>
        <v>CN</v>
      </c>
      <c r="J250">
        <f>F250*Курс</f>
        <v>2100.6</v>
      </c>
    </row>
    <row r="251" spans="1:10" x14ac:dyDescent="0.2">
      <c r="A251" t="str">
        <f>D251&amp;E251</f>
        <v>AUSTRALIANBROWN</v>
      </c>
      <c r="B251">
        <v>61</v>
      </c>
      <c r="C251">
        <v>4</v>
      </c>
      <c r="D251" t="s">
        <v>119</v>
      </c>
      <c r="E251" t="s">
        <v>80</v>
      </c>
      <c r="F251">
        <v>23.34</v>
      </c>
      <c r="G251" t="s">
        <v>135</v>
      </c>
      <c r="H251" t="s">
        <v>39</v>
      </c>
      <c r="I251" t="str">
        <f t="shared" si="5"/>
        <v>CN</v>
      </c>
      <c r="J251">
        <f>F251*Курс</f>
        <v>2100.6</v>
      </c>
    </row>
    <row r="252" spans="1:10" x14ac:dyDescent="0.2">
      <c r="A252" t="str">
        <f>D252&amp;E252</f>
        <v>MAC LORCACharcoal</v>
      </c>
      <c r="B252">
        <v>55</v>
      </c>
      <c r="C252">
        <v>6</v>
      </c>
      <c r="D252" t="s">
        <v>120</v>
      </c>
      <c r="E252" t="s">
        <v>184</v>
      </c>
      <c r="F252">
        <v>16.190000000000001</v>
      </c>
      <c r="G252" t="s">
        <v>106</v>
      </c>
      <c r="H252" t="s">
        <v>39</v>
      </c>
      <c r="I252" t="str">
        <f t="shared" si="5"/>
        <v>CN</v>
      </c>
      <c r="J252">
        <f>F252*Курс</f>
        <v>1457.1000000000001</v>
      </c>
    </row>
    <row r="253" spans="1:10" x14ac:dyDescent="0.2">
      <c r="A253" t="str">
        <f>D253&amp;E253</f>
        <v>MAC LORCACharcoal</v>
      </c>
      <c r="B253">
        <v>57</v>
      </c>
      <c r="C253">
        <v>11</v>
      </c>
      <c r="D253" t="s">
        <v>120</v>
      </c>
      <c r="E253" t="s">
        <v>184</v>
      </c>
      <c r="F253">
        <v>16.190000000000001</v>
      </c>
      <c r="G253" t="s">
        <v>106</v>
      </c>
      <c r="H253" t="s">
        <v>39</v>
      </c>
      <c r="I253" t="str">
        <f t="shared" si="5"/>
        <v>CN</v>
      </c>
      <c r="J253">
        <f>F253*Курс</f>
        <v>1457.1000000000001</v>
      </c>
    </row>
    <row r="254" spans="1:10" x14ac:dyDescent="0.2">
      <c r="A254" t="str">
        <f>D254&amp;E254</f>
        <v>MAC LORCACharcoal</v>
      </c>
      <c r="B254">
        <v>59</v>
      </c>
      <c r="C254">
        <v>22</v>
      </c>
      <c r="D254" t="s">
        <v>120</v>
      </c>
      <c r="E254" t="s">
        <v>184</v>
      </c>
      <c r="F254">
        <v>16.190000000000001</v>
      </c>
      <c r="G254" t="s">
        <v>106</v>
      </c>
      <c r="H254" t="s">
        <v>39</v>
      </c>
      <c r="I254" t="str">
        <f t="shared" si="5"/>
        <v>CN</v>
      </c>
      <c r="J254">
        <f>F254*Курс</f>
        <v>1457.1000000000001</v>
      </c>
    </row>
    <row r="255" spans="1:10" x14ac:dyDescent="0.2">
      <c r="A255" t="str">
        <f>D255&amp;E255</f>
        <v>MAC LORCACharcoal</v>
      </c>
      <c r="B255">
        <v>61</v>
      </c>
      <c r="C255">
        <v>16</v>
      </c>
      <c r="D255" t="s">
        <v>120</v>
      </c>
      <c r="E255" t="s">
        <v>184</v>
      </c>
      <c r="F255">
        <v>16.190000000000001</v>
      </c>
      <c r="G255" t="s">
        <v>106</v>
      </c>
      <c r="H255" t="s">
        <v>39</v>
      </c>
      <c r="I255" t="str">
        <f t="shared" si="5"/>
        <v>CN</v>
      </c>
      <c r="J255">
        <f>F255*Курс</f>
        <v>1457.1000000000001</v>
      </c>
    </row>
    <row r="256" spans="1:10" x14ac:dyDescent="0.2">
      <c r="A256" t="str">
        <f>D256&amp;E256</f>
        <v>MAC LORCAGREY</v>
      </c>
      <c r="B256">
        <v>55</v>
      </c>
      <c r="C256">
        <v>3</v>
      </c>
      <c r="D256" t="s">
        <v>120</v>
      </c>
      <c r="E256" t="s">
        <v>34</v>
      </c>
      <c r="F256">
        <v>16.190000000000001</v>
      </c>
      <c r="G256" t="s">
        <v>106</v>
      </c>
      <c r="H256" t="s">
        <v>39</v>
      </c>
      <c r="I256" t="str">
        <f t="shared" si="5"/>
        <v>CN</v>
      </c>
      <c r="J256">
        <f>F256*Курс</f>
        <v>1457.1000000000001</v>
      </c>
    </row>
    <row r="257" spans="1:10" x14ac:dyDescent="0.2">
      <c r="A257" t="str">
        <f>D257&amp;E257</f>
        <v>MAC LORCAGREY</v>
      </c>
      <c r="B257">
        <v>57</v>
      </c>
      <c r="C257">
        <v>8</v>
      </c>
      <c r="D257" t="s">
        <v>120</v>
      </c>
      <c r="E257" t="s">
        <v>34</v>
      </c>
      <c r="F257">
        <v>16.190000000000001</v>
      </c>
      <c r="G257" t="s">
        <v>106</v>
      </c>
      <c r="H257" t="s">
        <v>39</v>
      </c>
      <c r="I257" t="str">
        <f t="shared" si="5"/>
        <v>CN</v>
      </c>
      <c r="J257">
        <f>F257*Курс</f>
        <v>1457.1000000000001</v>
      </c>
    </row>
    <row r="258" spans="1:10" x14ac:dyDescent="0.2">
      <c r="A258" t="str">
        <f t="shared" ref="A258:A321" si="6">D258&amp;E258</f>
        <v>MAC LORCAGREY</v>
      </c>
      <c r="B258">
        <v>59</v>
      </c>
      <c r="C258">
        <v>11</v>
      </c>
      <c r="D258" t="s">
        <v>120</v>
      </c>
      <c r="E258" t="s">
        <v>34</v>
      </c>
      <c r="F258">
        <v>16.190000000000001</v>
      </c>
      <c r="G258" t="s">
        <v>106</v>
      </c>
      <c r="H258" t="s">
        <v>39</v>
      </c>
      <c r="I258" t="str">
        <f t="shared" si="5"/>
        <v>CN</v>
      </c>
      <c r="J258">
        <f>F258*Курс</f>
        <v>1457.1000000000001</v>
      </c>
    </row>
    <row r="259" spans="1:10" x14ac:dyDescent="0.2">
      <c r="A259" t="str">
        <f t="shared" si="6"/>
        <v>MAC LORCAGREY</v>
      </c>
      <c r="B259">
        <v>61</v>
      </c>
      <c r="C259">
        <v>8</v>
      </c>
      <c r="D259" t="s">
        <v>120</v>
      </c>
      <c r="E259" t="s">
        <v>34</v>
      </c>
      <c r="F259">
        <v>16.190000000000001</v>
      </c>
      <c r="G259" t="s">
        <v>106</v>
      </c>
      <c r="H259" t="s">
        <v>39</v>
      </c>
      <c r="I259" t="str">
        <f t="shared" ref="I259:I322" si="7">VLOOKUP(H259,K:L,2,0)</f>
        <v>CN</v>
      </c>
      <c r="J259">
        <f>F259*Курс</f>
        <v>1457.1000000000001</v>
      </c>
    </row>
    <row r="260" spans="1:10" x14ac:dyDescent="0.2">
      <c r="A260" t="str">
        <f t="shared" si="6"/>
        <v>MAC LORCABROWN</v>
      </c>
      <c r="B260">
        <v>55</v>
      </c>
      <c r="C260">
        <v>3</v>
      </c>
      <c r="D260" t="s">
        <v>120</v>
      </c>
      <c r="E260" t="s">
        <v>80</v>
      </c>
      <c r="F260">
        <v>16.190000000000001</v>
      </c>
      <c r="G260" t="s">
        <v>106</v>
      </c>
      <c r="H260" t="s">
        <v>39</v>
      </c>
      <c r="I260" t="str">
        <f t="shared" si="7"/>
        <v>CN</v>
      </c>
      <c r="J260">
        <f>F260*Курс</f>
        <v>1457.1000000000001</v>
      </c>
    </row>
    <row r="261" spans="1:10" x14ac:dyDescent="0.2">
      <c r="A261" t="str">
        <f t="shared" si="6"/>
        <v>MAC LORCABROWN</v>
      </c>
      <c r="B261">
        <v>57</v>
      </c>
      <c r="C261">
        <v>6</v>
      </c>
      <c r="D261" t="s">
        <v>120</v>
      </c>
      <c r="E261" t="s">
        <v>80</v>
      </c>
      <c r="F261">
        <v>16.190000000000001</v>
      </c>
      <c r="G261" t="s">
        <v>106</v>
      </c>
      <c r="H261" t="s">
        <v>39</v>
      </c>
      <c r="I261" t="str">
        <f t="shared" si="7"/>
        <v>CN</v>
      </c>
      <c r="J261">
        <f>F261*Курс</f>
        <v>1457.1000000000001</v>
      </c>
    </row>
    <row r="262" spans="1:10" x14ac:dyDescent="0.2">
      <c r="A262" t="str">
        <f t="shared" si="6"/>
        <v>MAC LORCABROWN</v>
      </c>
      <c r="B262">
        <v>59</v>
      </c>
      <c r="C262">
        <v>9</v>
      </c>
      <c r="D262" t="s">
        <v>120</v>
      </c>
      <c r="E262" t="s">
        <v>80</v>
      </c>
      <c r="F262">
        <v>16.190000000000001</v>
      </c>
      <c r="G262" t="s">
        <v>106</v>
      </c>
      <c r="H262" t="s">
        <v>39</v>
      </c>
      <c r="I262" t="str">
        <f t="shared" si="7"/>
        <v>CN</v>
      </c>
      <c r="J262">
        <f>F262*Курс</f>
        <v>1457.1000000000001</v>
      </c>
    </row>
    <row r="263" spans="1:10" x14ac:dyDescent="0.2">
      <c r="A263" t="str">
        <f t="shared" si="6"/>
        <v>MAC LORCABROWN</v>
      </c>
      <c r="B263">
        <v>61</v>
      </c>
      <c r="C263">
        <v>9</v>
      </c>
      <c r="D263" t="s">
        <v>120</v>
      </c>
      <c r="E263" t="s">
        <v>80</v>
      </c>
      <c r="F263">
        <v>16.190000000000001</v>
      </c>
      <c r="G263" t="s">
        <v>106</v>
      </c>
      <c r="H263" t="s">
        <v>39</v>
      </c>
      <c r="I263" t="str">
        <f t="shared" si="7"/>
        <v>CN</v>
      </c>
      <c r="J263">
        <f>F263*Курс</f>
        <v>1457.1000000000001</v>
      </c>
    </row>
    <row r="264" spans="1:10" x14ac:dyDescent="0.2">
      <c r="A264" t="str">
        <f t="shared" si="6"/>
        <v>MAC COYNAVY</v>
      </c>
      <c r="B264">
        <v>57</v>
      </c>
      <c r="C264">
        <v>5</v>
      </c>
      <c r="D264" t="s">
        <v>121</v>
      </c>
      <c r="E264" t="s">
        <v>36</v>
      </c>
      <c r="F264">
        <v>14.24</v>
      </c>
      <c r="G264" t="s">
        <v>106</v>
      </c>
      <c r="H264" t="s">
        <v>39</v>
      </c>
      <c r="I264" t="str">
        <f t="shared" si="7"/>
        <v>CN</v>
      </c>
      <c r="J264">
        <f>F264*Курс</f>
        <v>1281.5999999999999</v>
      </c>
    </row>
    <row r="265" spans="1:10" x14ac:dyDescent="0.2">
      <c r="A265" t="str">
        <f t="shared" si="6"/>
        <v>MAC COYNAVY</v>
      </c>
      <c r="B265">
        <v>59</v>
      </c>
      <c r="C265">
        <v>11</v>
      </c>
      <c r="D265" t="s">
        <v>121</v>
      </c>
      <c r="E265" t="s">
        <v>36</v>
      </c>
      <c r="F265">
        <v>14.24</v>
      </c>
      <c r="G265" t="s">
        <v>106</v>
      </c>
      <c r="H265" t="s">
        <v>39</v>
      </c>
      <c r="I265" t="str">
        <f t="shared" si="7"/>
        <v>CN</v>
      </c>
      <c r="J265">
        <f>F265*Курс</f>
        <v>1281.5999999999999</v>
      </c>
    </row>
    <row r="266" spans="1:10" x14ac:dyDescent="0.2">
      <c r="A266" t="str">
        <f t="shared" si="6"/>
        <v>MAC COYNAVY</v>
      </c>
      <c r="B266">
        <v>61</v>
      </c>
      <c r="C266">
        <v>4</v>
      </c>
      <c r="D266" t="s">
        <v>121</v>
      </c>
      <c r="E266" t="s">
        <v>36</v>
      </c>
      <c r="F266">
        <v>14.24</v>
      </c>
      <c r="G266" t="s">
        <v>106</v>
      </c>
      <c r="H266" t="s">
        <v>39</v>
      </c>
      <c r="I266" t="str">
        <f t="shared" si="7"/>
        <v>CN</v>
      </c>
      <c r="J266">
        <f>F266*Курс</f>
        <v>1281.5999999999999</v>
      </c>
    </row>
    <row r="267" spans="1:10" x14ac:dyDescent="0.2">
      <c r="A267" t="str">
        <f t="shared" si="6"/>
        <v>MAC COYBLACK</v>
      </c>
      <c r="B267">
        <v>55</v>
      </c>
      <c r="C267">
        <v>4</v>
      </c>
      <c r="D267" t="s">
        <v>121</v>
      </c>
      <c r="E267" t="s">
        <v>29</v>
      </c>
      <c r="F267">
        <v>14.24</v>
      </c>
      <c r="G267" t="s">
        <v>106</v>
      </c>
      <c r="H267" t="s">
        <v>39</v>
      </c>
      <c r="I267" t="str">
        <f t="shared" si="7"/>
        <v>CN</v>
      </c>
      <c r="J267">
        <f>F267*Курс</f>
        <v>1281.5999999999999</v>
      </c>
    </row>
    <row r="268" spans="1:10" x14ac:dyDescent="0.2">
      <c r="A268" t="str">
        <f t="shared" si="6"/>
        <v>MAC COYBLACK</v>
      </c>
      <c r="B268">
        <v>57</v>
      </c>
      <c r="C268">
        <v>17</v>
      </c>
      <c r="D268" t="s">
        <v>121</v>
      </c>
      <c r="E268" t="s">
        <v>29</v>
      </c>
      <c r="F268">
        <v>14.24</v>
      </c>
      <c r="G268" t="s">
        <v>106</v>
      </c>
      <c r="H268" t="s">
        <v>39</v>
      </c>
      <c r="I268" t="str">
        <f t="shared" si="7"/>
        <v>CN</v>
      </c>
      <c r="J268">
        <f>F268*Курс</f>
        <v>1281.5999999999999</v>
      </c>
    </row>
    <row r="269" spans="1:10" x14ac:dyDescent="0.2">
      <c r="A269" t="str">
        <f t="shared" si="6"/>
        <v>MAC COYBLACK</v>
      </c>
      <c r="B269">
        <v>59</v>
      </c>
      <c r="C269">
        <v>19</v>
      </c>
      <c r="D269" t="s">
        <v>121</v>
      </c>
      <c r="E269" t="s">
        <v>29</v>
      </c>
      <c r="F269">
        <v>14.24</v>
      </c>
      <c r="G269" t="s">
        <v>106</v>
      </c>
      <c r="H269" t="s">
        <v>39</v>
      </c>
      <c r="I269" t="str">
        <f t="shared" si="7"/>
        <v>CN</v>
      </c>
      <c r="J269">
        <f>F269*Курс</f>
        <v>1281.5999999999999</v>
      </c>
    </row>
    <row r="270" spans="1:10" x14ac:dyDescent="0.2">
      <c r="A270" t="str">
        <f t="shared" si="6"/>
        <v>MAC COYBLACK</v>
      </c>
      <c r="B270">
        <v>61</v>
      </c>
      <c r="C270">
        <v>14</v>
      </c>
      <c r="D270" t="s">
        <v>121</v>
      </c>
      <c r="E270" t="s">
        <v>29</v>
      </c>
      <c r="F270">
        <v>14.24</v>
      </c>
      <c r="G270" t="s">
        <v>106</v>
      </c>
      <c r="H270" t="s">
        <v>39</v>
      </c>
      <c r="I270" t="str">
        <f t="shared" si="7"/>
        <v>CN</v>
      </c>
      <c r="J270">
        <f>F270*Курс</f>
        <v>1281.5999999999999</v>
      </c>
    </row>
    <row r="271" spans="1:10" x14ac:dyDescent="0.2">
      <c r="A271" t="str">
        <f t="shared" si="6"/>
        <v>MAC COYGREEN</v>
      </c>
      <c r="B271">
        <v>55</v>
      </c>
      <c r="C271">
        <v>2</v>
      </c>
      <c r="D271" t="s">
        <v>121</v>
      </c>
      <c r="E271" t="s">
        <v>83</v>
      </c>
      <c r="F271">
        <v>14.24</v>
      </c>
      <c r="G271" t="s">
        <v>106</v>
      </c>
      <c r="H271" t="s">
        <v>39</v>
      </c>
      <c r="I271" t="str">
        <f t="shared" si="7"/>
        <v>CN</v>
      </c>
      <c r="J271">
        <f>F271*Курс</f>
        <v>1281.5999999999999</v>
      </c>
    </row>
    <row r="272" spans="1:10" x14ac:dyDescent="0.2">
      <c r="A272" t="str">
        <f t="shared" si="6"/>
        <v>MAC COYGREEN</v>
      </c>
      <c r="B272">
        <v>57</v>
      </c>
      <c r="C272">
        <v>2</v>
      </c>
      <c r="D272" t="s">
        <v>121</v>
      </c>
      <c r="E272" t="s">
        <v>83</v>
      </c>
      <c r="F272">
        <v>14.24</v>
      </c>
      <c r="G272" t="s">
        <v>106</v>
      </c>
      <c r="H272" t="s">
        <v>39</v>
      </c>
      <c r="I272" t="str">
        <f t="shared" si="7"/>
        <v>CN</v>
      </c>
      <c r="J272">
        <f>F272*Курс</f>
        <v>1281.5999999999999</v>
      </c>
    </row>
    <row r="273" spans="1:10" x14ac:dyDescent="0.2">
      <c r="A273" t="str">
        <f t="shared" si="6"/>
        <v>MAC COYGREEN</v>
      </c>
      <c r="B273">
        <v>59</v>
      </c>
      <c r="C273">
        <v>7</v>
      </c>
      <c r="D273" t="s">
        <v>121</v>
      </c>
      <c r="E273" t="s">
        <v>83</v>
      </c>
      <c r="F273">
        <v>14.24</v>
      </c>
      <c r="G273" t="s">
        <v>106</v>
      </c>
      <c r="H273" t="s">
        <v>39</v>
      </c>
      <c r="I273" t="str">
        <f t="shared" si="7"/>
        <v>CN</v>
      </c>
      <c r="J273">
        <f>F273*Курс</f>
        <v>1281.5999999999999</v>
      </c>
    </row>
    <row r="274" spans="1:10" x14ac:dyDescent="0.2">
      <c r="A274" t="str">
        <f t="shared" si="6"/>
        <v>MAC COYGREEN</v>
      </c>
      <c r="B274">
        <v>61</v>
      </c>
      <c r="C274">
        <v>6</v>
      </c>
      <c r="D274" t="s">
        <v>121</v>
      </c>
      <c r="E274" t="s">
        <v>83</v>
      </c>
      <c r="F274">
        <v>14.24</v>
      </c>
      <c r="G274" t="s">
        <v>106</v>
      </c>
      <c r="H274" t="s">
        <v>39</v>
      </c>
      <c r="I274" t="str">
        <f t="shared" si="7"/>
        <v>CN</v>
      </c>
      <c r="J274">
        <f>F274*Курс</f>
        <v>1281.5999999999999</v>
      </c>
    </row>
    <row r="275" spans="1:10" x14ac:dyDescent="0.2">
      <c r="A275" t="str">
        <f t="shared" si="6"/>
        <v>MAC SOFTDARK GREY</v>
      </c>
      <c r="B275">
        <v>55</v>
      </c>
      <c r="C275">
        <v>7</v>
      </c>
      <c r="D275" t="s">
        <v>185</v>
      </c>
      <c r="E275" t="s">
        <v>129</v>
      </c>
      <c r="F275">
        <v>15.54</v>
      </c>
      <c r="G275" t="s">
        <v>106</v>
      </c>
      <c r="H275" t="s">
        <v>39</v>
      </c>
      <c r="I275" t="str">
        <f t="shared" si="7"/>
        <v>CN</v>
      </c>
      <c r="J275">
        <f>F275*Курс</f>
        <v>1398.6</v>
      </c>
    </row>
    <row r="276" spans="1:10" x14ac:dyDescent="0.2">
      <c r="A276" t="str">
        <f t="shared" si="6"/>
        <v>MAC SOFTDARK GREY</v>
      </c>
      <c r="B276">
        <v>57</v>
      </c>
      <c r="C276">
        <v>9</v>
      </c>
      <c r="D276" t="s">
        <v>185</v>
      </c>
      <c r="E276" t="s">
        <v>129</v>
      </c>
      <c r="F276">
        <v>15.54</v>
      </c>
      <c r="G276" t="s">
        <v>106</v>
      </c>
      <c r="H276" t="s">
        <v>39</v>
      </c>
      <c r="I276" t="str">
        <f t="shared" si="7"/>
        <v>CN</v>
      </c>
      <c r="J276">
        <f>F276*Курс</f>
        <v>1398.6</v>
      </c>
    </row>
    <row r="277" spans="1:10" x14ac:dyDescent="0.2">
      <c r="A277" t="str">
        <f t="shared" si="6"/>
        <v>MAC SOFTDARK GREY</v>
      </c>
      <c r="B277">
        <v>59</v>
      </c>
      <c r="C277">
        <v>8</v>
      </c>
      <c r="D277" t="s">
        <v>185</v>
      </c>
      <c r="E277" t="s">
        <v>129</v>
      </c>
      <c r="F277">
        <v>15.54</v>
      </c>
      <c r="G277" t="s">
        <v>106</v>
      </c>
      <c r="H277" t="s">
        <v>39</v>
      </c>
      <c r="I277" t="str">
        <f t="shared" si="7"/>
        <v>CN</v>
      </c>
      <c r="J277">
        <f>F277*Курс</f>
        <v>1398.6</v>
      </c>
    </row>
    <row r="278" spans="1:10" x14ac:dyDescent="0.2">
      <c r="A278" t="str">
        <f t="shared" si="6"/>
        <v>MAC SOFTDARK GREY</v>
      </c>
      <c r="B278">
        <v>61</v>
      </c>
      <c r="C278">
        <v>2</v>
      </c>
      <c r="D278" t="s">
        <v>185</v>
      </c>
      <c r="E278" t="s">
        <v>129</v>
      </c>
      <c r="F278">
        <v>15.54</v>
      </c>
      <c r="G278" t="s">
        <v>106</v>
      </c>
      <c r="H278" t="s">
        <v>39</v>
      </c>
      <c r="I278" t="str">
        <f t="shared" si="7"/>
        <v>CN</v>
      </c>
      <c r="J278">
        <f>F278*Курс</f>
        <v>1398.6</v>
      </c>
    </row>
    <row r="279" spans="1:10" x14ac:dyDescent="0.2">
      <c r="A279" t="str">
        <f t="shared" si="6"/>
        <v>MAC SOFTBEIGE</v>
      </c>
      <c r="B279">
        <v>55</v>
      </c>
      <c r="C279">
        <v>7</v>
      </c>
      <c r="D279" t="s">
        <v>185</v>
      </c>
      <c r="E279" t="s">
        <v>4</v>
      </c>
      <c r="F279">
        <v>15.54</v>
      </c>
      <c r="G279" t="s">
        <v>106</v>
      </c>
      <c r="H279" t="s">
        <v>39</v>
      </c>
      <c r="I279" t="str">
        <f t="shared" si="7"/>
        <v>CN</v>
      </c>
      <c r="J279">
        <f>F279*Курс</f>
        <v>1398.6</v>
      </c>
    </row>
    <row r="280" spans="1:10" x14ac:dyDescent="0.2">
      <c r="A280" t="str">
        <f t="shared" si="6"/>
        <v>MAC SOFTBEIGE</v>
      </c>
      <c r="B280">
        <v>57</v>
      </c>
      <c r="C280">
        <v>6</v>
      </c>
      <c r="D280" t="s">
        <v>185</v>
      </c>
      <c r="E280" t="s">
        <v>4</v>
      </c>
      <c r="F280">
        <v>15.54</v>
      </c>
      <c r="G280" t="s">
        <v>106</v>
      </c>
      <c r="H280" t="s">
        <v>39</v>
      </c>
      <c r="I280" t="str">
        <f t="shared" si="7"/>
        <v>CN</v>
      </c>
      <c r="J280">
        <f>F280*Курс</f>
        <v>1398.6</v>
      </c>
    </row>
    <row r="281" spans="1:10" x14ac:dyDescent="0.2">
      <c r="A281" t="str">
        <f t="shared" si="6"/>
        <v>MAC SOFTBEIGE</v>
      </c>
      <c r="B281">
        <v>59</v>
      </c>
      <c r="C281">
        <v>1</v>
      </c>
      <c r="D281" t="s">
        <v>185</v>
      </c>
      <c r="E281" t="s">
        <v>4</v>
      </c>
      <c r="F281">
        <v>15.54</v>
      </c>
      <c r="G281" t="s">
        <v>106</v>
      </c>
      <c r="H281" t="s">
        <v>39</v>
      </c>
      <c r="I281" t="str">
        <f t="shared" si="7"/>
        <v>CN</v>
      </c>
      <c r="J281">
        <f>F281*Курс</f>
        <v>1398.6</v>
      </c>
    </row>
    <row r="282" spans="1:10" x14ac:dyDescent="0.2">
      <c r="A282" t="str">
        <f t="shared" si="6"/>
        <v>MAC SOFTBLUE</v>
      </c>
      <c r="B282">
        <v>57</v>
      </c>
      <c r="C282">
        <v>5</v>
      </c>
      <c r="D282" t="s">
        <v>185</v>
      </c>
      <c r="E282" t="s">
        <v>32</v>
      </c>
      <c r="F282">
        <v>15.54</v>
      </c>
      <c r="G282" t="s">
        <v>106</v>
      </c>
      <c r="H282" t="s">
        <v>39</v>
      </c>
      <c r="I282" t="str">
        <f t="shared" si="7"/>
        <v>CN</v>
      </c>
      <c r="J282">
        <f>F282*Курс</f>
        <v>1398.6</v>
      </c>
    </row>
    <row r="283" spans="1:10" x14ac:dyDescent="0.2">
      <c r="A283" t="str">
        <f t="shared" si="6"/>
        <v>MAC SOFTBLUE</v>
      </c>
      <c r="B283">
        <v>59</v>
      </c>
      <c r="C283">
        <v>3</v>
      </c>
      <c r="D283" t="s">
        <v>185</v>
      </c>
      <c r="E283" t="s">
        <v>32</v>
      </c>
      <c r="F283">
        <v>15.54</v>
      </c>
      <c r="G283" t="s">
        <v>106</v>
      </c>
      <c r="H283" t="s">
        <v>39</v>
      </c>
      <c r="I283" t="str">
        <f t="shared" si="7"/>
        <v>CN</v>
      </c>
      <c r="J283">
        <f>F283*Курс</f>
        <v>1398.6</v>
      </c>
    </row>
    <row r="284" spans="1:10" x14ac:dyDescent="0.2">
      <c r="A284" t="str">
        <f t="shared" si="6"/>
        <v>MAC SOFTGREY</v>
      </c>
      <c r="B284">
        <v>55</v>
      </c>
      <c r="C284">
        <v>5</v>
      </c>
      <c r="D284" t="s">
        <v>185</v>
      </c>
      <c r="E284" t="s">
        <v>34</v>
      </c>
      <c r="F284">
        <v>15.54</v>
      </c>
      <c r="G284" t="s">
        <v>106</v>
      </c>
      <c r="H284" t="s">
        <v>39</v>
      </c>
      <c r="I284" t="str">
        <f t="shared" si="7"/>
        <v>CN</v>
      </c>
      <c r="J284">
        <f>F284*Курс</f>
        <v>1398.6</v>
      </c>
    </row>
    <row r="285" spans="1:10" x14ac:dyDescent="0.2">
      <c r="A285" t="str">
        <f t="shared" si="6"/>
        <v>MAC SOFTGREY</v>
      </c>
      <c r="B285">
        <v>57</v>
      </c>
      <c r="C285">
        <v>5</v>
      </c>
      <c r="D285" t="s">
        <v>185</v>
      </c>
      <c r="E285" t="s">
        <v>34</v>
      </c>
      <c r="F285">
        <v>15.54</v>
      </c>
      <c r="G285" t="s">
        <v>106</v>
      </c>
      <c r="H285" t="s">
        <v>39</v>
      </c>
      <c r="I285" t="str">
        <f t="shared" si="7"/>
        <v>CN</v>
      </c>
      <c r="J285">
        <f>F285*Курс</f>
        <v>1398.6</v>
      </c>
    </row>
    <row r="286" spans="1:10" x14ac:dyDescent="0.2">
      <c r="A286" t="str">
        <f t="shared" si="6"/>
        <v>MAC SOFTGREY</v>
      </c>
      <c r="B286">
        <v>59</v>
      </c>
      <c r="C286">
        <v>5</v>
      </c>
      <c r="D286" t="s">
        <v>185</v>
      </c>
      <c r="E286" t="s">
        <v>34</v>
      </c>
      <c r="F286">
        <v>15.54</v>
      </c>
      <c r="G286" t="s">
        <v>106</v>
      </c>
      <c r="H286" t="s">
        <v>39</v>
      </c>
      <c r="I286" t="str">
        <f t="shared" si="7"/>
        <v>CN</v>
      </c>
      <c r="J286">
        <f>F286*Курс</f>
        <v>1398.6</v>
      </c>
    </row>
    <row r="287" spans="1:10" x14ac:dyDescent="0.2">
      <c r="A287" t="str">
        <f t="shared" si="6"/>
        <v>MAC SOFTPINK</v>
      </c>
      <c r="B287">
        <v>55</v>
      </c>
      <c r="C287">
        <v>5</v>
      </c>
      <c r="D287" t="s">
        <v>185</v>
      </c>
      <c r="E287" t="s">
        <v>28</v>
      </c>
      <c r="F287">
        <v>15.54</v>
      </c>
      <c r="G287" t="s">
        <v>106</v>
      </c>
      <c r="H287" t="s">
        <v>39</v>
      </c>
      <c r="I287" t="str">
        <f t="shared" si="7"/>
        <v>CN</v>
      </c>
      <c r="J287">
        <f>F287*Курс</f>
        <v>1398.6</v>
      </c>
    </row>
    <row r="288" spans="1:10" x14ac:dyDescent="0.2">
      <c r="A288" t="str">
        <f t="shared" si="6"/>
        <v>MAC SOFTPINK</v>
      </c>
      <c r="B288">
        <v>57</v>
      </c>
      <c r="C288">
        <v>7</v>
      </c>
      <c r="D288" t="s">
        <v>185</v>
      </c>
      <c r="E288" t="s">
        <v>28</v>
      </c>
      <c r="F288">
        <v>15.54</v>
      </c>
      <c r="G288" t="s">
        <v>106</v>
      </c>
      <c r="H288" t="s">
        <v>39</v>
      </c>
      <c r="I288" t="str">
        <f t="shared" si="7"/>
        <v>CN</v>
      </c>
      <c r="J288">
        <f>F288*Курс</f>
        <v>1398.6</v>
      </c>
    </row>
    <row r="289" spans="1:10" x14ac:dyDescent="0.2">
      <c r="A289" t="str">
        <f t="shared" si="6"/>
        <v>MAC SOFTPINK</v>
      </c>
      <c r="B289">
        <v>59</v>
      </c>
      <c r="C289">
        <v>4</v>
      </c>
      <c r="D289" t="s">
        <v>185</v>
      </c>
      <c r="E289" t="s">
        <v>28</v>
      </c>
      <c r="F289">
        <v>15.54</v>
      </c>
      <c r="G289" t="s">
        <v>106</v>
      </c>
      <c r="H289" t="s">
        <v>39</v>
      </c>
      <c r="I289" t="str">
        <f t="shared" si="7"/>
        <v>CN</v>
      </c>
      <c r="J289">
        <f>F289*Курс</f>
        <v>1398.6</v>
      </c>
    </row>
    <row r="290" spans="1:10" x14ac:dyDescent="0.2">
      <c r="A290" t="str">
        <f t="shared" si="6"/>
        <v>MAC CARTHYCharcoal</v>
      </c>
      <c r="B290">
        <v>55</v>
      </c>
      <c r="C290">
        <v>5</v>
      </c>
      <c r="D290" t="s">
        <v>122</v>
      </c>
      <c r="E290" t="s">
        <v>184</v>
      </c>
      <c r="F290">
        <v>14.89</v>
      </c>
      <c r="G290" t="s">
        <v>106</v>
      </c>
      <c r="H290" t="s">
        <v>39</v>
      </c>
      <c r="I290" t="str">
        <f t="shared" si="7"/>
        <v>CN</v>
      </c>
      <c r="J290">
        <f>F290*Курс</f>
        <v>1340.1000000000001</v>
      </c>
    </row>
    <row r="291" spans="1:10" x14ac:dyDescent="0.2">
      <c r="A291" t="str">
        <f t="shared" si="6"/>
        <v>MAC CARTHYCharcoal</v>
      </c>
      <c r="B291">
        <v>57</v>
      </c>
      <c r="C291">
        <v>14</v>
      </c>
      <c r="D291" t="s">
        <v>122</v>
      </c>
      <c r="E291" t="s">
        <v>184</v>
      </c>
      <c r="F291">
        <v>14.89</v>
      </c>
      <c r="G291" t="s">
        <v>106</v>
      </c>
      <c r="H291" t="s">
        <v>39</v>
      </c>
      <c r="I291" t="str">
        <f t="shared" si="7"/>
        <v>CN</v>
      </c>
      <c r="J291">
        <f>F291*Курс</f>
        <v>1340.1000000000001</v>
      </c>
    </row>
    <row r="292" spans="1:10" x14ac:dyDescent="0.2">
      <c r="A292" t="str">
        <f t="shared" si="6"/>
        <v>MAC CARTHYCharcoal</v>
      </c>
      <c r="B292">
        <v>59</v>
      </c>
      <c r="C292">
        <v>15</v>
      </c>
      <c r="D292" t="s">
        <v>122</v>
      </c>
      <c r="E292" t="s">
        <v>184</v>
      </c>
      <c r="F292">
        <v>14.89</v>
      </c>
      <c r="G292" t="s">
        <v>106</v>
      </c>
      <c r="H292" t="s">
        <v>39</v>
      </c>
      <c r="I292" t="str">
        <f t="shared" si="7"/>
        <v>CN</v>
      </c>
      <c r="J292">
        <f>F292*Курс</f>
        <v>1340.1000000000001</v>
      </c>
    </row>
    <row r="293" spans="1:10" x14ac:dyDescent="0.2">
      <c r="A293" t="str">
        <f t="shared" si="6"/>
        <v>MAC CARTHYCharcoal</v>
      </c>
      <c r="B293">
        <v>61</v>
      </c>
      <c r="C293">
        <v>11</v>
      </c>
      <c r="D293" t="s">
        <v>122</v>
      </c>
      <c r="E293" t="s">
        <v>184</v>
      </c>
      <c r="F293">
        <v>14.89</v>
      </c>
      <c r="G293" t="s">
        <v>106</v>
      </c>
      <c r="H293" t="s">
        <v>39</v>
      </c>
      <c r="I293" t="str">
        <f t="shared" si="7"/>
        <v>CN</v>
      </c>
      <c r="J293">
        <f>F293*Курс</f>
        <v>1340.1000000000001</v>
      </c>
    </row>
    <row r="294" spans="1:10" x14ac:dyDescent="0.2">
      <c r="A294" t="str">
        <f t="shared" si="6"/>
        <v>MAC CARTHYBROWN</v>
      </c>
      <c r="B294">
        <v>55</v>
      </c>
      <c r="C294">
        <v>7</v>
      </c>
      <c r="D294" t="s">
        <v>122</v>
      </c>
      <c r="E294" t="s">
        <v>80</v>
      </c>
      <c r="F294">
        <v>14.89</v>
      </c>
      <c r="G294" t="s">
        <v>106</v>
      </c>
      <c r="H294" t="s">
        <v>39</v>
      </c>
      <c r="I294" t="str">
        <f t="shared" si="7"/>
        <v>CN</v>
      </c>
      <c r="J294">
        <f>F294*Курс</f>
        <v>1340.1000000000001</v>
      </c>
    </row>
    <row r="295" spans="1:10" x14ac:dyDescent="0.2">
      <c r="A295" t="str">
        <f t="shared" si="6"/>
        <v>MAC CARTHYBROWN</v>
      </c>
      <c r="B295">
        <v>57</v>
      </c>
      <c r="C295">
        <v>18</v>
      </c>
      <c r="D295" t="s">
        <v>122</v>
      </c>
      <c r="E295" t="s">
        <v>80</v>
      </c>
      <c r="F295">
        <v>14.89</v>
      </c>
      <c r="G295" t="s">
        <v>106</v>
      </c>
      <c r="H295" t="s">
        <v>39</v>
      </c>
      <c r="I295" t="str">
        <f t="shared" si="7"/>
        <v>CN</v>
      </c>
      <c r="J295">
        <f>F295*Курс</f>
        <v>1340.1000000000001</v>
      </c>
    </row>
    <row r="296" spans="1:10" x14ac:dyDescent="0.2">
      <c r="A296" t="str">
        <f t="shared" si="6"/>
        <v>MAC CARTHYBROWN</v>
      </c>
      <c r="B296">
        <v>59</v>
      </c>
      <c r="C296">
        <v>20</v>
      </c>
      <c r="D296" t="s">
        <v>122</v>
      </c>
      <c r="E296" t="s">
        <v>80</v>
      </c>
      <c r="F296">
        <v>14.89</v>
      </c>
      <c r="G296" t="s">
        <v>106</v>
      </c>
      <c r="H296" t="s">
        <v>39</v>
      </c>
      <c r="I296" t="str">
        <f t="shared" si="7"/>
        <v>CN</v>
      </c>
      <c r="J296">
        <f>F296*Курс</f>
        <v>1340.1000000000001</v>
      </c>
    </row>
    <row r="297" spans="1:10" x14ac:dyDescent="0.2">
      <c r="A297" t="str">
        <f t="shared" si="6"/>
        <v>MAC CARTHYBROWN</v>
      </c>
      <c r="B297">
        <v>61</v>
      </c>
      <c r="C297">
        <v>16</v>
      </c>
      <c r="D297" t="s">
        <v>122</v>
      </c>
      <c r="E297" t="s">
        <v>80</v>
      </c>
      <c r="F297">
        <v>14.89</v>
      </c>
      <c r="G297" t="s">
        <v>106</v>
      </c>
      <c r="H297" t="s">
        <v>39</v>
      </c>
      <c r="I297" t="str">
        <f t="shared" si="7"/>
        <v>CN</v>
      </c>
      <c r="J297">
        <f>F297*Курс</f>
        <v>1340.1000000000001</v>
      </c>
    </row>
    <row r="298" spans="1:10" x14ac:dyDescent="0.2">
      <c r="A298" t="str">
        <f t="shared" si="6"/>
        <v>MAC CARTHYBLACK</v>
      </c>
      <c r="B298">
        <v>55</v>
      </c>
      <c r="C298">
        <v>18</v>
      </c>
      <c r="D298" t="s">
        <v>122</v>
      </c>
      <c r="E298" t="s">
        <v>29</v>
      </c>
      <c r="F298">
        <v>14.89</v>
      </c>
      <c r="G298" t="s">
        <v>106</v>
      </c>
      <c r="H298" t="s">
        <v>39</v>
      </c>
      <c r="I298" t="str">
        <f t="shared" si="7"/>
        <v>CN</v>
      </c>
      <c r="J298">
        <f>F298*Курс</f>
        <v>1340.1000000000001</v>
      </c>
    </row>
    <row r="299" spans="1:10" x14ac:dyDescent="0.2">
      <c r="A299" t="str">
        <f t="shared" si="6"/>
        <v>MAC CARTHYBLACK</v>
      </c>
      <c r="B299">
        <v>57</v>
      </c>
      <c r="C299">
        <v>40</v>
      </c>
      <c r="D299" t="s">
        <v>122</v>
      </c>
      <c r="E299" t="s">
        <v>29</v>
      </c>
      <c r="F299">
        <v>14.89</v>
      </c>
      <c r="G299" t="s">
        <v>106</v>
      </c>
      <c r="H299" t="s">
        <v>39</v>
      </c>
      <c r="I299" t="str">
        <f t="shared" si="7"/>
        <v>CN</v>
      </c>
      <c r="J299">
        <f>F299*Курс</f>
        <v>1340.1000000000001</v>
      </c>
    </row>
    <row r="300" spans="1:10" x14ac:dyDescent="0.2">
      <c r="A300" t="str">
        <f t="shared" si="6"/>
        <v>MAC CARTHYBLACK</v>
      </c>
      <c r="B300">
        <v>59</v>
      </c>
      <c r="C300">
        <v>45</v>
      </c>
      <c r="D300" t="s">
        <v>122</v>
      </c>
      <c r="E300" t="s">
        <v>29</v>
      </c>
      <c r="F300">
        <v>14.89</v>
      </c>
      <c r="G300" t="s">
        <v>106</v>
      </c>
      <c r="H300" t="s">
        <v>39</v>
      </c>
      <c r="I300" t="str">
        <f t="shared" si="7"/>
        <v>CN</v>
      </c>
      <c r="J300">
        <f>F300*Курс</f>
        <v>1340.1000000000001</v>
      </c>
    </row>
    <row r="301" spans="1:10" x14ac:dyDescent="0.2">
      <c r="A301" t="str">
        <f t="shared" si="6"/>
        <v>MAC CARTHYBLACK</v>
      </c>
      <c r="B301">
        <v>61</v>
      </c>
      <c r="C301">
        <v>25</v>
      </c>
      <c r="D301" t="s">
        <v>122</v>
      </c>
      <c r="E301" t="s">
        <v>29</v>
      </c>
      <c r="F301">
        <v>14.89</v>
      </c>
      <c r="G301" t="s">
        <v>106</v>
      </c>
      <c r="H301" t="s">
        <v>39</v>
      </c>
      <c r="I301" t="str">
        <f t="shared" si="7"/>
        <v>CN</v>
      </c>
      <c r="J301">
        <f>F301*Курс</f>
        <v>1340.1000000000001</v>
      </c>
    </row>
    <row r="302" spans="1:10" x14ac:dyDescent="0.2">
      <c r="A302" t="str">
        <f t="shared" si="6"/>
        <v>MAC HAWKBLACK</v>
      </c>
      <c r="B302">
        <v>55</v>
      </c>
      <c r="C302">
        <v>19</v>
      </c>
      <c r="D302" t="s">
        <v>123</v>
      </c>
      <c r="E302" t="s">
        <v>29</v>
      </c>
      <c r="F302">
        <v>12.94</v>
      </c>
      <c r="G302" t="s">
        <v>106</v>
      </c>
      <c r="H302" t="s">
        <v>39</v>
      </c>
      <c r="I302" t="str">
        <f t="shared" si="7"/>
        <v>CN</v>
      </c>
      <c r="J302">
        <f>F302*Курс</f>
        <v>1164.5999999999999</v>
      </c>
    </row>
    <row r="303" spans="1:10" x14ac:dyDescent="0.2">
      <c r="A303" t="str">
        <f t="shared" si="6"/>
        <v>MAC HAWKBLACK</v>
      </c>
      <c r="B303">
        <v>57</v>
      </c>
      <c r="C303">
        <v>26</v>
      </c>
      <c r="D303" t="s">
        <v>123</v>
      </c>
      <c r="E303" t="s">
        <v>29</v>
      </c>
      <c r="F303">
        <v>12.94</v>
      </c>
      <c r="G303" t="s">
        <v>106</v>
      </c>
      <c r="H303" t="s">
        <v>39</v>
      </c>
      <c r="I303" t="str">
        <f t="shared" si="7"/>
        <v>CN</v>
      </c>
      <c r="J303">
        <f>F303*Курс</f>
        <v>1164.5999999999999</v>
      </c>
    </row>
    <row r="304" spans="1:10" x14ac:dyDescent="0.2">
      <c r="A304" t="str">
        <f t="shared" si="6"/>
        <v>MAC HAWKBLACK</v>
      </c>
      <c r="B304">
        <v>59</v>
      </c>
      <c r="C304">
        <v>40</v>
      </c>
      <c r="D304" t="s">
        <v>123</v>
      </c>
      <c r="E304" t="s">
        <v>29</v>
      </c>
      <c r="F304">
        <v>12.94</v>
      </c>
      <c r="G304" t="s">
        <v>106</v>
      </c>
      <c r="H304" t="s">
        <v>39</v>
      </c>
      <c r="I304" t="str">
        <f t="shared" si="7"/>
        <v>CN</v>
      </c>
      <c r="J304">
        <f>F304*Курс</f>
        <v>1164.5999999999999</v>
      </c>
    </row>
    <row r="305" spans="1:10" x14ac:dyDescent="0.2">
      <c r="A305" t="str">
        <f t="shared" si="6"/>
        <v>MAC HAWKBLACK</v>
      </c>
      <c r="B305">
        <v>61</v>
      </c>
      <c r="C305">
        <v>15</v>
      </c>
      <c r="D305" t="s">
        <v>123</v>
      </c>
      <c r="E305" t="s">
        <v>29</v>
      </c>
      <c r="F305">
        <v>12.94</v>
      </c>
      <c r="G305" t="s">
        <v>106</v>
      </c>
      <c r="H305" t="s">
        <v>39</v>
      </c>
      <c r="I305" t="str">
        <f t="shared" si="7"/>
        <v>CN</v>
      </c>
      <c r="J305">
        <f>F305*Курс</f>
        <v>1164.5999999999999</v>
      </c>
    </row>
    <row r="306" spans="1:10" x14ac:dyDescent="0.2">
      <c r="A306" t="str">
        <f t="shared" si="6"/>
        <v>DON VEGASBLACK</v>
      </c>
      <c r="B306">
        <v>57</v>
      </c>
      <c r="C306">
        <v>20</v>
      </c>
      <c r="D306" t="s">
        <v>124</v>
      </c>
      <c r="E306" t="s">
        <v>29</v>
      </c>
      <c r="F306">
        <v>12.94</v>
      </c>
      <c r="G306" t="s">
        <v>106</v>
      </c>
      <c r="H306" t="s">
        <v>39</v>
      </c>
      <c r="I306" t="str">
        <f t="shared" si="7"/>
        <v>CN</v>
      </c>
      <c r="J306">
        <f>F306*Курс</f>
        <v>1164.5999999999999</v>
      </c>
    </row>
    <row r="307" spans="1:10" x14ac:dyDescent="0.2">
      <c r="A307" t="str">
        <f t="shared" si="6"/>
        <v>DON VEGASBLACK</v>
      </c>
      <c r="B307">
        <v>59</v>
      </c>
      <c r="C307">
        <v>20</v>
      </c>
      <c r="D307" t="s">
        <v>124</v>
      </c>
      <c r="E307" t="s">
        <v>29</v>
      </c>
      <c r="F307">
        <v>12.94</v>
      </c>
      <c r="G307" t="s">
        <v>106</v>
      </c>
      <c r="H307" t="s">
        <v>39</v>
      </c>
      <c r="I307" t="str">
        <f t="shared" si="7"/>
        <v>CN</v>
      </c>
      <c r="J307">
        <f>F307*Курс</f>
        <v>1164.5999999999999</v>
      </c>
    </row>
    <row r="308" spans="1:10" x14ac:dyDescent="0.2">
      <c r="A308" t="str">
        <f t="shared" si="6"/>
        <v>DON CHURCHBLACK</v>
      </c>
      <c r="B308">
        <v>55</v>
      </c>
      <c r="C308">
        <v>3</v>
      </c>
      <c r="D308" t="s">
        <v>125</v>
      </c>
      <c r="E308" t="s">
        <v>29</v>
      </c>
      <c r="F308">
        <v>14.24</v>
      </c>
      <c r="G308" t="s">
        <v>106</v>
      </c>
      <c r="H308" t="s">
        <v>39</v>
      </c>
      <c r="I308" t="str">
        <f t="shared" si="7"/>
        <v>CN</v>
      </c>
      <c r="J308">
        <f>F308*Курс</f>
        <v>1281.5999999999999</v>
      </c>
    </row>
    <row r="309" spans="1:10" x14ac:dyDescent="0.2">
      <c r="A309" t="str">
        <f t="shared" si="6"/>
        <v>DON CHURCHBLACK</v>
      </c>
      <c r="B309">
        <v>57</v>
      </c>
      <c r="C309">
        <v>4</v>
      </c>
      <c r="D309" t="s">
        <v>125</v>
      </c>
      <c r="E309" t="s">
        <v>29</v>
      </c>
      <c r="F309">
        <v>14.24</v>
      </c>
      <c r="G309" t="s">
        <v>106</v>
      </c>
      <c r="H309" t="s">
        <v>39</v>
      </c>
      <c r="I309" t="str">
        <f t="shared" si="7"/>
        <v>CN</v>
      </c>
      <c r="J309">
        <f>F309*Курс</f>
        <v>1281.5999999999999</v>
      </c>
    </row>
    <row r="310" spans="1:10" x14ac:dyDescent="0.2">
      <c r="A310" t="str">
        <f t="shared" si="6"/>
        <v>DON CHURCHBLACK</v>
      </c>
      <c r="B310">
        <v>59</v>
      </c>
      <c r="C310">
        <v>5</v>
      </c>
      <c r="D310" t="s">
        <v>125</v>
      </c>
      <c r="E310" t="s">
        <v>29</v>
      </c>
      <c r="F310">
        <v>14.24</v>
      </c>
      <c r="G310" t="s">
        <v>106</v>
      </c>
      <c r="H310" t="s">
        <v>39</v>
      </c>
      <c r="I310" t="str">
        <f t="shared" si="7"/>
        <v>CN</v>
      </c>
      <c r="J310">
        <f>F310*Курс</f>
        <v>1281.5999999999999</v>
      </c>
    </row>
    <row r="311" spans="1:10" x14ac:dyDescent="0.2">
      <c r="A311" t="str">
        <f t="shared" si="6"/>
        <v>DON CHURCHBLACK</v>
      </c>
      <c r="B311">
        <v>61</v>
      </c>
      <c r="C311">
        <v>3</v>
      </c>
      <c r="D311" t="s">
        <v>125</v>
      </c>
      <c r="E311" t="s">
        <v>29</v>
      </c>
      <c r="F311">
        <v>14.24</v>
      </c>
      <c r="G311" t="s">
        <v>106</v>
      </c>
      <c r="H311" t="s">
        <v>39</v>
      </c>
      <c r="I311" t="str">
        <f t="shared" si="7"/>
        <v>CN</v>
      </c>
      <c r="J311">
        <f>F311*Курс</f>
        <v>1281.5999999999999</v>
      </c>
    </row>
    <row r="312" spans="1:10" x14ac:dyDescent="0.2">
      <c r="A312" t="str">
        <f t="shared" si="6"/>
        <v>BUCK 001BROWN</v>
      </c>
      <c r="B312">
        <v>55</v>
      </c>
      <c r="C312">
        <v>2</v>
      </c>
      <c r="D312" t="s">
        <v>126</v>
      </c>
      <c r="E312" t="s">
        <v>80</v>
      </c>
      <c r="F312">
        <v>9.69</v>
      </c>
      <c r="G312" t="s">
        <v>94</v>
      </c>
      <c r="H312" t="s">
        <v>39</v>
      </c>
      <c r="I312" t="str">
        <f t="shared" si="7"/>
        <v>CN</v>
      </c>
      <c r="J312">
        <f>F312*Курс</f>
        <v>872.09999999999991</v>
      </c>
    </row>
    <row r="313" spans="1:10" x14ac:dyDescent="0.2">
      <c r="A313" t="str">
        <f t="shared" si="6"/>
        <v>BUCK 001BROWN</v>
      </c>
      <c r="B313">
        <v>57</v>
      </c>
      <c r="C313">
        <v>16</v>
      </c>
      <c r="D313" t="s">
        <v>126</v>
      </c>
      <c r="E313" t="s">
        <v>80</v>
      </c>
      <c r="F313">
        <v>9.69</v>
      </c>
      <c r="G313" t="s">
        <v>94</v>
      </c>
      <c r="H313" t="s">
        <v>39</v>
      </c>
      <c r="I313" t="str">
        <f t="shared" si="7"/>
        <v>CN</v>
      </c>
      <c r="J313">
        <f>F313*Курс</f>
        <v>872.09999999999991</v>
      </c>
    </row>
    <row r="314" spans="1:10" x14ac:dyDescent="0.2">
      <c r="A314" t="str">
        <f t="shared" si="6"/>
        <v>BUCK 001BROWN</v>
      </c>
      <c r="B314">
        <v>59</v>
      </c>
      <c r="C314">
        <v>24</v>
      </c>
      <c r="D314" t="s">
        <v>126</v>
      </c>
      <c r="E314" t="s">
        <v>80</v>
      </c>
      <c r="F314">
        <v>9.69</v>
      </c>
      <c r="G314" t="s">
        <v>94</v>
      </c>
      <c r="H314" t="s">
        <v>39</v>
      </c>
      <c r="I314" t="str">
        <f t="shared" si="7"/>
        <v>CN</v>
      </c>
      <c r="J314">
        <f>F314*Курс</f>
        <v>872.09999999999991</v>
      </c>
    </row>
    <row r="315" spans="1:10" x14ac:dyDescent="0.2">
      <c r="A315" t="str">
        <f t="shared" si="6"/>
        <v>BUCK 001BROWN</v>
      </c>
      <c r="B315">
        <v>61</v>
      </c>
      <c r="C315">
        <v>16</v>
      </c>
      <c r="D315" t="s">
        <v>126</v>
      </c>
      <c r="E315" t="s">
        <v>80</v>
      </c>
      <c r="F315">
        <v>9.69</v>
      </c>
      <c r="G315" t="s">
        <v>94</v>
      </c>
      <c r="H315" t="s">
        <v>39</v>
      </c>
      <c r="I315" t="str">
        <f t="shared" si="7"/>
        <v>CN</v>
      </c>
      <c r="J315">
        <f>F315*Курс</f>
        <v>872.09999999999991</v>
      </c>
    </row>
    <row r="316" spans="1:10" x14ac:dyDescent="0.2">
      <c r="A316" t="str">
        <f t="shared" si="6"/>
        <v>EDMOND 019DARK GREY</v>
      </c>
      <c r="B316" t="s">
        <v>84</v>
      </c>
      <c r="C316">
        <v>20</v>
      </c>
      <c r="D316" t="s">
        <v>127</v>
      </c>
      <c r="E316" t="s">
        <v>129</v>
      </c>
      <c r="F316">
        <v>3.84</v>
      </c>
      <c r="G316" t="s">
        <v>97</v>
      </c>
      <c r="H316" t="s">
        <v>39</v>
      </c>
      <c r="I316" t="str">
        <f t="shared" si="7"/>
        <v>CN</v>
      </c>
      <c r="J316">
        <f>F316*Курс</f>
        <v>345.59999999999997</v>
      </c>
    </row>
    <row r="317" spans="1:10" x14ac:dyDescent="0.2">
      <c r="A317" t="str">
        <f t="shared" si="6"/>
        <v>EDMOND 019NAVY</v>
      </c>
      <c r="B317" t="s">
        <v>84</v>
      </c>
      <c r="C317">
        <v>20</v>
      </c>
      <c r="D317" t="s">
        <v>127</v>
      </c>
      <c r="E317" t="s">
        <v>36</v>
      </c>
      <c r="F317">
        <v>3.84</v>
      </c>
      <c r="G317" t="s">
        <v>97</v>
      </c>
      <c r="H317" t="s">
        <v>39</v>
      </c>
      <c r="I317" t="str">
        <f t="shared" si="7"/>
        <v>CN</v>
      </c>
      <c r="J317">
        <f>F317*Курс</f>
        <v>345.59999999999997</v>
      </c>
    </row>
    <row r="318" spans="1:10" x14ac:dyDescent="0.2">
      <c r="A318" t="str">
        <f t="shared" si="6"/>
        <v>EDMOND 019BLACK</v>
      </c>
      <c r="B318" t="s">
        <v>84</v>
      </c>
      <c r="C318">
        <v>20</v>
      </c>
      <c r="D318" t="s">
        <v>127</v>
      </c>
      <c r="E318" t="s">
        <v>29</v>
      </c>
      <c r="F318">
        <v>3.84</v>
      </c>
      <c r="G318" t="s">
        <v>97</v>
      </c>
      <c r="H318" t="s">
        <v>39</v>
      </c>
      <c r="I318" t="str">
        <f t="shared" si="7"/>
        <v>CN</v>
      </c>
      <c r="J318">
        <f>F318*Курс</f>
        <v>345.59999999999997</v>
      </c>
    </row>
    <row r="319" spans="1:10" x14ac:dyDescent="0.2">
      <c r="A319" t="str">
        <f t="shared" si="6"/>
        <v>EDMOND 088DENIM</v>
      </c>
      <c r="B319" t="s">
        <v>84</v>
      </c>
      <c r="C319">
        <v>12</v>
      </c>
      <c r="D319" t="s">
        <v>128</v>
      </c>
      <c r="E319" t="s">
        <v>9</v>
      </c>
      <c r="F319">
        <v>8.39</v>
      </c>
      <c r="G319" t="s">
        <v>97</v>
      </c>
      <c r="H319" t="s">
        <v>98</v>
      </c>
      <c r="I319" t="str">
        <f t="shared" si="7"/>
        <v>PL</v>
      </c>
      <c r="J319">
        <f>F319*Курс</f>
        <v>755.1</v>
      </c>
    </row>
    <row r="320" spans="1:10" x14ac:dyDescent="0.2">
      <c r="A320" t="str">
        <f t="shared" si="6"/>
        <v>EDMOND 088OFFWHITE</v>
      </c>
      <c r="B320" t="s">
        <v>84</v>
      </c>
      <c r="C320">
        <v>12</v>
      </c>
      <c r="D320" t="s">
        <v>128</v>
      </c>
      <c r="E320" t="s">
        <v>186</v>
      </c>
      <c r="F320">
        <v>8.39</v>
      </c>
      <c r="G320" t="s">
        <v>97</v>
      </c>
      <c r="H320" t="s">
        <v>98</v>
      </c>
      <c r="I320" t="str">
        <f t="shared" si="7"/>
        <v>PL</v>
      </c>
      <c r="J320">
        <f>F320*Курс</f>
        <v>755.1</v>
      </c>
    </row>
    <row r="321" spans="1:10" x14ac:dyDescent="0.2">
      <c r="A321" t="str">
        <f t="shared" si="6"/>
        <v>EDMOND 088NAVY</v>
      </c>
      <c r="B321" t="s">
        <v>84</v>
      </c>
      <c r="C321">
        <v>30</v>
      </c>
      <c r="D321" t="s">
        <v>128</v>
      </c>
      <c r="E321" t="s">
        <v>36</v>
      </c>
      <c r="F321">
        <v>8.39</v>
      </c>
      <c r="G321" t="s">
        <v>97</v>
      </c>
      <c r="H321" t="s">
        <v>98</v>
      </c>
      <c r="I321" t="str">
        <f t="shared" si="7"/>
        <v>PL</v>
      </c>
      <c r="J321">
        <f>F321*Курс</f>
        <v>755.1</v>
      </c>
    </row>
    <row r="322" spans="1:10" x14ac:dyDescent="0.2">
      <c r="A322" t="str">
        <f t="shared" ref="A322" si="8">D322&amp;E322</f>
        <v>EDMOND 088BLACK</v>
      </c>
      <c r="B322" t="s">
        <v>84</v>
      </c>
      <c r="C322">
        <v>40</v>
      </c>
      <c r="D322" t="s">
        <v>128</v>
      </c>
      <c r="E322" t="s">
        <v>29</v>
      </c>
      <c r="F322">
        <v>8.39</v>
      </c>
      <c r="G322" t="s">
        <v>97</v>
      </c>
      <c r="H322" t="s">
        <v>98</v>
      </c>
      <c r="I322" t="str">
        <f t="shared" si="7"/>
        <v>PL</v>
      </c>
      <c r="J322">
        <f>F322*Курс</f>
        <v>755.1</v>
      </c>
    </row>
  </sheetData>
  <autoFilter ref="A1:H320" xr:uid="{B741C2F8-5D44-4C34-8EF3-5C87F365F4C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307E-67B3-4A85-B731-66B38B0A26B4}">
  <sheetPr codeName="Лист7"/>
  <dimension ref="A1:T132"/>
  <sheetViews>
    <sheetView tabSelected="1" workbookViewId="0">
      <selection activeCell="E9" sqref="E9"/>
    </sheetView>
  </sheetViews>
  <sheetFormatPr defaultRowHeight="12.75" x14ac:dyDescent="0.2"/>
  <cols>
    <col min="1" max="1" width="27" bestFit="1" customWidth="1"/>
    <col min="2" max="2" width="18.85546875" bestFit="1" customWidth="1"/>
    <col min="3" max="3" width="13.85546875" bestFit="1" customWidth="1"/>
    <col min="4" max="4" width="6" bestFit="1" customWidth="1"/>
    <col min="5" max="5" width="49.85546875" bestFit="1" customWidth="1"/>
    <col min="6" max="6" width="6.7109375" bestFit="1" customWidth="1"/>
    <col min="7" max="7" width="11.140625" bestFit="1" customWidth="1"/>
    <col min="8" max="8" width="7" bestFit="1" customWidth="1"/>
    <col min="9" max="9" width="3.7109375" bestFit="1" customWidth="1"/>
    <col min="10" max="14" width="3" bestFit="1" customWidth="1"/>
    <col min="15" max="15" width="4" bestFit="1" customWidth="1"/>
    <col min="16" max="16" width="3" bestFit="1" customWidth="1"/>
    <col min="17" max="17" width="4" bestFit="1" customWidth="1"/>
    <col min="18" max="20" width="3" bestFit="1" customWidth="1"/>
  </cols>
  <sheetData>
    <row r="1" spans="1:20" x14ac:dyDescent="0.2">
      <c r="A1" s="1" t="s">
        <v>137</v>
      </c>
      <c r="B1" t="s">
        <v>110</v>
      </c>
      <c r="C1" t="s">
        <v>109</v>
      </c>
      <c r="D1" t="s">
        <v>142</v>
      </c>
      <c r="E1" t="s">
        <v>37</v>
      </c>
      <c r="F1" t="s">
        <v>27</v>
      </c>
      <c r="G1" t="s">
        <v>144</v>
      </c>
      <c r="H1" t="s">
        <v>143</v>
      </c>
      <c r="I1" t="s">
        <v>84</v>
      </c>
      <c r="J1" t="s">
        <v>22</v>
      </c>
      <c r="K1" t="s">
        <v>26</v>
      </c>
      <c r="L1" t="s">
        <v>23</v>
      </c>
      <c r="M1" t="s">
        <v>10</v>
      </c>
      <c r="N1" t="s">
        <v>138</v>
      </c>
      <c r="O1" t="s">
        <v>11</v>
      </c>
      <c r="P1" t="s">
        <v>141</v>
      </c>
      <c r="Q1" t="s">
        <v>12</v>
      </c>
      <c r="R1" t="s">
        <v>139</v>
      </c>
      <c r="S1" t="s">
        <v>13</v>
      </c>
      <c r="T1" t="s">
        <v>140</v>
      </c>
    </row>
    <row r="2" spans="1:20" x14ac:dyDescent="0.2">
      <c r="A2" t="s">
        <v>190</v>
      </c>
      <c r="B2" t="s">
        <v>1</v>
      </c>
      <c r="C2" t="s">
        <v>29</v>
      </c>
      <c r="D2">
        <v>9.0299999999999994</v>
      </c>
      <c r="E2" t="s">
        <v>38</v>
      </c>
      <c r="F2" t="s">
        <v>39</v>
      </c>
      <c r="G2" t="s">
        <v>145</v>
      </c>
      <c r="H2">
        <v>812.69999999999993</v>
      </c>
      <c r="M2">
        <v>7</v>
      </c>
      <c r="O2">
        <v>19</v>
      </c>
      <c r="Q2">
        <v>19</v>
      </c>
      <c r="S2">
        <v>7</v>
      </c>
    </row>
    <row r="3" spans="1:20" x14ac:dyDescent="0.2">
      <c r="A3" t="s">
        <v>191</v>
      </c>
      <c r="B3" t="s">
        <v>2</v>
      </c>
      <c r="C3" t="s">
        <v>31</v>
      </c>
      <c r="D3">
        <v>9.0299999999999994</v>
      </c>
      <c r="E3" t="s">
        <v>38</v>
      </c>
      <c r="F3" t="s">
        <v>39</v>
      </c>
      <c r="G3" t="s">
        <v>145</v>
      </c>
      <c r="H3">
        <v>812.69999999999993</v>
      </c>
      <c r="O3">
        <v>25</v>
      </c>
    </row>
    <row r="4" spans="1:20" x14ac:dyDescent="0.2">
      <c r="A4" t="s">
        <v>192</v>
      </c>
      <c r="B4" t="s">
        <v>2</v>
      </c>
      <c r="C4" t="s">
        <v>36</v>
      </c>
      <c r="D4">
        <v>9.0299999999999994</v>
      </c>
      <c r="E4" t="s">
        <v>38</v>
      </c>
      <c r="F4" t="s">
        <v>39</v>
      </c>
      <c r="G4" t="s">
        <v>145</v>
      </c>
      <c r="H4">
        <v>812.69999999999993</v>
      </c>
      <c r="O4">
        <v>25</v>
      </c>
    </row>
    <row r="5" spans="1:20" x14ac:dyDescent="0.2">
      <c r="A5" t="s">
        <v>193</v>
      </c>
      <c r="B5" t="s">
        <v>3</v>
      </c>
      <c r="C5" t="s">
        <v>4</v>
      </c>
      <c r="D5">
        <v>9.0299999999999994</v>
      </c>
      <c r="E5" t="s">
        <v>38</v>
      </c>
      <c r="F5" t="s">
        <v>39</v>
      </c>
      <c r="G5" t="s">
        <v>145</v>
      </c>
      <c r="H5">
        <v>812.69999999999993</v>
      </c>
      <c r="O5">
        <v>10</v>
      </c>
      <c r="Q5">
        <v>10</v>
      </c>
    </row>
    <row r="6" spans="1:20" x14ac:dyDescent="0.2">
      <c r="A6" t="s">
        <v>194</v>
      </c>
      <c r="B6" t="s">
        <v>3</v>
      </c>
      <c r="C6" t="s">
        <v>36</v>
      </c>
      <c r="D6">
        <v>9.0299999999999994</v>
      </c>
      <c r="E6" t="s">
        <v>38</v>
      </c>
      <c r="F6" t="s">
        <v>39</v>
      </c>
      <c r="G6" t="s">
        <v>145</v>
      </c>
      <c r="H6">
        <v>812.69999999999993</v>
      </c>
      <c r="O6">
        <v>14</v>
      </c>
      <c r="Q6">
        <v>14</v>
      </c>
    </row>
    <row r="7" spans="1:20" x14ac:dyDescent="0.2">
      <c r="A7" t="s">
        <v>195</v>
      </c>
      <c r="B7" t="s">
        <v>5</v>
      </c>
      <c r="C7" t="s">
        <v>4</v>
      </c>
      <c r="D7">
        <v>9.0299999999999994</v>
      </c>
      <c r="E7" t="s">
        <v>38</v>
      </c>
      <c r="F7" t="s">
        <v>39</v>
      </c>
      <c r="G7" t="s">
        <v>145</v>
      </c>
      <c r="H7">
        <v>812.69999999999993</v>
      </c>
      <c r="O7">
        <v>25</v>
      </c>
    </row>
    <row r="8" spans="1:20" x14ac:dyDescent="0.2">
      <c r="A8" t="s">
        <v>196</v>
      </c>
      <c r="B8" t="s">
        <v>5</v>
      </c>
      <c r="C8" t="s">
        <v>36</v>
      </c>
      <c r="D8">
        <v>9.0299999999999994</v>
      </c>
      <c r="E8" t="s">
        <v>38</v>
      </c>
      <c r="F8" t="s">
        <v>39</v>
      </c>
      <c r="G8" t="s">
        <v>145</v>
      </c>
      <c r="H8">
        <v>812.69999999999993</v>
      </c>
      <c r="O8">
        <v>25</v>
      </c>
    </row>
    <row r="9" spans="1:20" x14ac:dyDescent="0.2">
      <c r="A9" t="s">
        <v>197</v>
      </c>
      <c r="B9" t="s">
        <v>6</v>
      </c>
      <c r="C9" t="s">
        <v>35</v>
      </c>
      <c r="D9">
        <v>7.63</v>
      </c>
      <c r="E9" t="s">
        <v>38</v>
      </c>
      <c r="F9" t="s">
        <v>39</v>
      </c>
      <c r="G9" t="s">
        <v>145</v>
      </c>
      <c r="H9">
        <v>686.7</v>
      </c>
      <c r="Q9">
        <v>18</v>
      </c>
    </row>
    <row r="10" spans="1:20" x14ac:dyDescent="0.2">
      <c r="A10" t="s">
        <v>198</v>
      </c>
      <c r="B10" t="s">
        <v>6</v>
      </c>
      <c r="C10" t="s">
        <v>28</v>
      </c>
      <c r="D10">
        <v>7.63</v>
      </c>
      <c r="E10" t="s">
        <v>38</v>
      </c>
      <c r="F10" t="s">
        <v>39</v>
      </c>
      <c r="G10" t="s">
        <v>145</v>
      </c>
      <c r="H10">
        <v>686.7</v>
      </c>
      <c r="Q10">
        <v>18</v>
      </c>
    </row>
    <row r="11" spans="1:20" x14ac:dyDescent="0.2">
      <c r="A11" t="s">
        <v>199</v>
      </c>
      <c r="B11" t="s">
        <v>7</v>
      </c>
      <c r="C11" t="s">
        <v>32</v>
      </c>
      <c r="D11">
        <v>9.0299999999999994</v>
      </c>
      <c r="E11" t="s">
        <v>38</v>
      </c>
      <c r="F11" t="s">
        <v>39</v>
      </c>
      <c r="G11" t="s">
        <v>145</v>
      </c>
      <c r="H11">
        <v>812.69999999999993</v>
      </c>
      <c r="O11">
        <v>18</v>
      </c>
      <c r="Q11">
        <v>18</v>
      </c>
      <c r="S11">
        <v>9</v>
      </c>
    </row>
    <row r="12" spans="1:20" x14ac:dyDescent="0.2">
      <c r="A12" t="s">
        <v>200</v>
      </c>
      <c r="B12" t="s">
        <v>7</v>
      </c>
      <c r="C12" t="s">
        <v>35</v>
      </c>
      <c r="D12">
        <v>9.0299999999999994</v>
      </c>
      <c r="E12" t="s">
        <v>38</v>
      </c>
      <c r="F12" t="s">
        <v>39</v>
      </c>
      <c r="G12" t="s">
        <v>145</v>
      </c>
      <c r="H12">
        <v>812.69999999999993</v>
      </c>
      <c r="M12">
        <v>9</v>
      </c>
      <c r="O12">
        <v>18</v>
      </c>
      <c r="Q12">
        <v>18</v>
      </c>
      <c r="S12">
        <v>9</v>
      </c>
    </row>
    <row r="13" spans="1:20" x14ac:dyDescent="0.2">
      <c r="A13" t="s">
        <v>201</v>
      </c>
      <c r="B13" t="s">
        <v>7</v>
      </c>
      <c r="C13" t="s">
        <v>28</v>
      </c>
      <c r="D13">
        <v>9.0299999999999994</v>
      </c>
      <c r="E13" t="s">
        <v>38</v>
      </c>
      <c r="F13" t="s">
        <v>39</v>
      </c>
      <c r="G13" t="s">
        <v>145</v>
      </c>
      <c r="H13">
        <v>812.69999999999993</v>
      </c>
      <c r="M13">
        <v>9</v>
      </c>
      <c r="O13">
        <v>18</v>
      </c>
      <c r="Q13">
        <v>18</v>
      </c>
      <c r="S13">
        <v>9</v>
      </c>
    </row>
    <row r="14" spans="1:20" x14ac:dyDescent="0.2">
      <c r="A14" t="s">
        <v>202</v>
      </c>
      <c r="B14" t="s">
        <v>8</v>
      </c>
      <c r="C14" t="s">
        <v>9</v>
      </c>
      <c r="D14">
        <v>5.53</v>
      </c>
      <c r="E14" t="s">
        <v>40</v>
      </c>
      <c r="F14" t="s">
        <v>39</v>
      </c>
      <c r="G14" t="s">
        <v>145</v>
      </c>
      <c r="H14">
        <v>497.70000000000005</v>
      </c>
      <c r="M14">
        <v>2</v>
      </c>
      <c r="O14">
        <v>10</v>
      </c>
      <c r="Q14">
        <v>25</v>
      </c>
      <c r="S14">
        <v>19</v>
      </c>
    </row>
    <row r="15" spans="1:20" x14ac:dyDescent="0.2">
      <c r="A15" t="s">
        <v>203</v>
      </c>
      <c r="B15" t="s">
        <v>183</v>
      </c>
      <c r="C15" t="s">
        <v>30</v>
      </c>
      <c r="D15">
        <v>4.83</v>
      </c>
      <c r="E15" t="s">
        <v>41</v>
      </c>
      <c r="F15" t="s">
        <v>39</v>
      </c>
      <c r="G15" t="s">
        <v>145</v>
      </c>
      <c r="H15">
        <v>434.7</v>
      </c>
      <c r="O15">
        <v>16</v>
      </c>
      <c r="Q15">
        <v>19</v>
      </c>
      <c r="S15">
        <v>12</v>
      </c>
    </row>
    <row r="16" spans="1:20" x14ac:dyDescent="0.2">
      <c r="A16" t="s">
        <v>204</v>
      </c>
      <c r="B16" t="s">
        <v>14</v>
      </c>
      <c r="C16" t="s">
        <v>36</v>
      </c>
      <c r="D16">
        <v>11.13</v>
      </c>
      <c r="E16" t="s">
        <v>148</v>
      </c>
      <c r="F16" t="s">
        <v>39</v>
      </c>
      <c r="G16" t="s">
        <v>145</v>
      </c>
      <c r="H16">
        <v>1001.7</v>
      </c>
      <c r="M16">
        <v>5</v>
      </c>
      <c r="O16">
        <v>10</v>
      </c>
      <c r="Q16">
        <v>13</v>
      </c>
      <c r="S16">
        <v>6</v>
      </c>
    </row>
    <row r="17" spans="1:19" x14ac:dyDescent="0.2">
      <c r="A17" t="s">
        <v>205</v>
      </c>
      <c r="B17" t="s">
        <v>15</v>
      </c>
      <c r="C17" t="s">
        <v>9</v>
      </c>
      <c r="D17">
        <v>5.53</v>
      </c>
      <c r="E17" t="s">
        <v>41</v>
      </c>
      <c r="F17" t="s">
        <v>39</v>
      </c>
      <c r="G17" t="s">
        <v>145</v>
      </c>
      <c r="H17">
        <v>497.70000000000005</v>
      </c>
      <c r="M17">
        <v>3</v>
      </c>
      <c r="O17">
        <v>8</v>
      </c>
      <c r="Q17">
        <v>14</v>
      </c>
      <c r="S17">
        <v>6</v>
      </c>
    </row>
    <row r="18" spans="1:19" x14ac:dyDescent="0.2">
      <c r="A18" t="s">
        <v>206</v>
      </c>
      <c r="B18" t="s">
        <v>16</v>
      </c>
      <c r="C18" t="s">
        <v>29</v>
      </c>
      <c r="D18">
        <v>6.23</v>
      </c>
      <c r="E18" t="s">
        <v>41</v>
      </c>
      <c r="F18" t="s">
        <v>39</v>
      </c>
      <c r="G18" t="s">
        <v>145</v>
      </c>
      <c r="H18">
        <v>560.70000000000005</v>
      </c>
      <c r="O18">
        <v>10</v>
      </c>
      <c r="Q18">
        <v>12</v>
      </c>
    </row>
    <row r="19" spans="1:19" x14ac:dyDescent="0.2">
      <c r="A19" t="s">
        <v>207</v>
      </c>
      <c r="B19" t="s">
        <v>24</v>
      </c>
      <c r="C19" t="s">
        <v>30</v>
      </c>
      <c r="D19">
        <v>11.13</v>
      </c>
      <c r="E19" t="s">
        <v>43</v>
      </c>
      <c r="F19" t="s">
        <v>39</v>
      </c>
      <c r="G19" t="s">
        <v>145</v>
      </c>
      <c r="H19">
        <v>1001.7</v>
      </c>
      <c r="Q19">
        <v>3</v>
      </c>
      <c r="S19">
        <v>3</v>
      </c>
    </row>
    <row r="20" spans="1:19" x14ac:dyDescent="0.2">
      <c r="A20" t="s">
        <v>208</v>
      </c>
      <c r="B20" t="s">
        <v>17</v>
      </c>
      <c r="C20" t="s">
        <v>32</v>
      </c>
      <c r="D20">
        <v>5.53</v>
      </c>
      <c r="E20" t="s">
        <v>38</v>
      </c>
      <c r="F20" t="s">
        <v>39</v>
      </c>
      <c r="G20" t="s">
        <v>145</v>
      </c>
      <c r="H20">
        <v>497.70000000000005</v>
      </c>
      <c r="Q20">
        <v>20</v>
      </c>
    </row>
    <row r="21" spans="1:19" x14ac:dyDescent="0.2">
      <c r="A21" t="s">
        <v>209</v>
      </c>
      <c r="B21" t="s">
        <v>18</v>
      </c>
      <c r="C21" t="s">
        <v>29</v>
      </c>
      <c r="D21">
        <v>8.33</v>
      </c>
      <c r="E21" t="s">
        <v>38</v>
      </c>
      <c r="F21" t="s">
        <v>39</v>
      </c>
      <c r="G21" t="s">
        <v>145</v>
      </c>
      <c r="H21">
        <v>749.7</v>
      </c>
      <c r="O21">
        <v>30</v>
      </c>
      <c r="Q21">
        <v>30</v>
      </c>
    </row>
    <row r="22" spans="1:19" x14ac:dyDescent="0.2">
      <c r="A22" t="s">
        <v>210</v>
      </c>
      <c r="B22" t="s">
        <v>18</v>
      </c>
      <c r="C22" t="s">
        <v>34</v>
      </c>
      <c r="D22">
        <v>8.33</v>
      </c>
      <c r="E22" t="s">
        <v>38</v>
      </c>
      <c r="F22" t="s">
        <v>39</v>
      </c>
      <c r="G22" t="s">
        <v>145</v>
      </c>
      <c r="H22">
        <v>749.7</v>
      </c>
      <c r="O22">
        <v>30</v>
      </c>
      <c r="Q22">
        <v>30</v>
      </c>
    </row>
    <row r="23" spans="1:19" x14ac:dyDescent="0.2">
      <c r="A23" t="s">
        <v>211</v>
      </c>
      <c r="B23" t="s">
        <v>19</v>
      </c>
      <c r="C23" t="s">
        <v>34</v>
      </c>
      <c r="D23">
        <v>9.0299999999999994</v>
      </c>
      <c r="E23" t="s">
        <v>38</v>
      </c>
      <c r="F23" t="s">
        <v>39</v>
      </c>
      <c r="G23" t="s">
        <v>145</v>
      </c>
      <c r="H23">
        <v>812.69999999999993</v>
      </c>
      <c r="M23">
        <v>10</v>
      </c>
      <c r="O23">
        <v>27</v>
      </c>
      <c r="Q23">
        <v>32</v>
      </c>
      <c r="S23">
        <v>7</v>
      </c>
    </row>
    <row r="24" spans="1:19" x14ac:dyDescent="0.2">
      <c r="A24" t="s">
        <v>212</v>
      </c>
      <c r="B24" t="s">
        <v>19</v>
      </c>
      <c r="C24" t="s">
        <v>36</v>
      </c>
      <c r="D24">
        <v>9.0299999999999994</v>
      </c>
      <c r="E24" t="s">
        <v>38</v>
      </c>
      <c r="F24" t="s">
        <v>39</v>
      </c>
      <c r="G24" t="s">
        <v>145</v>
      </c>
      <c r="H24">
        <v>812.69999999999993</v>
      </c>
      <c r="M24">
        <v>11</v>
      </c>
      <c r="O24">
        <v>30</v>
      </c>
      <c r="Q24">
        <v>33</v>
      </c>
      <c r="S24">
        <v>6</v>
      </c>
    </row>
    <row r="25" spans="1:19" x14ac:dyDescent="0.2">
      <c r="A25" t="s">
        <v>213</v>
      </c>
      <c r="B25" t="s">
        <v>19</v>
      </c>
      <c r="C25" t="s">
        <v>29</v>
      </c>
      <c r="D25">
        <v>9.0299999999999994</v>
      </c>
      <c r="E25" t="s">
        <v>38</v>
      </c>
      <c r="F25" t="s">
        <v>39</v>
      </c>
      <c r="G25" t="s">
        <v>145</v>
      </c>
      <c r="H25">
        <v>812.69999999999993</v>
      </c>
      <c r="M25">
        <v>10</v>
      </c>
      <c r="O25">
        <v>30</v>
      </c>
      <c r="Q25">
        <v>31</v>
      </c>
      <c r="S25">
        <v>14</v>
      </c>
    </row>
    <row r="26" spans="1:19" x14ac:dyDescent="0.2">
      <c r="A26" t="s">
        <v>214</v>
      </c>
      <c r="B26" t="s">
        <v>20</v>
      </c>
      <c r="C26" t="s">
        <v>21</v>
      </c>
      <c r="D26">
        <v>3.84</v>
      </c>
      <c r="E26" t="s">
        <v>38</v>
      </c>
      <c r="F26" t="s">
        <v>39</v>
      </c>
      <c r="G26" t="s">
        <v>145</v>
      </c>
      <c r="H26">
        <v>345.59999999999997</v>
      </c>
      <c r="J26">
        <v>10</v>
      </c>
      <c r="L26">
        <v>10</v>
      </c>
    </row>
    <row r="27" spans="1:19" x14ac:dyDescent="0.2">
      <c r="A27" t="s">
        <v>215</v>
      </c>
      <c r="B27" t="s">
        <v>20</v>
      </c>
      <c r="C27" t="s">
        <v>32</v>
      </c>
      <c r="D27">
        <v>3.84</v>
      </c>
      <c r="E27" t="s">
        <v>38</v>
      </c>
      <c r="F27" t="s">
        <v>39</v>
      </c>
      <c r="G27" t="s">
        <v>145</v>
      </c>
      <c r="H27">
        <v>345.59999999999997</v>
      </c>
      <c r="J27">
        <v>9</v>
      </c>
      <c r="L27">
        <v>9</v>
      </c>
    </row>
    <row r="28" spans="1:19" x14ac:dyDescent="0.2">
      <c r="A28" t="s">
        <v>216</v>
      </c>
      <c r="B28" t="s">
        <v>20</v>
      </c>
      <c r="C28" t="s">
        <v>33</v>
      </c>
      <c r="D28">
        <v>3.84</v>
      </c>
      <c r="E28" t="s">
        <v>38</v>
      </c>
      <c r="F28" t="s">
        <v>39</v>
      </c>
      <c r="G28" t="s">
        <v>145</v>
      </c>
      <c r="H28">
        <v>345.59999999999997</v>
      </c>
      <c r="J28">
        <v>10</v>
      </c>
      <c r="L28">
        <v>10</v>
      </c>
    </row>
    <row r="29" spans="1:19" x14ac:dyDescent="0.2">
      <c r="A29" t="s">
        <v>217</v>
      </c>
      <c r="B29" t="s">
        <v>25</v>
      </c>
      <c r="C29" t="s">
        <v>21</v>
      </c>
      <c r="D29">
        <v>3.84</v>
      </c>
      <c r="E29" t="s">
        <v>38</v>
      </c>
      <c r="F29" t="s">
        <v>39</v>
      </c>
      <c r="G29" t="s">
        <v>145</v>
      </c>
      <c r="H29">
        <v>345.59999999999997</v>
      </c>
      <c r="K29">
        <v>12</v>
      </c>
      <c r="L29">
        <v>12</v>
      </c>
    </row>
    <row r="30" spans="1:19" x14ac:dyDescent="0.2">
      <c r="A30" t="s">
        <v>218</v>
      </c>
      <c r="B30" t="s">
        <v>25</v>
      </c>
      <c r="C30" t="s">
        <v>32</v>
      </c>
      <c r="D30">
        <v>3.84</v>
      </c>
      <c r="E30" t="s">
        <v>38</v>
      </c>
      <c r="F30" t="s">
        <v>39</v>
      </c>
      <c r="G30" t="s">
        <v>145</v>
      </c>
      <c r="H30">
        <v>345.59999999999997</v>
      </c>
      <c r="K30">
        <v>12</v>
      </c>
      <c r="L30">
        <v>12</v>
      </c>
    </row>
    <row r="31" spans="1:19" x14ac:dyDescent="0.2">
      <c r="A31" t="s">
        <v>219</v>
      </c>
      <c r="B31" t="s">
        <v>25</v>
      </c>
      <c r="C31" t="s">
        <v>33</v>
      </c>
      <c r="D31">
        <v>3.84</v>
      </c>
      <c r="E31" t="s">
        <v>38</v>
      </c>
      <c r="F31" t="s">
        <v>39</v>
      </c>
      <c r="G31" t="s">
        <v>145</v>
      </c>
      <c r="H31">
        <v>345.59999999999997</v>
      </c>
      <c r="K31">
        <v>12</v>
      </c>
      <c r="L31">
        <v>12</v>
      </c>
    </row>
    <row r="32" spans="1:19" x14ac:dyDescent="0.2">
      <c r="A32" t="s">
        <v>220</v>
      </c>
      <c r="B32" t="s">
        <v>44</v>
      </c>
      <c r="C32" t="s">
        <v>34</v>
      </c>
      <c r="D32">
        <v>3.5</v>
      </c>
      <c r="E32" t="s">
        <v>38</v>
      </c>
      <c r="F32" t="s">
        <v>85</v>
      </c>
      <c r="G32" t="s">
        <v>147</v>
      </c>
      <c r="H32">
        <v>315</v>
      </c>
      <c r="O32">
        <v>1</v>
      </c>
      <c r="R32">
        <v>2</v>
      </c>
      <c r="S32">
        <v>1</v>
      </c>
    </row>
    <row r="33" spans="1:20" x14ac:dyDescent="0.2">
      <c r="A33" t="s">
        <v>221</v>
      </c>
      <c r="B33" t="s">
        <v>44</v>
      </c>
      <c r="C33" t="s">
        <v>36</v>
      </c>
      <c r="D33">
        <v>3.5</v>
      </c>
      <c r="E33" t="s">
        <v>38</v>
      </c>
      <c r="F33" t="s">
        <v>85</v>
      </c>
      <c r="G33" t="s">
        <v>147</v>
      </c>
      <c r="H33">
        <v>315</v>
      </c>
      <c r="M33">
        <v>2</v>
      </c>
      <c r="N33">
        <v>58</v>
      </c>
      <c r="O33">
        <v>112</v>
      </c>
      <c r="P33">
        <v>48</v>
      </c>
      <c r="Q33">
        <v>114</v>
      </c>
      <c r="R33">
        <v>47</v>
      </c>
      <c r="S33">
        <v>18</v>
      </c>
      <c r="T33">
        <v>4</v>
      </c>
    </row>
    <row r="34" spans="1:20" x14ac:dyDescent="0.2">
      <c r="A34" t="s">
        <v>222</v>
      </c>
      <c r="B34" t="s">
        <v>44</v>
      </c>
      <c r="C34" t="s">
        <v>29</v>
      </c>
      <c r="D34">
        <v>3.5</v>
      </c>
      <c r="E34" t="s">
        <v>38</v>
      </c>
      <c r="F34" t="s">
        <v>85</v>
      </c>
      <c r="G34" t="s">
        <v>147</v>
      </c>
      <c r="H34">
        <v>315</v>
      </c>
      <c r="M34">
        <v>21</v>
      </c>
      <c r="N34">
        <v>57</v>
      </c>
      <c r="O34">
        <v>72</v>
      </c>
      <c r="P34">
        <v>59</v>
      </c>
      <c r="Q34">
        <v>69</v>
      </c>
      <c r="R34">
        <v>70</v>
      </c>
      <c r="S34">
        <v>3</v>
      </c>
      <c r="T34">
        <v>3</v>
      </c>
    </row>
    <row r="35" spans="1:20" x14ac:dyDescent="0.2">
      <c r="A35" t="s">
        <v>223</v>
      </c>
      <c r="B35" t="s">
        <v>44</v>
      </c>
      <c r="C35" t="s">
        <v>83</v>
      </c>
      <c r="D35">
        <v>3.5</v>
      </c>
      <c r="E35" t="s">
        <v>38</v>
      </c>
      <c r="F35" t="s">
        <v>85</v>
      </c>
      <c r="G35" t="s">
        <v>147</v>
      </c>
      <c r="H35">
        <v>315</v>
      </c>
      <c r="N35">
        <v>6</v>
      </c>
      <c r="P35">
        <v>1</v>
      </c>
      <c r="Q35">
        <v>1</v>
      </c>
      <c r="R35">
        <v>4</v>
      </c>
      <c r="T35">
        <v>1</v>
      </c>
    </row>
    <row r="36" spans="1:20" x14ac:dyDescent="0.2">
      <c r="A36" t="s">
        <v>224</v>
      </c>
      <c r="B36" t="s">
        <v>45</v>
      </c>
      <c r="C36" t="s">
        <v>29</v>
      </c>
      <c r="D36">
        <v>2</v>
      </c>
      <c r="E36" t="s">
        <v>86</v>
      </c>
      <c r="F36" t="s">
        <v>39</v>
      </c>
      <c r="G36" t="s">
        <v>145</v>
      </c>
      <c r="H36">
        <v>180</v>
      </c>
      <c r="M36">
        <v>10</v>
      </c>
      <c r="O36">
        <v>11</v>
      </c>
      <c r="Q36">
        <v>15</v>
      </c>
      <c r="S36">
        <v>13</v>
      </c>
    </row>
    <row r="37" spans="1:20" x14ac:dyDescent="0.2">
      <c r="A37" t="s">
        <v>225</v>
      </c>
      <c r="B37" t="s">
        <v>46</v>
      </c>
      <c r="C37" t="s">
        <v>29</v>
      </c>
      <c r="D37">
        <v>2</v>
      </c>
      <c r="E37" t="s">
        <v>87</v>
      </c>
      <c r="F37" t="s">
        <v>39</v>
      </c>
      <c r="G37" t="s">
        <v>145</v>
      </c>
      <c r="H37">
        <v>180</v>
      </c>
      <c r="Q37">
        <v>40</v>
      </c>
      <c r="S37">
        <v>20</v>
      </c>
    </row>
    <row r="38" spans="1:20" x14ac:dyDescent="0.2">
      <c r="A38" t="s">
        <v>226</v>
      </c>
      <c r="B38" t="s">
        <v>47</v>
      </c>
      <c r="C38" t="s">
        <v>79</v>
      </c>
      <c r="D38">
        <v>3</v>
      </c>
      <c r="E38" t="s">
        <v>149</v>
      </c>
      <c r="F38" t="s">
        <v>39</v>
      </c>
      <c r="G38" t="s">
        <v>145</v>
      </c>
      <c r="H38">
        <v>270</v>
      </c>
      <c r="M38">
        <v>1</v>
      </c>
      <c r="O38">
        <v>2</v>
      </c>
      <c r="Q38">
        <v>2</v>
      </c>
      <c r="S38">
        <v>1</v>
      </c>
    </row>
    <row r="39" spans="1:20" x14ac:dyDescent="0.2">
      <c r="A39" t="s">
        <v>227</v>
      </c>
      <c r="B39" t="s">
        <v>182</v>
      </c>
      <c r="C39" t="s">
        <v>34</v>
      </c>
      <c r="D39">
        <v>4</v>
      </c>
      <c r="E39" s="1" t="s">
        <v>102</v>
      </c>
      <c r="F39" t="s">
        <v>85</v>
      </c>
      <c r="G39" t="s">
        <v>147</v>
      </c>
      <c r="H39">
        <v>360</v>
      </c>
      <c r="M39">
        <v>6</v>
      </c>
      <c r="N39">
        <v>2</v>
      </c>
      <c r="Q39">
        <v>18</v>
      </c>
    </row>
    <row r="40" spans="1:20" x14ac:dyDescent="0.2">
      <c r="A40" t="s">
        <v>228</v>
      </c>
      <c r="B40" t="s">
        <v>182</v>
      </c>
      <c r="C40" t="s">
        <v>80</v>
      </c>
      <c r="D40">
        <v>4</v>
      </c>
      <c r="E40" s="1" t="s">
        <v>102</v>
      </c>
      <c r="F40" t="s">
        <v>85</v>
      </c>
      <c r="G40" t="s">
        <v>147</v>
      </c>
      <c r="H40">
        <v>360</v>
      </c>
      <c r="M40">
        <v>4</v>
      </c>
      <c r="O40">
        <v>4</v>
      </c>
      <c r="Q40">
        <v>7</v>
      </c>
    </row>
    <row r="41" spans="1:20" x14ac:dyDescent="0.2">
      <c r="A41" t="s">
        <v>229</v>
      </c>
      <c r="B41" t="s">
        <v>48</v>
      </c>
      <c r="C41" t="s">
        <v>32</v>
      </c>
      <c r="D41">
        <v>4</v>
      </c>
      <c r="E41" t="s">
        <v>150</v>
      </c>
      <c r="F41" t="s">
        <v>85</v>
      </c>
      <c r="G41" t="s">
        <v>147</v>
      </c>
      <c r="H41">
        <v>360</v>
      </c>
      <c r="Q41">
        <v>2</v>
      </c>
      <c r="R41">
        <v>1</v>
      </c>
      <c r="S41">
        <v>3</v>
      </c>
    </row>
    <row r="42" spans="1:20" x14ac:dyDescent="0.2">
      <c r="A42" t="s">
        <v>230</v>
      </c>
      <c r="B42" t="s">
        <v>49</v>
      </c>
      <c r="C42" t="s">
        <v>34</v>
      </c>
      <c r="D42">
        <v>3</v>
      </c>
      <c r="E42" t="s">
        <v>151</v>
      </c>
      <c r="F42" t="s">
        <v>85</v>
      </c>
      <c r="G42" t="s">
        <v>147</v>
      </c>
      <c r="H42">
        <v>270</v>
      </c>
      <c r="O42">
        <v>5</v>
      </c>
    </row>
    <row r="43" spans="1:20" x14ac:dyDescent="0.2">
      <c r="A43" t="s">
        <v>231</v>
      </c>
      <c r="B43" t="s">
        <v>50</v>
      </c>
      <c r="C43" t="s">
        <v>32</v>
      </c>
      <c r="D43">
        <v>1.5</v>
      </c>
      <c r="E43" t="s">
        <v>152</v>
      </c>
      <c r="F43" t="s">
        <v>39</v>
      </c>
      <c r="G43" t="s">
        <v>145</v>
      </c>
      <c r="H43">
        <v>135</v>
      </c>
      <c r="M43">
        <v>1</v>
      </c>
      <c r="Q43">
        <v>2</v>
      </c>
      <c r="S43">
        <v>1</v>
      </c>
    </row>
    <row r="44" spans="1:20" x14ac:dyDescent="0.2">
      <c r="A44" t="s">
        <v>232</v>
      </c>
      <c r="B44" t="s">
        <v>50</v>
      </c>
      <c r="C44" t="s">
        <v>82</v>
      </c>
      <c r="D44">
        <v>1.5</v>
      </c>
      <c r="E44" t="s">
        <v>152</v>
      </c>
      <c r="F44" t="s">
        <v>39</v>
      </c>
      <c r="G44" t="s">
        <v>145</v>
      </c>
      <c r="H44">
        <v>135</v>
      </c>
      <c r="O44">
        <v>1</v>
      </c>
      <c r="Q44">
        <v>9</v>
      </c>
      <c r="S44">
        <v>1</v>
      </c>
    </row>
    <row r="45" spans="1:20" x14ac:dyDescent="0.2">
      <c r="A45" t="s">
        <v>233</v>
      </c>
      <c r="B45" t="s">
        <v>187</v>
      </c>
      <c r="C45" t="s">
        <v>80</v>
      </c>
      <c r="D45">
        <v>3</v>
      </c>
      <c r="E45" t="s">
        <v>87</v>
      </c>
      <c r="F45" t="s">
        <v>85</v>
      </c>
      <c r="G45" t="s">
        <v>147</v>
      </c>
      <c r="H45">
        <v>270</v>
      </c>
      <c r="M45">
        <v>2</v>
      </c>
      <c r="N45">
        <v>7</v>
      </c>
      <c r="O45">
        <v>1</v>
      </c>
      <c r="Q45">
        <v>20</v>
      </c>
      <c r="S45">
        <v>1</v>
      </c>
    </row>
    <row r="46" spans="1:20" x14ac:dyDescent="0.2">
      <c r="A46" t="s">
        <v>234</v>
      </c>
      <c r="B46" t="s">
        <v>51</v>
      </c>
      <c r="C46" t="s">
        <v>32</v>
      </c>
      <c r="D46">
        <v>3</v>
      </c>
      <c r="E46" t="s">
        <v>153</v>
      </c>
      <c r="F46" t="s">
        <v>39</v>
      </c>
      <c r="G46" t="s">
        <v>145</v>
      </c>
      <c r="H46">
        <v>270</v>
      </c>
      <c r="M46">
        <v>1</v>
      </c>
      <c r="O46">
        <v>2</v>
      </c>
      <c r="Q46">
        <v>2</v>
      </c>
      <c r="S46">
        <v>1</v>
      </c>
    </row>
    <row r="47" spans="1:20" x14ac:dyDescent="0.2">
      <c r="A47" t="s">
        <v>235</v>
      </c>
      <c r="B47" t="s">
        <v>52</v>
      </c>
      <c r="C47" t="s">
        <v>4</v>
      </c>
      <c r="D47">
        <v>3</v>
      </c>
      <c r="E47" t="s">
        <v>94</v>
      </c>
      <c r="F47" t="s">
        <v>39</v>
      </c>
      <c r="G47" t="s">
        <v>145</v>
      </c>
      <c r="H47">
        <v>270</v>
      </c>
      <c r="M47">
        <v>6</v>
      </c>
      <c r="O47">
        <v>1</v>
      </c>
      <c r="Q47">
        <v>1</v>
      </c>
    </row>
    <row r="48" spans="1:20" x14ac:dyDescent="0.2">
      <c r="A48" t="s">
        <v>236</v>
      </c>
      <c r="B48" t="s">
        <v>52</v>
      </c>
      <c r="C48" t="s">
        <v>36</v>
      </c>
      <c r="D48">
        <v>3</v>
      </c>
      <c r="E48" t="s">
        <v>94</v>
      </c>
      <c r="F48" t="s">
        <v>39</v>
      </c>
      <c r="G48" t="s">
        <v>145</v>
      </c>
      <c r="H48">
        <v>270</v>
      </c>
      <c r="M48">
        <v>1</v>
      </c>
      <c r="O48">
        <v>2</v>
      </c>
      <c r="Q48">
        <v>1</v>
      </c>
      <c r="S48">
        <v>1</v>
      </c>
    </row>
    <row r="49" spans="1:19" x14ac:dyDescent="0.2">
      <c r="A49" t="s">
        <v>237</v>
      </c>
      <c r="B49" t="s">
        <v>52</v>
      </c>
      <c r="C49" t="s">
        <v>28</v>
      </c>
      <c r="D49">
        <v>3</v>
      </c>
      <c r="E49" t="s">
        <v>94</v>
      </c>
      <c r="F49" t="s">
        <v>39</v>
      </c>
      <c r="G49" t="s">
        <v>145</v>
      </c>
      <c r="H49">
        <v>270</v>
      </c>
      <c r="M49">
        <v>6</v>
      </c>
      <c r="O49">
        <v>14</v>
      </c>
      <c r="Q49">
        <v>5</v>
      </c>
    </row>
    <row r="50" spans="1:19" x14ac:dyDescent="0.2">
      <c r="A50" t="s">
        <v>238</v>
      </c>
      <c r="B50" t="s">
        <v>53</v>
      </c>
      <c r="C50" t="s">
        <v>54</v>
      </c>
      <c r="D50">
        <v>3</v>
      </c>
      <c r="E50" t="s">
        <v>154</v>
      </c>
      <c r="F50" t="s">
        <v>39</v>
      </c>
      <c r="G50" t="s">
        <v>145</v>
      </c>
      <c r="H50">
        <v>270</v>
      </c>
      <c r="O50">
        <v>7</v>
      </c>
      <c r="Q50">
        <v>7</v>
      </c>
      <c r="S50">
        <v>4</v>
      </c>
    </row>
    <row r="51" spans="1:19" x14ac:dyDescent="0.2">
      <c r="A51" t="s">
        <v>239</v>
      </c>
      <c r="B51" t="s">
        <v>55</v>
      </c>
      <c r="C51" t="s">
        <v>36</v>
      </c>
      <c r="D51">
        <v>3</v>
      </c>
      <c r="E51" t="s">
        <v>94</v>
      </c>
      <c r="F51" t="s">
        <v>39</v>
      </c>
      <c r="G51" t="s">
        <v>145</v>
      </c>
      <c r="H51">
        <v>270</v>
      </c>
      <c r="M51">
        <v>4</v>
      </c>
      <c r="O51">
        <v>6</v>
      </c>
      <c r="Q51">
        <v>4</v>
      </c>
      <c r="S51">
        <v>4</v>
      </c>
    </row>
    <row r="52" spans="1:19" x14ac:dyDescent="0.2">
      <c r="A52" t="s">
        <v>240</v>
      </c>
      <c r="B52" t="s">
        <v>55</v>
      </c>
      <c r="C52" t="s">
        <v>83</v>
      </c>
      <c r="D52">
        <v>3</v>
      </c>
      <c r="E52" t="s">
        <v>94</v>
      </c>
      <c r="F52" t="s">
        <v>39</v>
      </c>
      <c r="G52" t="s">
        <v>145</v>
      </c>
      <c r="H52">
        <v>270</v>
      </c>
      <c r="O52">
        <v>2</v>
      </c>
      <c r="Q52">
        <v>1</v>
      </c>
      <c r="S52">
        <v>3</v>
      </c>
    </row>
    <row r="53" spans="1:19" x14ac:dyDescent="0.2">
      <c r="A53" t="s">
        <v>241</v>
      </c>
      <c r="B53" t="s">
        <v>56</v>
      </c>
      <c r="C53" t="s">
        <v>36</v>
      </c>
      <c r="D53">
        <v>2</v>
      </c>
      <c r="E53" t="s">
        <v>87</v>
      </c>
      <c r="F53" t="s">
        <v>85</v>
      </c>
      <c r="G53" t="s">
        <v>147</v>
      </c>
      <c r="H53">
        <v>180</v>
      </c>
      <c r="I53">
        <v>30</v>
      </c>
    </row>
    <row r="54" spans="1:19" x14ac:dyDescent="0.2">
      <c r="A54" t="s">
        <v>242</v>
      </c>
      <c r="B54" t="s">
        <v>57</v>
      </c>
      <c r="C54" t="s">
        <v>29</v>
      </c>
      <c r="D54">
        <v>1.5</v>
      </c>
      <c r="E54" t="s">
        <v>155</v>
      </c>
      <c r="F54" t="s">
        <v>39</v>
      </c>
      <c r="G54" t="s">
        <v>145</v>
      </c>
      <c r="H54">
        <v>135</v>
      </c>
      <c r="I54">
        <v>14</v>
      </c>
    </row>
    <row r="55" spans="1:19" x14ac:dyDescent="0.2">
      <c r="A55" t="s">
        <v>243</v>
      </c>
      <c r="B55" t="s">
        <v>58</v>
      </c>
      <c r="C55" t="s">
        <v>186</v>
      </c>
      <c r="D55">
        <v>1.5</v>
      </c>
      <c r="E55" t="s">
        <v>97</v>
      </c>
      <c r="F55" t="s">
        <v>98</v>
      </c>
      <c r="G55" t="s">
        <v>146</v>
      </c>
      <c r="H55">
        <v>135</v>
      </c>
      <c r="I55">
        <v>23</v>
      </c>
    </row>
    <row r="56" spans="1:19" x14ac:dyDescent="0.2">
      <c r="A56" t="s">
        <v>244</v>
      </c>
      <c r="B56" t="s">
        <v>181</v>
      </c>
      <c r="C56" t="s">
        <v>36</v>
      </c>
      <c r="D56">
        <v>3</v>
      </c>
      <c r="E56" t="s">
        <v>150</v>
      </c>
      <c r="F56" t="s">
        <v>85</v>
      </c>
      <c r="G56" t="s">
        <v>147</v>
      </c>
      <c r="H56">
        <v>270</v>
      </c>
      <c r="I56">
        <v>8</v>
      </c>
    </row>
    <row r="57" spans="1:19" x14ac:dyDescent="0.2">
      <c r="A57" t="s">
        <v>245</v>
      </c>
      <c r="B57" t="s">
        <v>181</v>
      </c>
      <c r="C57" t="s">
        <v>80</v>
      </c>
      <c r="D57">
        <v>3</v>
      </c>
      <c r="E57" t="s">
        <v>150</v>
      </c>
      <c r="F57" t="s">
        <v>85</v>
      </c>
      <c r="G57" t="s">
        <v>147</v>
      </c>
      <c r="H57">
        <v>270</v>
      </c>
      <c r="I57">
        <v>4</v>
      </c>
    </row>
    <row r="58" spans="1:19" x14ac:dyDescent="0.2">
      <c r="A58" t="s">
        <v>246</v>
      </c>
      <c r="B58" t="s">
        <v>181</v>
      </c>
      <c r="C58" t="s">
        <v>29</v>
      </c>
      <c r="D58">
        <v>3</v>
      </c>
      <c r="E58" t="s">
        <v>150</v>
      </c>
      <c r="F58" t="s">
        <v>85</v>
      </c>
      <c r="G58" t="s">
        <v>147</v>
      </c>
      <c r="H58">
        <v>270</v>
      </c>
      <c r="I58">
        <v>20</v>
      </c>
    </row>
    <row r="59" spans="1:19" x14ac:dyDescent="0.2">
      <c r="A59" t="s">
        <v>247</v>
      </c>
      <c r="B59" t="s">
        <v>59</v>
      </c>
      <c r="C59" t="s">
        <v>36</v>
      </c>
      <c r="D59">
        <v>1</v>
      </c>
      <c r="E59" t="s">
        <v>97</v>
      </c>
      <c r="F59" t="s">
        <v>39</v>
      </c>
      <c r="G59" t="s">
        <v>145</v>
      </c>
      <c r="H59">
        <v>90</v>
      </c>
      <c r="M59">
        <v>4</v>
      </c>
      <c r="O59">
        <v>17</v>
      </c>
      <c r="Q59">
        <v>21</v>
      </c>
      <c r="S59">
        <v>8</v>
      </c>
    </row>
    <row r="60" spans="1:19" x14ac:dyDescent="0.2">
      <c r="A60" t="s">
        <v>248</v>
      </c>
      <c r="B60" t="s">
        <v>59</v>
      </c>
      <c r="C60" t="s">
        <v>29</v>
      </c>
      <c r="D60">
        <v>1</v>
      </c>
      <c r="E60" t="s">
        <v>97</v>
      </c>
      <c r="F60" t="s">
        <v>39</v>
      </c>
      <c r="G60" t="s">
        <v>145</v>
      </c>
      <c r="H60">
        <v>90</v>
      </c>
      <c r="M60">
        <v>4</v>
      </c>
      <c r="O60">
        <v>9</v>
      </c>
      <c r="Q60">
        <v>8</v>
      </c>
      <c r="S60">
        <v>5</v>
      </c>
    </row>
    <row r="61" spans="1:19" x14ac:dyDescent="0.2">
      <c r="A61" t="s">
        <v>249</v>
      </c>
      <c r="B61" t="s">
        <v>60</v>
      </c>
      <c r="C61" t="s">
        <v>29</v>
      </c>
      <c r="D61">
        <v>0.7</v>
      </c>
      <c r="E61" t="s">
        <v>97</v>
      </c>
      <c r="F61" t="s">
        <v>39</v>
      </c>
      <c r="G61" t="s">
        <v>145</v>
      </c>
      <c r="H61">
        <v>62.999999999999993</v>
      </c>
      <c r="I61">
        <v>5</v>
      </c>
    </row>
    <row r="62" spans="1:19" x14ac:dyDescent="0.2">
      <c r="A62" t="s">
        <v>250</v>
      </c>
      <c r="B62" t="s">
        <v>60</v>
      </c>
      <c r="C62" t="s">
        <v>83</v>
      </c>
      <c r="D62">
        <v>0.7</v>
      </c>
      <c r="E62" t="s">
        <v>97</v>
      </c>
      <c r="F62" t="s">
        <v>39</v>
      </c>
      <c r="G62" t="s">
        <v>145</v>
      </c>
      <c r="H62">
        <v>62.999999999999993</v>
      </c>
      <c r="I62">
        <v>30</v>
      </c>
    </row>
    <row r="63" spans="1:19" x14ac:dyDescent="0.2">
      <c r="A63" t="s">
        <v>251</v>
      </c>
      <c r="B63" t="s">
        <v>61</v>
      </c>
      <c r="C63" t="s">
        <v>34</v>
      </c>
      <c r="D63">
        <v>2</v>
      </c>
      <c r="E63" t="s">
        <v>155</v>
      </c>
      <c r="F63" t="s">
        <v>39</v>
      </c>
      <c r="G63" t="s">
        <v>145</v>
      </c>
      <c r="H63">
        <v>180</v>
      </c>
      <c r="I63">
        <v>20</v>
      </c>
    </row>
    <row r="64" spans="1:19" x14ac:dyDescent="0.2">
      <c r="A64" t="s">
        <v>252</v>
      </c>
      <c r="B64" t="s">
        <v>62</v>
      </c>
      <c r="C64" t="s">
        <v>34</v>
      </c>
      <c r="D64">
        <v>2</v>
      </c>
      <c r="E64" t="s">
        <v>155</v>
      </c>
      <c r="F64" t="s">
        <v>39</v>
      </c>
      <c r="G64" t="s">
        <v>145</v>
      </c>
      <c r="H64">
        <v>180</v>
      </c>
      <c r="I64">
        <v>30</v>
      </c>
    </row>
    <row r="65" spans="1:19" x14ac:dyDescent="0.2">
      <c r="A65" t="s">
        <v>253</v>
      </c>
      <c r="B65" t="s">
        <v>62</v>
      </c>
      <c r="C65" t="s">
        <v>36</v>
      </c>
      <c r="D65">
        <v>2</v>
      </c>
      <c r="E65" t="s">
        <v>155</v>
      </c>
      <c r="F65" t="s">
        <v>39</v>
      </c>
      <c r="G65" t="s">
        <v>145</v>
      </c>
      <c r="H65">
        <v>180</v>
      </c>
      <c r="I65">
        <v>30</v>
      </c>
    </row>
    <row r="66" spans="1:19" x14ac:dyDescent="0.2">
      <c r="A66" t="s">
        <v>254</v>
      </c>
      <c r="B66" t="s">
        <v>62</v>
      </c>
      <c r="C66" t="s">
        <v>29</v>
      </c>
      <c r="D66">
        <v>2</v>
      </c>
      <c r="E66" t="s">
        <v>155</v>
      </c>
      <c r="F66" t="s">
        <v>39</v>
      </c>
      <c r="G66" t="s">
        <v>145</v>
      </c>
      <c r="H66">
        <v>180</v>
      </c>
      <c r="I66">
        <v>45</v>
      </c>
    </row>
    <row r="67" spans="1:19" x14ac:dyDescent="0.2">
      <c r="A67" t="s">
        <v>255</v>
      </c>
      <c r="B67" t="s">
        <v>63</v>
      </c>
      <c r="C67" t="s">
        <v>80</v>
      </c>
      <c r="D67">
        <v>3</v>
      </c>
      <c r="E67" t="s">
        <v>156</v>
      </c>
      <c r="F67" t="s">
        <v>39</v>
      </c>
      <c r="G67" t="s">
        <v>145</v>
      </c>
      <c r="H67">
        <v>270</v>
      </c>
      <c r="I67">
        <v>20</v>
      </c>
    </row>
    <row r="68" spans="1:19" x14ac:dyDescent="0.2">
      <c r="A68" t="s">
        <v>256</v>
      </c>
      <c r="B68" t="s">
        <v>63</v>
      </c>
      <c r="C68" t="s">
        <v>29</v>
      </c>
      <c r="D68">
        <v>3</v>
      </c>
      <c r="E68" t="s">
        <v>156</v>
      </c>
      <c r="F68" t="s">
        <v>39</v>
      </c>
      <c r="G68" t="s">
        <v>145</v>
      </c>
      <c r="H68">
        <v>270</v>
      </c>
      <c r="I68">
        <v>30</v>
      </c>
    </row>
    <row r="69" spans="1:19" x14ac:dyDescent="0.2">
      <c r="A69" t="s">
        <v>257</v>
      </c>
      <c r="B69" t="s">
        <v>64</v>
      </c>
      <c r="C69" t="s">
        <v>32</v>
      </c>
      <c r="D69">
        <v>2.5</v>
      </c>
      <c r="E69" t="s">
        <v>157</v>
      </c>
      <c r="F69" t="s">
        <v>85</v>
      </c>
      <c r="G69" t="s">
        <v>147</v>
      </c>
      <c r="H69">
        <v>225</v>
      </c>
      <c r="I69">
        <v>12</v>
      </c>
    </row>
    <row r="70" spans="1:19" x14ac:dyDescent="0.2">
      <c r="A70" t="s">
        <v>258</v>
      </c>
      <c r="B70" t="s">
        <v>64</v>
      </c>
      <c r="C70" t="s">
        <v>65</v>
      </c>
      <c r="D70">
        <v>2.5</v>
      </c>
      <c r="E70" t="s">
        <v>157</v>
      </c>
      <c r="F70" t="s">
        <v>85</v>
      </c>
      <c r="G70" t="s">
        <v>147</v>
      </c>
      <c r="H70">
        <v>225</v>
      </c>
      <c r="I70">
        <v>12</v>
      </c>
    </row>
    <row r="71" spans="1:19" x14ac:dyDescent="0.2">
      <c r="A71" t="s">
        <v>259</v>
      </c>
      <c r="B71" t="s">
        <v>66</v>
      </c>
      <c r="C71" t="s">
        <v>36</v>
      </c>
      <c r="D71">
        <v>2.5</v>
      </c>
      <c r="E71" t="s">
        <v>87</v>
      </c>
      <c r="F71" t="s">
        <v>85</v>
      </c>
      <c r="G71" t="s">
        <v>147</v>
      </c>
      <c r="H71">
        <v>225</v>
      </c>
      <c r="I71">
        <v>8</v>
      </c>
    </row>
    <row r="72" spans="1:19" x14ac:dyDescent="0.2">
      <c r="A72" t="s">
        <v>260</v>
      </c>
      <c r="B72" t="s">
        <v>66</v>
      </c>
      <c r="C72" t="s">
        <v>29</v>
      </c>
      <c r="D72">
        <v>2.5</v>
      </c>
      <c r="E72" t="s">
        <v>87</v>
      </c>
      <c r="F72" t="s">
        <v>85</v>
      </c>
      <c r="G72" t="s">
        <v>147</v>
      </c>
      <c r="H72">
        <v>225</v>
      </c>
      <c r="I72">
        <v>12</v>
      </c>
    </row>
    <row r="73" spans="1:19" x14ac:dyDescent="0.2">
      <c r="A73" t="s">
        <v>261</v>
      </c>
      <c r="B73" t="s">
        <v>67</v>
      </c>
      <c r="C73" t="s">
        <v>82</v>
      </c>
      <c r="D73">
        <v>3</v>
      </c>
      <c r="E73" t="s">
        <v>158</v>
      </c>
      <c r="F73" t="s">
        <v>85</v>
      </c>
      <c r="G73" t="s">
        <v>147</v>
      </c>
      <c r="H73">
        <v>270</v>
      </c>
      <c r="I73">
        <v>10</v>
      </c>
    </row>
    <row r="74" spans="1:19" x14ac:dyDescent="0.2">
      <c r="A74" t="s">
        <v>262</v>
      </c>
      <c r="B74" t="s">
        <v>67</v>
      </c>
      <c r="C74" t="s">
        <v>65</v>
      </c>
      <c r="D74">
        <v>3</v>
      </c>
      <c r="E74" t="s">
        <v>158</v>
      </c>
      <c r="F74" t="s">
        <v>85</v>
      </c>
      <c r="G74" t="s">
        <v>147</v>
      </c>
      <c r="H74">
        <v>270</v>
      </c>
      <c r="I74">
        <v>14</v>
      </c>
    </row>
    <row r="75" spans="1:19" x14ac:dyDescent="0.2">
      <c r="A75" t="s">
        <v>263</v>
      </c>
      <c r="B75" t="s">
        <v>68</v>
      </c>
      <c r="C75" t="s">
        <v>34</v>
      </c>
      <c r="D75">
        <v>5</v>
      </c>
      <c r="E75" t="s">
        <v>159</v>
      </c>
      <c r="F75" t="s">
        <v>85</v>
      </c>
      <c r="G75" t="s">
        <v>147</v>
      </c>
      <c r="H75">
        <v>450</v>
      </c>
      <c r="O75">
        <v>5</v>
      </c>
      <c r="Q75">
        <v>7</v>
      </c>
    </row>
    <row r="76" spans="1:19" x14ac:dyDescent="0.2">
      <c r="A76" t="s">
        <v>264</v>
      </c>
      <c r="B76" t="s">
        <v>68</v>
      </c>
      <c r="C76" t="s">
        <v>80</v>
      </c>
      <c r="D76">
        <v>5</v>
      </c>
      <c r="E76" t="s">
        <v>159</v>
      </c>
      <c r="F76" t="s">
        <v>85</v>
      </c>
      <c r="G76" t="s">
        <v>147</v>
      </c>
      <c r="H76">
        <v>450</v>
      </c>
      <c r="M76">
        <v>1</v>
      </c>
      <c r="O76">
        <v>1</v>
      </c>
      <c r="Q76">
        <v>1</v>
      </c>
      <c r="S76">
        <v>1</v>
      </c>
    </row>
    <row r="77" spans="1:19" x14ac:dyDescent="0.2">
      <c r="A77" t="s">
        <v>265</v>
      </c>
      <c r="B77" t="s">
        <v>69</v>
      </c>
      <c r="C77" t="s">
        <v>34</v>
      </c>
      <c r="D77">
        <v>5</v>
      </c>
      <c r="E77" t="s">
        <v>87</v>
      </c>
      <c r="F77" t="s">
        <v>85</v>
      </c>
      <c r="G77" t="s">
        <v>147</v>
      </c>
      <c r="H77">
        <v>450</v>
      </c>
      <c r="M77">
        <v>1</v>
      </c>
      <c r="O77">
        <v>3</v>
      </c>
    </row>
    <row r="78" spans="1:19" x14ac:dyDescent="0.2">
      <c r="A78" t="s">
        <v>266</v>
      </c>
      <c r="B78" t="s">
        <v>70</v>
      </c>
      <c r="C78" t="s">
        <v>29</v>
      </c>
      <c r="D78">
        <v>5</v>
      </c>
      <c r="E78" t="s">
        <v>160</v>
      </c>
      <c r="F78" t="s">
        <v>85</v>
      </c>
      <c r="G78" t="s">
        <v>147</v>
      </c>
      <c r="H78">
        <v>450</v>
      </c>
      <c r="M78">
        <v>1</v>
      </c>
      <c r="O78">
        <v>1</v>
      </c>
      <c r="Q78">
        <v>1</v>
      </c>
      <c r="S78">
        <v>1</v>
      </c>
    </row>
    <row r="79" spans="1:19" x14ac:dyDescent="0.2">
      <c r="A79" t="s">
        <v>267</v>
      </c>
      <c r="B79" t="s">
        <v>71</v>
      </c>
      <c r="C79" t="s">
        <v>36</v>
      </c>
      <c r="D79">
        <v>3</v>
      </c>
      <c r="E79" t="s">
        <v>161</v>
      </c>
      <c r="F79" t="s">
        <v>85</v>
      </c>
      <c r="G79" t="s">
        <v>147</v>
      </c>
      <c r="H79">
        <v>270</v>
      </c>
      <c r="M79">
        <v>8</v>
      </c>
      <c r="O79">
        <v>10</v>
      </c>
    </row>
    <row r="80" spans="1:19" x14ac:dyDescent="0.2">
      <c r="A80" t="s">
        <v>268</v>
      </c>
      <c r="B80" t="s">
        <v>72</v>
      </c>
      <c r="C80" t="s">
        <v>29</v>
      </c>
      <c r="D80">
        <v>5</v>
      </c>
      <c r="E80" t="s">
        <v>87</v>
      </c>
      <c r="F80" t="s">
        <v>85</v>
      </c>
      <c r="G80" t="s">
        <v>147</v>
      </c>
      <c r="H80">
        <v>450</v>
      </c>
      <c r="M80">
        <v>1</v>
      </c>
      <c r="O80">
        <v>1</v>
      </c>
      <c r="Q80">
        <v>2</v>
      </c>
      <c r="S80">
        <v>4</v>
      </c>
    </row>
    <row r="81" spans="1:19" x14ac:dyDescent="0.2">
      <c r="A81" t="s">
        <v>269</v>
      </c>
      <c r="B81" t="s">
        <v>73</v>
      </c>
      <c r="C81" t="s">
        <v>36</v>
      </c>
      <c r="D81">
        <v>5</v>
      </c>
      <c r="E81" t="s">
        <v>106</v>
      </c>
      <c r="F81" t="s">
        <v>39</v>
      </c>
      <c r="G81" t="s">
        <v>145</v>
      </c>
      <c r="H81">
        <v>450</v>
      </c>
      <c r="O81">
        <v>6</v>
      </c>
      <c r="Q81">
        <v>15</v>
      </c>
    </row>
    <row r="82" spans="1:19" x14ac:dyDescent="0.2">
      <c r="A82" t="s">
        <v>270</v>
      </c>
      <c r="B82" t="s">
        <v>74</v>
      </c>
      <c r="C82" t="s">
        <v>79</v>
      </c>
      <c r="D82">
        <v>5</v>
      </c>
      <c r="E82" t="s">
        <v>102</v>
      </c>
      <c r="F82" t="s">
        <v>85</v>
      </c>
      <c r="G82" t="s">
        <v>147</v>
      </c>
      <c r="H82">
        <v>450</v>
      </c>
      <c r="O82">
        <v>3</v>
      </c>
      <c r="Q82">
        <v>1</v>
      </c>
    </row>
    <row r="83" spans="1:19" x14ac:dyDescent="0.2">
      <c r="A83" t="s">
        <v>271</v>
      </c>
      <c r="B83" t="s">
        <v>74</v>
      </c>
      <c r="C83" t="s">
        <v>36</v>
      </c>
      <c r="D83">
        <v>5</v>
      </c>
      <c r="E83" t="s">
        <v>102</v>
      </c>
      <c r="F83" t="s">
        <v>85</v>
      </c>
      <c r="G83" t="s">
        <v>147</v>
      </c>
      <c r="H83">
        <v>450</v>
      </c>
      <c r="M83">
        <v>2</v>
      </c>
      <c r="O83">
        <v>2</v>
      </c>
      <c r="Q83">
        <v>2</v>
      </c>
    </row>
    <row r="84" spans="1:19" x14ac:dyDescent="0.2">
      <c r="A84" t="s">
        <v>272</v>
      </c>
      <c r="B84" t="s">
        <v>74</v>
      </c>
      <c r="C84" t="s">
        <v>54</v>
      </c>
      <c r="D84">
        <v>5</v>
      </c>
      <c r="E84" t="s">
        <v>102</v>
      </c>
      <c r="F84" t="s">
        <v>85</v>
      </c>
      <c r="G84" t="s">
        <v>147</v>
      </c>
      <c r="H84">
        <v>450</v>
      </c>
      <c r="M84">
        <v>3</v>
      </c>
      <c r="O84">
        <v>6</v>
      </c>
      <c r="Q84">
        <v>4</v>
      </c>
    </row>
    <row r="85" spans="1:19" x14ac:dyDescent="0.2">
      <c r="A85" t="s">
        <v>273</v>
      </c>
      <c r="B85" t="s">
        <v>74</v>
      </c>
      <c r="C85" t="s">
        <v>188</v>
      </c>
      <c r="D85">
        <v>5</v>
      </c>
      <c r="E85" t="s">
        <v>102</v>
      </c>
      <c r="F85" t="s">
        <v>85</v>
      </c>
      <c r="G85" t="s">
        <v>147</v>
      </c>
      <c r="H85">
        <v>450</v>
      </c>
      <c r="M85">
        <v>3</v>
      </c>
      <c r="O85">
        <v>6</v>
      </c>
      <c r="Q85">
        <v>4</v>
      </c>
    </row>
    <row r="86" spans="1:19" x14ac:dyDescent="0.2">
      <c r="A86" t="s">
        <v>274</v>
      </c>
      <c r="B86" t="s">
        <v>74</v>
      </c>
      <c r="C86" t="s">
        <v>81</v>
      </c>
      <c r="D86">
        <v>5</v>
      </c>
      <c r="E86" t="s">
        <v>102</v>
      </c>
      <c r="F86" t="s">
        <v>85</v>
      </c>
      <c r="G86" t="s">
        <v>147</v>
      </c>
      <c r="H86">
        <v>450</v>
      </c>
      <c r="M86">
        <v>4</v>
      </c>
      <c r="O86">
        <v>5</v>
      </c>
      <c r="Q86">
        <v>5</v>
      </c>
    </row>
    <row r="87" spans="1:19" x14ac:dyDescent="0.2">
      <c r="A87" t="s">
        <v>275</v>
      </c>
      <c r="B87" t="s">
        <v>75</v>
      </c>
      <c r="C87" t="s">
        <v>29</v>
      </c>
      <c r="D87">
        <v>5</v>
      </c>
      <c r="E87" t="s">
        <v>102</v>
      </c>
      <c r="F87" t="s">
        <v>39</v>
      </c>
      <c r="G87" t="s">
        <v>145</v>
      </c>
      <c r="H87">
        <v>450</v>
      </c>
      <c r="M87">
        <v>4</v>
      </c>
    </row>
    <row r="88" spans="1:19" x14ac:dyDescent="0.2">
      <c r="A88" t="s">
        <v>276</v>
      </c>
      <c r="B88" t="s">
        <v>76</v>
      </c>
      <c r="C88" t="s">
        <v>32</v>
      </c>
      <c r="D88">
        <v>5</v>
      </c>
      <c r="E88" t="s">
        <v>102</v>
      </c>
      <c r="F88" t="s">
        <v>39</v>
      </c>
      <c r="G88" t="s">
        <v>145</v>
      </c>
      <c r="H88">
        <v>450</v>
      </c>
      <c r="M88">
        <v>4</v>
      </c>
      <c r="O88">
        <v>6</v>
      </c>
    </row>
    <row r="89" spans="1:19" x14ac:dyDescent="0.2">
      <c r="A89" t="s">
        <v>277</v>
      </c>
      <c r="B89" t="s">
        <v>77</v>
      </c>
      <c r="C89" t="s">
        <v>80</v>
      </c>
      <c r="D89">
        <v>5</v>
      </c>
      <c r="E89" t="s">
        <v>102</v>
      </c>
      <c r="F89" t="s">
        <v>39</v>
      </c>
      <c r="G89" t="s">
        <v>145</v>
      </c>
      <c r="H89">
        <v>450</v>
      </c>
      <c r="M89">
        <v>2</v>
      </c>
      <c r="Q89">
        <v>2</v>
      </c>
    </row>
    <row r="90" spans="1:19" x14ac:dyDescent="0.2">
      <c r="A90" t="s">
        <v>278</v>
      </c>
      <c r="B90" t="s">
        <v>77</v>
      </c>
      <c r="C90" t="s">
        <v>29</v>
      </c>
      <c r="D90">
        <v>5</v>
      </c>
      <c r="E90" t="s">
        <v>102</v>
      </c>
      <c r="F90" t="s">
        <v>39</v>
      </c>
      <c r="G90" t="s">
        <v>145</v>
      </c>
      <c r="H90">
        <v>450</v>
      </c>
      <c r="S90">
        <v>4</v>
      </c>
    </row>
    <row r="91" spans="1:19" x14ac:dyDescent="0.2">
      <c r="A91" t="s">
        <v>279</v>
      </c>
      <c r="B91" t="s">
        <v>78</v>
      </c>
      <c r="C91" t="s">
        <v>29</v>
      </c>
      <c r="D91">
        <v>5</v>
      </c>
      <c r="E91" t="s">
        <v>106</v>
      </c>
      <c r="F91" t="s">
        <v>39</v>
      </c>
      <c r="G91" t="s">
        <v>145</v>
      </c>
      <c r="H91">
        <v>450</v>
      </c>
      <c r="O91">
        <v>5</v>
      </c>
    </row>
    <row r="92" spans="1:19" x14ac:dyDescent="0.2">
      <c r="A92" t="s">
        <v>280</v>
      </c>
      <c r="B92" t="s">
        <v>111</v>
      </c>
      <c r="C92" t="s">
        <v>112</v>
      </c>
      <c r="D92">
        <v>27.24</v>
      </c>
      <c r="E92" t="s">
        <v>86</v>
      </c>
      <c r="F92" t="s">
        <v>85</v>
      </c>
      <c r="G92" t="s">
        <v>147</v>
      </c>
      <c r="H92">
        <v>2451.6</v>
      </c>
      <c r="O92">
        <v>3</v>
      </c>
      <c r="P92">
        <v>4</v>
      </c>
      <c r="Q92">
        <v>5</v>
      </c>
      <c r="R92">
        <v>1</v>
      </c>
      <c r="S92">
        <v>2</v>
      </c>
    </row>
    <row r="93" spans="1:19" x14ac:dyDescent="0.2">
      <c r="A93" t="s">
        <v>281</v>
      </c>
      <c r="B93" t="s">
        <v>113</v>
      </c>
      <c r="C93" t="s">
        <v>4</v>
      </c>
      <c r="D93">
        <v>7.74</v>
      </c>
      <c r="E93" t="s">
        <v>38</v>
      </c>
      <c r="F93" t="s">
        <v>39</v>
      </c>
      <c r="G93" t="s">
        <v>145</v>
      </c>
      <c r="H93">
        <v>696.6</v>
      </c>
      <c r="I93">
        <v>20</v>
      </c>
    </row>
    <row r="94" spans="1:19" x14ac:dyDescent="0.2">
      <c r="A94" t="s">
        <v>282</v>
      </c>
      <c r="B94" t="s">
        <v>113</v>
      </c>
      <c r="C94" t="s">
        <v>130</v>
      </c>
      <c r="D94">
        <v>7.74</v>
      </c>
      <c r="E94" t="s">
        <v>38</v>
      </c>
      <c r="F94" t="s">
        <v>39</v>
      </c>
      <c r="G94" t="s">
        <v>145</v>
      </c>
      <c r="H94">
        <v>696.6</v>
      </c>
      <c r="I94">
        <v>12</v>
      </c>
    </row>
    <row r="95" spans="1:19" x14ac:dyDescent="0.2">
      <c r="A95" t="s">
        <v>283</v>
      </c>
      <c r="B95" t="s">
        <v>113</v>
      </c>
      <c r="C95" t="s">
        <v>29</v>
      </c>
      <c r="D95">
        <v>7.74</v>
      </c>
      <c r="E95" t="s">
        <v>38</v>
      </c>
      <c r="F95" t="s">
        <v>39</v>
      </c>
      <c r="G95" t="s">
        <v>145</v>
      </c>
      <c r="H95">
        <v>696.6</v>
      </c>
      <c r="I95">
        <v>70</v>
      </c>
    </row>
    <row r="96" spans="1:19" x14ac:dyDescent="0.2">
      <c r="A96" t="s">
        <v>284</v>
      </c>
      <c r="B96" t="s">
        <v>114</v>
      </c>
      <c r="C96" t="s">
        <v>184</v>
      </c>
      <c r="D96">
        <v>8.39</v>
      </c>
      <c r="E96" s="1" t="s">
        <v>163</v>
      </c>
      <c r="F96" t="s">
        <v>39</v>
      </c>
      <c r="G96" t="s">
        <v>145</v>
      </c>
      <c r="H96">
        <v>755.1</v>
      </c>
      <c r="I96">
        <v>40</v>
      </c>
    </row>
    <row r="97" spans="1:19" x14ac:dyDescent="0.2">
      <c r="A97" t="s">
        <v>285</v>
      </c>
      <c r="B97" t="s">
        <v>115</v>
      </c>
      <c r="C97" t="s">
        <v>36</v>
      </c>
      <c r="D97">
        <v>6.44</v>
      </c>
      <c r="E97" t="s">
        <v>133</v>
      </c>
      <c r="F97" t="s">
        <v>39</v>
      </c>
      <c r="G97" t="s">
        <v>145</v>
      </c>
      <c r="H97">
        <v>579.6</v>
      </c>
      <c r="I97">
        <v>3</v>
      </c>
    </row>
    <row r="98" spans="1:19" x14ac:dyDescent="0.2">
      <c r="A98" t="s">
        <v>286</v>
      </c>
      <c r="B98" t="s">
        <v>115</v>
      </c>
      <c r="C98" t="s">
        <v>29</v>
      </c>
      <c r="D98">
        <v>6.44</v>
      </c>
      <c r="E98" t="s">
        <v>133</v>
      </c>
      <c r="F98" t="s">
        <v>39</v>
      </c>
      <c r="G98" t="s">
        <v>145</v>
      </c>
      <c r="H98">
        <v>579.6</v>
      </c>
      <c r="I98">
        <v>6</v>
      </c>
    </row>
    <row r="99" spans="1:19" x14ac:dyDescent="0.2">
      <c r="A99" t="s">
        <v>287</v>
      </c>
      <c r="B99" t="s">
        <v>116</v>
      </c>
      <c r="C99" t="s">
        <v>36</v>
      </c>
      <c r="D99">
        <v>6.44</v>
      </c>
      <c r="E99" t="s">
        <v>38</v>
      </c>
      <c r="F99" t="s">
        <v>39</v>
      </c>
      <c r="G99" t="s">
        <v>145</v>
      </c>
      <c r="H99">
        <v>579.6</v>
      </c>
      <c r="I99">
        <v>6</v>
      </c>
    </row>
    <row r="100" spans="1:19" x14ac:dyDescent="0.2">
      <c r="A100" t="s">
        <v>288</v>
      </c>
      <c r="B100" t="s">
        <v>116</v>
      </c>
      <c r="C100" t="s">
        <v>29</v>
      </c>
      <c r="D100">
        <v>6.44</v>
      </c>
      <c r="E100" t="s">
        <v>38</v>
      </c>
      <c r="F100" t="s">
        <v>39</v>
      </c>
      <c r="G100" t="s">
        <v>145</v>
      </c>
      <c r="H100">
        <v>579.6</v>
      </c>
      <c r="I100">
        <v>12</v>
      </c>
    </row>
    <row r="101" spans="1:19" x14ac:dyDescent="0.2">
      <c r="A101" t="s">
        <v>289</v>
      </c>
      <c r="B101" t="s">
        <v>117</v>
      </c>
      <c r="C101" t="s">
        <v>34</v>
      </c>
      <c r="D101">
        <v>6.44</v>
      </c>
      <c r="E101" t="s">
        <v>162</v>
      </c>
      <c r="F101" t="s">
        <v>39</v>
      </c>
      <c r="G101" t="s">
        <v>145</v>
      </c>
      <c r="H101">
        <v>579.6</v>
      </c>
      <c r="I101">
        <v>4</v>
      </c>
    </row>
    <row r="102" spans="1:19" x14ac:dyDescent="0.2">
      <c r="A102" t="s">
        <v>290</v>
      </c>
      <c r="B102" t="s">
        <v>117</v>
      </c>
      <c r="C102" t="s">
        <v>36</v>
      </c>
      <c r="D102">
        <v>6.44</v>
      </c>
      <c r="E102" t="s">
        <v>162</v>
      </c>
      <c r="F102" t="s">
        <v>39</v>
      </c>
      <c r="G102" t="s">
        <v>145</v>
      </c>
      <c r="H102">
        <v>579.6</v>
      </c>
      <c r="I102">
        <v>4</v>
      </c>
    </row>
    <row r="103" spans="1:19" x14ac:dyDescent="0.2">
      <c r="A103" t="s">
        <v>291</v>
      </c>
      <c r="B103" t="s">
        <v>118</v>
      </c>
      <c r="C103" t="s">
        <v>4</v>
      </c>
      <c r="D103">
        <v>9.0399999999999991</v>
      </c>
      <c r="E103" t="s">
        <v>38</v>
      </c>
      <c r="F103" t="s">
        <v>39</v>
      </c>
      <c r="G103" t="s">
        <v>145</v>
      </c>
      <c r="H103">
        <v>813.59999999999991</v>
      </c>
      <c r="O103">
        <v>6</v>
      </c>
      <c r="Q103">
        <v>6</v>
      </c>
    </row>
    <row r="104" spans="1:19" x14ac:dyDescent="0.2">
      <c r="A104" t="s">
        <v>292</v>
      </c>
      <c r="B104" t="s">
        <v>118</v>
      </c>
      <c r="C104" t="s">
        <v>130</v>
      </c>
      <c r="D104">
        <v>9.0399999999999991</v>
      </c>
      <c r="E104" t="s">
        <v>38</v>
      </c>
      <c r="F104" t="s">
        <v>39</v>
      </c>
      <c r="G104" t="s">
        <v>145</v>
      </c>
      <c r="H104">
        <v>813.59999999999991</v>
      </c>
      <c r="O104">
        <v>6</v>
      </c>
      <c r="Q104">
        <v>6</v>
      </c>
    </row>
    <row r="105" spans="1:19" x14ac:dyDescent="0.2">
      <c r="A105" t="s">
        <v>293</v>
      </c>
      <c r="B105" t="s">
        <v>118</v>
      </c>
      <c r="C105" t="s">
        <v>29</v>
      </c>
      <c r="D105">
        <v>9.0399999999999991</v>
      </c>
      <c r="E105" t="s">
        <v>38</v>
      </c>
      <c r="F105" t="s">
        <v>39</v>
      </c>
      <c r="G105" t="s">
        <v>145</v>
      </c>
      <c r="H105">
        <v>813.59999999999991</v>
      </c>
      <c r="O105">
        <v>16</v>
      </c>
      <c r="Q105">
        <v>16</v>
      </c>
    </row>
    <row r="106" spans="1:19" x14ac:dyDescent="0.2">
      <c r="A106" t="s">
        <v>294</v>
      </c>
      <c r="B106" t="s">
        <v>118</v>
      </c>
      <c r="C106" t="s">
        <v>131</v>
      </c>
      <c r="D106">
        <v>9.0399999999999991</v>
      </c>
      <c r="E106" t="s">
        <v>38</v>
      </c>
      <c r="F106" t="s">
        <v>39</v>
      </c>
      <c r="G106" t="s">
        <v>145</v>
      </c>
      <c r="H106">
        <v>813.59999999999991</v>
      </c>
      <c r="O106">
        <v>6</v>
      </c>
      <c r="Q106">
        <v>6</v>
      </c>
    </row>
    <row r="107" spans="1:19" x14ac:dyDescent="0.2">
      <c r="A107" t="s">
        <v>295</v>
      </c>
      <c r="B107" t="s">
        <v>119</v>
      </c>
      <c r="C107" t="s">
        <v>80</v>
      </c>
      <c r="D107">
        <v>23.34</v>
      </c>
      <c r="E107" t="s">
        <v>135</v>
      </c>
      <c r="F107" t="s">
        <v>39</v>
      </c>
      <c r="G107" t="s">
        <v>145</v>
      </c>
      <c r="H107">
        <v>2100.6</v>
      </c>
      <c r="Q107">
        <v>3</v>
      </c>
      <c r="S107">
        <v>4</v>
      </c>
    </row>
    <row r="108" spans="1:19" x14ac:dyDescent="0.2">
      <c r="A108" t="s">
        <v>296</v>
      </c>
      <c r="B108" t="s">
        <v>120</v>
      </c>
      <c r="C108" t="s">
        <v>184</v>
      </c>
      <c r="D108">
        <v>16.190000000000001</v>
      </c>
      <c r="E108" t="s">
        <v>106</v>
      </c>
      <c r="F108" t="s">
        <v>39</v>
      </c>
      <c r="G108" t="s">
        <v>145</v>
      </c>
      <c r="H108">
        <v>1457.1000000000001</v>
      </c>
      <c r="M108">
        <v>6</v>
      </c>
      <c r="O108">
        <v>11</v>
      </c>
      <c r="Q108">
        <v>22</v>
      </c>
      <c r="S108">
        <v>16</v>
      </c>
    </row>
    <row r="109" spans="1:19" x14ac:dyDescent="0.2">
      <c r="A109" t="s">
        <v>297</v>
      </c>
      <c r="B109" t="s">
        <v>120</v>
      </c>
      <c r="C109" t="s">
        <v>34</v>
      </c>
      <c r="D109">
        <v>16.190000000000001</v>
      </c>
      <c r="E109" t="s">
        <v>106</v>
      </c>
      <c r="F109" t="s">
        <v>39</v>
      </c>
      <c r="G109" t="s">
        <v>145</v>
      </c>
      <c r="H109">
        <v>1457.1000000000001</v>
      </c>
      <c r="M109">
        <v>3</v>
      </c>
      <c r="O109">
        <v>8</v>
      </c>
      <c r="Q109">
        <v>11</v>
      </c>
      <c r="S109">
        <v>8</v>
      </c>
    </row>
    <row r="110" spans="1:19" x14ac:dyDescent="0.2">
      <c r="A110" t="s">
        <v>298</v>
      </c>
      <c r="B110" t="s">
        <v>120</v>
      </c>
      <c r="C110" t="s">
        <v>80</v>
      </c>
      <c r="D110">
        <v>16.190000000000001</v>
      </c>
      <c r="E110" t="s">
        <v>106</v>
      </c>
      <c r="F110" t="s">
        <v>39</v>
      </c>
      <c r="G110" t="s">
        <v>145</v>
      </c>
      <c r="H110">
        <v>1457.1000000000001</v>
      </c>
      <c r="M110">
        <v>3</v>
      </c>
      <c r="O110">
        <v>6</v>
      </c>
      <c r="Q110">
        <v>9</v>
      </c>
      <c r="S110">
        <v>9</v>
      </c>
    </row>
    <row r="111" spans="1:19" x14ac:dyDescent="0.2">
      <c r="A111" t="s">
        <v>299</v>
      </c>
      <c r="B111" t="s">
        <v>121</v>
      </c>
      <c r="C111" t="s">
        <v>36</v>
      </c>
      <c r="D111">
        <v>14.24</v>
      </c>
      <c r="E111" t="s">
        <v>106</v>
      </c>
      <c r="F111" t="s">
        <v>39</v>
      </c>
      <c r="G111" t="s">
        <v>145</v>
      </c>
      <c r="H111">
        <v>1281.5999999999999</v>
      </c>
      <c r="O111">
        <v>5</v>
      </c>
      <c r="Q111">
        <v>11</v>
      </c>
      <c r="S111">
        <v>4</v>
      </c>
    </row>
    <row r="112" spans="1:19" x14ac:dyDescent="0.2">
      <c r="A112" t="s">
        <v>300</v>
      </c>
      <c r="B112" t="s">
        <v>121</v>
      </c>
      <c r="C112" t="s">
        <v>29</v>
      </c>
      <c r="D112">
        <v>14.24</v>
      </c>
      <c r="E112" t="s">
        <v>106</v>
      </c>
      <c r="F112" t="s">
        <v>39</v>
      </c>
      <c r="G112" t="s">
        <v>145</v>
      </c>
      <c r="H112">
        <v>1281.5999999999999</v>
      </c>
      <c r="M112">
        <v>4</v>
      </c>
      <c r="O112">
        <v>17</v>
      </c>
      <c r="Q112">
        <v>19</v>
      </c>
      <c r="S112">
        <v>14</v>
      </c>
    </row>
    <row r="113" spans="1:19" x14ac:dyDescent="0.2">
      <c r="A113" t="s">
        <v>301</v>
      </c>
      <c r="B113" t="s">
        <v>121</v>
      </c>
      <c r="C113" t="s">
        <v>83</v>
      </c>
      <c r="D113">
        <v>14.24</v>
      </c>
      <c r="E113" t="s">
        <v>106</v>
      </c>
      <c r="F113" t="s">
        <v>39</v>
      </c>
      <c r="G113" t="s">
        <v>145</v>
      </c>
      <c r="H113">
        <v>1281.5999999999999</v>
      </c>
      <c r="M113">
        <v>2</v>
      </c>
      <c r="O113">
        <v>2</v>
      </c>
      <c r="Q113">
        <v>7</v>
      </c>
      <c r="S113">
        <v>6</v>
      </c>
    </row>
    <row r="114" spans="1:19" x14ac:dyDescent="0.2">
      <c r="A114" t="s">
        <v>302</v>
      </c>
      <c r="B114" t="s">
        <v>185</v>
      </c>
      <c r="C114" t="s">
        <v>129</v>
      </c>
      <c r="D114">
        <v>15.54</v>
      </c>
      <c r="E114" t="s">
        <v>106</v>
      </c>
      <c r="F114" t="s">
        <v>39</v>
      </c>
      <c r="G114" t="s">
        <v>145</v>
      </c>
      <c r="H114">
        <v>1398.6</v>
      </c>
      <c r="M114">
        <v>7</v>
      </c>
      <c r="O114">
        <v>9</v>
      </c>
      <c r="Q114">
        <v>8</v>
      </c>
      <c r="S114">
        <v>2</v>
      </c>
    </row>
    <row r="115" spans="1:19" x14ac:dyDescent="0.2">
      <c r="A115" t="s">
        <v>303</v>
      </c>
      <c r="B115" t="s">
        <v>185</v>
      </c>
      <c r="C115" t="s">
        <v>4</v>
      </c>
      <c r="D115">
        <v>15.54</v>
      </c>
      <c r="E115" t="s">
        <v>106</v>
      </c>
      <c r="F115" t="s">
        <v>39</v>
      </c>
      <c r="G115" t="s">
        <v>145</v>
      </c>
      <c r="H115">
        <v>1398.6</v>
      </c>
      <c r="M115">
        <v>7</v>
      </c>
      <c r="O115">
        <v>6</v>
      </c>
      <c r="Q115">
        <v>1</v>
      </c>
    </row>
    <row r="116" spans="1:19" x14ac:dyDescent="0.2">
      <c r="A116" t="s">
        <v>304</v>
      </c>
      <c r="B116" t="s">
        <v>185</v>
      </c>
      <c r="C116" t="s">
        <v>32</v>
      </c>
      <c r="D116">
        <v>15.54</v>
      </c>
      <c r="E116" t="s">
        <v>106</v>
      </c>
      <c r="F116" t="s">
        <v>39</v>
      </c>
      <c r="G116" t="s">
        <v>145</v>
      </c>
      <c r="H116">
        <v>1398.6</v>
      </c>
      <c r="O116">
        <v>5</v>
      </c>
      <c r="Q116">
        <v>3</v>
      </c>
    </row>
    <row r="117" spans="1:19" x14ac:dyDescent="0.2">
      <c r="A117" t="s">
        <v>305</v>
      </c>
      <c r="B117" t="s">
        <v>185</v>
      </c>
      <c r="C117" t="s">
        <v>34</v>
      </c>
      <c r="D117">
        <v>15.54</v>
      </c>
      <c r="E117" t="s">
        <v>106</v>
      </c>
      <c r="F117" t="s">
        <v>39</v>
      </c>
      <c r="G117" t="s">
        <v>145</v>
      </c>
      <c r="H117">
        <v>1398.6</v>
      </c>
      <c r="M117">
        <v>5</v>
      </c>
      <c r="O117">
        <v>5</v>
      </c>
      <c r="Q117">
        <v>5</v>
      </c>
    </row>
    <row r="118" spans="1:19" x14ac:dyDescent="0.2">
      <c r="A118" t="s">
        <v>306</v>
      </c>
      <c r="B118" t="s">
        <v>185</v>
      </c>
      <c r="C118" t="s">
        <v>28</v>
      </c>
      <c r="D118">
        <v>15.54</v>
      </c>
      <c r="E118" t="s">
        <v>106</v>
      </c>
      <c r="F118" t="s">
        <v>39</v>
      </c>
      <c r="G118" t="s">
        <v>145</v>
      </c>
      <c r="H118">
        <v>1398.6</v>
      </c>
      <c r="M118">
        <v>5</v>
      </c>
      <c r="O118">
        <v>7</v>
      </c>
      <c r="Q118">
        <v>4</v>
      </c>
    </row>
    <row r="119" spans="1:19" x14ac:dyDescent="0.2">
      <c r="A119" t="s">
        <v>307</v>
      </c>
      <c r="B119" t="s">
        <v>122</v>
      </c>
      <c r="C119" t="s">
        <v>184</v>
      </c>
      <c r="D119">
        <v>14.89</v>
      </c>
      <c r="E119" t="s">
        <v>106</v>
      </c>
      <c r="F119" t="s">
        <v>39</v>
      </c>
      <c r="G119" t="s">
        <v>145</v>
      </c>
      <c r="H119">
        <v>1340.1000000000001</v>
      </c>
      <c r="M119">
        <v>5</v>
      </c>
      <c r="O119">
        <v>14</v>
      </c>
      <c r="Q119">
        <v>15</v>
      </c>
      <c r="S119">
        <v>11</v>
      </c>
    </row>
    <row r="120" spans="1:19" x14ac:dyDescent="0.2">
      <c r="A120" t="s">
        <v>308</v>
      </c>
      <c r="B120" t="s">
        <v>122</v>
      </c>
      <c r="C120" t="s">
        <v>80</v>
      </c>
      <c r="D120">
        <v>14.89</v>
      </c>
      <c r="E120" t="s">
        <v>106</v>
      </c>
      <c r="F120" t="s">
        <v>39</v>
      </c>
      <c r="G120" t="s">
        <v>145</v>
      </c>
      <c r="H120">
        <v>1340.1000000000001</v>
      </c>
      <c r="M120">
        <v>7</v>
      </c>
      <c r="O120">
        <v>18</v>
      </c>
      <c r="Q120">
        <v>20</v>
      </c>
      <c r="S120">
        <v>16</v>
      </c>
    </row>
    <row r="121" spans="1:19" x14ac:dyDescent="0.2">
      <c r="A121" t="s">
        <v>309</v>
      </c>
      <c r="B121" t="s">
        <v>122</v>
      </c>
      <c r="C121" t="s">
        <v>29</v>
      </c>
      <c r="D121">
        <v>14.89</v>
      </c>
      <c r="E121" t="s">
        <v>106</v>
      </c>
      <c r="F121" t="s">
        <v>39</v>
      </c>
      <c r="G121" t="s">
        <v>145</v>
      </c>
      <c r="H121">
        <v>1340.1000000000001</v>
      </c>
      <c r="M121">
        <v>18</v>
      </c>
      <c r="O121">
        <v>40</v>
      </c>
      <c r="Q121">
        <v>45</v>
      </c>
      <c r="S121">
        <v>25</v>
      </c>
    </row>
    <row r="122" spans="1:19" x14ac:dyDescent="0.2">
      <c r="A122" t="s">
        <v>310</v>
      </c>
      <c r="B122" t="s">
        <v>123</v>
      </c>
      <c r="C122" t="s">
        <v>29</v>
      </c>
      <c r="D122">
        <v>12.94</v>
      </c>
      <c r="E122" t="s">
        <v>106</v>
      </c>
      <c r="F122" t="s">
        <v>39</v>
      </c>
      <c r="G122" t="s">
        <v>145</v>
      </c>
      <c r="H122">
        <v>1164.5999999999999</v>
      </c>
      <c r="M122">
        <v>19</v>
      </c>
      <c r="O122">
        <v>26</v>
      </c>
      <c r="Q122">
        <v>40</v>
      </c>
      <c r="S122">
        <v>15</v>
      </c>
    </row>
    <row r="123" spans="1:19" x14ac:dyDescent="0.2">
      <c r="A123" t="s">
        <v>311</v>
      </c>
      <c r="B123" t="s">
        <v>124</v>
      </c>
      <c r="C123" t="s">
        <v>29</v>
      </c>
      <c r="D123">
        <v>12.94</v>
      </c>
      <c r="E123" t="s">
        <v>106</v>
      </c>
      <c r="F123" t="s">
        <v>39</v>
      </c>
      <c r="G123" t="s">
        <v>145</v>
      </c>
      <c r="H123">
        <v>1164.5999999999999</v>
      </c>
      <c r="O123">
        <v>20</v>
      </c>
      <c r="Q123">
        <v>20</v>
      </c>
    </row>
    <row r="124" spans="1:19" x14ac:dyDescent="0.2">
      <c r="A124" t="s">
        <v>312</v>
      </c>
      <c r="B124" t="s">
        <v>125</v>
      </c>
      <c r="C124" t="s">
        <v>29</v>
      </c>
      <c r="D124">
        <v>14.24</v>
      </c>
      <c r="E124" t="s">
        <v>106</v>
      </c>
      <c r="F124" t="s">
        <v>39</v>
      </c>
      <c r="G124" t="s">
        <v>145</v>
      </c>
      <c r="H124">
        <v>1281.5999999999999</v>
      </c>
      <c r="M124">
        <v>3</v>
      </c>
      <c r="O124">
        <v>4</v>
      </c>
      <c r="Q124">
        <v>5</v>
      </c>
      <c r="S124">
        <v>3</v>
      </c>
    </row>
    <row r="125" spans="1:19" x14ac:dyDescent="0.2">
      <c r="A125" t="s">
        <v>313</v>
      </c>
      <c r="B125" t="s">
        <v>126</v>
      </c>
      <c r="C125" t="s">
        <v>80</v>
      </c>
      <c r="D125">
        <v>9.69</v>
      </c>
      <c r="E125" t="s">
        <v>94</v>
      </c>
      <c r="F125" t="s">
        <v>39</v>
      </c>
      <c r="G125" t="s">
        <v>145</v>
      </c>
      <c r="H125">
        <v>872.09999999999991</v>
      </c>
      <c r="M125">
        <v>2</v>
      </c>
      <c r="O125">
        <v>16</v>
      </c>
      <c r="Q125">
        <v>24</v>
      </c>
      <c r="S125">
        <v>16</v>
      </c>
    </row>
    <row r="126" spans="1:19" x14ac:dyDescent="0.2">
      <c r="A126" t="s">
        <v>314</v>
      </c>
      <c r="B126" t="s">
        <v>127</v>
      </c>
      <c r="C126" t="s">
        <v>129</v>
      </c>
      <c r="D126">
        <v>3.84</v>
      </c>
      <c r="E126" t="s">
        <v>97</v>
      </c>
      <c r="F126" t="s">
        <v>39</v>
      </c>
      <c r="G126" t="s">
        <v>145</v>
      </c>
      <c r="H126">
        <v>345.59999999999997</v>
      </c>
      <c r="I126">
        <v>20</v>
      </c>
    </row>
    <row r="127" spans="1:19" x14ac:dyDescent="0.2">
      <c r="A127" t="s">
        <v>315</v>
      </c>
      <c r="B127" t="s">
        <v>127</v>
      </c>
      <c r="C127" t="s">
        <v>36</v>
      </c>
      <c r="D127">
        <v>3.84</v>
      </c>
      <c r="E127" t="s">
        <v>97</v>
      </c>
      <c r="F127" t="s">
        <v>39</v>
      </c>
      <c r="G127" t="s">
        <v>145</v>
      </c>
      <c r="H127">
        <v>345.59999999999997</v>
      </c>
      <c r="I127">
        <v>20</v>
      </c>
    </row>
    <row r="128" spans="1:19" x14ac:dyDescent="0.2">
      <c r="A128" t="s">
        <v>316</v>
      </c>
      <c r="B128" t="s">
        <v>127</v>
      </c>
      <c r="C128" t="s">
        <v>29</v>
      </c>
      <c r="D128">
        <v>3.84</v>
      </c>
      <c r="E128" t="s">
        <v>97</v>
      </c>
      <c r="F128" t="s">
        <v>39</v>
      </c>
      <c r="G128" t="s">
        <v>145</v>
      </c>
      <c r="H128">
        <v>345.59999999999997</v>
      </c>
      <c r="I128">
        <v>20</v>
      </c>
    </row>
    <row r="129" spans="1:9" x14ac:dyDescent="0.2">
      <c r="A129" t="s">
        <v>317</v>
      </c>
      <c r="B129" t="s">
        <v>128</v>
      </c>
      <c r="C129" t="s">
        <v>9</v>
      </c>
      <c r="D129">
        <v>8.39</v>
      </c>
      <c r="E129" t="s">
        <v>97</v>
      </c>
      <c r="F129" t="s">
        <v>98</v>
      </c>
      <c r="G129" t="s">
        <v>146</v>
      </c>
      <c r="H129">
        <v>755.1</v>
      </c>
      <c r="I129">
        <v>12</v>
      </c>
    </row>
    <row r="130" spans="1:9" x14ac:dyDescent="0.2">
      <c r="A130" t="s">
        <v>318</v>
      </c>
      <c r="B130" t="s">
        <v>128</v>
      </c>
      <c r="C130" t="s">
        <v>186</v>
      </c>
      <c r="D130">
        <v>8.39</v>
      </c>
      <c r="E130" t="s">
        <v>97</v>
      </c>
      <c r="F130" t="s">
        <v>98</v>
      </c>
      <c r="G130" t="s">
        <v>146</v>
      </c>
      <c r="H130">
        <v>755.1</v>
      </c>
      <c r="I130">
        <v>12</v>
      </c>
    </row>
    <row r="131" spans="1:9" x14ac:dyDescent="0.2">
      <c r="A131" t="s">
        <v>319</v>
      </c>
      <c r="B131" t="s">
        <v>128</v>
      </c>
      <c r="C131" t="s">
        <v>36</v>
      </c>
      <c r="D131">
        <v>8.39</v>
      </c>
      <c r="E131" t="s">
        <v>97</v>
      </c>
      <c r="F131" t="s">
        <v>98</v>
      </c>
      <c r="G131" t="s">
        <v>146</v>
      </c>
      <c r="H131">
        <v>755.1</v>
      </c>
      <c r="I131">
        <v>30</v>
      </c>
    </row>
    <row r="132" spans="1:9" x14ac:dyDescent="0.2">
      <c r="A132" t="s">
        <v>320</v>
      </c>
      <c r="B132" t="s">
        <v>128</v>
      </c>
      <c r="C132" t="s">
        <v>29</v>
      </c>
      <c r="D132">
        <v>8.39</v>
      </c>
      <c r="E132" t="s">
        <v>97</v>
      </c>
      <c r="F132" t="s">
        <v>98</v>
      </c>
      <c r="G132" t="s">
        <v>146</v>
      </c>
      <c r="H132">
        <v>755.1</v>
      </c>
      <c r="I132">
        <v>40</v>
      </c>
    </row>
  </sheetData>
  <autoFilter ref="A1:T132" xr:uid="{1D18307E-67B3-4A85-B731-66B38B0A26B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0EFB-9682-49EA-BC5F-D02BD1E9599D}">
  <sheetPr codeName="Лист6"/>
  <dimension ref="A1:C9"/>
  <sheetViews>
    <sheetView workbookViewId="0">
      <selection activeCell="E22" sqref="E22"/>
    </sheetView>
  </sheetViews>
  <sheetFormatPr defaultRowHeight="12.75" x14ac:dyDescent="0.2"/>
  <cols>
    <col min="1" max="1" width="14.28515625" bestFit="1" customWidth="1"/>
    <col min="2" max="2" width="18" bestFit="1" customWidth="1"/>
  </cols>
  <sheetData>
    <row r="1" spans="1:3" x14ac:dyDescent="0.2">
      <c r="A1" t="s">
        <v>164</v>
      </c>
      <c r="B1" s="1" t="s">
        <v>174</v>
      </c>
    </row>
    <row r="2" spans="1:3" x14ac:dyDescent="0.2">
      <c r="A2" t="s">
        <v>165</v>
      </c>
      <c r="B2" s="1" t="s">
        <v>173</v>
      </c>
    </row>
    <row r="3" spans="1:3" x14ac:dyDescent="0.2">
      <c r="A3" t="s">
        <v>166</v>
      </c>
      <c r="B3" s="1" t="s">
        <v>180</v>
      </c>
      <c r="C3" s="1"/>
    </row>
    <row r="4" spans="1:3" x14ac:dyDescent="0.2">
      <c r="A4" t="s">
        <v>167</v>
      </c>
      <c r="B4" s="1" t="s">
        <v>179</v>
      </c>
    </row>
    <row r="5" spans="1:3" x14ac:dyDescent="0.2">
      <c r="A5" t="s">
        <v>168</v>
      </c>
      <c r="B5" s="1" t="s">
        <v>175</v>
      </c>
    </row>
    <row r="6" spans="1:3" x14ac:dyDescent="0.2">
      <c r="A6" t="s">
        <v>170</v>
      </c>
      <c r="B6" s="1" t="s">
        <v>176</v>
      </c>
    </row>
    <row r="7" spans="1:3" x14ac:dyDescent="0.2">
      <c r="A7" t="s">
        <v>171</v>
      </c>
      <c r="B7" s="1" t="s">
        <v>177</v>
      </c>
    </row>
    <row r="8" spans="1:3" x14ac:dyDescent="0.2">
      <c r="A8" t="s">
        <v>172</v>
      </c>
      <c r="B8" s="1" t="s">
        <v>178</v>
      </c>
    </row>
    <row r="9" spans="1:3" x14ac:dyDescent="0.2">
      <c r="A9" s="1" t="s">
        <v>169</v>
      </c>
      <c r="B9" s="1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Курс</vt:lpstr>
      <vt:lpstr>SS22</vt:lpstr>
      <vt:lpstr>old</vt:lpstr>
      <vt:lpstr>FW22</vt:lpstr>
      <vt:lpstr>Full</vt:lpstr>
      <vt:lpstr>Transposed</vt:lpstr>
      <vt:lpstr>Linings</vt:lpstr>
      <vt:lpstr>'SS22'!_ФильтрБазыДанных</vt:lpstr>
      <vt:lpstr>Курс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2022-04-28T13:28:28Z</dcterms:created>
  <dcterms:modified xsi:type="dcterms:W3CDTF">2022-05-12T09:16:58Z</dcterms:modified>
</cp:coreProperties>
</file>