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erman (HTML Catalog Parser)\"/>
    </mc:Choice>
  </mc:AlternateContent>
  <xr:revisionPtr revIDLastSave="0" documentId="13_ncr:1_{EB1C0DAF-B0D0-4BD7-BC34-2EB97B1D9A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rman" sheetId="1" r:id="rId1"/>
    <sheet name="Tabl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2" i="1"/>
  <c r="G23" i="1" a="1"/>
  <c r="G55" i="1" a="1"/>
  <c r="G87" i="1" a="1"/>
  <c r="G119" i="1" a="1"/>
  <c r="G72" i="1" a="1"/>
  <c r="G136" i="1" a="1"/>
  <c r="G24" i="1" a="1"/>
  <c r="G60" i="1" a="1"/>
  <c r="G112" i="1" a="1"/>
  <c r="G105" i="1" a="1"/>
  <c r="G141" i="1" a="1"/>
  <c r="G29" i="1" a="1"/>
  <c r="G65" i="1" a="1"/>
  <c r="G10" i="1" a="1"/>
  <c r="G42" i="1" a="1"/>
  <c r="G74" i="1" a="1"/>
  <c r="G106" i="1" a="1"/>
  <c r="G138" i="1" a="1"/>
  <c r="G84" i="1" a="1"/>
  <c r="G144" i="1" a="1"/>
  <c r="G28" i="1" a="1"/>
  <c r="G64" i="1" a="1"/>
  <c r="G124" i="1" a="1"/>
  <c r="G109" i="1" a="1"/>
  <c r="G145" i="1" a="1"/>
  <c r="G33" i="1" a="1"/>
  <c r="G69" i="1" a="1"/>
  <c r="G14" i="1" a="1"/>
  <c r="G46" i="1" a="1"/>
  <c r="G78" i="1" a="1"/>
  <c r="G110" i="1" a="1"/>
  <c r="G142" i="1" a="1"/>
  <c r="G75" i="1" a="1"/>
  <c r="G116" i="1" a="1"/>
  <c r="G81" i="1" a="1"/>
  <c r="G53" i="1" a="1"/>
  <c r="G62" i="1" a="1"/>
  <c r="G47" i="1" a="1"/>
  <c r="G143" i="1" a="1"/>
  <c r="G96" i="1" a="1"/>
  <c r="G21" i="1" a="1"/>
  <c r="G34" i="1" a="1"/>
  <c r="G51" i="1" a="1"/>
  <c r="G128" i="1" a="1"/>
  <c r="G101" i="1" a="1"/>
  <c r="G38" i="1" a="1"/>
  <c r="G27" i="1" a="1"/>
  <c r="G59" i="1" a="1"/>
  <c r="G91" i="1" a="1"/>
  <c r="G123" i="1" a="1"/>
  <c r="G31" i="1" a="1"/>
  <c r="G63" i="1" a="1"/>
  <c r="G95" i="1" a="1"/>
  <c r="G127" i="1" a="1"/>
  <c r="G92" i="1" a="1"/>
  <c r="G133" i="1" a="1"/>
  <c r="G32" i="1" a="1"/>
  <c r="G68" i="1" a="1"/>
  <c r="G132" i="1" a="1"/>
  <c r="G113" i="1" a="1"/>
  <c r="G5" i="1" a="1"/>
  <c r="G37" i="1" a="1"/>
  <c r="G73" i="1" a="1"/>
  <c r="G18" i="1" a="1"/>
  <c r="G50" i="1" a="1"/>
  <c r="G82" i="1" a="1"/>
  <c r="G114" i="1" a="1"/>
  <c r="G146" i="1" a="1"/>
  <c r="G43" i="1" a="1"/>
  <c r="G12" i="1" a="1"/>
  <c r="G125" i="1" a="1"/>
  <c r="G30" i="1" a="1"/>
  <c r="G111" i="1" a="1"/>
  <c r="G52" i="1" a="1"/>
  <c r="G57" i="1" a="1"/>
  <c r="G130" i="1" a="1"/>
  <c r="G19" i="1" a="1"/>
  <c r="G44" i="1" a="1"/>
  <c r="G104" i="1" a="1"/>
  <c r="G61" i="1" a="1"/>
  <c r="G134" i="1" a="1"/>
  <c r="G3" i="1" a="1"/>
  <c r="G35" i="1" a="1"/>
  <c r="G67" i="1" a="1"/>
  <c r="G99" i="1" a="1"/>
  <c r="G131" i="1" a="1"/>
  <c r="G100" i="1" a="1"/>
  <c r="G4" i="1" a="1"/>
  <c r="G36" i="1" a="1"/>
  <c r="G76" i="1" a="1"/>
  <c r="G140" i="1" a="1"/>
  <c r="G117" i="1" a="1"/>
  <c r="G9" i="1" a="1"/>
  <c r="G41" i="1" a="1"/>
  <c r="G77" i="1" a="1"/>
  <c r="G22" i="1" a="1"/>
  <c r="G54" i="1" a="1"/>
  <c r="G86" i="1" a="1"/>
  <c r="G118" i="1" a="1"/>
  <c r="G2" i="1" a="1"/>
  <c r="G107" i="1" a="1"/>
  <c r="G48" i="1" a="1"/>
  <c r="G17" i="1" a="1"/>
  <c r="G126" i="1" a="1"/>
  <c r="G15" i="1" a="1"/>
  <c r="G120" i="1" a="1"/>
  <c r="G129" i="1" a="1"/>
  <c r="G66" i="1" a="1"/>
  <c r="G115" i="1" a="1"/>
  <c r="G56" i="1" a="1"/>
  <c r="G25" i="1" a="1"/>
  <c r="G102" i="1" a="1"/>
  <c r="G7" i="1" a="1"/>
  <c r="G39" i="1" a="1"/>
  <c r="G71" i="1" a="1"/>
  <c r="G103" i="1" a="1"/>
  <c r="G135" i="1" a="1"/>
  <c r="G108" i="1" a="1"/>
  <c r="G8" i="1" a="1"/>
  <c r="G40" i="1" a="1"/>
  <c r="G80" i="1" a="1"/>
  <c r="G45" i="1" a="1"/>
  <c r="G121" i="1" a="1"/>
  <c r="G13" i="1" a="1"/>
  <c r="G49" i="1" a="1"/>
  <c r="G85" i="1" a="1"/>
  <c r="G26" i="1" a="1"/>
  <c r="G58" i="1" a="1"/>
  <c r="G90" i="1" a="1"/>
  <c r="G122" i="1" a="1"/>
  <c r="G11" i="1" a="1"/>
  <c r="G139" i="1" a="1"/>
  <c r="G88" i="1" a="1"/>
  <c r="G89" i="1" a="1"/>
  <c r="G94" i="1" a="1"/>
  <c r="G79" i="1" a="1"/>
  <c r="G16" i="1" a="1"/>
  <c r="G97" i="1" a="1"/>
  <c r="G93" i="1" a="1"/>
  <c r="G98" i="1" a="1"/>
  <c r="G83" i="1" a="1"/>
  <c r="G20" i="1" a="1"/>
  <c r="G137" i="1" a="1"/>
  <c r="G6" i="1" a="1"/>
  <c r="G70" i="1" a="1"/>
  <c r="G146" i="1" l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93" i="1"/>
  <c r="G89" i="1"/>
  <c r="G85" i="1"/>
  <c r="G77" i="1"/>
  <c r="G73" i="1"/>
  <c r="G69" i="1"/>
  <c r="G65" i="1"/>
  <c r="G61" i="1"/>
  <c r="G57" i="1"/>
  <c r="G53" i="1"/>
  <c r="G49" i="1"/>
  <c r="G41" i="1"/>
  <c r="G37" i="1"/>
  <c r="G33" i="1"/>
  <c r="G29" i="1"/>
  <c r="G25" i="1"/>
  <c r="G21" i="1"/>
  <c r="G17" i="1"/>
  <c r="G13" i="1"/>
  <c r="G9" i="1"/>
  <c r="G5" i="1"/>
  <c r="G145" i="1"/>
  <c r="G141" i="1"/>
  <c r="G137" i="1"/>
  <c r="G129" i="1"/>
  <c r="G125" i="1"/>
  <c r="G121" i="1"/>
  <c r="G117" i="1"/>
  <c r="G113" i="1"/>
  <c r="G109" i="1"/>
  <c r="G105" i="1"/>
  <c r="G101" i="1"/>
  <c r="G97" i="1"/>
  <c r="G81" i="1"/>
  <c r="G45" i="1"/>
  <c r="G140" i="1"/>
  <c r="G132" i="1"/>
  <c r="G124" i="1"/>
  <c r="G112" i="1"/>
  <c r="G104" i="1"/>
  <c r="G96" i="1"/>
  <c r="G88" i="1"/>
  <c r="G80" i="1"/>
  <c r="G76" i="1"/>
  <c r="G68" i="1"/>
  <c r="G64" i="1"/>
  <c r="G60" i="1"/>
  <c r="G56" i="1"/>
  <c r="G52" i="1"/>
  <c r="G48" i="1"/>
  <c r="G40" i="1"/>
  <c r="G36" i="1"/>
  <c r="G32" i="1"/>
  <c r="G28" i="1"/>
  <c r="G24" i="1"/>
  <c r="G20" i="1"/>
  <c r="G16" i="1"/>
  <c r="G12" i="1"/>
  <c r="G8" i="1"/>
  <c r="G4" i="1"/>
  <c r="G133" i="1"/>
  <c r="G144" i="1"/>
  <c r="G136" i="1"/>
  <c r="G128" i="1"/>
  <c r="G120" i="1"/>
  <c r="G116" i="1"/>
  <c r="G108" i="1"/>
  <c r="G100" i="1"/>
  <c r="G92" i="1"/>
  <c r="G84" i="1"/>
  <c r="G72" i="1"/>
  <c r="G44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2" i="1"/>
  <c r="H122" i="1" a="1"/>
  <c r="H90" i="1" a="1"/>
  <c r="H58" i="1" a="1"/>
  <c r="H26" i="1" a="1"/>
  <c r="H85" i="1" a="1"/>
  <c r="H49" i="1" a="1"/>
  <c r="H13" i="1" a="1"/>
  <c r="H121" i="1" a="1"/>
  <c r="H45" i="1" a="1"/>
  <c r="H80" i="1" a="1"/>
  <c r="H40" i="1" a="1"/>
  <c r="H8" i="1" a="1"/>
  <c r="H108" i="1" a="1"/>
  <c r="H135" i="1" a="1"/>
  <c r="H103" i="1" a="1"/>
  <c r="H71" i="1" a="1"/>
  <c r="H39" i="1" a="1"/>
  <c r="H7" i="1" a="1"/>
  <c r="H9" i="1" a="1"/>
  <c r="H131" i="1" a="1"/>
  <c r="H35" i="1" a="1"/>
  <c r="H3" i="1" a="1"/>
  <c r="H146" i="1" a="1"/>
  <c r="H82" i="1" a="1"/>
  <c r="H18" i="1" a="1"/>
  <c r="H37" i="1" a="1"/>
  <c r="H113" i="1" a="1"/>
  <c r="H68" i="1" a="1"/>
  <c r="H32" i="1" a="1"/>
  <c r="H92" i="1" a="1"/>
  <c r="H127" i="1" a="1"/>
  <c r="H95" i="1" a="1"/>
  <c r="H31" i="1" a="1"/>
  <c r="H2" i="1" a="1"/>
  <c r="H118" i="1" a="1"/>
  <c r="H86" i="1" a="1"/>
  <c r="H54" i="1" a="1"/>
  <c r="H22" i="1" a="1"/>
  <c r="H77" i="1" a="1"/>
  <c r="H41" i="1" a="1"/>
  <c r="H117" i="1" a="1"/>
  <c r="H140" i="1" a="1"/>
  <c r="H76" i="1" a="1"/>
  <c r="H36" i="1" a="1"/>
  <c r="H4" i="1" a="1"/>
  <c r="H100" i="1" a="1"/>
  <c r="H99" i="1" a="1"/>
  <c r="H67" i="1" a="1"/>
  <c r="H114" i="1" a="1"/>
  <c r="H50" i="1" a="1"/>
  <c r="H73" i="1" a="1"/>
  <c r="H5" i="1" a="1"/>
  <c r="H132" i="1" a="1"/>
  <c r="H133" i="1" a="1"/>
  <c r="H63" i="1" a="1"/>
  <c r="H142" i="1" a="1"/>
  <c r="H110" i="1" a="1"/>
  <c r="H78" i="1" a="1"/>
  <c r="H46" i="1" a="1"/>
  <c r="H14" i="1" a="1"/>
  <c r="H69" i="1" a="1"/>
  <c r="H33" i="1" a="1"/>
  <c r="H145" i="1" a="1"/>
  <c r="H109" i="1" a="1"/>
  <c r="H124" i="1" a="1"/>
  <c r="H64" i="1" a="1"/>
  <c r="H28" i="1" a="1"/>
  <c r="H144" i="1" a="1"/>
  <c r="H84" i="1" a="1"/>
  <c r="H123" i="1" a="1"/>
  <c r="H91" i="1" a="1"/>
  <c r="H59" i="1" a="1"/>
  <c r="H27" i="1" a="1"/>
  <c r="H98" i="1" a="1"/>
  <c r="H93" i="1" a="1"/>
  <c r="H129" i="1" a="1"/>
  <c r="H52" i="1" a="1"/>
  <c r="H120" i="1" a="1"/>
  <c r="H79" i="1" a="1"/>
  <c r="H15" i="1" a="1"/>
  <c r="H126" i="1" a="1"/>
  <c r="H62" i="1" a="1"/>
  <c r="H17" i="1" a="1"/>
  <c r="H88" i="1" a="1"/>
  <c r="H138" i="1" a="1"/>
  <c r="H106" i="1" a="1"/>
  <c r="H74" i="1" a="1"/>
  <c r="H42" i="1" a="1"/>
  <c r="H10" i="1" a="1"/>
  <c r="H65" i="1" a="1"/>
  <c r="H29" i="1" a="1"/>
  <c r="H141" i="1" a="1"/>
  <c r="H105" i="1" a="1"/>
  <c r="H112" i="1" a="1"/>
  <c r="H60" i="1" a="1"/>
  <c r="H24" i="1" a="1"/>
  <c r="H136" i="1" a="1"/>
  <c r="H72" i="1" a="1"/>
  <c r="H119" i="1" a="1"/>
  <c r="H87" i="1" a="1"/>
  <c r="H55" i="1" a="1"/>
  <c r="H23" i="1" a="1"/>
  <c r="H66" i="1" a="1"/>
  <c r="H57" i="1" a="1"/>
  <c r="H97" i="1" a="1"/>
  <c r="H16" i="1" a="1"/>
  <c r="H111" i="1" a="1"/>
  <c r="H30" i="1" a="1"/>
  <c r="H125" i="1" a="1"/>
  <c r="H48" i="1" a="1"/>
  <c r="H134" i="1" a="1"/>
  <c r="H102" i="1" a="1"/>
  <c r="H70" i="1" a="1"/>
  <c r="H38" i="1" a="1"/>
  <c r="H6" i="1" a="1"/>
  <c r="H61" i="1" a="1"/>
  <c r="H25" i="1" a="1"/>
  <c r="H137" i="1" a="1"/>
  <c r="H101" i="1" a="1"/>
  <c r="H104" i="1" a="1"/>
  <c r="H56" i="1" a="1"/>
  <c r="H20" i="1" a="1"/>
  <c r="H128" i="1" a="1"/>
  <c r="H44" i="1" a="1"/>
  <c r="H115" i="1" a="1"/>
  <c r="H83" i="1" a="1"/>
  <c r="H51" i="1" a="1"/>
  <c r="H19" i="1" a="1"/>
  <c r="H130" i="1" a="1"/>
  <c r="H34" i="1" a="1"/>
  <c r="H21" i="1" a="1"/>
  <c r="H96" i="1" a="1"/>
  <c r="H143" i="1" a="1"/>
  <c r="H47" i="1" a="1"/>
  <c r="H94" i="1" a="1"/>
  <c r="H53" i="1" a="1"/>
  <c r="H81" i="1" a="1"/>
  <c r="H116" i="1" a="1"/>
  <c r="H89" i="1" a="1"/>
  <c r="H12" i="1" a="1"/>
  <c r="H139" i="1" a="1"/>
  <c r="H107" i="1" a="1"/>
  <c r="H75" i="1" a="1"/>
  <c r="H43" i="1" a="1"/>
  <c r="H11" i="1" a="1"/>
  <c r="H11" i="1" l="1"/>
  <c r="I11" i="1" s="1" a="1"/>
  <c r="I11" i="1" s="1"/>
  <c r="J11" i="1" s="1"/>
  <c r="H43" i="1"/>
  <c r="I43" i="1" s="1" a="1"/>
  <c r="I43" i="1" s="1"/>
  <c r="J43" i="1" s="1"/>
  <c r="H75" i="1"/>
  <c r="I75" i="1" s="1" a="1"/>
  <c r="I75" i="1" s="1"/>
  <c r="J75" i="1" s="1"/>
  <c r="H107" i="1"/>
  <c r="I107" i="1" s="1" a="1"/>
  <c r="I107" i="1" s="1"/>
  <c r="J107" i="1" s="1"/>
  <c r="H139" i="1"/>
  <c r="I139" i="1" s="1" a="1"/>
  <c r="I139" i="1" s="1"/>
  <c r="J139" i="1" s="1"/>
  <c r="H12" i="1"/>
  <c r="I12" i="1" s="1" a="1"/>
  <c r="I12" i="1" s="1"/>
  <c r="J12" i="1" s="1"/>
  <c r="H89" i="1"/>
  <c r="I89" i="1" s="1" a="1"/>
  <c r="I89" i="1" s="1"/>
  <c r="J89" i="1" s="1"/>
  <c r="H116" i="1"/>
  <c r="I116" i="1" s="1" a="1"/>
  <c r="I116" i="1" s="1"/>
  <c r="J116" i="1" s="1"/>
  <c r="H81" i="1"/>
  <c r="I81" i="1" s="1" a="1"/>
  <c r="I81" i="1" s="1"/>
  <c r="J81" i="1" s="1"/>
  <c r="H53" i="1"/>
  <c r="I53" i="1" s="1" a="1"/>
  <c r="I53" i="1" s="1"/>
  <c r="J53" i="1" s="1"/>
  <c r="H94" i="1"/>
  <c r="I94" i="1" s="1" a="1"/>
  <c r="I94" i="1" s="1"/>
  <c r="J94" i="1" s="1"/>
  <c r="H47" i="1"/>
  <c r="I47" i="1" s="1" a="1"/>
  <c r="I47" i="1" s="1"/>
  <c r="J47" i="1" s="1"/>
  <c r="H143" i="1"/>
  <c r="I143" i="1" s="1" a="1"/>
  <c r="I143" i="1" s="1"/>
  <c r="J143" i="1" s="1"/>
  <c r="H96" i="1"/>
  <c r="I96" i="1" s="1" a="1"/>
  <c r="I96" i="1" s="1"/>
  <c r="J96" i="1" s="1"/>
  <c r="H21" i="1"/>
  <c r="I21" i="1" s="1" a="1"/>
  <c r="I21" i="1" s="1"/>
  <c r="J21" i="1" s="1"/>
  <c r="H34" i="1"/>
  <c r="I34" i="1" s="1" a="1"/>
  <c r="I34" i="1" s="1"/>
  <c r="J34" i="1" s="1"/>
  <c r="H130" i="1"/>
  <c r="I130" i="1" s="1" a="1"/>
  <c r="I130" i="1" s="1"/>
  <c r="J130" i="1" s="1"/>
  <c r="H19" i="1"/>
  <c r="I19" i="1" s="1" a="1"/>
  <c r="I19" i="1" s="1"/>
  <c r="J19" i="1" s="1"/>
  <c r="H51" i="1"/>
  <c r="I51" i="1" s="1" a="1"/>
  <c r="I51" i="1" s="1"/>
  <c r="J51" i="1" s="1"/>
  <c r="H83" i="1"/>
  <c r="I83" i="1" s="1" a="1"/>
  <c r="I83" i="1" s="1"/>
  <c r="J83" i="1" s="1"/>
  <c r="H115" i="1"/>
  <c r="I115" i="1" s="1" a="1"/>
  <c r="I115" i="1" s="1"/>
  <c r="J115" i="1" s="1"/>
  <c r="H44" i="1"/>
  <c r="I44" i="1" s="1" a="1"/>
  <c r="I44" i="1" s="1"/>
  <c r="J44" i="1" s="1"/>
  <c r="H128" i="1"/>
  <c r="I128" i="1" s="1" a="1"/>
  <c r="I128" i="1" s="1"/>
  <c r="J128" i="1" s="1"/>
  <c r="H20" i="1"/>
  <c r="I20" i="1" s="1" a="1"/>
  <c r="I20" i="1" s="1"/>
  <c r="J20" i="1" s="1"/>
  <c r="H56" i="1"/>
  <c r="I56" i="1" s="1" a="1"/>
  <c r="I56" i="1" s="1"/>
  <c r="J56" i="1" s="1"/>
  <c r="H104" i="1"/>
  <c r="I104" i="1" s="1" a="1"/>
  <c r="I104" i="1" s="1"/>
  <c r="J104" i="1" s="1"/>
  <c r="H101" i="1"/>
  <c r="I101" i="1" s="1" a="1"/>
  <c r="I101" i="1" s="1"/>
  <c r="J101" i="1" s="1"/>
  <c r="H137" i="1"/>
  <c r="H25" i="1"/>
  <c r="I25" i="1" s="1" a="1"/>
  <c r="I25" i="1" s="1"/>
  <c r="J25" i="1" s="1"/>
  <c r="H61" i="1"/>
  <c r="I61" i="1" s="1" a="1"/>
  <c r="I61" i="1" s="1"/>
  <c r="J61" i="1" s="1"/>
  <c r="H6" i="1"/>
  <c r="I6" i="1" s="1" a="1"/>
  <c r="I6" i="1" s="1"/>
  <c r="J6" i="1" s="1"/>
  <c r="H38" i="1"/>
  <c r="I38" i="1" s="1" a="1"/>
  <c r="I38" i="1" s="1"/>
  <c r="J38" i="1" s="1"/>
  <c r="H70" i="1"/>
  <c r="I70" i="1" s="1" a="1"/>
  <c r="I70" i="1" s="1"/>
  <c r="J70" i="1" s="1"/>
  <c r="H102" i="1"/>
  <c r="I102" i="1" s="1" a="1"/>
  <c r="I102" i="1" s="1"/>
  <c r="J102" i="1" s="1"/>
  <c r="H134" i="1"/>
  <c r="H48" i="1"/>
  <c r="I48" i="1" s="1" a="1"/>
  <c r="I48" i="1" s="1"/>
  <c r="J48" i="1" s="1"/>
  <c r="H125" i="1"/>
  <c r="I125" i="1" s="1" a="1"/>
  <c r="I125" i="1" s="1"/>
  <c r="J125" i="1" s="1"/>
  <c r="H30" i="1"/>
  <c r="I30" i="1" s="1" a="1"/>
  <c r="I30" i="1" s="1"/>
  <c r="J30" i="1" s="1"/>
  <c r="H111" i="1"/>
  <c r="I111" i="1" s="1" a="1"/>
  <c r="I111" i="1" s="1"/>
  <c r="J111" i="1" s="1"/>
  <c r="H16" i="1"/>
  <c r="I16" i="1" s="1" a="1"/>
  <c r="I16" i="1" s="1"/>
  <c r="J16" i="1" s="1"/>
  <c r="H97" i="1"/>
  <c r="I97" i="1" s="1" a="1"/>
  <c r="I97" i="1" s="1"/>
  <c r="J97" i="1" s="1"/>
  <c r="H57" i="1"/>
  <c r="I57" i="1" s="1" a="1"/>
  <c r="I57" i="1" s="1"/>
  <c r="J57" i="1" s="1"/>
  <c r="H66" i="1"/>
  <c r="I66" i="1" s="1" a="1"/>
  <c r="I66" i="1" s="1"/>
  <c r="J66" i="1" s="1"/>
  <c r="H23" i="1"/>
  <c r="I23" i="1" s="1" a="1"/>
  <c r="I23" i="1" s="1"/>
  <c r="J23" i="1" s="1"/>
  <c r="H55" i="1"/>
  <c r="I55" i="1" s="1" a="1"/>
  <c r="I55" i="1" s="1"/>
  <c r="J55" i="1" s="1"/>
  <c r="H87" i="1"/>
  <c r="I87" i="1" s="1" a="1"/>
  <c r="I87" i="1" s="1"/>
  <c r="J87" i="1" s="1"/>
  <c r="H119" i="1"/>
  <c r="I119" i="1" s="1" a="1"/>
  <c r="I119" i="1" s="1"/>
  <c r="J119" i="1" s="1"/>
  <c r="H72" i="1"/>
  <c r="I72" i="1" s="1" a="1"/>
  <c r="I72" i="1" s="1"/>
  <c r="J72" i="1" s="1"/>
  <c r="H136" i="1"/>
  <c r="I136" i="1" s="1" a="1"/>
  <c r="I136" i="1" s="1"/>
  <c r="J136" i="1" s="1"/>
  <c r="H24" i="1"/>
  <c r="I24" i="1" s="1" a="1"/>
  <c r="I24" i="1" s="1"/>
  <c r="J24" i="1" s="1"/>
  <c r="H60" i="1"/>
  <c r="I60" i="1" s="1" a="1"/>
  <c r="I60" i="1" s="1"/>
  <c r="J60" i="1" s="1"/>
  <c r="H112" i="1"/>
  <c r="I112" i="1" s="1" a="1"/>
  <c r="I112" i="1" s="1"/>
  <c r="J112" i="1" s="1"/>
  <c r="H105" i="1"/>
  <c r="I105" i="1" s="1" a="1"/>
  <c r="I105" i="1" s="1"/>
  <c r="J105" i="1" s="1"/>
  <c r="H141" i="1"/>
  <c r="I141" i="1" s="1" a="1"/>
  <c r="I141" i="1" s="1"/>
  <c r="J141" i="1" s="1"/>
  <c r="H29" i="1"/>
  <c r="I29" i="1" s="1" a="1"/>
  <c r="I29" i="1" s="1"/>
  <c r="J29" i="1" s="1"/>
  <c r="H65" i="1"/>
  <c r="I65" i="1" s="1" a="1"/>
  <c r="I65" i="1" s="1"/>
  <c r="J65" i="1" s="1"/>
  <c r="H10" i="1"/>
  <c r="I10" i="1" s="1" a="1"/>
  <c r="I10" i="1" s="1"/>
  <c r="J10" i="1" s="1"/>
  <c r="H42" i="1"/>
  <c r="I42" i="1" s="1" a="1"/>
  <c r="I42" i="1" s="1"/>
  <c r="J42" i="1" s="1"/>
  <c r="H74" i="1"/>
  <c r="I74" i="1" s="1" a="1"/>
  <c r="I74" i="1" s="1"/>
  <c r="J74" i="1" s="1"/>
  <c r="H106" i="1"/>
  <c r="I106" i="1" s="1" a="1"/>
  <c r="I106" i="1" s="1"/>
  <c r="J106" i="1" s="1"/>
  <c r="H138" i="1"/>
  <c r="H88" i="1"/>
  <c r="I88" i="1" s="1" a="1"/>
  <c r="I88" i="1" s="1"/>
  <c r="J88" i="1" s="1"/>
  <c r="H17" i="1"/>
  <c r="I17" i="1" s="1" a="1"/>
  <c r="I17" i="1" s="1"/>
  <c r="J17" i="1" s="1"/>
  <c r="H62" i="1"/>
  <c r="I62" i="1" s="1" a="1"/>
  <c r="I62" i="1" s="1"/>
  <c r="J62" i="1" s="1"/>
  <c r="H126" i="1"/>
  <c r="I126" i="1" s="1" a="1"/>
  <c r="I126" i="1" s="1"/>
  <c r="J126" i="1" s="1"/>
  <c r="H15" i="1"/>
  <c r="I15" i="1" s="1" a="1"/>
  <c r="I15" i="1" s="1"/>
  <c r="J15" i="1" s="1"/>
  <c r="H79" i="1"/>
  <c r="I79" i="1" s="1" a="1"/>
  <c r="I79" i="1" s="1"/>
  <c r="J79" i="1" s="1"/>
  <c r="H120" i="1"/>
  <c r="I120" i="1" s="1" a="1"/>
  <c r="I120" i="1" s="1"/>
  <c r="J120" i="1" s="1"/>
  <c r="H52" i="1"/>
  <c r="I52" i="1" s="1" a="1"/>
  <c r="I52" i="1" s="1"/>
  <c r="J52" i="1" s="1"/>
  <c r="H129" i="1"/>
  <c r="I129" i="1" s="1" a="1"/>
  <c r="I129" i="1" s="1"/>
  <c r="J129" i="1" s="1"/>
  <c r="H93" i="1"/>
  <c r="I93" i="1" s="1" a="1"/>
  <c r="I93" i="1" s="1"/>
  <c r="J93" i="1" s="1"/>
  <c r="H98" i="1"/>
  <c r="I98" i="1" s="1" a="1"/>
  <c r="I98" i="1" s="1"/>
  <c r="J98" i="1" s="1"/>
  <c r="H27" i="1"/>
  <c r="I27" i="1" s="1" a="1"/>
  <c r="I27" i="1" s="1"/>
  <c r="J27" i="1" s="1"/>
  <c r="H59" i="1"/>
  <c r="I59" i="1" s="1" a="1"/>
  <c r="I59" i="1" s="1"/>
  <c r="J59" i="1" s="1"/>
  <c r="H91" i="1"/>
  <c r="I91" i="1" s="1" a="1"/>
  <c r="I91" i="1" s="1"/>
  <c r="J91" i="1" s="1"/>
  <c r="H123" i="1"/>
  <c r="I123" i="1" s="1" a="1"/>
  <c r="I123" i="1" s="1"/>
  <c r="J123" i="1" s="1"/>
  <c r="H84" i="1"/>
  <c r="I84" i="1" s="1" a="1"/>
  <c r="I84" i="1" s="1"/>
  <c r="J84" i="1" s="1"/>
  <c r="H144" i="1"/>
  <c r="I144" i="1" s="1" a="1"/>
  <c r="I144" i="1" s="1"/>
  <c r="J144" i="1" s="1"/>
  <c r="H28" i="1"/>
  <c r="I28" i="1" s="1" a="1"/>
  <c r="I28" i="1" s="1"/>
  <c r="J28" i="1" s="1"/>
  <c r="H64" i="1"/>
  <c r="I64" i="1" s="1" a="1"/>
  <c r="I64" i="1" s="1"/>
  <c r="J64" i="1" s="1"/>
  <c r="H124" i="1"/>
  <c r="I124" i="1" s="1" a="1"/>
  <c r="I124" i="1" s="1"/>
  <c r="J124" i="1" s="1"/>
  <c r="H109" i="1"/>
  <c r="I109" i="1" s="1" a="1"/>
  <c r="I109" i="1" s="1"/>
  <c r="J109" i="1" s="1"/>
  <c r="H145" i="1"/>
  <c r="I145" i="1" s="1" a="1"/>
  <c r="I145" i="1" s="1"/>
  <c r="J145" i="1" s="1"/>
  <c r="H33" i="1"/>
  <c r="I33" i="1" s="1" a="1"/>
  <c r="I33" i="1" s="1"/>
  <c r="J33" i="1" s="1"/>
  <c r="H69" i="1"/>
  <c r="I69" i="1" s="1" a="1"/>
  <c r="I69" i="1" s="1"/>
  <c r="J69" i="1" s="1"/>
  <c r="H14" i="1"/>
  <c r="I14" i="1" s="1" a="1"/>
  <c r="I14" i="1" s="1"/>
  <c r="J14" i="1" s="1"/>
  <c r="H46" i="1"/>
  <c r="I46" i="1" s="1" a="1"/>
  <c r="I46" i="1" s="1"/>
  <c r="J46" i="1" s="1"/>
  <c r="H78" i="1"/>
  <c r="I78" i="1" s="1" a="1"/>
  <c r="I78" i="1" s="1"/>
  <c r="J78" i="1" s="1"/>
  <c r="H110" i="1"/>
  <c r="I110" i="1" s="1" a="1"/>
  <c r="I110" i="1" s="1"/>
  <c r="J110" i="1" s="1"/>
  <c r="H142" i="1"/>
  <c r="I142" i="1" s="1" a="1"/>
  <c r="I142" i="1" s="1"/>
  <c r="J142" i="1" s="1"/>
  <c r="H63" i="1"/>
  <c r="I63" i="1" s="1" a="1"/>
  <c r="I63" i="1" s="1"/>
  <c r="J63" i="1" s="1"/>
  <c r="H133" i="1"/>
  <c r="H132" i="1"/>
  <c r="I132" i="1" s="1" a="1"/>
  <c r="I132" i="1" s="1"/>
  <c r="J132" i="1" s="1"/>
  <c r="H5" i="1"/>
  <c r="I5" i="1" s="1" a="1"/>
  <c r="I5" i="1" s="1"/>
  <c r="J5" i="1" s="1"/>
  <c r="H73" i="1"/>
  <c r="I73" i="1" s="1" a="1"/>
  <c r="I73" i="1" s="1"/>
  <c r="J73" i="1" s="1"/>
  <c r="H50" i="1"/>
  <c r="I50" i="1" s="1" a="1"/>
  <c r="I50" i="1" s="1"/>
  <c r="J50" i="1" s="1"/>
  <c r="H114" i="1"/>
  <c r="I114" i="1" s="1" a="1"/>
  <c r="I114" i="1" s="1"/>
  <c r="J114" i="1" s="1"/>
  <c r="H67" i="1"/>
  <c r="I67" i="1" s="1" a="1"/>
  <c r="I67" i="1" s="1"/>
  <c r="J67" i="1" s="1"/>
  <c r="H99" i="1"/>
  <c r="I99" i="1" s="1" a="1"/>
  <c r="I99" i="1" s="1"/>
  <c r="J99" i="1" s="1"/>
  <c r="H100" i="1"/>
  <c r="I100" i="1" s="1" a="1"/>
  <c r="I100" i="1" s="1"/>
  <c r="J100" i="1" s="1"/>
  <c r="H4" i="1"/>
  <c r="I4" i="1" s="1" a="1"/>
  <c r="I4" i="1" s="1"/>
  <c r="J4" i="1" s="1"/>
  <c r="H36" i="1"/>
  <c r="I36" i="1" s="1" a="1"/>
  <c r="I36" i="1" s="1"/>
  <c r="J36" i="1" s="1"/>
  <c r="H76" i="1"/>
  <c r="I76" i="1" s="1" a="1"/>
  <c r="I76" i="1" s="1"/>
  <c r="J76" i="1" s="1"/>
  <c r="H140" i="1"/>
  <c r="H117" i="1"/>
  <c r="I117" i="1" s="1" a="1"/>
  <c r="I117" i="1" s="1"/>
  <c r="J117" i="1" s="1"/>
  <c r="H41" i="1"/>
  <c r="H77" i="1"/>
  <c r="I77" i="1" s="1" a="1"/>
  <c r="I77" i="1" s="1"/>
  <c r="J77" i="1" s="1"/>
  <c r="H22" i="1"/>
  <c r="I22" i="1" s="1" a="1"/>
  <c r="I22" i="1" s="1"/>
  <c r="J22" i="1" s="1"/>
  <c r="H54" i="1"/>
  <c r="I54" i="1" s="1" a="1"/>
  <c r="I54" i="1" s="1"/>
  <c r="J54" i="1" s="1"/>
  <c r="H86" i="1"/>
  <c r="I86" i="1" s="1" a="1"/>
  <c r="I86" i="1" s="1"/>
  <c r="J86" i="1" s="1"/>
  <c r="H118" i="1"/>
  <c r="I118" i="1" s="1" a="1"/>
  <c r="I118" i="1" s="1"/>
  <c r="J118" i="1" s="1"/>
  <c r="H2" i="1"/>
  <c r="I2" i="1" s="1" a="1"/>
  <c r="I2" i="1" s="1"/>
  <c r="J2" i="1" s="1"/>
  <c r="H31" i="1"/>
  <c r="I31" i="1" s="1" a="1"/>
  <c r="I31" i="1" s="1"/>
  <c r="J31" i="1" s="1"/>
  <c r="H95" i="1"/>
  <c r="I95" i="1" s="1" a="1"/>
  <c r="I95" i="1" s="1"/>
  <c r="J95" i="1" s="1"/>
  <c r="H127" i="1"/>
  <c r="I127" i="1" s="1" a="1"/>
  <c r="I127" i="1" s="1"/>
  <c r="J127" i="1" s="1"/>
  <c r="H92" i="1"/>
  <c r="I92" i="1" s="1" a="1"/>
  <c r="I92" i="1" s="1"/>
  <c r="J92" i="1" s="1"/>
  <c r="H32" i="1"/>
  <c r="I32" i="1" s="1" a="1"/>
  <c r="I32" i="1" s="1"/>
  <c r="J32" i="1" s="1"/>
  <c r="H68" i="1"/>
  <c r="I68" i="1" s="1" a="1"/>
  <c r="I68" i="1" s="1"/>
  <c r="J68" i="1" s="1"/>
  <c r="H113" i="1"/>
  <c r="I113" i="1" s="1" a="1"/>
  <c r="I113" i="1" s="1"/>
  <c r="J113" i="1" s="1"/>
  <c r="H37" i="1"/>
  <c r="I37" i="1" s="1" a="1"/>
  <c r="I37" i="1" s="1"/>
  <c r="J37" i="1" s="1"/>
  <c r="H18" i="1"/>
  <c r="I18" i="1" s="1" a="1"/>
  <c r="I18" i="1" s="1"/>
  <c r="J18" i="1" s="1"/>
  <c r="H82" i="1"/>
  <c r="I82" i="1" s="1" a="1"/>
  <c r="I82" i="1" s="1"/>
  <c r="J82" i="1" s="1"/>
  <c r="H146" i="1"/>
  <c r="I146" i="1" s="1" a="1"/>
  <c r="I146" i="1" s="1"/>
  <c r="J146" i="1" s="1"/>
  <c r="H3" i="1"/>
  <c r="I3" i="1" s="1" a="1"/>
  <c r="I3" i="1" s="1"/>
  <c r="J3" i="1" s="1"/>
  <c r="H35" i="1"/>
  <c r="I35" i="1" s="1" a="1"/>
  <c r="I35" i="1" s="1"/>
  <c r="J35" i="1" s="1"/>
  <c r="H131" i="1"/>
  <c r="I131" i="1" s="1" a="1"/>
  <c r="I131" i="1" s="1"/>
  <c r="J131" i="1" s="1"/>
  <c r="H9" i="1"/>
  <c r="I9" i="1" s="1" a="1"/>
  <c r="I9" i="1" s="1"/>
  <c r="J9" i="1" s="1"/>
  <c r="H7" i="1"/>
  <c r="I7" i="1" s="1" a="1"/>
  <c r="I7" i="1" s="1"/>
  <c r="J7" i="1" s="1"/>
  <c r="H39" i="1"/>
  <c r="I39" i="1" s="1" a="1"/>
  <c r="I39" i="1" s="1"/>
  <c r="J39" i="1" s="1"/>
  <c r="H71" i="1"/>
  <c r="I71" i="1" s="1" a="1"/>
  <c r="I71" i="1" s="1"/>
  <c r="J71" i="1" s="1"/>
  <c r="H103" i="1"/>
  <c r="I103" i="1" s="1" a="1"/>
  <c r="I103" i="1" s="1"/>
  <c r="J103" i="1" s="1"/>
  <c r="H135" i="1"/>
  <c r="I135" i="1" s="1" a="1"/>
  <c r="I135" i="1" s="1"/>
  <c r="J135" i="1" s="1"/>
  <c r="H108" i="1"/>
  <c r="I108" i="1" s="1" a="1"/>
  <c r="I108" i="1" s="1"/>
  <c r="J108" i="1" s="1"/>
  <c r="H8" i="1"/>
  <c r="I8" i="1" s="1" a="1"/>
  <c r="I8" i="1" s="1"/>
  <c r="J8" i="1" s="1"/>
  <c r="H40" i="1"/>
  <c r="I40" i="1" s="1" a="1"/>
  <c r="I40" i="1" s="1"/>
  <c r="J40" i="1" s="1"/>
  <c r="H80" i="1"/>
  <c r="I80" i="1" s="1" a="1"/>
  <c r="I80" i="1" s="1"/>
  <c r="J80" i="1" s="1"/>
  <c r="H45" i="1"/>
  <c r="I45" i="1" s="1" a="1"/>
  <c r="I45" i="1" s="1"/>
  <c r="J45" i="1" s="1"/>
  <c r="H121" i="1"/>
  <c r="I121" i="1" s="1" a="1"/>
  <c r="I121" i="1" s="1"/>
  <c r="J121" i="1" s="1"/>
  <c r="H13" i="1"/>
  <c r="I13" i="1" s="1" a="1"/>
  <c r="I13" i="1" s="1"/>
  <c r="J13" i="1" s="1"/>
  <c r="H49" i="1"/>
  <c r="I49" i="1" s="1" a="1"/>
  <c r="I49" i="1" s="1"/>
  <c r="J49" i="1" s="1"/>
  <c r="H85" i="1"/>
  <c r="I85" i="1" s="1" a="1"/>
  <c r="I85" i="1" s="1"/>
  <c r="J85" i="1" s="1"/>
  <c r="H26" i="1"/>
  <c r="I26" i="1" s="1" a="1"/>
  <c r="I26" i="1" s="1"/>
  <c r="J26" i="1" s="1"/>
  <c r="H58" i="1"/>
  <c r="I58" i="1" s="1" a="1"/>
  <c r="I58" i="1" s="1"/>
  <c r="J58" i="1" s="1"/>
  <c r="H90" i="1"/>
  <c r="I90" i="1" s="1" a="1"/>
  <c r="I90" i="1" s="1"/>
  <c r="J90" i="1" s="1"/>
  <c r="H122" i="1"/>
  <c r="I122" i="1" s="1" a="1"/>
  <c r="I122" i="1" s="1"/>
  <c r="J122" i="1" s="1"/>
  <c r="K11" i="1" a="1"/>
  <c r="K81" i="1" a="1"/>
  <c r="K130" i="1" a="1"/>
  <c r="K56" i="1" a="1"/>
  <c r="K70" i="1" a="1"/>
  <c r="K97" i="1" a="1"/>
  <c r="K136" i="1" a="1"/>
  <c r="K10" i="1" a="1"/>
  <c r="K126" i="1" a="1"/>
  <c r="K27" i="1" a="1"/>
  <c r="K114" i="1" a="1"/>
  <c r="K18" i="1" a="1"/>
  <c r="K122" i="1" a="1"/>
  <c r="K121" i="1" a="1"/>
  <c r="K43" i="1" a="1"/>
  <c r="K53" i="1" a="1"/>
  <c r="K19" i="1" a="1"/>
  <c r="K104" i="1" a="1"/>
  <c r="K102" i="1" a="1"/>
  <c r="K57" i="1" a="1"/>
  <c r="K24" i="1" a="1"/>
  <c r="K42" i="1" a="1"/>
  <c r="K15" i="1" a="1"/>
  <c r="K59" i="1" a="1"/>
  <c r="K109" i="1" a="1"/>
  <c r="K142" i="1" a="1"/>
  <c r="K67" i="1" a="1"/>
  <c r="I41" i="1" a="1"/>
  <c r="K82" i="1" a="1"/>
  <c r="K75" i="1" a="1"/>
  <c r="K94" i="1" a="1"/>
  <c r="K51" i="1" a="1"/>
  <c r="K101" i="1" a="1"/>
  <c r="I134" i="1" a="1"/>
  <c r="K66" i="1" a="1"/>
  <c r="K60" i="1" a="1"/>
  <c r="K74" i="1" a="1"/>
  <c r="K79" i="1" a="1"/>
  <c r="K91" i="1" a="1"/>
  <c r="K145" i="1" a="1"/>
  <c r="K63" i="1" a="1"/>
  <c r="K99" i="1" a="1"/>
  <c r="K77" i="1" a="1"/>
  <c r="K127" i="1" a="1"/>
  <c r="K146" i="1" a="1"/>
  <c r="K103" i="1" a="1"/>
  <c r="K13" i="1" a="1"/>
  <c r="K123" i="1" a="1"/>
  <c r="I133" i="1" a="1"/>
  <c r="K100" i="1" a="1"/>
  <c r="K92" i="1" a="1"/>
  <c r="K135" i="1" a="1"/>
  <c r="K26" i="1" a="1"/>
  <c r="K107" i="1" a="1"/>
  <c r="K47" i="1" a="1"/>
  <c r="K83" i="1" a="1"/>
  <c r="I137" i="1" a="1"/>
  <c r="K48" i="1" a="1"/>
  <c r="K23" i="1" a="1"/>
  <c r="K112" i="1" a="1"/>
  <c r="K106" i="1" a="1"/>
  <c r="K120" i="1" a="1"/>
  <c r="K33" i="1" a="1"/>
  <c r="K22" i="1" a="1"/>
  <c r="K3" i="1" a="1"/>
  <c r="K49" i="1" a="1"/>
  <c r="K139" i="1" a="1"/>
  <c r="K143" i="1" a="1"/>
  <c r="K115" i="1" a="1"/>
  <c r="K25" i="1" a="1"/>
  <c r="K125" i="1" a="1"/>
  <c r="K55" i="1" a="1"/>
  <c r="K105" i="1" a="1"/>
  <c r="I138" i="1" a="1"/>
  <c r="K52" i="1" a="1"/>
  <c r="K84" i="1" a="1"/>
  <c r="K69" i="1" a="1"/>
  <c r="K132" i="1" a="1"/>
  <c r="K4" i="1" a="1"/>
  <c r="K54" i="1" a="1"/>
  <c r="K32" i="1" a="1"/>
  <c r="K35" i="1" a="1"/>
  <c r="K108" i="1" a="1"/>
  <c r="K85" i="1" a="1"/>
  <c r="K144" i="1" a="1"/>
  <c r="K36" i="1" a="1"/>
  <c r="K86" i="1" a="1"/>
  <c r="K131" i="1" a="1"/>
  <c r="K12" i="1" a="1"/>
  <c r="K96" i="1" a="1"/>
  <c r="K44" i="1" a="1"/>
  <c r="K61" i="1" a="1"/>
  <c r="K30" i="1" a="1"/>
  <c r="K87" i="1" a="1"/>
  <c r="K141" i="1" a="1"/>
  <c r="K88" i="1" a="1"/>
  <c r="K129" i="1" a="1"/>
  <c r="K14" i="1" a="1"/>
  <c r="K5" i="1" a="1"/>
  <c r="K68" i="1" a="1"/>
  <c r="K8" i="1" a="1"/>
  <c r="K89" i="1" a="1"/>
  <c r="K21" i="1" a="1"/>
  <c r="K128" i="1" a="1"/>
  <c r="K6" i="1" a="1"/>
  <c r="K111" i="1" a="1"/>
  <c r="K119" i="1" a="1"/>
  <c r="K29" i="1" a="1"/>
  <c r="K17" i="1" a="1"/>
  <c r="K93" i="1" a="1"/>
  <c r="K28" i="1" a="1"/>
  <c r="K46" i="1" a="1"/>
  <c r="K73" i="1" a="1"/>
  <c r="K76" i="1" a="1"/>
  <c r="K118" i="1" a="1"/>
  <c r="K113" i="1" a="1"/>
  <c r="K9" i="1" a="1"/>
  <c r="K40" i="1" a="1"/>
  <c r="K58" i="1" a="1"/>
  <c r="K124" i="1" a="1"/>
  <c r="K117" i="1" a="1"/>
  <c r="K39" i="1" a="1"/>
  <c r="K95" i="1" a="1"/>
  <c r="K116" i="1" a="1"/>
  <c r="K34" i="1" a="1"/>
  <c r="K20" i="1" a="1"/>
  <c r="K38" i="1" a="1"/>
  <c r="K16" i="1" a="1"/>
  <c r="K72" i="1" a="1"/>
  <c r="K65" i="1" a="1"/>
  <c r="K62" i="1" a="1"/>
  <c r="K98" i="1" a="1"/>
  <c r="K64" i="1" a="1"/>
  <c r="K78" i="1" a="1"/>
  <c r="K50" i="1" a="1"/>
  <c r="I140" i="1" a="1"/>
  <c r="K2" i="1" a="1"/>
  <c r="K37" i="1" a="1"/>
  <c r="K7" i="1" a="1"/>
  <c r="K80" i="1" a="1"/>
  <c r="K90" i="1" a="1"/>
  <c r="K110" i="1" a="1"/>
  <c r="K31" i="1" a="1"/>
  <c r="K45" i="1" a="1"/>
  <c r="K71" i="1" a="1"/>
  <c r="K71" i="1" l="1"/>
  <c r="K45" i="1"/>
  <c r="K31" i="1"/>
  <c r="K110" i="1"/>
  <c r="K90" i="1"/>
  <c r="K80" i="1"/>
  <c r="K7" i="1"/>
  <c r="K37" i="1"/>
  <c r="K2" i="1"/>
  <c r="I140" i="1"/>
  <c r="J140" i="1" s="1"/>
  <c r="K50" i="1"/>
  <c r="K78" i="1"/>
  <c r="K64" i="1"/>
  <c r="K98" i="1"/>
  <c r="K62" i="1"/>
  <c r="K65" i="1"/>
  <c r="K72" i="1"/>
  <c r="K16" i="1"/>
  <c r="K38" i="1"/>
  <c r="K20" i="1"/>
  <c r="K34" i="1"/>
  <c r="K116" i="1"/>
  <c r="K95" i="1"/>
  <c r="K39" i="1"/>
  <c r="K117" i="1"/>
  <c r="K124" i="1"/>
  <c r="K58" i="1"/>
  <c r="K40" i="1"/>
  <c r="K9" i="1"/>
  <c r="K113" i="1"/>
  <c r="K118" i="1"/>
  <c r="K76" i="1"/>
  <c r="K73" i="1"/>
  <c r="K46" i="1"/>
  <c r="K28" i="1"/>
  <c r="K93" i="1"/>
  <c r="K17" i="1"/>
  <c r="K29" i="1"/>
  <c r="K119" i="1"/>
  <c r="K111" i="1"/>
  <c r="K6" i="1"/>
  <c r="K128" i="1"/>
  <c r="K21" i="1"/>
  <c r="K89" i="1"/>
  <c r="K8" i="1"/>
  <c r="K68" i="1"/>
  <c r="K5" i="1"/>
  <c r="K14" i="1"/>
  <c r="K129" i="1"/>
  <c r="K88" i="1"/>
  <c r="K141" i="1"/>
  <c r="K87" i="1"/>
  <c r="K30" i="1"/>
  <c r="K61" i="1"/>
  <c r="K44" i="1"/>
  <c r="K96" i="1"/>
  <c r="K12" i="1"/>
  <c r="K131" i="1"/>
  <c r="K86" i="1"/>
  <c r="K36" i="1"/>
  <c r="K144" i="1"/>
  <c r="K85" i="1"/>
  <c r="K108" i="1"/>
  <c r="K35" i="1"/>
  <c r="K32" i="1"/>
  <c r="K54" i="1"/>
  <c r="K4" i="1"/>
  <c r="K132" i="1"/>
  <c r="K69" i="1"/>
  <c r="K84" i="1"/>
  <c r="K52" i="1"/>
  <c r="I138" i="1"/>
  <c r="J138" i="1" s="1"/>
  <c r="K105" i="1"/>
  <c r="K55" i="1"/>
  <c r="K125" i="1"/>
  <c r="K25" i="1"/>
  <c r="K115" i="1"/>
  <c r="K143" i="1"/>
  <c r="K139" i="1"/>
  <c r="K49" i="1"/>
  <c r="K3" i="1"/>
  <c r="K22" i="1"/>
  <c r="K33" i="1"/>
  <c r="K120" i="1"/>
  <c r="K106" i="1"/>
  <c r="K112" i="1"/>
  <c r="K23" i="1"/>
  <c r="K48" i="1"/>
  <c r="I137" i="1"/>
  <c r="J137" i="1" s="1"/>
  <c r="K83" i="1"/>
  <c r="K47" i="1"/>
  <c r="K107" i="1"/>
  <c r="K26" i="1"/>
  <c r="K135" i="1"/>
  <c r="K92" i="1"/>
  <c r="K100" i="1"/>
  <c r="I133" i="1"/>
  <c r="J133" i="1" s="1"/>
  <c r="K123" i="1"/>
  <c r="K13" i="1"/>
  <c r="K103" i="1"/>
  <c r="K146" i="1"/>
  <c r="K127" i="1"/>
  <c r="K77" i="1"/>
  <c r="K99" i="1"/>
  <c r="K63" i="1"/>
  <c r="K145" i="1"/>
  <c r="K91" i="1"/>
  <c r="K79" i="1"/>
  <c r="K74" i="1"/>
  <c r="K60" i="1"/>
  <c r="K66" i="1"/>
  <c r="I134" i="1"/>
  <c r="J134" i="1" s="1"/>
  <c r="K101" i="1"/>
  <c r="K51" i="1"/>
  <c r="K94" i="1"/>
  <c r="K75" i="1"/>
  <c r="K82" i="1"/>
  <c r="I41" i="1"/>
  <c r="J41" i="1" s="1"/>
  <c r="K67" i="1"/>
  <c r="K142" i="1"/>
  <c r="K109" i="1"/>
  <c r="K59" i="1"/>
  <c r="K15" i="1"/>
  <c r="K42" i="1"/>
  <c r="K24" i="1"/>
  <c r="K57" i="1"/>
  <c r="K102" i="1"/>
  <c r="K104" i="1"/>
  <c r="K19" i="1"/>
  <c r="K53" i="1"/>
  <c r="K43" i="1"/>
  <c r="K121" i="1"/>
  <c r="K122" i="1"/>
  <c r="K18" i="1"/>
  <c r="K114" i="1"/>
  <c r="K27" i="1"/>
  <c r="K126" i="1"/>
  <c r="K10" i="1"/>
  <c r="K136" i="1"/>
  <c r="K97" i="1"/>
  <c r="K70" i="1"/>
  <c r="K56" i="1"/>
  <c r="K130" i="1"/>
  <c r="K81" i="1"/>
  <c r="K11" i="1"/>
  <c r="K140" i="1" a="1"/>
  <c r="K134" i="1" a="1"/>
  <c r="K137" i="1" a="1"/>
  <c r="K41" i="1" a="1"/>
  <c r="K138" i="1" a="1"/>
  <c r="K133" i="1" a="1"/>
  <c r="K133" i="1" l="1"/>
  <c r="K138" i="1"/>
  <c r="K41" i="1"/>
  <c r="K137" i="1"/>
  <c r="K134" i="1"/>
  <c r="K1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<sst xmlns="http://schemas.openxmlformats.org/spreadsheetml/2006/main" count="1316" uniqueCount="452">
  <si>
    <t>Model</t>
  </si>
  <si>
    <t>Info</t>
  </si>
  <si>
    <t>MITCHUM</t>
  </si>
  <si>
    <t>RYAN</t>
  </si>
  <si>
    <t>GOSLING</t>
  </si>
  <si>
    <t>GRASBERG</t>
  </si>
  <si>
    <t>VINSON</t>
  </si>
  <si>
    <t>EMERSON</t>
  </si>
  <si>
    <t>HILL</t>
  </si>
  <si>
    <t>BEVERLY HILL</t>
  </si>
  <si>
    <t>CHARLES</t>
  </si>
  <si>
    <t>EDWARDS</t>
  </si>
  <si>
    <t>WILLIAM</t>
  </si>
  <si>
    <t>LEDGER</t>
  </si>
  <si>
    <t>CRISP</t>
  </si>
  <si>
    <t>JANSSON</t>
  </si>
  <si>
    <t>KUBOR</t>
  </si>
  <si>
    <t>SPITZ</t>
  </si>
  <si>
    <t>STEELE</t>
  </si>
  <si>
    <t>GARRY</t>
  </si>
  <si>
    <t>MOORE</t>
  </si>
  <si>
    <t>KING OTTO</t>
  </si>
  <si>
    <t>KING</t>
  </si>
  <si>
    <t>STONE</t>
  </si>
  <si>
    <t>STONE OTTO</t>
  </si>
  <si>
    <t>KING QUATTRO</t>
  </si>
  <si>
    <t>DUKE SIX</t>
  </si>
  <si>
    <t>DUKE SIX-S</t>
  </si>
  <si>
    <t>PARTON</t>
  </si>
  <si>
    <t>DOLLY</t>
  </si>
  <si>
    <t>MERYL</t>
  </si>
  <si>
    <t>STREEP</t>
  </si>
  <si>
    <t>CASSICAN</t>
  </si>
  <si>
    <t>CHUCK</t>
  </si>
  <si>
    <t>HARTLEY</t>
  </si>
  <si>
    <t>GIORGIO</t>
  </si>
  <si>
    <t>KARL</t>
  </si>
  <si>
    <t>OWEN</t>
  </si>
  <si>
    <t>TED</t>
  </si>
  <si>
    <t>BLOOMBERG</t>
  </si>
  <si>
    <t>WILLIS</t>
  </si>
  <si>
    <t>BRUCE</t>
  </si>
  <si>
    <t>WHALES</t>
  </si>
  <si>
    <t>SEAL</t>
  </si>
  <si>
    <t>GLAZIC</t>
  </si>
  <si>
    <t>TABARLY</t>
  </si>
  <si>
    <t>MARTABAN</t>
  </si>
  <si>
    <t>COLORADO</t>
  </si>
  <si>
    <t>MAKASSAR</t>
  </si>
  <si>
    <t>KENDAL</t>
  </si>
  <si>
    <t>AUSTRALIAN</t>
  </si>
  <si>
    <t>ARIZONA</t>
  </si>
  <si>
    <t>NEVADA</t>
  </si>
  <si>
    <t>DAKOTA</t>
  </si>
  <si>
    <t>KAIRAN</t>
  </si>
  <si>
    <t>MAC LORCA</t>
  </si>
  <si>
    <t>MAC TUCKER</t>
  </si>
  <si>
    <t>MAC COY</t>
  </si>
  <si>
    <t>O GOLDWIN</t>
  </si>
  <si>
    <t>MAC SOFT</t>
  </si>
  <si>
    <t>MAC CARTHY</t>
  </si>
  <si>
    <t>MAC PORTER</t>
  </si>
  <si>
    <t>SPARROW</t>
  </si>
  <si>
    <t>GOLDBERG</t>
  </si>
  <si>
    <t>GOOSE</t>
  </si>
  <si>
    <t>STRINGY</t>
  </si>
  <si>
    <t>TULIP</t>
  </si>
  <si>
    <t>YOKO</t>
  </si>
  <si>
    <t>STARLING</t>
  </si>
  <si>
    <t>MAC HAWK</t>
  </si>
  <si>
    <t>DON VEGAS</t>
  </si>
  <si>
    <t>DON HAWK</t>
  </si>
  <si>
    <t>FALCON 90gr</t>
  </si>
  <si>
    <t>DON CHURCH</t>
  </si>
  <si>
    <t>DON CASH 003</t>
  </si>
  <si>
    <t>KATY</t>
  </si>
  <si>
    <t>PERRY</t>
  </si>
  <si>
    <t>JODIE</t>
  </si>
  <si>
    <t>FOSTER</t>
  </si>
  <si>
    <t>FRIDA</t>
  </si>
  <si>
    <t>URSULA</t>
  </si>
  <si>
    <t>BUCK 001</t>
  </si>
  <si>
    <t>LEWIS</t>
  </si>
  <si>
    <t>LOUISE 126</t>
  </si>
  <si>
    <t>LOUISE 129</t>
  </si>
  <si>
    <t>LOUISE 127</t>
  </si>
  <si>
    <t>LOUISE 131</t>
  </si>
  <si>
    <t>LOUISE 128</t>
  </si>
  <si>
    <t>LOUISE 130</t>
  </si>
  <si>
    <t>MAGGY 8630</t>
  </si>
  <si>
    <t>MAGGY 8631</t>
  </si>
  <si>
    <t>MAGGY 8632</t>
  </si>
  <si>
    <t>EDMOND 057</t>
  </si>
  <si>
    <t>EDMOND 051</t>
  </si>
  <si>
    <t>EDMOND 120</t>
  </si>
  <si>
    <t>EDMOND 114</t>
  </si>
  <si>
    <t>EDMOND 055</t>
  </si>
  <si>
    <t>JUSTIN 4130</t>
  </si>
  <si>
    <t>EDMOND 019</t>
  </si>
  <si>
    <t>EDMOND 115</t>
  </si>
  <si>
    <t>EDMOND 110</t>
  </si>
  <si>
    <t>EDMOND 112</t>
  </si>
  <si>
    <t>EDMOND 118</t>
  </si>
  <si>
    <t>EDMOND 121</t>
  </si>
  <si>
    <t>EDMOND 116</t>
  </si>
  <si>
    <t>EDMOND 117</t>
  </si>
  <si>
    <t>EDMOND 119</t>
  </si>
  <si>
    <t>EDMOND 050</t>
  </si>
  <si>
    <t>EDMOND 088</t>
  </si>
  <si>
    <t>EDMOND 089</t>
  </si>
  <si>
    <t>LOUISE 105</t>
  </si>
  <si>
    <t>LOUISE 106</t>
  </si>
  <si>
    <t>LOUISE 116</t>
  </si>
  <si>
    <t>MAGGY 8621</t>
  </si>
  <si>
    <t>LOUISE 110</t>
  </si>
  <si>
    <t>LOUISE 124</t>
  </si>
  <si>
    <t>LOUISE 102</t>
  </si>
  <si>
    <t>LOUISE 091</t>
  </si>
  <si>
    <t>LOUISE 041</t>
  </si>
  <si>
    <t>LOUISE 132</t>
  </si>
  <si>
    <t>MAGGY 8633</t>
  </si>
  <si>
    <t>MAGGY 8165 BIS</t>
  </si>
  <si>
    <t>MAGGY 8111</t>
  </si>
  <si>
    <t>JUSTIN 8172</t>
  </si>
  <si>
    <t>Pulse 007</t>
  </si>
  <si>
    <t>Pulse 006</t>
  </si>
  <si>
    <t>Pulse 008</t>
  </si>
  <si>
    <t>Pulse 010</t>
  </si>
  <si>
    <t>JUSTIN 8100</t>
  </si>
  <si>
    <t>JUSTIN 8170</t>
  </si>
  <si>
    <t>MAGGY 8601</t>
  </si>
  <si>
    <t>JUSTIN 8600</t>
  </si>
  <si>
    <t>JUSTIN 8634</t>
  </si>
  <si>
    <t>ALASKA</t>
  </si>
  <si>
    <t>SIBERIA</t>
  </si>
  <si>
    <t>DRIVER 007</t>
  </si>
  <si>
    <t>DRIVER 006</t>
  </si>
  <si>
    <t>DRIVER 008</t>
  </si>
  <si>
    <t>PAINTER 012</t>
  </si>
  <si>
    <t>PAINTER 013</t>
  </si>
  <si>
    <t>OSLO</t>
  </si>
  <si>
    <t>INUIT</t>
  </si>
  <si>
    <t>OURAL</t>
  </si>
  <si>
    <t>ALPINA</t>
  </si>
  <si>
    <t>HUSKY</t>
  </si>
  <si>
    <t xml:space="preserve">LIGURE </t>
  </si>
  <si>
    <t>70% Wool - 15% Polyamid - 10% Polyester - 5% Other fibers</t>
  </si>
  <si>
    <t>80% Wool - 20% Polyamid</t>
  </si>
  <si>
    <t>50% Wool - 30% Polyester - 10% Silk - 10% Acrylic</t>
  </si>
  <si>
    <t>100% Virgin Wool</t>
  </si>
  <si>
    <t>30% Wool - 70% Polyester</t>
  </si>
  <si>
    <t>100% Cotton</t>
  </si>
  <si>
    <t>50% Wool - 50% Polyester</t>
  </si>
  <si>
    <t>100% Leather</t>
  </si>
  <si>
    <t>100% Wool</t>
  </si>
  <si>
    <t>15% Wool - 50% Polyester - 35% Viscose</t>
  </si>
  <si>
    <t>70% Wool - 30% Polyamid</t>
  </si>
  <si>
    <t>10% Cotton - 57% Polyester - 33% Acrylic</t>
  </si>
  <si>
    <t>100% Corduroy Cotton</t>
  </si>
  <si>
    <t>61% Cotton - 36% Polyester - 3%PU</t>
  </si>
  <si>
    <t>60% Cotton - 40% Polyester</t>
  </si>
  <si>
    <t>100% Buffalo Leather</t>
  </si>
  <si>
    <t>45% Cotton - 55% Polyester</t>
  </si>
  <si>
    <t>100% Polyester</t>
  </si>
  <si>
    <t>100% Wool Felt</t>
  </si>
  <si>
    <t>100% Acrylic</t>
  </si>
  <si>
    <t>98% Recycled Polyester - 2% Spandex</t>
  </si>
  <si>
    <t>72% Acrylic - 25% Nylon - 4% Elasthan</t>
  </si>
  <si>
    <t>67% Acrylic - 29% Nylon - 4% Elasthan</t>
  </si>
  <si>
    <t>52% Acrylic - 28% Nylon - 28% Polyester</t>
  </si>
  <si>
    <t>90% Nylon - 10% Polyester</t>
  </si>
  <si>
    <t>70% Acrylic - 30% Nylon</t>
  </si>
  <si>
    <t>80% Lambswool - 20% Nylon</t>
  </si>
  <si>
    <t>50% Acrylic - 45% Nylon - 5% Wool</t>
  </si>
  <si>
    <t>30% Wool - 70% Acrylic</t>
  </si>
  <si>
    <t>67% Acrylic - 27% Nylon - 3% Spandex - 3% Polyester</t>
  </si>
  <si>
    <t>80% Acrylic - 20% Nylon</t>
  </si>
  <si>
    <t>97% Acrylic - 3% Elasthan</t>
  </si>
  <si>
    <t>50% Acrylic - 30% Wool - 20% Nylon</t>
  </si>
  <si>
    <t>Material</t>
  </si>
  <si>
    <t>94% Polyester - 6% Nylon</t>
  </si>
  <si>
    <t>98% Cotton - 2% Elastane</t>
  </si>
  <si>
    <t>Colors</t>
  </si>
  <si>
    <t>Blue - Burgundy - Brown - Green</t>
  </si>
  <si>
    <t>Green - Blue - Burgundy - Taupe</t>
  </si>
  <si>
    <t>Green - Brown - Burgundy - Blue</t>
  </si>
  <si>
    <t>Charcoal - Taupe - Navy - Brown - Black</t>
  </si>
  <si>
    <t>Black - Burgundy - Green - Navy</t>
  </si>
  <si>
    <t>Green - Brown</t>
  </si>
  <si>
    <t>Beige - Grey</t>
  </si>
  <si>
    <t>Type</t>
  </si>
  <si>
    <t>Blue - Brown</t>
  </si>
  <si>
    <t>Charcoal - Navy</t>
  </si>
  <si>
    <t>Black - Navy - Taupe</t>
  </si>
  <si>
    <t>Blue - Patchwork - Black</t>
  </si>
  <si>
    <t>Black - Taupe - Blue</t>
  </si>
  <si>
    <t>Brown - Beige</t>
  </si>
  <si>
    <t>Brown - Cognac - Black</t>
  </si>
  <si>
    <t>Cognac - Brown - Black</t>
  </si>
  <si>
    <t>Washed Black - Washed Brown</t>
  </si>
  <si>
    <t>Washed Brown - Washed Black</t>
  </si>
  <si>
    <t>Cognac-Black - Brown</t>
  </si>
  <si>
    <t>Cognac - Brown - Charcoal - Black</t>
  </si>
  <si>
    <t>Rust - Navy</t>
  </si>
  <si>
    <t>Navy - Rust</t>
  </si>
  <si>
    <t>Navy - Charcoal</t>
  </si>
  <si>
    <t>Green - Black - Grey - Blue - Tobacco</t>
  </si>
  <si>
    <t>Grey</t>
  </si>
  <si>
    <t>Beige - Mustard - Old pink - Black</t>
  </si>
  <si>
    <t>Charcoal - Beige - Brown - Blue</t>
  </si>
  <si>
    <t>Green - Charcoal - Blue</t>
  </si>
  <si>
    <t>Green - Blue - Charcoal</t>
  </si>
  <si>
    <t>Black - Navy</t>
  </si>
  <si>
    <t>Navy - Black</t>
  </si>
  <si>
    <t>Navy</t>
  </si>
  <si>
    <t>red - Navy - Black - Grey</t>
  </si>
  <si>
    <t>Navy - Black - Brown</t>
  </si>
  <si>
    <t>Navy - Brown - Black</t>
  </si>
  <si>
    <t>Mustard - Black - Old pink - Beige</t>
  </si>
  <si>
    <t>Black - Brown</t>
  </si>
  <si>
    <t>Grey - Charcoal - Green - Brown</t>
  </si>
  <si>
    <t>Brown - Black</t>
  </si>
  <si>
    <t>Green - Navy - Black</t>
  </si>
  <si>
    <t>Charcoal - Pink - Grey - Blue - Mustard - Beige</t>
  </si>
  <si>
    <t>Black - Charcoal - Brown</t>
  </si>
  <si>
    <t>Navy - Green - Brown - Black - Camel</t>
  </si>
  <si>
    <t>Black - Camel</t>
  </si>
  <si>
    <t>Black - Brown - Navy</t>
  </si>
  <si>
    <t>Charcoal - Green - Brown - Red - Navy - Camel - Black</t>
  </si>
  <si>
    <t>Grey - Beige - Navy - Pink - Green - Rust</t>
  </si>
  <si>
    <t>Navy - Pink - Rust - Red - Green - Grey - Beige</t>
  </si>
  <si>
    <t>Beige - Grey - Rust - Red - Navy - Pink - Green</t>
  </si>
  <si>
    <t>Grey - Navy - Green - Rust - Red - Beige - Pink</t>
  </si>
  <si>
    <t>Black</t>
  </si>
  <si>
    <t>Black - Navy - Burgundy - Green</t>
  </si>
  <si>
    <t>Beige - Pink - Black - Grey</t>
  </si>
  <si>
    <t>Beige - Black - Pink - Grey</t>
  </si>
  <si>
    <t>White - Beige - Black</t>
  </si>
  <si>
    <t>Blue - Grey</t>
  </si>
  <si>
    <t>Black - Brown - Charcoal</t>
  </si>
  <si>
    <t>Red</t>
  </si>
  <si>
    <t>Beige - Grey - Purple - Pink</t>
  </si>
  <si>
    <t>Purple - Pink - Blue</t>
  </si>
  <si>
    <t>Grey - Black - Rust</t>
  </si>
  <si>
    <t>Black - Grey</t>
  </si>
  <si>
    <t>Beige - White - Blue - Grey - Pink - Black - Green</t>
  </si>
  <si>
    <t>Beige - Black - Purple</t>
  </si>
  <si>
    <t>Light Blue - White - Pink - Coral - Orange - Beige - Mustard - Light Green - Green - Black</t>
  </si>
  <si>
    <t>Light Blue -White - Pink - Coral - Orange - Beige - Mustard - Light Green - Green - Black</t>
  </si>
  <si>
    <t>Blue - Black - Mustard - Grey - Red</t>
  </si>
  <si>
    <t>Beige - Khaki - Offwhite - Black - Brown</t>
  </si>
  <si>
    <t>Khaki - Navy - Charcoal</t>
  </si>
  <si>
    <t>Black - Red - Navy - Blue</t>
  </si>
  <si>
    <t>Black - Red - Navy - Grey</t>
  </si>
  <si>
    <t>Charcoal - Black</t>
  </si>
  <si>
    <t>Black - Charcoal - Khaki - Navy</t>
  </si>
  <si>
    <t>Khaki - Navy</t>
  </si>
  <si>
    <t>Grey - Khaki - Navy</t>
  </si>
  <si>
    <t>Navy - Green - Rust</t>
  </si>
  <si>
    <t>Beige - Mustard - Grey</t>
  </si>
  <si>
    <t>Navy - Black - Mustard - Khaki - Blue</t>
  </si>
  <si>
    <t>Beige - Black - Charcoal</t>
  </si>
  <si>
    <t>Denim - Navy - Black -Offwhite - Grey</t>
  </si>
  <si>
    <t>Mustard - Denim - Offwhite - Black - Pink - Grey - Burgundy</t>
  </si>
  <si>
    <t>Black - Beige - White - Grey</t>
  </si>
  <si>
    <t>Mustard - Purple - Blue - Grey</t>
  </si>
  <si>
    <t>Offwhite - Grey - Black - Taupe</t>
  </si>
  <si>
    <t>White - Black - Grey - Mustard</t>
  </si>
  <si>
    <t>Green - Putty - Grey - Offwhite - Purple - Black</t>
  </si>
  <si>
    <t>Blue - Offwhite</t>
  </si>
  <si>
    <t>Black - Beige - Pink - Blue</t>
  </si>
  <si>
    <t>Beige - Taupe - Blue - Raspberry - White - Black</t>
  </si>
  <si>
    <t>Black - Beige - Grey - Offwhite</t>
  </si>
  <si>
    <t>Pink - Cream - Pearl - Rust - Khaki - Beige - Blue - Black</t>
  </si>
  <si>
    <t>Denim - Beige - Grey - Taupe - Navy - Offwhite - Black - Pearl - Pink</t>
  </si>
  <si>
    <t>Charcoal</t>
  </si>
  <si>
    <t>Navy - Grey - Black</t>
  </si>
  <si>
    <t>Grey - Khaki - White - Black</t>
  </si>
  <si>
    <t>Beige - Black - Mustard - Red</t>
  </si>
  <si>
    <t>Red - Grey - Mustard - Khaki - Black</t>
  </si>
  <si>
    <t>Navy - Grey - Charcoal - Black</t>
  </si>
  <si>
    <t>Sizes</t>
  </si>
  <si>
    <t>from 53 to 63 (pre-order)</t>
  </si>
  <si>
    <t>S - M - L - XL</t>
  </si>
  <si>
    <t>One size</t>
  </si>
  <si>
    <t>57 - 59</t>
  </si>
  <si>
    <t>M 9,5' - L 10' - XL 10,5'</t>
  </si>
  <si>
    <t>T.U. - One size</t>
  </si>
  <si>
    <t>M - L</t>
  </si>
  <si>
    <t>55 - 57 - 59 - 61</t>
  </si>
  <si>
    <t>56 - 58</t>
  </si>
  <si>
    <t>55 - 57 - 59</t>
  </si>
  <si>
    <t>57</t>
  </si>
  <si>
    <t>53 - 55 - 57 - 59 - 61</t>
  </si>
  <si>
    <t>One size (57)</t>
  </si>
  <si>
    <t>One size - Gloves : One size Neckband/Tour de cou (В±25x35cm)</t>
  </si>
  <si>
    <t>One size (160x25cm)</t>
  </si>
  <si>
    <t>One size (180x35cm)</t>
  </si>
  <si>
    <t>One size/Taille unique</t>
  </si>
  <si>
    <t>M 9,5 - L 10 - XL 10,5</t>
  </si>
  <si>
    <t>One size (10)</t>
  </si>
  <si>
    <t>7 - 7,5 - 8 - 8,5 - 9 - 9,5 - 10 - 10,5</t>
  </si>
  <si>
    <t>S 7' - M 7,5' - L 8' - XL 8,5'</t>
  </si>
  <si>
    <t>One size (8,5)</t>
  </si>
  <si>
    <t>Size initial</t>
  </si>
  <si>
    <t>Sizes calculating</t>
  </si>
  <si>
    <t>Sizes result</t>
  </si>
  <si>
    <t>53 - 54 - 55 - 56 - 57 - 58 - 59 - 60 - 61 - 62 - 63</t>
  </si>
  <si>
    <t>55 - 57 - 59 - 59</t>
  </si>
  <si>
    <t>9,5 - 10 - 10,5</t>
  </si>
  <si>
    <t>7 - 7,5 - 8 - 8,5</t>
  </si>
  <si>
    <t>70% Wool - 15% Polyamid - 10% Polyester - 5% Other fibers | Color: Blue - Burgundy - Brown - Green Sizes: from 53 to 63 (pre-order)</t>
  </si>
  <si>
    <t>70% Wool - 15% Polyamid - 10% Polyester - 5% Other fibers | Color: Green - Blue - Burgundy - Taupe Sizes: from 53 to 63 (pre-order)</t>
  </si>
  <si>
    <t>70% Wool - 15% Polyamid - 10% Polyester - 5% Other fibers | Color: Green - Brown - Burgundy - Blue Sizes: from 53 to 63 (pre-order)</t>
  </si>
  <si>
    <t>80% Wool - 20% Polyamid | Color: Charcoal - Taupe - Navy - Brown - Black Sizes: from 53 to 63 (pre-order)</t>
  </si>
  <si>
    <t>50% Wool - 30% Polyester - 10% Silk - 10% Acrylic | Color: Black - Burgundy - Green - Navy Sizes: from 53 to 63 (pre-order)</t>
  </si>
  <si>
    <t>100% Virgin Wool | Color: Green - Brown Sizes: from 53 to 63 (pre-order)</t>
  </si>
  <si>
    <t>30% Wool - 70% Polyester | Color: Beige - Grey Sizes: S - M - L - XL</t>
  </si>
  <si>
    <t>100% Wool | Color: Grey - Blue - Rust - Burgundy Sizes: from 53 to 63 (pre-order)</t>
  </si>
  <si>
    <t xml:space="preserve">100% Wool | Color: Taupe - Charcoal Sizes: from 53 to 63 (pre-order) </t>
  </si>
  <si>
    <t>100% Virgin Wool | Color: Type Sizes: from 53 to 63 (pre-order)</t>
  </si>
  <si>
    <t>100% Virgin Wool | Color: Blue - Brown Sizes: from 53 to 63 (pre-order)</t>
  </si>
  <si>
    <t>100% Virgin Wool | Color: Charcoal - Navy Sizes: from 53 to 63 (pre-order)</t>
  </si>
  <si>
    <t>100% Cotton | Color: Black - Navy - Taupe Sizes: from 53 to 63 (pre-order)</t>
  </si>
  <si>
    <t>80% Wool - 20% Polyamid | Color: Blue - Patchwork - Black Sizes: from 53 to 63 (pre-order)</t>
  </si>
  <si>
    <t>50% Wool - 50% Polyester | Color: Blue - Brown Sizes: from 53 to 63 (pre-order)</t>
  </si>
  <si>
    <t>100% Cotton | Color: Black - Taupe - Blue Sizes: from 53 to 63 (pre-order)</t>
  </si>
  <si>
    <t>94% Polyester - 6% Nylon | Color: Brown - Beige Sizes: from 53 to 63 (pre-order)</t>
  </si>
  <si>
    <t xml:space="preserve">94% Polyester - 6% Nylon | Color: Beige - Brown Sizes: from 53 to 63 (pre-order) </t>
  </si>
  <si>
    <t>100% Leather | Color: Brown - Cognac - Black Sizes: from 53 to 63 (pre-order)</t>
  </si>
  <si>
    <t>100% Leather | Color: Cognac - Brown - Black Sizes: from 53 to 63 (pre-order)</t>
  </si>
  <si>
    <t>100% Leather | Color: Washed Black - Washed Brown Sizes: from 53 to 63 (pre-order)</t>
  </si>
  <si>
    <t>100% Leather | Color: Washed Brown - Washed Black Sizes: from 53 to 63 (pre-order)</t>
  </si>
  <si>
    <t>100% Leather | Color: Cognac-Black - Brown Sizes: from 53 to 63 (pre-order)</t>
  </si>
  <si>
    <t>100% Leather | Color: Cognac - Brown - Charcoal - Black Sizes: from 53 to 63 (pre-order)</t>
  </si>
  <si>
    <t>100% Wool | Color: Rust - Navy Sizes: One size</t>
  </si>
  <si>
    <t>100% Wool | Color: Navy - Rust Sizes: One size</t>
  </si>
  <si>
    <t>98% Cotton - 2% Elastane | Color: Charcoal - Navy Sizes: One size</t>
  </si>
  <si>
    <t>98% Cotton - 2% Elastane | Color: Navy - Charcoal Sizes: One size</t>
  </si>
  <si>
    <t>100% Cotton | Color: Green - Black - Grey - Blue - Tobacco Sizes: 57 - 59</t>
  </si>
  <si>
    <t>15% Wool - 50% Polyester - 35% Viscose | Color: Grey Sizes: One size</t>
  </si>
  <si>
    <t>100% Cotton | Color: Beige - Mustard - Old pink - Black Sizes: One size</t>
  </si>
  <si>
    <t>100% Polyester | Color: Black - Navy Sizes: One size</t>
  </si>
  <si>
    <t>100% Polyester | Color: Navy - Black Sizes: One size</t>
  </si>
  <si>
    <t xml:space="preserve">15% Wool - 50% Polyester - 35% Viscose | Color: Black - Charcoal - Grey Sizes: One size </t>
  </si>
  <si>
    <t>70% Wool - 30% Polyamid | Color: Charcoal - Beige - Brown - Blue Sizes: One size</t>
  </si>
  <si>
    <t>10% Cotton - 57% Polyester - 33% Acrylic | Color: Green - Charcoal - Blue Sizes: M 9,5' - L 10' - XL 10,5'</t>
  </si>
  <si>
    <t>10% Cotton - 57% Polyester - 33% Acrylic | Color: Green - Blue - Charcoal Sizes: One Size</t>
  </si>
  <si>
    <t>100% Corduroy Cotton | Color: Black - Navy Sizes: T.U. - One size</t>
  </si>
  <si>
    <t>100% Cotton | Color: Navy - Black Sizes: T.U. - One size</t>
  </si>
  <si>
    <t>50% Wool - 50% Polyester | Color: Navy Sizes: S - M - L - XL</t>
  </si>
  <si>
    <t>50% Wool - 50% Polyester | Color: red - Navy - Black - Grey Sizes: T.U. - One size</t>
  </si>
  <si>
    <t>61% Cotton - 36% Polyester - 3%PU | Color: Navy - Black - Brown Sizes: S - M - L - XL</t>
  </si>
  <si>
    <t>60% Cotton - 40% Polyester | Color: Washed Brown (Non-waterproof) Color: Brown - Charcoal (Waterproof) Sizes: 57 - 59</t>
  </si>
  <si>
    <t>61% Cotton - 36% Polyester - 3%PU | Color: Navy - Brown - Black Sizes: S - M - L - XL</t>
  </si>
  <si>
    <t>100% Cotton | Color: Mustard - Black - Old pink - Beige Sizes: M - L</t>
  </si>
  <si>
    <t>100% Buffalo Leather | Color: Black - Brown Sizes: 55 - 57 - 59 - 61</t>
  </si>
  <si>
    <t>60% Cotton - 40% Polyester | Color: Brown - Charcoal (Waterproof) Color: Washed Brown (Non-waterproof) Sizes: 55 - 57 - 59 - 61</t>
  </si>
  <si>
    <t>45% Cotton - 55% Polyester | Color: Brown - Charcoal (Waterproof) Color: Washed Brown (Non-waterproof) Sizes: 55 - 57 - 59 - 61</t>
  </si>
  <si>
    <t>60% Cotton - 40% Polyester | Color: Charcoal - Brown (Waterproof) Color: Washed Brown (Non-waterproof) Sizes: 55 - 57 - 59 - 61</t>
  </si>
  <si>
    <t>100% Polyester | Color: Black - Brown Sizes: S - M - L - XL</t>
  </si>
  <si>
    <t>100% Wool Felt | Color: Grey - Charcoal - Green - Brown Sizes: S - M - L - XL</t>
  </si>
  <si>
    <t>100% Wool Felt | Color: Brown - Black Sizes: S - M - L - XL</t>
  </si>
  <si>
    <t>100% Wool Felt | Color: Green - Navy - Black Sizes: S - M - L - XL</t>
  </si>
  <si>
    <t>100% Wool Felt | Color: Navy - Black - Camel - Grey - Rust Sizes: 55 - 57 - 59 - 61</t>
  </si>
  <si>
    <t>100% Wool Felt | Color: Charcoal - Pink - Grey - Blue - Mustard - Beige Sizes: S - M - L - XL</t>
  </si>
  <si>
    <t>100% Wool Felt | Color: Black - Charcoal - Brown Sizes: S - M - L - XL</t>
  </si>
  <si>
    <t>100% Wool Felt | Color: Navy - Green - Brown - Black - Camel Sizes: 55 - 57 - 59 - 61</t>
  </si>
  <si>
    <t>100% Wool Felt | Color: Black - Camel Sizes: 57 - 59</t>
  </si>
  <si>
    <t>100% Wool Felt | Color: Black - Brown - Navy Sizes: 55 - 57 - 59 - 61</t>
  </si>
  <si>
    <t>100% Wool Felt | Color: Charcoal - Green - Brown - Red - Navy - Camel - Black Sizes: 56 - 58</t>
  </si>
  <si>
    <t>100% Wool Felt | Color: Grey - Beige - Navy - Pink - Green - Rust Sizes: 55 - 57 - 59</t>
  </si>
  <si>
    <t>100% Wool Felt | Color: Navy - Pink - Rust - Red - Green - Grey - Beige Sizes: 57</t>
  </si>
  <si>
    <t>100% Wool Felt | Color: Beige - Grey - Rust - Red - Navy - Pink - Green Sizes: 55 - 57 - 59</t>
  </si>
  <si>
    <t>100% Wool Felt | Color: Grey - Navy - Green - Rust - Red - Beige - Pink Sizes: 57</t>
  </si>
  <si>
    <t>100% Wool Felt | Color: Black Sizes: S - M - L - XL</t>
  </si>
  <si>
    <t>100% Wool Felt | Color: Black Sizes: M - L</t>
  </si>
  <si>
    <t>100% Wool Felt | Color: Black - Navy - Burgundy - Green Sizes: S - M - L - XL</t>
  </si>
  <si>
    <t>100% Acrylic | Color: Beige - Pink - Black - Grey Sizes: 53 - 55 - 57 - 59 - 61</t>
  </si>
  <si>
    <t>100% Acrylic | Color: Beige - Black - Pink - Grey Sizes: One size</t>
  </si>
  <si>
    <t>100% Polyester | Color: White - Beige - Black Sizes: One size (57)</t>
  </si>
  <si>
    <t>100% Polyester | Color: White - Beige - Black Sizes: One size</t>
  </si>
  <si>
    <t>98% Recycled Polyester - 2% Spandex | Color: Beige - Grey Sizes: One size</t>
  </si>
  <si>
    <t>100% Acrylic | Color: Blue - Grey Sizes: One size</t>
  </si>
  <si>
    <t>100% Polyester | Color: Black - Brown - Charcoal Sizes: S - M - L - XL</t>
  </si>
  <si>
    <t>100% Acrylic | Color: Red Sizes: S - M - L - XL</t>
  </si>
  <si>
    <t>72% Acrylic - 25% Nylon - 4% Elasthan | Color: Beige - Grey - Purple - Pink Sizes: One size</t>
  </si>
  <si>
    <t>100% Acrylic | Color: Purple - Pink - Blue Sizes: One size</t>
  </si>
  <si>
    <t>67% Acrylic - 29% Nylon - 4% Elasthan | Color: Grey - Black - Rust Sizes: One size</t>
  </si>
  <si>
    <t>52% Acrylic - 28% Nylon - 28% Polyester | Color: Black - Grey Sizes: One size</t>
  </si>
  <si>
    <t>67% Acrylic - 29% Nylon - 4% Elasthan | Color: Beige - White - Blue - Grey - Pink - Black - Green Sizes: One size</t>
  </si>
  <si>
    <t>100% Acrylic | Color: Beige - Black - Purple Sizes: One size</t>
  </si>
  <si>
    <t>90% Nylon - 10% Polyester | Color: Light Blue - White - Pink - Coral - Orange - Beige - Mustard - Light Green - Green - Black Sizes: One Size</t>
  </si>
  <si>
    <t>90% Nylon - 10% Polyester | Color: Light Blue -White - Pink - Coral - Orange - Beige - Mustard - Light Green - Green - Black Sizes: One size</t>
  </si>
  <si>
    <t>90% Nylon - 10% Polyester | Color: Light Blue - White - Pink - Coral - Orange - Beige - Mustard - Light Green - Green - Black Sizes: One size</t>
  </si>
  <si>
    <t>100% Acrylic | Color: Blue - Black - Mustard - Grey - Red Sizes: One size</t>
  </si>
  <si>
    <t>100% Acrylic | Color: Beige - Khaki - Offwhite - Black - Brown Sizes: One size</t>
  </si>
  <si>
    <t>72% Acrylic - 25% Nylon - 4% Elasthan | Color: Khaki - Navy - Charcoal Sizes: One size</t>
  </si>
  <si>
    <t>70% Acrylic - 30% Nylon | Color: Black - Red - Navy - Blue Sizes: One size</t>
  </si>
  <si>
    <t>100% Acrylic | Color: Black - Red - Navy - Grey Sizes: One size</t>
  </si>
  <si>
    <t>100% Acrylic | Color: Charcoal - Black Sizes: One size</t>
  </si>
  <si>
    <t>100% Acrylic | Color: Black - Charcoal - Khaki - Navy Sizes: One size</t>
  </si>
  <si>
    <t>100% Acrylic | Color: Khaki - Navy Sizes: One size</t>
  </si>
  <si>
    <t>100% Acrylic | Color: Grey - Khaki - Navy Sizes: One size</t>
  </si>
  <si>
    <t>80% Lambswool - 20% Nylon | Color: Navy - Green - Rust Sizes: One size</t>
  </si>
  <si>
    <t>100% Acrylic | Color: Black - Grey Sizes: One size</t>
  </si>
  <si>
    <t>50% Acrylic - 45% Nylon - 5% Wool | Color: Beige - Grey Sizes: One size</t>
  </si>
  <si>
    <t>100% Acrylic | Color: Beige - Mustard - Grey Sizes: One size</t>
  </si>
  <si>
    <t>100% Acrylic | Color: Navy - Black - Mustard - Khaki - Blue Sizes: One size</t>
  </si>
  <si>
    <t>100% Acrylic | Color: Black Sizes: One size - Gloves : One size Neckband/Tour de cou (В±25x35cm)</t>
  </si>
  <si>
    <t>100% Acrylic | Color: Beige - Black - Charcoal Sizes: One size</t>
  </si>
  <si>
    <t>100% Acrylic | Color: Denim - Navy - Black -Offwhite - Grey Sizes: One size</t>
  </si>
  <si>
    <t>100% Acrylic | Color: Denim - Navy - Black -Offwhite - Grey Sizes: One size (160x25cm)</t>
  </si>
  <si>
    <t>100% Acrylic | Color: Mustard - Denim - Offwhite - Black - Pink - Grey - Burgundy Sizes: One size</t>
  </si>
  <si>
    <t>100% Acrylic | Color: Mustard - Denim - Offwhite - Black - Pink - Grey - Burgundy Sizes: One size (180x35cm)</t>
  </si>
  <si>
    <t>30% Wool - 70% Acrylic | Color: Black - Beige - White - Grey Sizes: One size</t>
  </si>
  <si>
    <t>100% Acrylic | Color: Mustard - Purple - Blue - Grey Sizes: One size</t>
  </si>
  <si>
    <t>100% Acrylic | Color: Offwhite - Grey - Black - Taupe Sizes: One size</t>
  </si>
  <si>
    <t>100% Acrylic | Color: White - Black - Grey - Mustard Sizes: One size</t>
  </si>
  <si>
    <t>100% Acrylic | Color: Green - Putty - Grey - Offwhite - Purple - Black Sizes: One size</t>
  </si>
  <si>
    <t>67% Acrylic - 27% Nylon - 3% Spandex - 3% Polyester | Color: Blue - Offwhite Sizes: One size</t>
  </si>
  <si>
    <t>100% Acrylic | Color: Black - Beige - Pink - Blue Sizes: One size</t>
  </si>
  <si>
    <t>30% Wool - 70% Acrylic | Color: Beige - Taupe - Blue - Raspberry - White - Black Sizes: One size</t>
  </si>
  <si>
    <t>30% Wool - 70% Acrylic | Color: Black - Beige - Grey - Offwhite Sizes: One size</t>
  </si>
  <si>
    <t>30% Wool - 70% Acrylic | Color: Beige - Grey Sizes: One size</t>
  </si>
  <si>
    <t>80% Recycled Polyester RecyclГ© 20% Wool/Laine | Color: Pink - Cream - Pearl - Rust - Khaki - Beige - Blue - Black Sizes: One size/Taille unique</t>
  </si>
  <si>
    <t>30% Wool - 70% Acrylic | Color: Denim - Beige - Grey - Taupe - Navy - Offwhite - Black - Pearl - Pink Sizes: One size</t>
  </si>
  <si>
    <t>10% Cotton - 57% Polyester - 33% Acrylic | Color: Charcoal Sizes: M 9,5 - L 10 - XL 10,5</t>
  </si>
  <si>
    <t>80% Acrylic - 20% Nylon | Color: Black - Charcoal - Khaki - Navy Sizes: One size (10)</t>
  </si>
  <si>
    <t>70% Acrylic - 30% Nylon | Color: Navy - Grey - Black Sizes: One size (10)</t>
  </si>
  <si>
    <t>100% Leather | Color: Black Sizes: 7 - 7,5 - 8 - 8,5 - 9 - 9,5 - 10 - 10,5</t>
  </si>
  <si>
    <t>80% Wool - 20% Polyamid | Color: Brown - Black Sizes: 7 - 7,5 - 8 - 8,5 - 9 - 9,5 - 10 - 10,5</t>
  </si>
  <si>
    <t>97% Acrylic - 3% Elasthan | Color: Black Sizes: One size</t>
  </si>
  <si>
    <t>80% Wool - 20% Polyamid | Color: Grey Sizes: S 7' - M 7,5' - L 8' - XL 8,5'</t>
  </si>
  <si>
    <t>97% Acrylic - 3% Elasthan | Color: Grey Sizes: One size</t>
  </si>
  <si>
    <t>80% Acrylic - 20% Nylon | Color: Grey - Khaki - White - Black Sizes: One size (8,5)</t>
  </si>
  <si>
    <t>80% Acrylic - 20% Nylon | Color: Beige - Black - Mustard - Red Sizes: One size (8,5)</t>
  </si>
  <si>
    <t>80% Acrylic - 20% Nylon | Color: Red - Grey - Mustard - Khaki - Black Sizes: One size (8,5)</t>
  </si>
  <si>
    <t>50% Acrylic - 30% Wool - 20% Nylon | Color: Navy - Grey - Charcoal - Black Sizes: One size (8,5)</t>
  </si>
  <si>
    <t>80% Recycled Polyester RecyclГ© 20% Wool/Laine</t>
  </si>
  <si>
    <t xml:space="preserve">94% Polyester - 6% Nylon | Color: Brown - Beige Sizes: from 53 to 63 (pre-order) </t>
  </si>
  <si>
    <t>Grey - Blue - Rust - Burgundy</t>
  </si>
  <si>
    <t>Taupe - Charcoal</t>
  </si>
  <si>
    <t>Beige - Brown</t>
  </si>
  <si>
    <t>Black - Charcoal - Grey</t>
  </si>
  <si>
    <t>Navy - Black - Camel - Grey - Rust</t>
  </si>
  <si>
    <t>Washed Brown (Non_waterproof) Color: Brown - Charcoal (Waterproof)</t>
  </si>
  <si>
    <t>Brown - Charcoal (Waterproof) Color: Washed Brown (Non_waterproof)</t>
  </si>
  <si>
    <t>Charcoal - Brown (Waterproof) Color: Washed Brown (Non_waterproof)</t>
  </si>
  <si>
    <t>Washed Brown (Non_waterproof) - Brown - Charcoal (Waterproof)</t>
  </si>
  <si>
    <t>Brown - Charcoal (Waterproof) - Washed Brown (Non_waterproof)</t>
  </si>
  <si>
    <t>Charcoal - Brown (Waterproof) - Washed Brown (Non_waterproof)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</si>
</sst>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H/Documents/HatsAndCaps/Excel/Metho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Цвета"/>
    </sheetNames>
    <definedNames>
      <definedName name="RegExpReplace"/>
      <definedName name="РазобратьРазмер"/>
      <definedName name="ТолькоСимволы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46"/>
  <sheetViews>
    <sheetView workbookViewId="0">
      <selection activeCell="A2" sqref="A2:A146"/>
    </sheetView>
  </sheetViews>
  <sheetFormatPr defaultRowHeight="15" outlineLevelCol="1" x14ac:dyDescent="0.25"/>
  <cols>
    <col min="1" max="1" width="71.5703125" bestFit="1" customWidth="1"/>
    <col min="2" max="2" width="169.5703125" hidden="1" customWidth="1" outlineLevel="1"/>
    <col min="3" max="3" width="54.28515625" bestFit="1" customWidth="1" collapsed="1"/>
    <col min="4" max="4" width="36.28515625" customWidth="1"/>
    <col min="5" max="5" width="58.85546875" bestFit="1" customWidth="1"/>
    <col min="6" max="6" width="23.28515625" hidden="1" customWidth="1" outlineLevel="1"/>
    <col min="7" max="10" width="28.85546875" hidden="1" customWidth="1" outlineLevel="1"/>
    <col min="11" max="11" width="39.7109375" bestFit="1" customWidth="1" collapsed="1"/>
  </cols>
  <sheetData>
    <row r="1" spans="1:11" s="1" customFormat="1" ht="15.75" thickBot="1" x14ac:dyDescent="0.3">
      <c r="A1" s="1" t="s">
        <v>0</v>
      </c>
      <c r="B1" s="1" t="s">
        <v>1</v>
      </c>
      <c r="C1" s="1" t="s">
        <v>179</v>
      </c>
      <c r="D1" s="1" t="s">
        <v>182</v>
      </c>
      <c r="E1" s="1" t="s">
        <v>304</v>
      </c>
      <c r="F1" s="2" t="s">
        <v>305</v>
      </c>
      <c r="G1" s="3"/>
      <c r="H1" s="3"/>
      <c r="I1" s="3"/>
      <c r="J1" s="4"/>
      <c r="K1" s="1" t="s">
        <v>306</v>
      </c>
    </row>
    <row r="2" spans="1:11" x14ac:dyDescent="0.25">
      <c r="A2" t="s">
        <v>2</v>
      </c>
      <c r="B2" t="s">
        <v>311</v>
      </c>
      <c r="C2" t="s">
        <v>146</v>
      </c>
      <c r="D2" t="s">
        <v>183</v>
      </c>
      <c r="E2" t="s">
        <v>282</v>
      </c>
      <c r="F2" t="str">
        <f>IF(IFERROR(FIND("One size",E2)&gt;=1,FALSE),"One size",E2)</f>
        <v>from 53 to 63 (pre-order)</v>
      </c>
      <c r="G2" t="str" cm="1">
        <f t="array" ref="G2">[1]!RegExpReplace(F2,"\(.*\)|from")</f>
        <v>53 to 63</v>
      </c>
      <c r="H2" t="str" cm="1">
        <f t="array" ref="H2">[1]!RegExpReplace(G2,"'")</f>
        <v>53 to 63</v>
      </c>
      <c r="I2" t="str" cm="1">
        <f t="array" ref="I2">IF(IFERROR(FIND(",",H2)&gt;=1,FALSE),[1]!ТолькоСимволы(H2,"[^0-9\,\ -]"),H2)</f>
        <v>53 to 63</v>
      </c>
      <c r="J2" t="str">
        <f>_xlfn.LET(_xlpm.S,SUBSTITUTE("- "&amp;I2,"- S","- 55"),_xlpm.M,SUBSTITUTE(_xlpm.S,"- M","- 57"),_xlpm.L,SUBSTITUTE(_xlpm.M,"- L","- 59"),_xlpm.XL,SUBSTITUTE(_xlpm.L,"- XL","- 59"),TRIM(RIGHT(_xlpm.XL,LEN(_xlpm.XL)-2)))</f>
        <v>53 to 63</v>
      </c>
      <c r="K2" t="str" cm="1">
        <f t="array" ref="K2">[1]!РазобратьРазмер(J2,"to")</f>
        <v>53 - 54 - 55 - 56 - 57 - 58 - 59 - 60 - 61 - 62 - 63</v>
      </c>
    </row>
    <row r="3" spans="1:11" x14ac:dyDescent="0.25">
      <c r="A3" t="s">
        <v>3</v>
      </c>
      <c r="B3" t="s">
        <v>312</v>
      </c>
      <c r="C3" t="s">
        <v>146</v>
      </c>
      <c r="D3" t="s">
        <v>184</v>
      </c>
      <c r="E3" t="s">
        <v>282</v>
      </c>
      <c r="F3" t="str">
        <f t="shared" ref="F3:F66" si="0">IF(IFERROR(FIND("One size",E3)&gt;=1,FALSE),"One size",E3)</f>
        <v>from 53 to 63 (pre-order)</v>
      </c>
      <c r="G3" t="str" cm="1">
        <f t="array" ref="G3">[1]!RegExpReplace(F3,"\(.*\)|from")</f>
        <v>53 to 63</v>
      </c>
      <c r="H3" t="str" cm="1">
        <f t="array" ref="H3">[1]!RegExpReplace(G3,"'")</f>
        <v>53 to 63</v>
      </c>
      <c r="I3" t="str" cm="1">
        <f t="array" ref="I3">IF(IFERROR(FIND(",",H3)&gt;=1,FALSE),[1]!ТолькоСимволы(H3,"[^0-9\,\ -]"),H3)</f>
        <v>53 to 63</v>
      </c>
      <c r="J3" t="str">
        <f t="shared" ref="J3:J66" si="1">_xlfn.LET(_xlpm.S,SUBSTITUTE("- "&amp;I3,"- S","- 55"),_xlpm.M,SUBSTITUTE(_xlpm.S,"- M","- 57"),_xlpm.L,SUBSTITUTE(_xlpm.M,"- L","- 59"),_xlpm.XL,SUBSTITUTE(_xlpm.L,"- XL","- 59"),TRIM(RIGHT(_xlpm.XL,LEN(_xlpm.XL)-2)))</f>
        <v>53 to 63</v>
      </c>
      <c r="K3" t="str" cm="1">
        <f t="array" ref="K3">[1]!РазобратьРазмер(J3,"to")</f>
        <v>53 - 54 - 55 - 56 - 57 - 58 - 59 - 60 - 61 - 62 - 63</v>
      </c>
    </row>
    <row r="4" spans="1:11" x14ac:dyDescent="0.25">
      <c r="A4" t="s">
        <v>4</v>
      </c>
      <c r="B4" t="s">
        <v>313</v>
      </c>
      <c r="C4" t="s">
        <v>146</v>
      </c>
      <c r="D4" t="s">
        <v>185</v>
      </c>
      <c r="E4" t="s">
        <v>282</v>
      </c>
      <c r="F4" t="str">
        <f t="shared" si="0"/>
        <v>from 53 to 63 (pre-order)</v>
      </c>
      <c r="G4" t="str" cm="1">
        <f t="array" ref="G4">[1]!RegExpReplace(F4,"\(.*\)|from")</f>
        <v>53 to 63</v>
      </c>
      <c r="H4" t="str" cm="1">
        <f t="array" ref="H4">[1]!RegExpReplace(G4,"'")</f>
        <v>53 to 63</v>
      </c>
      <c r="I4" t="str" cm="1">
        <f t="array" ref="I4">IF(IFERROR(FIND(",",H4)&gt;=1,FALSE),[1]!ТолькоСимволы(H4,"[^0-9\,\ -]"),H4)</f>
        <v>53 to 63</v>
      </c>
      <c r="J4" t="str">
        <f t="shared" si="1"/>
        <v>53 to 63</v>
      </c>
      <c r="K4" t="str" cm="1">
        <f t="array" ref="K4">[1]!РазобратьРазмер(J4,"to")</f>
        <v>53 - 54 - 55 - 56 - 57 - 58 - 59 - 60 - 61 - 62 - 63</v>
      </c>
    </row>
    <row r="5" spans="1:11" x14ac:dyDescent="0.25">
      <c r="A5" t="s">
        <v>5</v>
      </c>
      <c r="B5" t="s">
        <v>314</v>
      </c>
      <c r="C5" t="s">
        <v>147</v>
      </c>
      <c r="D5" t="s">
        <v>186</v>
      </c>
      <c r="E5" t="s">
        <v>282</v>
      </c>
      <c r="F5" t="str">
        <f t="shared" si="0"/>
        <v>from 53 to 63 (pre-order)</v>
      </c>
      <c r="G5" t="str" cm="1">
        <f t="array" ref="G5">[1]!RegExpReplace(F5,"\(.*\)|from")</f>
        <v>53 to 63</v>
      </c>
      <c r="H5" t="str" cm="1">
        <f t="array" ref="H5">[1]!RegExpReplace(G5,"'")</f>
        <v>53 to 63</v>
      </c>
      <c r="I5" t="str" cm="1">
        <f t="array" ref="I5">IF(IFERROR(FIND(",",H5)&gt;=1,FALSE),[1]!ТолькоСимволы(H5,"[^0-9\,\ -]"),H5)</f>
        <v>53 to 63</v>
      </c>
      <c r="J5" t="str">
        <f t="shared" si="1"/>
        <v>53 to 63</v>
      </c>
      <c r="K5" t="str" cm="1">
        <f t="array" ref="K5">[1]!РазобратьРазмер(J5,"to")</f>
        <v>53 - 54 - 55 - 56 - 57 - 58 - 59 - 60 - 61 - 62 - 63</v>
      </c>
    </row>
    <row r="6" spans="1:11" x14ac:dyDescent="0.25">
      <c r="A6" t="s">
        <v>6</v>
      </c>
      <c r="B6" t="s">
        <v>315</v>
      </c>
      <c r="C6" t="s">
        <v>148</v>
      </c>
      <c r="D6" t="s">
        <v>187</v>
      </c>
      <c r="E6" t="s">
        <v>282</v>
      </c>
      <c r="F6" t="str">
        <f t="shared" si="0"/>
        <v>from 53 to 63 (pre-order)</v>
      </c>
      <c r="G6" t="str" cm="1">
        <f t="array" ref="G6">[1]!RegExpReplace(F6,"\(.*\)|from")</f>
        <v>53 to 63</v>
      </c>
      <c r="H6" t="str" cm="1">
        <f t="array" ref="H6">[1]!RegExpReplace(G6,"'")</f>
        <v>53 to 63</v>
      </c>
      <c r="I6" t="str" cm="1">
        <f t="array" ref="I6">IF(IFERROR(FIND(",",H6)&gt;=1,FALSE),[1]!ТолькоСимволы(H6,"[^0-9\,\ -]"),H6)</f>
        <v>53 to 63</v>
      </c>
      <c r="J6" t="str">
        <f t="shared" si="1"/>
        <v>53 to 63</v>
      </c>
      <c r="K6" t="str" cm="1">
        <f t="array" ref="K6">[1]!РазобратьРазмер(J6,"to")</f>
        <v>53 - 54 - 55 - 56 - 57 - 58 - 59 - 60 - 61 - 62 - 63</v>
      </c>
    </row>
    <row r="7" spans="1:11" x14ac:dyDescent="0.25">
      <c r="A7" t="s">
        <v>7</v>
      </c>
      <c r="B7" t="s">
        <v>316</v>
      </c>
      <c r="C7" t="s">
        <v>149</v>
      </c>
      <c r="D7" t="s">
        <v>188</v>
      </c>
      <c r="E7" t="s">
        <v>282</v>
      </c>
      <c r="F7" t="str">
        <f t="shared" si="0"/>
        <v>from 53 to 63 (pre-order)</v>
      </c>
      <c r="G7" t="str" cm="1">
        <f t="array" ref="G7">[1]!RegExpReplace(F7,"\(.*\)|from")</f>
        <v>53 to 63</v>
      </c>
      <c r="H7" t="str" cm="1">
        <f t="array" ref="H7">[1]!RegExpReplace(G7,"'")</f>
        <v>53 to 63</v>
      </c>
      <c r="I7" t="str" cm="1">
        <f t="array" ref="I7">IF(IFERROR(FIND(",",H7)&gt;=1,FALSE),[1]!ТолькоСимволы(H7,"[^0-9\,\ -]"),H7)</f>
        <v>53 to 63</v>
      </c>
      <c r="J7" t="str">
        <f t="shared" si="1"/>
        <v>53 to 63</v>
      </c>
      <c r="K7" t="str" cm="1">
        <f t="array" ref="K7">[1]!РазобратьРазмер(J7,"to")</f>
        <v>53 - 54 - 55 - 56 - 57 - 58 - 59 - 60 - 61 - 62 - 63</v>
      </c>
    </row>
    <row r="8" spans="1:11" x14ac:dyDescent="0.25">
      <c r="A8" t="s">
        <v>145</v>
      </c>
      <c r="B8" t="s">
        <v>317</v>
      </c>
      <c r="C8" t="s">
        <v>150</v>
      </c>
      <c r="D8" t="s">
        <v>189</v>
      </c>
      <c r="E8" t="s">
        <v>283</v>
      </c>
      <c r="F8" t="str">
        <f t="shared" si="0"/>
        <v>S - M - L - XL</v>
      </c>
      <c r="G8" t="str" cm="1">
        <f t="array" ref="G8">[1]!RegExpReplace(F8,"\(.*\)|from")</f>
        <v>S - M - L - XL</v>
      </c>
      <c r="H8" t="str" cm="1">
        <f t="array" ref="H8">[1]!RegExpReplace(G8,"'")</f>
        <v>S - M - L - XL</v>
      </c>
      <c r="I8" t="str" cm="1">
        <f t="array" ref="I8">IF(IFERROR(FIND(",",H8)&gt;=1,FALSE),[1]!ТолькоСимволы(H8,"[^0-9\,\ -]"),H8)</f>
        <v>S - M - L - XL</v>
      </c>
      <c r="J8" t="str">
        <f t="shared" si="1"/>
        <v>55 - 57 - 59 - 59</v>
      </c>
      <c r="K8" t="str" cm="1">
        <f t="array" ref="K8">[1]!РазобратьРазмер(J8,"to")</f>
        <v>55 - 57 - 59 - 59</v>
      </c>
    </row>
    <row r="9" spans="1:11" x14ac:dyDescent="0.25">
      <c r="A9" t="s">
        <v>8</v>
      </c>
      <c r="B9" t="s">
        <v>318</v>
      </c>
      <c r="C9" t="s">
        <v>154</v>
      </c>
      <c r="D9" t="s">
        <v>441</v>
      </c>
      <c r="E9" t="s">
        <v>282</v>
      </c>
      <c r="F9" t="str">
        <f t="shared" si="0"/>
        <v>from 53 to 63 (pre-order)</v>
      </c>
      <c r="G9" t="str" cm="1">
        <f t="array" ref="G9">[1]!RegExpReplace(F9,"\(.*\)|from")</f>
        <v>53 to 63</v>
      </c>
      <c r="H9" t="str" cm="1">
        <f t="array" ref="H9">[1]!RegExpReplace(G9,"'")</f>
        <v>53 to 63</v>
      </c>
      <c r="I9" t="str" cm="1">
        <f t="array" ref="I9">IF(IFERROR(FIND(",",H9)&gt;=1,FALSE),[1]!ТолькоСимволы(H9,"[^0-9\,\ -]"),H9)</f>
        <v>53 to 63</v>
      </c>
      <c r="J9" t="str">
        <f t="shared" si="1"/>
        <v>53 to 63</v>
      </c>
      <c r="K9" t="str" cm="1">
        <f t="array" ref="K9">[1]!РазобратьРазмер(J9,"to")</f>
        <v>53 - 54 - 55 - 56 - 57 - 58 - 59 - 60 - 61 - 62 - 63</v>
      </c>
    </row>
    <row r="10" spans="1:11" x14ac:dyDescent="0.25">
      <c r="A10" t="s">
        <v>9</v>
      </c>
      <c r="B10" t="s">
        <v>319</v>
      </c>
      <c r="C10" t="s">
        <v>154</v>
      </c>
      <c r="D10" t="s">
        <v>442</v>
      </c>
      <c r="E10" t="s">
        <v>282</v>
      </c>
      <c r="F10" t="str">
        <f t="shared" si="0"/>
        <v>from 53 to 63 (pre-order)</v>
      </c>
      <c r="G10" t="str" cm="1">
        <f t="array" ref="G10">[1]!RegExpReplace(F10,"\(.*\)|from")</f>
        <v>53 to 63</v>
      </c>
      <c r="H10" t="str" cm="1">
        <f t="array" ref="H10">[1]!RegExpReplace(G10,"'")</f>
        <v>53 to 63</v>
      </c>
      <c r="I10" t="str" cm="1">
        <f t="array" ref="I10">IF(IFERROR(FIND(",",H10)&gt;=1,FALSE),[1]!ТолькоСимволы(H10,"[^0-9\,\ -]"),H10)</f>
        <v>53 to 63</v>
      </c>
      <c r="J10" t="str">
        <f t="shared" si="1"/>
        <v>53 to 63</v>
      </c>
      <c r="K10" t="str" cm="1">
        <f t="array" ref="K10">[1]!РазобратьРазмер(J10,"to")</f>
        <v>53 - 54 - 55 - 56 - 57 - 58 - 59 - 60 - 61 - 62 - 63</v>
      </c>
    </row>
    <row r="11" spans="1:11" x14ac:dyDescent="0.25">
      <c r="A11" t="s">
        <v>10</v>
      </c>
      <c r="B11" t="s">
        <v>320</v>
      </c>
      <c r="C11" t="s">
        <v>149</v>
      </c>
      <c r="D11" t="s">
        <v>190</v>
      </c>
      <c r="E11" t="s">
        <v>282</v>
      </c>
      <c r="F11" t="str">
        <f t="shared" si="0"/>
        <v>from 53 to 63 (pre-order)</v>
      </c>
      <c r="G11" t="str" cm="1">
        <f t="array" ref="G11">[1]!RegExpReplace(F11,"\(.*\)|from")</f>
        <v>53 to 63</v>
      </c>
      <c r="H11" t="str" cm="1">
        <f t="array" ref="H11">[1]!RegExpReplace(G11,"'")</f>
        <v>53 to 63</v>
      </c>
      <c r="I11" t="str" cm="1">
        <f t="array" ref="I11">IF(IFERROR(FIND(",",H11)&gt;=1,FALSE),[1]!ТолькоСимволы(H11,"[^0-9\,\ -]"),H11)</f>
        <v>53 to 63</v>
      </c>
      <c r="J11" t="str">
        <f t="shared" si="1"/>
        <v>53 to 63</v>
      </c>
      <c r="K11" t="str" cm="1">
        <f t="array" ref="K11">[1]!РазобратьРазмер(J11,"to")</f>
        <v>53 - 54 - 55 - 56 - 57 - 58 - 59 - 60 - 61 - 62 - 63</v>
      </c>
    </row>
    <row r="12" spans="1:11" x14ac:dyDescent="0.25">
      <c r="A12" t="s">
        <v>11</v>
      </c>
      <c r="B12" t="s">
        <v>320</v>
      </c>
      <c r="C12" t="s">
        <v>149</v>
      </c>
      <c r="D12" t="s">
        <v>190</v>
      </c>
      <c r="E12" t="s">
        <v>282</v>
      </c>
      <c r="F12" t="str">
        <f t="shared" si="0"/>
        <v>from 53 to 63 (pre-order)</v>
      </c>
      <c r="G12" t="str" cm="1">
        <f t="array" ref="G12">[1]!RegExpReplace(F12,"\(.*\)|from")</f>
        <v>53 to 63</v>
      </c>
      <c r="H12" t="str" cm="1">
        <f t="array" ref="H12">[1]!RegExpReplace(G12,"'")</f>
        <v>53 to 63</v>
      </c>
      <c r="I12" t="str" cm="1">
        <f t="array" ref="I12">IF(IFERROR(FIND(",",H12)&gt;=1,FALSE),[1]!ТолькоСимволы(H12,"[^0-9\,\ -]"),H12)</f>
        <v>53 to 63</v>
      </c>
      <c r="J12" t="str">
        <f t="shared" si="1"/>
        <v>53 to 63</v>
      </c>
      <c r="K12" t="str" cm="1">
        <f t="array" ref="K12">[1]!РазобратьРазмер(J12,"to")</f>
        <v>53 - 54 - 55 - 56 - 57 - 58 - 59 - 60 - 61 - 62 - 63</v>
      </c>
    </row>
    <row r="13" spans="1:11" x14ac:dyDescent="0.25">
      <c r="A13" t="s">
        <v>12</v>
      </c>
      <c r="B13" t="s">
        <v>320</v>
      </c>
      <c r="C13" t="s">
        <v>149</v>
      </c>
      <c r="D13" t="s">
        <v>190</v>
      </c>
      <c r="E13" t="s">
        <v>282</v>
      </c>
      <c r="F13" t="str">
        <f t="shared" si="0"/>
        <v>from 53 to 63 (pre-order)</v>
      </c>
      <c r="G13" t="str" cm="1">
        <f t="array" ref="G13">[1]!RegExpReplace(F13,"\(.*\)|from")</f>
        <v>53 to 63</v>
      </c>
      <c r="H13" t="str" cm="1">
        <f t="array" ref="H13">[1]!RegExpReplace(G13,"'")</f>
        <v>53 to 63</v>
      </c>
      <c r="I13" t="str" cm="1">
        <f t="array" ref="I13">IF(IFERROR(FIND(",",H13)&gt;=1,FALSE),[1]!ТолькоСимволы(H13,"[^0-9\,\ -]"),H13)</f>
        <v>53 to 63</v>
      </c>
      <c r="J13" t="str">
        <f t="shared" si="1"/>
        <v>53 to 63</v>
      </c>
      <c r="K13" t="str" cm="1">
        <f t="array" ref="K13">[1]!РазобратьРазмер(J13,"to")</f>
        <v>53 - 54 - 55 - 56 - 57 - 58 - 59 - 60 - 61 - 62 - 63</v>
      </c>
    </row>
    <row r="14" spans="1:11" x14ac:dyDescent="0.25">
      <c r="A14" t="s">
        <v>13</v>
      </c>
      <c r="B14" t="s">
        <v>321</v>
      </c>
      <c r="C14" t="s">
        <v>149</v>
      </c>
      <c r="D14" t="s">
        <v>191</v>
      </c>
      <c r="E14" t="s">
        <v>282</v>
      </c>
      <c r="F14" t="str">
        <f t="shared" si="0"/>
        <v>from 53 to 63 (pre-order)</v>
      </c>
      <c r="G14" t="str" cm="1">
        <f t="array" ref="G14">[1]!RegExpReplace(F14,"\(.*\)|from")</f>
        <v>53 to 63</v>
      </c>
      <c r="H14" t="str" cm="1">
        <f t="array" ref="H14">[1]!RegExpReplace(G14,"'")</f>
        <v>53 to 63</v>
      </c>
      <c r="I14" t="str" cm="1">
        <f t="array" ref="I14">IF(IFERROR(FIND(",",H14)&gt;=1,FALSE),[1]!ТолькоСимволы(H14,"[^0-9\,\ -]"),H14)</f>
        <v>53 to 63</v>
      </c>
      <c r="J14" t="str">
        <f t="shared" si="1"/>
        <v>53 to 63</v>
      </c>
      <c r="K14" t="str" cm="1">
        <f t="array" ref="K14">[1]!РазобратьРазмер(J14,"to")</f>
        <v>53 - 54 - 55 - 56 - 57 - 58 - 59 - 60 - 61 - 62 - 63</v>
      </c>
    </row>
    <row r="15" spans="1:11" x14ac:dyDescent="0.25">
      <c r="A15" t="s">
        <v>14</v>
      </c>
      <c r="B15" t="s">
        <v>322</v>
      </c>
      <c r="C15" t="s">
        <v>149</v>
      </c>
      <c r="D15" t="s">
        <v>192</v>
      </c>
      <c r="E15" t="s">
        <v>282</v>
      </c>
      <c r="F15" t="str">
        <f t="shared" si="0"/>
        <v>from 53 to 63 (pre-order)</v>
      </c>
      <c r="G15" t="str" cm="1">
        <f t="array" ref="G15">[1]!RegExpReplace(F15,"\(.*\)|from")</f>
        <v>53 to 63</v>
      </c>
      <c r="H15" t="str" cm="1">
        <f t="array" ref="H15">[1]!RegExpReplace(G15,"'")</f>
        <v>53 to 63</v>
      </c>
      <c r="I15" t="str" cm="1">
        <f t="array" ref="I15">IF(IFERROR(FIND(",",H15)&gt;=1,FALSE),[1]!ТолькоСимволы(H15,"[^0-9\,\ -]"),H15)</f>
        <v>53 to 63</v>
      </c>
      <c r="J15" t="str">
        <f t="shared" si="1"/>
        <v>53 to 63</v>
      </c>
      <c r="K15" t="str" cm="1">
        <f t="array" ref="K15">[1]!РазобратьРазмер(J15,"to")</f>
        <v>53 - 54 - 55 - 56 - 57 - 58 - 59 - 60 - 61 - 62 - 63</v>
      </c>
    </row>
    <row r="16" spans="1:11" x14ac:dyDescent="0.25">
      <c r="A16" t="s">
        <v>15</v>
      </c>
      <c r="B16" t="s">
        <v>323</v>
      </c>
      <c r="C16" t="s">
        <v>151</v>
      </c>
      <c r="D16" t="s">
        <v>193</v>
      </c>
      <c r="E16" t="s">
        <v>282</v>
      </c>
      <c r="F16" t="str">
        <f t="shared" si="0"/>
        <v>from 53 to 63 (pre-order)</v>
      </c>
      <c r="G16" t="str" cm="1">
        <f t="array" ref="G16">[1]!RegExpReplace(F16,"\(.*\)|from")</f>
        <v>53 to 63</v>
      </c>
      <c r="H16" t="str" cm="1">
        <f t="array" ref="H16">[1]!RegExpReplace(G16,"'")</f>
        <v>53 to 63</v>
      </c>
      <c r="I16" t="str" cm="1">
        <f t="array" ref="I16">IF(IFERROR(FIND(",",H16)&gt;=1,FALSE),[1]!ТолькоСимволы(H16,"[^0-9\,\ -]"),H16)</f>
        <v>53 to 63</v>
      </c>
      <c r="J16" t="str">
        <f t="shared" si="1"/>
        <v>53 to 63</v>
      </c>
      <c r="K16" t="str" cm="1">
        <f t="array" ref="K16">[1]!РазобратьРазмер(J16,"to")</f>
        <v>53 - 54 - 55 - 56 - 57 - 58 - 59 - 60 - 61 - 62 - 63</v>
      </c>
    </row>
    <row r="17" spans="1:11" x14ac:dyDescent="0.25">
      <c r="A17" t="s">
        <v>16</v>
      </c>
      <c r="B17" t="s">
        <v>324</v>
      </c>
      <c r="C17" t="s">
        <v>147</v>
      </c>
      <c r="D17" t="s">
        <v>194</v>
      </c>
      <c r="E17" t="s">
        <v>282</v>
      </c>
      <c r="F17" t="str">
        <f t="shared" si="0"/>
        <v>from 53 to 63 (pre-order)</v>
      </c>
      <c r="G17" t="str" cm="1">
        <f t="array" ref="G17">[1]!RegExpReplace(F17,"\(.*\)|from")</f>
        <v>53 to 63</v>
      </c>
      <c r="H17" t="str" cm="1">
        <f t="array" ref="H17">[1]!RegExpReplace(G17,"'")</f>
        <v>53 to 63</v>
      </c>
      <c r="I17" t="str" cm="1">
        <f t="array" ref="I17">IF(IFERROR(FIND(",",H17)&gt;=1,FALSE),[1]!ТолькоСимволы(H17,"[^0-9\,\ -]"),H17)</f>
        <v>53 to 63</v>
      </c>
      <c r="J17" t="str">
        <f t="shared" si="1"/>
        <v>53 to 63</v>
      </c>
      <c r="K17" t="str" cm="1">
        <f t="array" ref="K17">[1]!РазобратьРазмер(J17,"to")</f>
        <v>53 - 54 - 55 - 56 - 57 - 58 - 59 - 60 - 61 - 62 - 63</v>
      </c>
    </row>
    <row r="18" spans="1:11" x14ac:dyDescent="0.25">
      <c r="A18" t="s">
        <v>17</v>
      </c>
      <c r="B18" t="s">
        <v>325</v>
      </c>
      <c r="C18" t="s">
        <v>152</v>
      </c>
      <c r="D18" t="s">
        <v>191</v>
      </c>
      <c r="E18" t="s">
        <v>282</v>
      </c>
      <c r="F18" t="str">
        <f t="shared" si="0"/>
        <v>from 53 to 63 (pre-order)</v>
      </c>
      <c r="G18" t="str" cm="1">
        <f t="array" ref="G18">[1]!RegExpReplace(F18,"\(.*\)|from")</f>
        <v>53 to 63</v>
      </c>
      <c r="H18" t="str" cm="1">
        <f t="array" ref="H18">[1]!RegExpReplace(G18,"'")</f>
        <v>53 to 63</v>
      </c>
      <c r="I18" t="str" cm="1">
        <f t="array" ref="I18">IF(IFERROR(FIND(",",H18)&gt;=1,FALSE),[1]!ТолькоСимволы(H18,"[^0-9\,\ -]"),H18)</f>
        <v>53 to 63</v>
      </c>
      <c r="J18" t="str">
        <f t="shared" si="1"/>
        <v>53 to 63</v>
      </c>
      <c r="K18" t="str" cm="1">
        <f t="array" ref="K18">[1]!РазобратьРазмер(J18,"to")</f>
        <v>53 - 54 - 55 - 56 - 57 - 58 - 59 - 60 - 61 - 62 - 63</v>
      </c>
    </row>
    <row r="19" spans="1:11" x14ac:dyDescent="0.25">
      <c r="A19" t="s">
        <v>18</v>
      </c>
      <c r="B19" t="s">
        <v>326</v>
      </c>
      <c r="C19" t="s">
        <v>151</v>
      </c>
      <c r="D19" t="s">
        <v>195</v>
      </c>
      <c r="E19" t="s">
        <v>282</v>
      </c>
      <c r="F19" t="str">
        <f t="shared" si="0"/>
        <v>from 53 to 63 (pre-order)</v>
      </c>
      <c r="G19" t="str" cm="1">
        <f t="array" ref="G19">[1]!RegExpReplace(F19,"\(.*\)|from")</f>
        <v>53 to 63</v>
      </c>
      <c r="H19" t="str" cm="1">
        <f t="array" ref="H19">[1]!RegExpReplace(G19,"'")</f>
        <v>53 to 63</v>
      </c>
      <c r="I19" t="str" cm="1">
        <f t="array" ref="I19">IF(IFERROR(FIND(",",H19)&gt;=1,FALSE),[1]!ТолькоСимволы(H19,"[^0-9\,\ -]"),H19)</f>
        <v>53 to 63</v>
      </c>
      <c r="J19" t="str">
        <f t="shared" si="1"/>
        <v>53 to 63</v>
      </c>
      <c r="K19" t="str" cm="1">
        <f t="array" ref="K19">[1]!РазобратьРазмер(J19,"to")</f>
        <v>53 - 54 - 55 - 56 - 57 - 58 - 59 - 60 - 61 - 62 - 63</v>
      </c>
    </row>
    <row r="20" spans="1:11" x14ac:dyDescent="0.25">
      <c r="A20" t="s">
        <v>19</v>
      </c>
      <c r="B20" t="s">
        <v>327</v>
      </c>
      <c r="C20" t="s">
        <v>180</v>
      </c>
      <c r="D20" t="s">
        <v>196</v>
      </c>
      <c r="E20" t="s">
        <v>282</v>
      </c>
      <c r="F20" t="str">
        <f t="shared" si="0"/>
        <v>from 53 to 63 (pre-order)</v>
      </c>
      <c r="G20" t="str" cm="1">
        <f t="array" ref="G20">[1]!RegExpReplace(F20,"\(.*\)|from")</f>
        <v>53 to 63</v>
      </c>
      <c r="H20" t="str" cm="1">
        <f t="array" ref="H20">[1]!RegExpReplace(G20,"'")</f>
        <v>53 to 63</v>
      </c>
      <c r="I20" t="str" cm="1">
        <f t="array" ref="I20">IF(IFERROR(FIND(",",H20)&gt;=1,FALSE),[1]!ТолькоСимволы(H20,"[^0-9\,\ -]"),H20)</f>
        <v>53 to 63</v>
      </c>
      <c r="J20" t="str">
        <f t="shared" si="1"/>
        <v>53 to 63</v>
      </c>
      <c r="K20" t="str" cm="1">
        <f t="array" ref="K20">[1]!РазобратьРазмер(J20,"to")</f>
        <v>53 - 54 - 55 - 56 - 57 - 58 - 59 - 60 - 61 - 62 - 63</v>
      </c>
    </row>
    <row r="21" spans="1:11" x14ac:dyDescent="0.25">
      <c r="A21" t="s">
        <v>20</v>
      </c>
      <c r="B21" t="s">
        <v>328</v>
      </c>
      <c r="C21" t="s">
        <v>180</v>
      </c>
      <c r="D21" t="s">
        <v>443</v>
      </c>
      <c r="E21" t="s">
        <v>282</v>
      </c>
      <c r="F21" t="str">
        <f t="shared" si="0"/>
        <v>from 53 to 63 (pre-order)</v>
      </c>
      <c r="G21" t="str" cm="1">
        <f t="array" ref="G21">[1]!RegExpReplace(F21,"\(.*\)|from")</f>
        <v>53 to 63</v>
      </c>
      <c r="H21" t="str" cm="1">
        <f t="array" ref="H21">[1]!RegExpReplace(G21,"'")</f>
        <v>53 to 63</v>
      </c>
      <c r="I21" t="str" cm="1">
        <f t="array" ref="I21">IF(IFERROR(FIND(",",H21)&gt;=1,FALSE),[1]!ТолькоСимволы(H21,"[^0-9\,\ -]"),H21)</f>
        <v>53 to 63</v>
      </c>
      <c r="J21" t="str">
        <f t="shared" si="1"/>
        <v>53 to 63</v>
      </c>
      <c r="K21" t="str" cm="1">
        <f t="array" ref="K21">[1]!РазобратьРазмер(J21,"to")</f>
        <v>53 - 54 - 55 - 56 - 57 - 58 - 59 - 60 - 61 - 62 - 63</v>
      </c>
    </row>
    <row r="22" spans="1:11" x14ac:dyDescent="0.25">
      <c r="A22" t="s">
        <v>21</v>
      </c>
      <c r="B22" t="s">
        <v>329</v>
      </c>
      <c r="C22" t="s">
        <v>153</v>
      </c>
      <c r="D22" t="s">
        <v>197</v>
      </c>
      <c r="E22" t="s">
        <v>282</v>
      </c>
      <c r="F22" t="str">
        <f t="shared" si="0"/>
        <v>from 53 to 63 (pre-order)</v>
      </c>
      <c r="G22" t="str" cm="1">
        <f t="array" ref="G22">[1]!RegExpReplace(F22,"\(.*\)|from")</f>
        <v>53 to 63</v>
      </c>
      <c r="H22" t="str" cm="1">
        <f t="array" ref="H22">[1]!RegExpReplace(G22,"'")</f>
        <v>53 to 63</v>
      </c>
      <c r="I22" t="str" cm="1">
        <f t="array" ref="I22">IF(IFERROR(FIND(",",H22)&gt;=1,FALSE),[1]!ТолькоСимволы(H22,"[^0-9\,\ -]"),H22)</f>
        <v>53 to 63</v>
      </c>
      <c r="J22" t="str">
        <f t="shared" si="1"/>
        <v>53 to 63</v>
      </c>
      <c r="K22" t="str" cm="1">
        <f t="array" ref="K22">[1]!РазобратьРазмер(J22,"to")</f>
        <v>53 - 54 - 55 - 56 - 57 - 58 - 59 - 60 - 61 - 62 - 63</v>
      </c>
    </row>
    <row r="23" spans="1:11" x14ac:dyDescent="0.25">
      <c r="A23" t="s">
        <v>22</v>
      </c>
      <c r="B23" t="s">
        <v>330</v>
      </c>
      <c r="C23" t="s">
        <v>153</v>
      </c>
      <c r="D23" t="s">
        <v>198</v>
      </c>
      <c r="E23" t="s">
        <v>282</v>
      </c>
      <c r="F23" t="str">
        <f t="shared" si="0"/>
        <v>from 53 to 63 (pre-order)</v>
      </c>
      <c r="G23" t="str" cm="1">
        <f t="array" ref="G23">[1]!RegExpReplace(F23,"\(.*\)|from")</f>
        <v>53 to 63</v>
      </c>
      <c r="H23" t="str" cm="1">
        <f t="array" ref="H23">[1]!RegExpReplace(G23,"'")</f>
        <v>53 to 63</v>
      </c>
      <c r="I23" t="str" cm="1">
        <f t="array" ref="I23">IF(IFERROR(FIND(",",H23)&gt;=1,FALSE),[1]!ТолькоСимволы(H23,"[^0-9\,\ -]"),H23)</f>
        <v>53 to 63</v>
      </c>
      <c r="J23" t="str">
        <f t="shared" si="1"/>
        <v>53 to 63</v>
      </c>
      <c r="K23" t="str" cm="1">
        <f t="array" ref="K23">[1]!РазобратьРазмер(J23,"to")</f>
        <v>53 - 54 - 55 - 56 - 57 - 58 - 59 - 60 - 61 - 62 - 63</v>
      </c>
    </row>
    <row r="24" spans="1:11" x14ac:dyDescent="0.25">
      <c r="A24" t="s">
        <v>23</v>
      </c>
      <c r="B24" t="s">
        <v>331</v>
      </c>
      <c r="C24" t="s">
        <v>153</v>
      </c>
      <c r="D24" t="s">
        <v>199</v>
      </c>
      <c r="E24" t="s">
        <v>282</v>
      </c>
      <c r="F24" t="str">
        <f t="shared" si="0"/>
        <v>from 53 to 63 (pre-order)</v>
      </c>
      <c r="G24" t="str" cm="1">
        <f t="array" ref="G24">[1]!RegExpReplace(F24,"\(.*\)|from")</f>
        <v>53 to 63</v>
      </c>
      <c r="H24" t="str" cm="1">
        <f t="array" ref="H24">[1]!RegExpReplace(G24,"'")</f>
        <v>53 to 63</v>
      </c>
      <c r="I24" t="str" cm="1">
        <f t="array" ref="I24">IF(IFERROR(FIND(",",H24)&gt;=1,FALSE),[1]!ТолькоСимволы(H24,"[^0-9\,\ -]"),H24)</f>
        <v>53 to 63</v>
      </c>
      <c r="J24" t="str">
        <f t="shared" si="1"/>
        <v>53 to 63</v>
      </c>
      <c r="K24" t="str" cm="1">
        <f t="array" ref="K24">[1]!РазобратьРазмер(J24,"to")</f>
        <v>53 - 54 - 55 - 56 - 57 - 58 - 59 - 60 - 61 - 62 - 63</v>
      </c>
    </row>
    <row r="25" spans="1:11" x14ac:dyDescent="0.25">
      <c r="A25" t="s">
        <v>24</v>
      </c>
      <c r="B25" t="s">
        <v>332</v>
      </c>
      <c r="C25" t="s">
        <v>153</v>
      </c>
      <c r="D25" t="s">
        <v>200</v>
      </c>
      <c r="E25" t="s">
        <v>282</v>
      </c>
      <c r="F25" t="str">
        <f t="shared" si="0"/>
        <v>from 53 to 63 (pre-order)</v>
      </c>
      <c r="G25" t="str" cm="1">
        <f t="array" ref="G25">[1]!RegExpReplace(F25,"\(.*\)|from")</f>
        <v>53 to 63</v>
      </c>
      <c r="H25" t="str" cm="1">
        <f t="array" ref="H25">[1]!RegExpReplace(G25,"'")</f>
        <v>53 to 63</v>
      </c>
      <c r="I25" t="str" cm="1">
        <f t="array" ref="I25">IF(IFERROR(FIND(",",H25)&gt;=1,FALSE),[1]!ТолькоСимволы(H25,"[^0-9\,\ -]"),H25)</f>
        <v>53 to 63</v>
      </c>
      <c r="J25" t="str">
        <f t="shared" si="1"/>
        <v>53 to 63</v>
      </c>
      <c r="K25" t="str" cm="1">
        <f t="array" ref="K25">[1]!РазобратьРазмер(J25,"to")</f>
        <v>53 - 54 - 55 - 56 - 57 - 58 - 59 - 60 - 61 - 62 - 63</v>
      </c>
    </row>
    <row r="26" spans="1:11" x14ac:dyDescent="0.25">
      <c r="A26" t="s">
        <v>25</v>
      </c>
      <c r="B26" t="s">
        <v>333</v>
      </c>
      <c r="C26" t="s">
        <v>153</v>
      </c>
      <c r="D26" t="s">
        <v>201</v>
      </c>
      <c r="E26" t="s">
        <v>282</v>
      </c>
      <c r="F26" t="str">
        <f t="shared" si="0"/>
        <v>from 53 to 63 (pre-order)</v>
      </c>
      <c r="G26" t="str" cm="1">
        <f t="array" ref="G26">[1]!RegExpReplace(F26,"\(.*\)|from")</f>
        <v>53 to 63</v>
      </c>
      <c r="H26" t="str" cm="1">
        <f t="array" ref="H26">[1]!RegExpReplace(G26,"'")</f>
        <v>53 to 63</v>
      </c>
      <c r="I26" t="str" cm="1">
        <f t="array" ref="I26">IF(IFERROR(FIND(",",H26)&gt;=1,FALSE),[1]!ТолькоСимволы(H26,"[^0-9\,\ -]"),H26)</f>
        <v>53 to 63</v>
      </c>
      <c r="J26" t="str">
        <f t="shared" si="1"/>
        <v>53 to 63</v>
      </c>
      <c r="K26" t="str" cm="1">
        <f t="array" ref="K26">[1]!РазобратьРазмер(J26,"to")</f>
        <v>53 - 54 - 55 - 56 - 57 - 58 - 59 - 60 - 61 - 62 - 63</v>
      </c>
    </row>
    <row r="27" spans="1:11" x14ac:dyDescent="0.25">
      <c r="A27" t="s">
        <v>26</v>
      </c>
      <c r="B27" t="s">
        <v>334</v>
      </c>
      <c r="C27" t="s">
        <v>153</v>
      </c>
      <c r="D27" t="s">
        <v>202</v>
      </c>
      <c r="E27" t="s">
        <v>282</v>
      </c>
      <c r="F27" t="str">
        <f t="shared" si="0"/>
        <v>from 53 to 63 (pre-order)</v>
      </c>
      <c r="G27" t="str" cm="1">
        <f t="array" ref="G27">[1]!RegExpReplace(F27,"\(.*\)|from")</f>
        <v>53 to 63</v>
      </c>
      <c r="H27" t="str" cm="1">
        <f t="array" ref="H27">[1]!RegExpReplace(G27,"'")</f>
        <v>53 to 63</v>
      </c>
      <c r="I27" t="str" cm="1">
        <f t="array" ref="I27">IF(IFERROR(FIND(",",H27)&gt;=1,FALSE),[1]!ТолькоСимволы(H27,"[^0-9\,\ -]"),H27)</f>
        <v>53 to 63</v>
      </c>
      <c r="J27" t="str">
        <f t="shared" si="1"/>
        <v>53 to 63</v>
      </c>
      <c r="K27" t="str" cm="1">
        <f t="array" ref="K27">[1]!РазобратьРазмер(J27,"to")</f>
        <v>53 - 54 - 55 - 56 - 57 - 58 - 59 - 60 - 61 - 62 - 63</v>
      </c>
    </row>
    <row r="28" spans="1:11" x14ac:dyDescent="0.25">
      <c r="A28" t="s">
        <v>27</v>
      </c>
      <c r="B28" t="s">
        <v>334</v>
      </c>
      <c r="C28" t="s">
        <v>153</v>
      </c>
      <c r="D28" t="s">
        <v>202</v>
      </c>
      <c r="E28" t="s">
        <v>282</v>
      </c>
      <c r="F28" t="str">
        <f t="shared" si="0"/>
        <v>from 53 to 63 (pre-order)</v>
      </c>
      <c r="G28" t="str" cm="1">
        <f t="array" ref="G28">[1]!RegExpReplace(F28,"\(.*\)|from")</f>
        <v>53 to 63</v>
      </c>
      <c r="H28" t="str" cm="1">
        <f t="array" ref="H28">[1]!RegExpReplace(G28,"'")</f>
        <v>53 to 63</v>
      </c>
      <c r="I28" t="str" cm="1">
        <f t="array" ref="I28">IF(IFERROR(FIND(",",H28)&gt;=1,FALSE),[1]!ТолькоСимволы(H28,"[^0-9\,\ -]"),H28)</f>
        <v>53 to 63</v>
      </c>
      <c r="J28" t="str">
        <f t="shared" si="1"/>
        <v>53 to 63</v>
      </c>
      <c r="K28" t="str" cm="1">
        <f t="array" ref="K28">[1]!РазобратьРазмер(J28,"to")</f>
        <v>53 - 54 - 55 - 56 - 57 - 58 - 59 - 60 - 61 - 62 - 63</v>
      </c>
    </row>
    <row r="29" spans="1:11" x14ac:dyDescent="0.25">
      <c r="A29" t="s">
        <v>28</v>
      </c>
      <c r="B29" t="s">
        <v>335</v>
      </c>
      <c r="C29" t="s">
        <v>154</v>
      </c>
      <c r="D29" t="s">
        <v>203</v>
      </c>
      <c r="E29" t="s">
        <v>284</v>
      </c>
      <c r="F29" t="str">
        <f t="shared" si="0"/>
        <v>One size</v>
      </c>
      <c r="G29" t="str" cm="1">
        <f t="array" ref="G29">[1]!RegExpReplace(F29,"\(.*\)|from")</f>
        <v>One size</v>
      </c>
      <c r="H29" t="str" cm="1">
        <f t="array" ref="H29">[1]!RegExpReplace(G29,"'")</f>
        <v>One size</v>
      </c>
      <c r="I29" t="str" cm="1">
        <f t="array" ref="I29">IF(IFERROR(FIND(",",H29)&gt;=1,FALSE),[1]!ТолькоСимволы(H29,"[^0-9\,\ -]"),H29)</f>
        <v>One size</v>
      </c>
      <c r="J29" t="str">
        <f t="shared" si="1"/>
        <v>One size</v>
      </c>
      <c r="K29" t="str" cm="1">
        <f t="array" ref="K29">[1]!РазобратьРазмер(J29,"to")</f>
        <v>One size</v>
      </c>
    </row>
    <row r="30" spans="1:11" x14ac:dyDescent="0.25">
      <c r="A30" t="s">
        <v>29</v>
      </c>
      <c r="B30" t="s">
        <v>336</v>
      </c>
      <c r="C30" t="s">
        <v>154</v>
      </c>
      <c r="D30" t="s">
        <v>204</v>
      </c>
      <c r="E30" t="s">
        <v>284</v>
      </c>
      <c r="F30" t="str">
        <f t="shared" si="0"/>
        <v>One size</v>
      </c>
      <c r="G30" t="str" cm="1">
        <f t="array" ref="G30">[1]!RegExpReplace(F30,"\(.*\)|from")</f>
        <v>One size</v>
      </c>
      <c r="H30" t="str" cm="1">
        <f t="array" ref="H30">[1]!RegExpReplace(G30,"'")</f>
        <v>One size</v>
      </c>
      <c r="I30" t="str" cm="1">
        <f t="array" ref="I30">IF(IFERROR(FIND(",",H30)&gt;=1,FALSE),[1]!ТолькоСимволы(H30,"[^0-9\,\ -]"),H30)</f>
        <v>One size</v>
      </c>
      <c r="J30" t="str">
        <f t="shared" si="1"/>
        <v>One size</v>
      </c>
      <c r="K30" t="str" cm="1">
        <f t="array" ref="K30">[1]!РазобратьРазмер(J30,"to")</f>
        <v>One size</v>
      </c>
    </row>
    <row r="31" spans="1:11" x14ac:dyDescent="0.25">
      <c r="A31" t="s">
        <v>30</v>
      </c>
      <c r="B31" t="s">
        <v>337</v>
      </c>
      <c r="C31" t="s">
        <v>181</v>
      </c>
      <c r="D31" t="s">
        <v>192</v>
      </c>
      <c r="E31" t="s">
        <v>284</v>
      </c>
      <c r="F31" t="str">
        <f t="shared" si="0"/>
        <v>One size</v>
      </c>
      <c r="G31" t="str" cm="1">
        <f t="array" ref="G31">[1]!RegExpReplace(F31,"\(.*\)|from")</f>
        <v>One size</v>
      </c>
      <c r="H31" t="str" cm="1">
        <f t="array" ref="H31">[1]!RegExpReplace(G31,"'")</f>
        <v>One size</v>
      </c>
      <c r="I31" t="str" cm="1">
        <f t="array" ref="I31">IF(IFERROR(FIND(",",H31)&gt;=1,FALSE),[1]!ТолькоСимволы(H31,"[^0-9\,\ -]"),H31)</f>
        <v>One size</v>
      </c>
      <c r="J31" t="str">
        <f t="shared" si="1"/>
        <v>One size</v>
      </c>
      <c r="K31" t="str" cm="1">
        <f t="array" ref="K31">[1]!РазобратьРазмер(J31,"to")</f>
        <v>One size</v>
      </c>
    </row>
    <row r="32" spans="1:11" x14ac:dyDescent="0.25">
      <c r="A32" t="s">
        <v>31</v>
      </c>
      <c r="B32" t="s">
        <v>338</v>
      </c>
      <c r="C32" t="s">
        <v>181</v>
      </c>
      <c r="D32" t="s">
        <v>205</v>
      </c>
      <c r="E32" t="s">
        <v>284</v>
      </c>
      <c r="F32" t="str">
        <f t="shared" si="0"/>
        <v>One size</v>
      </c>
      <c r="G32" t="str" cm="1">
        <f t="array" ref="G32">[1]!RegExpReplace(F32,"\(.*\)|from")</f>
        <v>One size</v>
      </c>
      <c r="H32" t="str" cm="1">
        <f t="array" ref="H32">[1]!RegExpReplace(G32,"'")</f>
        <v>One size</v>
      </c>
      <c r="I32" t="str" cm="1">
        <f t="array" ref="I32">IF(IFERROR(FIND(",",H32)&gt;=1,FALSE),[1]!ТолькоСимволы(H32,"[^0-9\,\ -]"),H32)</f>
        <v>One size</v>
      </c>
      <c r="J32" t="str">
        <f t="shared" si="1"/>
        <v>One size</v>
      </c>
      <c r="K32" t="str" cm="1">
        <f t="array" ref="K32">[1]!РазобратьРазмер(J32,"to")</f>
        <v>One size</v>
      </c>
    </row>
    <row r="33" spans="1:11" x14ac:dyDescent="0.25">
      <c r="A33" t="s">
        <v>32</v>
      </c>
      <c r="B33" t="s">
        <v>339</v>
      </c>
      <c r="C33" t="s">
        <v>151</v>
      </c>
      <c r="D33" t="s">
        <v>206</v>
      </c>
      <c r="E33" t="s">
        <v>285</v>
      </c>
      <c r="F33" t="str">
        <f t="shared" si="0"/>
        <v>57 - 59</v>
      </c>
      <c r="G33" t="str" cm="1">
        <f t="array" ref="G33">[1]!RegExpReplace(F33,"\(.*\)|from")</f>
        <v>57 - 59</v>
      </c>
      <c r="H33" t="str" cm="1">
        <f t="array" ref="H33">[1]!RegExpReplace(G33,"'")</f>
        <v>57 - 59</v>
      </c>
      <c r="I33" t="str" cm="1">
        <f t="array" ref="I33">IF(IFERROR(FIND(",",H33)&gt;=1,FALSE),[1]!ТолькоСимволы(H33,"[^0-9\,\ -]"),H33)</f>
        <v>57 - 59</v>
      </c>
      <c r="J33" t="str">
        <f t="shared" si="1"/>
        <v>57 - 59</v>
      </c>
      <c r="K33" t="str" cm="1">
        <f t="array" ref="K33">[1]!РазобратьРазмер(J33,"to")</f>
        <v>57 - 59</v>
      </c>
    </row>
    <row r="34" spans="1:11" x14ac:dyDescent="0.25">
      <c r="A34" t="s">
        <v>33</v>
      </c>
      <c r="B34" t="s">
        <v>340</v>
      </c>
      <c r="C34" t="s">
        <v>155</v>
      </c>
      <c r="D34" t="s">
        <v>207</v>
      </c>
      <c r="E34" t="s">
        <v>284</v>
      </c>
      <c r="F34" t="str">
        <f t="shared" si="0"/>
        <v>One size</v>
      </c>
      <c r="G34" t="str" cm="1">
        <f t="array" ref="G34">[1]!RegExpReplace(F34,"\(.*\)|from")</f>
        <v>One size</v>
      </c>
      <c r="H34" t="str" cm="1">
        <f t="array" ref="H34">[1]!RegExpReplace(G34,"'")</f>
        <v>One size</v>
      </c>
      <c r="I34" t="str" cm="1">
        <f t="array" ref="I34">IF(IFERROR(FIND(",",H34)&gt;=1,FALSE),[1]!ТолькоСимволы(H34,"[^0-9\,\ -]"),H34)</f>
        <v>One size</v>
      </c>
      <c r="J34" t="str">
        <f t="shared" si="1"/>
        <v>One size</v>
      </c>
      <c r="K34" t="str" cm="1">
        <f t="array" ref="K34">[1]!РазобратьРазмер(J34,"to")</f>
        <v>One size</v>
      </c>
    </row>
    <row r="35" spans="1:11" x14ac:dyDescent="0.25">
      <c r="A35" t="s">
        <v>34</v>
      </c>
      <c r="B35" t="s">
        <v>341</v>
      </c>
      <c r="C35" t="s">
        <v>151</v>
      </c>
      <c r="D35" t="s">
        <v>208</v>
      </c>
      <c r="E35" t="s">
        <v>284</v>
      </c>
      <c r="F35" t="str">
        <f t="shared" si="0"/>
        <v>One size</v>
      </c>
      <c r="G35" t="str" cm="1">
        <f t="array" ref="G35">[1]!RegExpReplace(F35,"\(.*\)|from")</f>
        <v>One size</v>
      </c>
      <c r="H35" t="str" cm="1">
        <f t="array" ref="H35">[1]!RegExpReplace(G35,"'")</f>
        <v>One size</v>
      </c>
      <c r="I35" t="str" cm="1">
        <f t="array" ref="I35">IF(IFERROR(FIND(",",H35)&gt;=1,FALSE),[1]!ТолькоСимволы(H35,"[^0-9\,\ -]"),H35)</f>
        <v>One size</v>
      </c>
      <c r="J35" t="str">
        <f t="shared" si="1"/>
        <v>One size</v>
      </c>
      <c r="K35" t="str" cm="1">
        <f t="array" ref="K35">[1]!РазобратьРазмер(J35,"to")</f>
        <v>One size</v>
      </c>
    </row>
    <row r="36" spans="1:11" x14ac:dyDescent="0.25">
      <c r="A36" t="s">
        <v>35</v>
      </c>
      <c r="B36" t="s">
        <v>342</v>
      </c>
      <c r="C36" t="s">
        <v>163</v>
      </c>
      <c r="D36" t="s">
        <v>212</v>
      </c>
      <c r="E36" t="s">
        <v>284</v>
      </c>
      <c r="F36" t="str">
        <f t="shared" si="0"/>
        <v>One size</v>
      </c>
      <c r="G36" t="str" cm="1">
        <f t="array" ref="G36">[1]!RegExpReplace(F36,"\(.*\)|from")</f>
        <v>One size</v>
      </c>
      <c r="H36" t="str" cm="1">
        <f t="array" ref="H36">[1]!RegExpReplace(G36,"'")</f>
        <v>One size</v>
      </c>
      <c r="I36" t="str" cm="1">
        <f t="array" ref="I36">IF(IFERROR(FIND(",",H36)&gt;=1,FALSE),[1]!ТолькоСимволы(H36,"[^0-9\,\ -]"),H36)</f>
        <v>One size</v>
      </c>
      <c r="J36" t="str">
        <f t="shared" si="1"/>
        <v>One size</v>
      </c>
      <c r="K36" t="str" cm="1">
        <f t="array" ref="K36">[1]!РазобратьРазмер(J36,"to")</f>
        <v>One size</v>
      </c>
    </row>
    <row r="37" spans="1:11" x14ac:dyDescent="0.25">
      <c r="A37" t="s">
        <v>36</v>
      </c>
      <c r="B37" t="s">
        <v>343</v>
      </c>
      <c r="C37" t="s">
        <v>163</v>
      </c>
      <c r="D37" t="s">
        <v>213</v>
      </c>
      <c r="E37" t="s">
        <v>284</v>
      </c>
      <c r="F37" t="str">
        <f t="shared" si="0"/>
        <v>One size</v>
      </c>
      <c r="G37" t="str" cm="1">
        <f t="array" ref="G37">[1]!RegExpReplace(F37,"\(.*\)|from")</f>
        <v>One size</v>
      </c>
      <c r="H37" t="str" cm="1">
        <f t="array" ref="H37">[1]!RegExpReplace(G37,"'")</f>
        <v>One size</v>
      </c>
      <c r="I37" t="str" cm="1">
        <f t="array" ref="I37">IF(IFERROR(FIND(",",H37)&gt;=1,FALSE),[1]!ТолькоСимволы(H37,"[^0-9\,\ -]"),H37)</f>
        <v>One size</v>
      </c>
      <c r="J37" t="str">
        <f t="shared" si="1"/>
        <v>One size</v>
      </c>
      <c r="K37" t="str" cm="1">
        <f t="array" ref="K37">[1]!РазобратьРазмер(J37,"to")</f>
        <v>One size</v>
      </c>
    </row>
    <row r="38" spans="1:11" x14ac:dyDescent="0.25">
      <c r="A38" t="s">
        <v>37</v>
      </c>
      <c r="B38" t="s">
        <v>440</v>
      </c>
      <c r="C38" t="s">
        <v>180</v>
      </c>
      <c r="D38" t="s">
        <v>196</v>
      </c>
      <c r="E38" t="s">
        <v>284</v>
      </c>
      <c r="F38" t="str">
        <f t="shared" si="0"/>
        <v>One size</v>
      </c>
      <c r="G38" t="str" cm="1">
        <f t="array" ref="G38">[1]!RegExpReplace(F38,"\(.*\)|from")</f>
        <v>One size</v>
      </c>
      <c r="H38" t="str" cm="1">
        <f t="array" ref="H38">[1]!RegExpReplace(G38,"'")</f>
        <v>One size</v>
      </c>
      <c r="I38" t="str" cm="1">
        <f t="array" ref="I38">IF(IFERROR(FIND(",",H38)&gt;=1,FALSE),[1]!ТолькоСимволы(H38,"[^0-9\,\ -]"),H38)</f>
        <v>One size</v>
      </c>
      <c r="J38" t="str">
        <f t="shared" si="1"/>
        <v>One size</v>
      </c>
      <c r="K38" t="str" cm="1">
        <f t="array" ref="K38">[1]!РазобратьРазмер(J38,"to")</f>
        <v>One size</v>
      </c>
    </row>
    <row r="39" spans="1:11" x14ac:dyDescent="0.25">
      <c r="A39" t="s">
        <v>38</v>
      </c>
      <c r="B39" t="s">
        <v>344</v>
      </c>
      <c r="C39" t="s">
        <v>155</v>
      </c>
      <c r="D39" t="s">
        <v>444</v>
      </c>
      <c r="E39" t="s">
        <v>284</v>
      </c>
      <c r="F39" t="str">
        <f t="shared" si="0"/>
        <v>One size</v>
      </c>
      <c r="G39" t="str" cm="1">
        <f t="array" ref="G39">[1]!RegExpReplace(F39,"\(.*\)|from")</f>
        <v>One size</v>
      </c>
      <c r="H39" t="str" cm="1">
        <f t="array" ref="H39">[1]!RegExpReplace(G39,"'")</f>
        <v>One size</v>
      </c>
      <c r="I39" t="str" cm="1">
        <f t="array" ref="I39">IF(IFERROR(FIND(",",H39)&gt;=1,FALSE),[1]!ТолькоСимволы(H39,"[^0-9\,\ -]"),H39)</f>
        <v>One size</v>
      </c>
      <c r="J39" t="str">
        <f t="shared" si="1"/>
        <v>One size</v>
      </c>
      <c r="K39" t="str" cm="1">
        <f t="array" ref="K39">[1]!РазобратьРазмер(J39,"to")</f>
        <v>One size</v>
      </c>
    </row>
    <row r="40" spans="1:11" x14ac:dyDescent="0.25">
      <c r="A40" t="s">
        <v>39</v>
      </c>
      <c r="B40" t="s">
        <v>345</v>
      </c>
      <c r="C40" t="s">
        <v>156</v>
      </c>
      <c r="D40" t="s">
        <v>209</v>
      </c>
      <c r="E40" t="s">
        <v>284</v>
      </c>
      <c r="F40" t="str">
        <f t="shared" si="0"/>
        <v>One size</v>
      </c>
      <c r="G40" t="str" cm="1">
        <f t="array" ref="G40">[1]!RegExpReplace(F40,"\(.*\)|from")</f>
        <v>One size</v>
      </c>
      <c r="H40" t="str" cm="1">
        <f t="array" ref="H40">[1]!RegExpReplace(G40,"'")</f>
        <v>One size</v>
      </c>
      <c r="I40" t="str" cm="1">
        <f t="array" ref="I40">IF(IFERROR(FIND(",",H40)&gt;=1,FALSE),[1]!ТолькоСимволы(H40,"[^0-9\,\ -]"),H40)</f>
        <v>One size</v>
      </c>
      <c r="J40" t="str">
        <f t="shared" si="1"/>
        <v>One size</v>
      </c>
      <c r="K40" t="str" cm="1">
        <f t="array" ref="K40">[1]!РазобратьРазмер(J40,"to")</f>
        <v>One size</v>
      </c>
    </row>
    <row r="41" spans="1:11" x14ac:dyDescent="0.25">
      <c r="A41" t="s">
        <v>40</v>
      </c>
      <c r="B41" t="s">
        <v>346</v>
      </c>
      <c r="C41" t="s">
        <v>157</v>
      </c>
      <c r="D41" t="s">
        <v>210</v>
      </c>
      <c r="E41" t="s">
        <v>286</v>
      </c>
      <c r="F41" t="str">
        <f t="shared" si="0"/>
        <v>M 9,5' - L 10' - XL 10,5'</v>
      </c>
      <c r="G41" t="str" cm="1">
        <f t="array" ref="G41">[1]!RegExpReplace(F41,"\(.*\)|from")</f>
        <v>M 9,5' - L 10' - XL 10,5'</v>
      </c>
      <c r="H41" t="str" cm="1">
        <f t="array" ref="H41">[1]!RegExpReplace(G41,"'")</f>
        <v>M 9,5 - L 10 - XL 10,5</v>
      </c>
      <c r="I41" t="str" cm="1">
        <f t="array" ref="I41">IF(IFERROR(FIND(",",H41)&gt;=1,FALSE),[1]!ТолькоСимволы(H41,"[^0-9\,\ -]"),H41)</f>
        <v>9,5 -  10 -  10,5</v>
      </c>
      <c r="J41" t="str">
        <f t="shared" si="1"/>
        <v>9,5 - 10 - 10,5</v>
      </c>
      <c r="K41" t="str" cm="1">
        <f t="array" ref="K41">[1]!РазобратьРазмер(J41,"to")</f>
        <v>9,5 - 10 - 10,5</v>
      </c>
    </row>
    <row r="42" spans="1:11" x14ac:dyDescent="0.25">
      <c r="A42" t="s">
        <v>41</v>
      </c>
      <c r="B42" t="s">
        <v>347</v>
      </c>
      <c r="C42" t="s">
        <v>157</v>
      </c>
      <c r="D42" t="s">
        <v>211</v>
      </c>
      <c r="E42" t="s">
        <v>284</v>
      </c>
      <c r="F42" t="str">
        <f t="shared" si="0"/>
        <v>One size</v>
      </c>
      <c r="G42" t="str" cm="1">
        <f t="array" ref="G42">[1]!RegExpReplace(F42,"\(.*\)|from")</f>
        <v>One size</v>
      </c>
      <c r="H42" t="str" cm="1">
        <f t="array" ref="H42">[1]!RegExpReplace(G42,"'")</f>
        <v>One size</v>
      </c>
      <c r="I42" t="str" cm="1">
        <f t="array" ref="I42">IF(IFERROR(FIND(",",H42)&gt;=1,FALSE),[1]!ТолькоСимволы(H42,"[^0-9\,\ -]"),H42)</f>
        <v>One size</v>
      </c>
      <c r="J42" t="str">
        <f t="shared" si="1"/>
        <v>One size</v>
      </c>
      <c r="K42" t="str" cm="1">
        <f t="array" ref="K42">[1]!РазобратьРазмер(J42,"to")</f>
        <v>One size</v>
      </c>
    </row>
    <row r="43" spans="1:11" x14ac:dyDescent="0.25">
      <c r="A43" t="s">
        <v>42</v>
      </c>
      <c r="B43" t="s">
        <v>348</v>
      </c>
      <c r="C43" t="s">
        <v>158</v>
      </c>
      <c r="D43" t="s">
        <v>212</v>
      </c>
      <c r="E43" t="s">
        <v>287</v>
      </c>
      <c r="F43" t="str">
        <f t="shared" si="0"/>
        <v>One size</v>
      </c>
      <c r="G43" t="str" cm="1">
        <f t="array" ref="G43">[1]!RegExpReplace(F43,"\(.*\)|from")</f>
        <v>One size</v>
      </c>
      <c r="H43" t="str" cm="1">
        <f t="array" ref="H43">[1]!RegExpReplace(G43,"'")</f>
        <v>One size</v>
      </c>
      <c r="I43" t="str" cm="1">
        <f t="array" ref="I43">IF(IFERROR(FIND(",",H43)&gt;=1,FALSE),[1]!ТолькоСимволы(H43,"[^0-9\,\ -]"),H43)</f>
        <v>One size</v>
      </c>
      <c r="J43" t="str">
        <f t="shared" si="1"/>
        <v>One size</v>
      </c>
      <c r="K43" t="str" cm="1">
        <f t="array" ref="K43">[1]!РазобратьРазмер(J43,"to")</f>
        <v>One size</v>
      </c>
    </row>
    <row r="44" spans="1:11" x14ac:dyDescent="0.25">
      <c r="A44" t="s">
        <v>43</v>
      </c>
      <c r="B44" t="s">
        <v>349</v>
      </c>
      <c r="C44" t="s">
        <v>151</v>
      </c>
      <c r="D44" t="s">
        <v>213</v>
      </c>
      <c r="E44" t="s">
        <v>287</v>
      </c>
      <c r="F44" t="str">
        <f t="shared" si="0"/>
        <v>One size</v>
      </c>
      <c r="G44" t="str" cm="1">
        <f t="array" ref="G44">[1]!RegExpReplace(F44,"\(.*\)|from")</f>
        <v>One size</v>
      </c>
      <c r="H44" t="str" cm="1">
        <f t="array" ref="H44">[1]!RegExpReplace(G44,"'")</f>
        <v>One size</v>
      </c>
      <c r="I44" t="str" cm="1">
        <f t="array" ref="I44">IF(IFERROR(FIND(",",H44)&gt;=1,FALSE),[1]!ТолькоСимволы(H44,"[^0-9\,\ -]"),H44)</f>
        <v>One size</v>
      </c>
      <c r="J44" t="str">
        <f t="shared" si="1"/>
        <v>One size</v>
      </c>
      <c r="K44" t="str" cm="1">
        <f t="array" ref="K44">[1]!РазобратьРазмер(J44,"to")</f>
        <v>One size</v>
      </c>
    </row>
    <row r="45" spans="1:11" x14ac:dyDescent="0.25">
      <c r="A45" t="s">
        <v>44</v>
      </c>
      <c r="B45" t="s">
        <v>350</v>
      </c>
      <c r="C45" t="s">
        <v>152</v>
      </c>
      <c r="D45" t="s">
        <v>214</v>
      </c>
      <c r="E45" t="s">
        <v>283</v>
      </c>
      <c r="F45" t="str">
        <f t="shared" si="0"/>
        <v>S - M - L - XL</v>
      </c>
      <c r="G45" t="str" cm="1">
        <f t="array" ref="G45">[1]!RegExpReplace(F45,"\(.*\)|from")</f>
        <v>S - M - L - XL</v>
      </c>
      <c r="H45" t="str" cm="1">
        <f t="array" ref="H45">[1]!RegExpReplace(G45,"'")</f>
        <v>S - M - L - XL</v>
      </c>
      <c r="I45" t="str" cm="1">
        <f t="array" ref="I45">IF(IFERROR(FIND(",",H45)&gt;=1,FALSE),[1]!ТолькоСимволы(H45,"[^0-9\,\ -]"),H45)</f>
        <v>S - M - L - XL</v>
      </c>
      <c r="J45" t="str">
        <f t="shared" si="1"/>
        <v>55 - 57 - 59 - 59</v>
      </c>
      <c r="K45" t="str" cm="1">
        <f t="array" ref="K45">[1]!РазобратьРазмер(J45,"to")</f>
        <v>55 - 57 - 59 - 59</v>
      </c>
    </row>
    <row r="46" spans="1:11" x14ac:dyDescent="0.25">
      <c r="A46" t="s">
        <v>45</v>
      </c>
      <c r="B46" t="s">
        <v>351</v>
      </c>
      <c r="C46" t="s">
        <v>152</v>
      </c>
      <c r="D46" t="s">
        <v>215</v>
      </c>
      <c r="E46" t="s">
        <v>287</v>
      </c>
      <c r="F46" t="str">
        <f t="shared" si="0"/>
        <v>One size</v>
      </c>
      <c r="G46" t="str" cm="1">
        <f t="array" ref="G46">[1]!RegExpReplace(F46,"\(.*\)|from")</f>
        <v>One size</v>
      </c>
      <c r="H46" t="str" cm="1">
        <f t="array" ref="H46">[1]!RegExpReplace(G46,"'")</f>
        <v>One size</v>
      </c>
      <c r="I46" t="str" cm="1">
        <f t="array" ref="I46">IF(IFERROR(FIND(",",H46)&gt;=1,FALSE),[1]!ТолькоСимволы(H46,"[^0-9\,\ -]"),H46)</f>
        <v>One size</v>
      </c>
      <c r="J46" t="str">
        <f t="shared" si="1"/>
        <v>One size</v>
      </c>
      <c r="K46" t="str" cm="1">
        <f t="array" ref="K46">[1]!РазобратьРазмер(J46,"to")</f>
        <v>One size</v>
      </c>
    </row>
    <row r="47" spans="1:11" x14ac:dyDescent="0.25">
      <c r="A47" t="s">
        <v>46</v>
      </c>
      <c r="B47" t="s">
        <v>352</v>
      </c>
      <c r="C47" t="s">
        <v>159</v>
      </c>
      <c r="D47" t="s">
        <v>216</v>
      </c>
      <c r="E47" t="s">
        <v>283</v>
      </c>
      <c r="F47" t="str">
        <f t="shared" si="0"/>
        <v>S - M - L - XL</v>
      </c>
      <c r="G47" t="str" cm="1">
        <f t="array" ref="G47">[1]!RegExpReplace(F47,"\(.*\)|from")</f>
        <v>S - M - L - XL</v>
      </c>
      <c r="H47" t="str" cm="1">
        <f t="array" ref="H47">[1]!RegExpReplace(G47,"'")</f>
        <v>S - M - L - XL</v>
      </c>
      <c r="I47" t="str" cm="1">
        <f t="array" ref="I47">IF(IFERROR(FIND(",",H47)&gt;=1,FALSE),[1]!ТолькоСимволы(H47,"[^0-9\,\ -]"),H47)</f>
        <v>S - M - L - XL</v>
      </c>
      <c r="J47" t="str">
        <f t="shared" si="1"/>
        <v>55 - 57 - 59 - 59</v>
      </c>
      <c r="K47" t="str" cm="1">
        <f t="array" ref="K47">[1]!РазобратьРазмер(J47,"to")</f>
        <v>55 - 57 - 59 - 59</v>
      </c>
    </row>
    <row r="48" spans="1:11" x14ac:dyDescent="0.25">
      <c r="A48" t="s">
        <v>47</v>
      </c>
      <c r="B48" t="s">
        <v>353</v>
      </c>
      <c r="C48" t="s">
        <v>160</v>
      </c>
      <c r="D48" t="s">
        <v>446</v>
      </c>
      <c r="E48" t="s">
        <v>285</v>
      </c>
      <c r="F48" t="str">
        <f t="shared" si="0"/>
        <v>57 - 59</v>
      </c>
      <c r="G48" t="str" cm="1">
        <f t="array" ref="G48">[1]!RegExpReplace(F48,"\(.*\)|from")</f>
        <v>57 - 59</v>
      </c>
      <c r="H48" t="str" cm="1">
        <f t="array" ref="H48">[1]!RegExpReplace(G48,"'")</f>
        <v>57 - 59</v>
      </c>
      <c r="I48" t="str" cm="1">
        <f t="array" ref="I48">IF(IFERROR(FIND(",",H48)&gt;=1,FALSE),[1]!ТолькоСимволы(H48,"[^0-9\,\ -]"),H48)</f>
        <v>57 - 59</v>
      </c>
      <c r="J48" t="str">
        <f t="shared" si="1"/>
        <v>57 - 59</v>
      </c>
      <c r="K48" t="str" cm="1">
        <f t="array" ref="K48">[1]!РазобратьРазмер(J48,"to")</f>
        <v>57 - 59</v>
      </c>
    </row>
    <row r="49" spans="1:11" x14ac:dyDescent="0.25">
      <c r="A49" t="s">
        <v>48</v>
      </c>
      <c r="B49" t="s">
        <v>354</v>
      </c>
      <c r="C49" t="s">
        <v>159</v>
      </c>
      <c r="D49" t="s">
        <v>217</v>
      </c>
      <c r="E49" t="s">
        <v>283</v>
      </c>
      <c r="F49" t="str">
        <f t="shared" si="0"/>
        <v>S - M - L - XL</v>
      </c>
      <c r="G49" t="str" cm="1">
        <f t="array" ref="G49">[1]!RegExpReplace(F49,"\(.*\)|from")</f>
        <v>S - M - L - XL</v>
      </c>
      <c r="H49" t="str" cm="1">
        <f t="array" ref="H49">[1]!RegExpReplace(G49,"'")</f>
        <v>S - M - L - XL</v>
      </c>
      <c r="I49" t="str" cm="1">
        <f t="array" ref="I49">IF(IFERROR(FIND(",",H49)&gt;=1,FALSE),[1]!ТолькоСимволы(H49,"[^0-9\,\ -]"),H49)</f>
        <v>S - M - L - XL</v>
      </c>
      <c r="J49" t="str">
        <f t="shared" si="1"/>
        <v>55 - 57 - 59 - 59</v>
      </c>
      <c r="K49" t="str" cm="1">
        <f t="array" ref="K49">[1]!РазобратьРазмер(J49,"to")</f>
        <v>55 - 57 - 59 - 59</v>
      </c>
    </row>
    <row r="50" spans="1:11" x14ac:dyDescent="0.25">
      <c r="A50" t="s">
        <v>49</v>
      </c>
      <c r="B50" t="s">
        <v>355</v>
      </c>
      <c r="C50" t="s">
        <v>151</v>
      </c>
      <c r="D50" t="s">
        <v>218</v>
      </c>
      <c r="E50" t="s">
        <v>288</v>
      </c>
      <c r="F50" t="str">
        <f t="shared" si="0"/>
        <v>M - L</v>
      </c>
      <c r="G50" t="str" cm="1">
        <f t="array" ref="G50">[1]!RegExpReplace(F50,"\(.*\)|from")</f>
        <v>M - L</v>
      </c>
      <c r="H50" t="str" cm="1">
        <f t="array" ref="H50">[1]!RegExpReplace(G50,"'")</f>
        <v>M - L</v>
      </c>
      <c r="I50" t="str" cm="1">
        <f t="array" ref="I50">IF(IFERROR(FIND(",",H50)&gt;=1,FALSE),[1]!ТолькоСимволы(H50,"[^0-9\,\ -]"),H50)</f>
        <v>M - L</v>
      </c>
      <c r="J50" t="str">
        <f t="shared" si="1"/>
        <v>57 - 59</v>
      </c>
      <c r="K50" t="str" cm="1">
        <f t="array" ref="K50">[1]!РазобратьРазмер(J50,"to")</f>
        <v>57 - 59</v>
      </c>
    </row>
    <row r="51" spans="1:11" x14ac:dyDescent="0.25">
      <c r="A51" t="s">
        <v>50</v>
      </c>
      <c r="B51" t="s">
        <v>356</v>
      </c>
      <c r="C51" t="s">
        <v>161</v>
      </c>
      <c r="D51" t="s">
        <v>219</v>
      </c>
      <c r="E51" t="s">
        <v>289</v>
      </c>
      <c r="F51" t="str">
        <f t="shared" si="0"/>
        <v>55 - 57 - 59 - 61</v>
      </c>
      <c r="G51" t="str" cm="1">
        <f t="array" ref="G51">[1]!RegExpReplace(F51,"\(.*\)|from")</f>
        <v>55 - 57 - 59 - 61</v>
      </c>
      <c r="H51" t="str" cm="1">
        <f t="array" ref="H51">[1]!RegExpReplace(G51,"'")</f>
        <v>55 - 57 - 59 - 61</v>
      </c>
      <c r="I51" t="str" cm="1">
        <f t="array" ref="I51">IF(IFERROR(FIND(",",H51)&gt;=1,FALSE),[1]!ТолькоСимволы(H51,"[^0-9\,\ -]"),H51)</f>
        <v>55 - 57 - 59 - 61</v>
      </c>
      <c r="J51" t="str">
        <f t="shared" si="1"/>
        <v>55 - 57 - 59 - 61</v>
      </c>
      <c r="K51" t="str" cm="1">
        <f t="array" ref="K51">[1]!РазобратьРазмер(J51,"to")</f>
        <v>55 - 57 - 59 - 61</v>
      </c>
    </row>
    <row r="52" spans="1:11" x14ac:dyDescent="0.25">
      <c r="A52" t="s">
        <v>51</v>
      </c>
      <c r="B52" t="s">
        <v>357</v>
      </c>
      <c r="C52" t="s">
        <v>160</v>
      </c>
      <c r="D52" t="s">
        <v>447</v>
      </c>
      <c r="E52" t="s">
        <v>289</v>
      </c>
      <c r="F52" t="str">
        <f t="shared" si="0"/>
        <v>55 - 57 - 59 - 61</v>
      </c>
      <c r="G52" t="str" cm="1">
        <f t="array" ref="G52">[1]!RegExpReplace(F52,"\(.*\)|from")</f>
        <v>55 - 57 - 59 - 61</v>
      </c>
      <c r="H52" t="str" cm="1">
        <f t="array" ref="H52">[1]!RegExpReplace(G52,"'")</f>
        <v>55 - 57 - 59 - 61</v>
      </c>
      <c r="I52" t="str" cm="1">
        <f t="array" ref="I52">IF(IFERROR(FIND(",",H52)&gt;=1,FALSE),[1]!ТолькоСимволы(H52,"[^0-9\,\ -]"),H52)</f>
        <v>55 - 57 - 59 - 61</v>
      </c>
      <c r="J52" t="str">
        <f t="shared" si="1"/>
        <v>55 - 57 - 59 - 61</v>
      </c>
      <c r="K52" t="str" cm="1">
        <f t="array" ref="K52">[1]!РазобратьРазмер(J52,"to")</f>
        <v>55 - 57 - 59 - 61</v>
      </c>
    </row>
    <row r="53" spans="1:11" x14ac:dyDescent="0.25">
      <c r="A53" t="s">
        <v>52</v>
      </c>
      <c r="B53" t="s">
        <v>358</v>
      </c>
      <c r="C53" t="s">
        <v>162</v>
      </c>
      <c r="D53" t="s">
        <v>447</v>
      </c>
      <c r="E53" t="s">
        <v>289</v>
      </c>
      <c r="F53" t="str">
        <f t="shared" si="0"/>
        <v>55 - 57 - 59 - 61</v>
      </c>
      <c r="G53" t="str" cm="1">
        <f t="array" ref="G53">[1]!RegExpReplace(F53,"\(.*\)|from")</f>
        <v>55 - 57 - 59 - 61</v>
      </c>
      <c r="H53" t="str" cm="1">
        <f t="array" ref="H53">[1]!RegExpReplace(G53,"'")</f>
        <v>55 - 57 - 59 - 61</v>
      </c>
      <c r="I53" t="str" cm="1">
        <f t="array" ref="I53">IF(IFERROR(FIND(",",H53)&gt;=1,FALSE),[1]!ТолькоСимволы(H53,"[^0-9\,\ -]"),H53)</f>
        <v>55 - 57 - 59 - 61</v>
      </c>
      <c r="J53" t="str">
        <f t="shared" si="1"/>
        <v>55 - 57 - 59 - 61</v>
      </c>
      <c r="K53" t="str" cm="1">
        <f t="array" ref="K53">[1]!РазобратьРазмер(J53,"to")</f>
        <v>55 - 57 - 59 - 61</v>
      </c>
    </row>
    <row r="54" spans="1:11" x14ac:dyDescent="0.25">
      <c r="A54" t="s">
        <v>53</v>
      </c>
      <c r="B54" t="s">
        <v>359</v>
      </c>
      <c r="C54" t="s">
        <v>160</v>
      </c>
      <c r="D54" t="s">
        <v>448</v>
      </c>
      <c r="E54" t="s">
        <v>289</v>
      </c>
      <c r="F54" t="str">
        <f t="shared" si="0"/>
        <v>55 - 57 - 59 - 61</v>
      </c>
      <c r="G54" t="str" cm="1">
        <f t="array" ref="G54">[1]!RegExpReplace(F54,"\(.*\)|from")</f>
        <v>55 - 57 - 59 - 61</v>
      </c>
      <c r="H54" t="str" cm="1">
        <f t="array" ref="H54">[1]!RegExpReplace(G54,"'")</f>
        <v>55 - 57 - 59 - 61</v>
      </c>
      <c r="I54" t="str" cm="1">
        <f t="array" ref="I54">IF(IFERROR(FIND(",",H54)&gt;=1,FALSE),[1]!ТолькоСимволы(H54,"[^0-9\,\ -]"),H54)</f>
        <v>55 - 57 - 59 - 61</v>
      </c>
      <c r="J54" t="str">
        <f t="shared" si="1"/>
        <v>55 - 57 - 59 - 61</v>
      </c>
      <c r="K54" t="str" cm="1">
        <f t="array" ref="K54">[1]!РазобратьРазмер(J54,"to")</f>
        <v>55 - 57 - 59 - 61</v>
      </c>
    </row>
    <row r="55" spans="1:11" x14ac:dyDescent="0.25">
      <c r="A55" t="s">
        <v>54</v>
      </c>
      <c r="B55" t="s">
        <v>360</v>
      </c>
      <c r="C55" t="s">
        <v>163</v>
      </c>
      <c r="D55" t="s">
        <v>219</v>
      </c>
      <c r="E55" t="s">
        <v>283</v>
      </c>
      <c r="F55" t="str">
        <f t="shared" si="0"/>
        <v>S - M - L - XL</v>
      </c>
      <c r="G55" t="str" cm="1">
        <f t="array" ref="G55">[1]!RegExpReplace(F55,"\(.*\)|from")</f>
        <v>S - M - L - XL</v>
      </c>
      <c r="H55" t="str" cm="1">
        <f t="array" ref="H55">[1]!RegExpReplace(G55,"'")</f>
        <v>S - M - L - XL</v>
      </c>
      <c r="I55" t="str" cm="1">
        <f t="array" ref="I55">IF(IFERROR(FIND(",",H55)&gt;=1,FALSE),[1]!ТолькоСимволы(H55,"[^0-9\,\ -]"),H55)</f>
        <v>S - M - L - XL</v>
      </c>
      <c r="J55" t="str">
        <f t="shared" si="1"/>
        <v>55 - 57 - 59 - 59</v>
      </c>
      <c r="K55" t="str" cm="1">
        <f t="array" ref="K55">[1]!РазобратьРазмер(J55,"to")</f>
        <v>55 - 57 - 59 - 59</v>
      </c>
    </row>
    <row r="56" spans="1:11" x14ac:dyDescent="0.25">
      <c r="A56" t="s">
        <v>55</v>
      </c>
      <c r="B56" t="s">
        <v>361</v>
      </c>
      <c r="C56" t="s">
        <v>164</v>
      </c>
      <c r="D56" t="s">
        <v>220</v>
      </c>
      <c r="E56" t="s">
        <v>283</v>
      </c>
      <c r="F56" t="str">
        <f t="shared" si="0"/>
        <v>S - M - L - XL</v>
      </c>
      <c r="G56" t="str" cm="1">
        <f t="array" ref="G56">[1]!RegExpReplace(F56,"\(.*\)|from")</f>
        <v>S - M - L - XL</v>
      </c>
      <c r="H56" t="str" cm="1">
        <f t="array" ref="H56">[1]!RegExpReplace(G56,"'")</f>
        <v>S - M - L - XL</v>
      </c>
      <c r="I56" t="str" cm="1">
        <f t="array" ref="I56">IF(IFERROR(FIND(",",H56)&gt;=1,FALSE),[1]!ТолькоСимволы(H56,"[^0-9\,\ -]"),H56)</f>
        <v>S - M - L - XL</v>
      </c>
      <c r="J56" t="str">
        <f t="shared" si="1"/>
        <v>55 - 57 - 59 - 59</v>
      </c>
      <c r="K56" t="str" cm="1">
        <f t="array" ref="K56">[1]!РазобратьРазмер(J56,"to")</f>
        <v>55 - 57 - 59 - 59</v>
      </c>
    </row>
    <row r="57" spans="1:11" x14ac:dyDescent="0.25">
      <c r="A57" t="s">
        <v>56</v>
      </c>
      <c r="B57" t="s">
        <v>362</v>
      </c>
      <c r="C57" t="s">
        <v>164</v>
      </c>
      <c r="D57" t="s">
        <v>221</v>
      </c>
      <c r="E57" t="s">
        <v>283</v>
      </c>
      <c r="F57" t="str">
        <f t="shared" si="0"/>
        <v>S - M - L - XL</v>
      </c>
      <c r="G57" t="str" cm="1">
        <f t="array" ref="G57">[1]!RegExpReplace(F57,"\(.*\)|from")</f>
        <v>S - M - L - XL</v>
      </c>
      <c r="H57" t="str" cm="1">
        <f t="array" ref="H57">[1]!RegExpReplace(G57,"'")</f>
        <v>S - M - L - XL</v>
      </c>
      <c r="I57" t="str" cm="1">
        <f t="array" ref="I57">IF(IFERROR(FIND(",",H57)&gt;=1,FALSE),[1]!ТолькоСимволы(H57,"[^0-9\,\ -]"),H57)</f>
        <v>S - M - L - XL</v>
      </c>
      <c r="J57" t="str">
        <f t="shared" si="1"/>
        <v>55 - 57 - 59 - 59</v>
      </c>
      <c r="K57" t="str" cm="1">
        <f t="array" ref="K57">[1]!РазобратьРазмер(J57,"to")</f>
        <v>55 - 57 - 59 - 59</v>
      </c>
    </row>
    <row r="58" spans="1:11" x14ac:dyDescent="0.25">
      <c r="A58" t="s">
        <v>57</v>
      </c>
      <c r="B58" t="s">
        <v>363</v>
      </c>
      <c r="C58" t="s">
        <v>164</v>
      </c>
      <c r="D58" t="s">
        <v>222</v>
      </c>
      <c r="E58" t="s">
        <v>283</v>
      </c>
      <c r="F58" t="str">
        <f t="shared" si="0"/>
        <v>S - M - L - XL</v>
      </c>
      <c r="G58" t="str" cm="1">
        <f t="array" ref="G58">[1]!RegExpReplace(F58,"\(.*\)|from")</f>
        <v>S - M - L - XL</v>
      </c>
      <c r="H58" t="str" cm="1">
        <f t="array" ref="H58">[1]!RegExpReplace(G58,"'")</f>
        <v>S - M - L - XL</v>
      </c>
      <c r="I58" t="str" cm="1">
        <f t="array" ref="I58">IF(IFERROR(FIND(",",H58)&gt;=1,FALSE),[1]!ТолькоСимволы(H58,"[^0-9\,\ -]"),H58)</f>
        <v>S - M - L - XL</v>
      </c>
      <c r="J58" t="str">
        <f t="shared" si="1"/>
        <v>55 - 57 - 59 - 59</v>
      </c>
      <c r="K58" t="str" cm="1">
        <f t="array" ref="K58">[1]!РазобратьРазмер(J58,"to")</f>
        <v>55 - 57 - 59 - 59</v>
      </c>
    </row>
    <row r="59" spans="1:11" x14ac:dyDescent="0.25">
      <c r="A59" t="s">
        <v>58</v>
      </c>
      <c r="B59" t="s">
        <v>364</v>
      </c>
      <c r="C59" t="s">
        <v>164</v>
      </c>
      <c r="D59" t="s">
        <v>445</v>
      </c>
      <c r="E59" t="s">
        <v>283</v>
      </c>
      <c r="F59" t="str">
        <f t="shared" si="0"/>
        <v>S - M - L - XL</v>
      </c>
      <c r="G59" t="str" cm="1">
        <f t="array" ref="G59">[1]!RegExpReplace(F59,"\(.*\)|from")</f>
        <v>S - M - L - XL</v>
      </c>
      <c r="H59" t="str" cm="1">
        <f t="array" ref="H59">[1]!RegExpReplace(G59,"'")</f>
        <v>S - M - L - XL</v>
      </c>
      <c r="I59" t="str" cm="1">
        <f t="array" ref="I59">IF(IFERROR(FIND(",",H59)&gt;=1,FALSE),[1]!ТолькоСимволы(H59,"[^0-9\,\ -]"),H59)</f>
        <v>S - M - L - XL</v>
      </c>
      <c r="J59" t="str">
        <f t="shared" si="1"/>
        <v>55 - 57 - 59 - 59</v>
      </c>
      <c r="K59" t="str" cm="1">
        <f t="array" ref="K59">[1]!РазобратьРазмер(J59,"to")</f>
        <v>55 - 57 - 59 - 59</v>
      </c>
    </row>
    <row r="60" spans="1:11" x14ac:dyDescent="0.25">
      <c r="A60" t="s">
        <v>59</v>
      </c>
      <c r="B60" t="s">
        <v>365</v>
      </c>
      <c r="C60" t="s">
        <v>164</v>
      </c>
      <c r="D60" t="s">
        <v>223</v>
      </c>
      <c r="E60" t="s">
        <v>283</v>
      </c>
      <c r="F60" t="str">
        <f t="shared" si="0"/>
        <v>S - M - L - XL</v>
      </c>
      <c r="G60" t="str" cm="1">
        <f t="array" ref="G60">[1]!RegExpReplace(F60,"\(.*\)|from")</f>
        <v>S - M - L - XL</v>
      </c>
      <c r="H60" t="str" cm="1">
        <f t="array" ref="H60">[1]!RegExpReplace(G60,"'")</f>
        <v>S - M - L - XL</v>
      </c>
      <c r="I60" t="str" cm="1">
        <f t="array" ref="I60">IF(IFERROR(FIND(",",H60)&gt;=1,FALSE),[1]!ТолькоСимволы(H60,"[^0-9\,\ -]"),H60)</f>
        <v>S - M - L - XL</v>
      </c>
      <c r="J60" t="str">
        <f t="shared" si="1"/>
        <v>55 - 57 - 59 - 59</v>
      </c>
      <c r="K60" t="str" cm="1">
        <f t="array" ref="K60">[1]!РазобратьРазмер(J60,"to")</f>
        <v>55 - 57 - 59 - 59</v>
      </c>
    </row>
    <row r="61" spans="1:11" x14ac:dyDescent="0.25">
      <c r="A61" t="s">
        <v>60</v>
      </c>
      <c r="B61" t="s">
        <v>366</v>
      </c>
      <c r="C61" t="s">
        <v>164</v>
      </c>
      <c r="D61" t="s">
        <v>224</v>
      </c>
      <c r="E61" t="s">
        <v>283</v>
      </c>
      <c r="F61" t="str">
        <f t="shared" si="0"/>
        <v>S - M - L - XL</v>
      </c>
      <c r="G61" t="str" cm="1">
        <f t="array" ref="G61">[1]!RegExpReplace(F61,"\(.*\)|from")</f>
        <v>S - M - L - XL</v>
      </c>
      <c r="H61" t="str" cm="1">
        <f t="array" ref="H61">[1]!RegExpReplace(G61,"'")</f>
        <v>S - M - L - XL</v>
      </c>
      <c r="I61" t="str" cm="1">
        <f t="array" ref="I61">IF(IFERROR(FIND(",",H61)&gt;=1,FALSE),[1]!ТолькоСимволы(H61,"[^0-9\,\ -]"),H61)</f>
        <v>S - M - L - XL</v>
      </c>
      <c r="J61" t="str">
        <f t="shared" si="1"/>
        <v>55 - 57 - 59 - 59</v>
      </c>
      <c r="K61" t="str" cm="1">
        <f t="array" ref="K61">[1]!РазобратьРазмер(J61,"to")</f>
        <v>55 - 57 - 59 - 59</v>
      </c>
    </row>
    <row r="62" spans="1:11" x14ac:dyDescent="0.25">
      <c r="A62" t="s">
        <v>61</v>
      </c>
      <c r="B62" t="s">
        <v>367</v>
      </c>
      <c r="C62" t="s">
        <v>164</v>
      </c>
      <c r="D62" t="s">
        <v>225</v>
      </c>
      <c r="E62" t="s">
        <v>289</v>
      </c>
      <c r="F62" t="str">
        <f t="shared" si="0"/>
        <v>55 - 57 - 59 - 61</v>
      </c>
      <c r="G62" t="str" cm="1">
        <f t="array" ref="G62">[1]!RegExpReplace(F62,"\(.*\)|from")</f>
        <v>55 - 57 - 59 - 61</v>
      </c>
      <c r="H62" t="str" cm="1">
        <f t="array" ref="H62">[1]!RegExpReplace(G62,"'")</f>
        <v>55 - 57 - 59 - 61</v>
      </c>
      <c r="I62" t="str" cm="1">
        <f t="array" ref="I62">IF(IFERROR(FIND(",",H62)&gt;=1,FALSE),[1]!ТолькоСимволы(H62,"[^0-9\,\ -]"),H62)</f>
        <v>55 - 57 - 59 - 61</v>
      </c>
      <c r="J62" t="str">
        <f t="shared" si="1"/>
        <v>55 - 57 - 59 - 61</v>
      </c>
      <c r="K62" t="str" cm="1">
        <f t="array" ref="K62">[1]!РазобратьРазмер(J62,"to")</f>
        <v>55 - 57 - 59 - 61</v>
      </c>
    </row>
    <row r="63" spans="1:11" x14ac:dyDescent="0.25">
      <c r="A63" t="s">
        <v>62</v>
      </c>
      <c r="B63" t="s">
        <v>368</v>
      </c>
      <c r="C63" t="s">
        <v>164</v>
      </c>
      <c r="D63" t="s">
        <v>226</v>
      </c>
      <c r="E63" t="s">
        <v>285</v>
      </c>
      <c r="F63" t="str">
        <f t="shared" si="0"/>
        <v>57 - 59</v>
      </c>
      <c r="G63" t="str" cm="1">
        <f t="array" ref="G63">[1]!RegExpReplace(F63,"\(.*\)|from")</f>
        <v>57 - 59</v>
      </c>
      <c r="H63" t="str" cm="1">
        <f t="array" ref="H63">[1]!RegExpReplace(G63,"'")</f>
        <v>57 - 59</v>
      </c>
      <c r="I63" t="str" cm="1">
        <f t="array" ref="I63">IF(IFERROR(FIND(",",H63)&gt;=1,FALSE),[1]!ТолькоСимволы(H63,"[^0-9\,\ -]"),H63)</f>
        <v>57 - 59</v>
      </c>
      <c r="J63" t="str">
        <f t="shared" si="1"/>
        <v>57 - 59</v>
      </c>
      <c r="K63" t="str" cm="1">
        <f t="array" ref="K63">[1]!РазобратьРазмер(J63,"to")</f>
        <v>57 - 59</v>
      </c>
    </row>
    <row r="64" spans="1:11" x14ac:dyDescent="0.25">
      <c r="A64" t="s">
        <v>63</v>
      </c>
      <c r="B64" t="s">
        <v>369</v>
      </c>
      <c r="C64" t="s">
        <v>164</v>
      </c>
      <c r="D64" t="s">
        <v>227</v>
      </c>
      <c r="E64" t="s">
        <v>289</v>
      </c>
      <c r="F64" t="str">
        <f t="shared" si="0"/>
        <v>55 - 57 - 59 - 61</v>
      </c>
      <c r="G64" t="str" cm="1">
        <f t="array" ref="G64">[1]!RegExpReplace(F64,"\(.*\)|from")</f>
        <v>55 - 57 - 59 - 61</v>
      </c>
      <c r="H64" t="str" cm="1">
        <f t="array" ref="H64">[1]!RegExpReplace(G64,"'")</f>
        <v>55 - 57 - 59 - 61</v>
      </c>
      <c r="I64" t="str" cm="1">
        <f t="array" ref="I64">IF(IFERROR(FIND(",",H64)&gt;=1,FALSE),[1]!ТолькоСимволы(H64,"[^0-9\,\ -]"),H64)</f>
        <v>55 - 57 - 59 - 61</v>
      </c>
      <c r="J64" t="str">
        <f t="shared" si="1"/>
        <v>55 - 57 - 59 - 61</v>
      </c>
      <c r="K64" t="str" cm="1">
        <f t="array" ref="K64">[1]!РазобратьРазмер(J64,"to")</f>
        <v>55 - 57 - 59 - 61</v>
      </c>
    </row>
    <row r="65" spans="1:11" x14ac:dyDescent="0.25">
      <c r="A65" t="s">
        <v>64</v>
      </c>
      <c r="B65" t="s">
        <v>370</v>
      </c>
      <c r="C65" t="s">
        <v>164</v>
      </c>
      <c r="D65" t="s">
        <v>228</v>
      </c>
      <c r="E65" t="s">
        <v>290</v>
      </c>
      <c r="F65" t="str">
        <f t="shared" si="0"/>
        <v>56 - 58</v>
      </c>
      <c r="G65" t="str" cm="1">
        <f t="array" ref="G65">[1]!RegExpReplace(F65,"\(.*\)|from")</f>
        <v>56 - 58</v>
      </c>
      <c r="H65" t="str" cm="1">
        <f t="array" ref="H65">[1]!RegExpReplace(G65,"'")</f>
        <v>56 - 58</v>
      </c>
      <c r="I65" t="str" cm="1">
        <f t="array" ref="I65">IF(IFERROR(FIND(",",H65)&gt;=1,FALSE),[1]!ТолькоСимволы(H65,"[^0-9\,\ -]"),H65)</f>
        <v>56 - 58</v>
      </c>
      <c r="J65" t="str">
        <f t="shared" si="1"/>
        <v>56 - 58</v>
      </c>
      <c r="K65" t="str" cm="1">
        <f t="array" ref="K65">[1]!РазобратьРазмер(J65,"to")</f>
        <v>56 - 58</v>
      </c>
    </row>
    <row r="66" spans="1:11" x14ac:dyDescent="0.25">
      <c r="A66" t="s">
        <v>65</v>
      </c>
      <c r="B66" t="s">
        <v>371</v>
      </c>
      <c r="C66" t="s">
        <v>164</v>
      </c>
      <c r="D66" t="s">
        <v>229</v>
      </c>
      <c r="E66" t="s">
        <v>291</v>
      </c>
      <c r="F66" t="str">
        <f t="shared" si="0"/>
        <v>55 - 57 - 59</v>
      </c>
      <c r="G66" t="str" cm="1">
        <f t="array" ref="G66">[1]!RegExpReplace(F66,"\(.*\)|from")</f>
        <v>55 - 57 - 59</v>
      </c>
      <c r="H66" t="str" cm="1">
        <f t="array" ref="H66">[1]!RegExpReplace(G66,"'")</f>
        <v>55 - 57 - 59</v>
      </c>
      <c r="I66" t="str" cm="1">
        <f t="array" ref="I66">IF(IFERROR(FIND(",",H66)&gt;=1,FALSE),[1]!ТолькоСимволы(H66,"[^0-9\,\ -]"),H66)</f>
        <v>55 - 57 - 59</v>
      </c>
      <c r="J66" t="str">
        <f t="shared" si="1"/>
        <v>55 - 57 - 59</v>
      </c>
      <c r="K66" t="str" cm="1">
        <f t="array" ref="K66">[1]!РазобратьРазмер(J66,"to")</f>
        <v>55 - 57 - 59</v>
      </c>
    </row>
    <row r="67" spans="1:11" x14ac:dyDescent="0.25">
      <c r="A67" t="s">
        <v>66</v>
      </c>
      <c r="B67" t="s">
        <v>372</v>
      </c>
      <c r="C67" t="s">
        <v>164</v>
      </c>
      <c r="D67" t="s">
        <v>230</v>
      </c>
      <c r="E67" t="s">
        <v>292</v>
      </c>
      <c r="F67" t="str">
        <f t="shared" ref="F67:F130" si="2">IF(IFERROR(FIND("One size",E67)&gt;=1,FALSE),"One size",E67)</f>
        <v>57</v>
      </c>
      <c r="G67" t="str" cm="1">
        <f t="array" ref="G67">[1]!RegExpReplace(F67,"\(.*\)|from")</f>
        <v>57</v>
      </c>
      <c r="H67" t="str" cm="1">
        <f t="array" ref="H67">[1]!RegExpReplace(G67,"'")</f>
        <v>57</v>
      </c>
      <c r="I67" t="str" cm="1">
        <f t="array" ref="I67">IF(IFERROR(FIND(",",H67)&gt;=1,FALSE),[1]!ТолькоСимволы(H67,"[^0-9\,\ -]"),H67)</f>
        <v>57</v>
      </c>
      <c r="J67" t="str">
        <f t="shared" ref="J67:J130" si="3">_xlfn.LET(_xlpm.S,SUBSTITUTE("- "&amp;I67,"- S","- 55"),_xlpm.M,SUBSTITUTE(_xlpm.S,"- M","- 57"),_xlpm.L,SUBSTITUTE(_xlpm.M,"- L","- 59"),_xlpm.XL,SUBSTITUTE(_xlpm.L,"- XL","- 59"),TRIM(RIGHT(_xlpm.XL,LEN(_xlpm.XL)-2)))</f>
        <v>57</v>
      </c>
      <c r="K67" t="str" cm="1">
        <f t="array" ref="K67">[1]!РазобратьРазмер(J67,"to")</f>
        <v>57</v>
      </c>
    </row>
    <row r="68" spans="1:11" x14ac:dyDescent="0.25">
      <c r="A68" t="s">
        <v>67</v>
      </c>
      <c r="B68" t="s">
        <v>373</v>
      </c>
      <c r="C68" t="s">
        <v>164</v>
      </c>
      <c r="D68" t="s">
        <v>231</v>
      </c>
      <c r="E68" t="s">
        <v>291</v>
      </c>
      <c r="F68" t="str">
        <f t="shared" si="2"/>
        <v>55 - 57 - 59</v>
      </c>
      <c r="G68" t="str" cm="1">
        <f t="array" ref="G68">[1]!RegExpReplace(F68,"\(.*\)|from")</f>
        <v>55 - 57 - 59</v>
      </c>
      <c r="H68" t="str" cm="1">
        <f t="array" ref="H68">[1]!RegExpReplace(G68,"'")</f>
        <v>55 - 57 - 59</v>
      </c>
      <c r="I68" t="str" cm="1">
        <f t="array" ref="I68">IF(IFERROR(FIND(",",H68)&gt;=1,FALSE),[1]!ТолькоСимволы(H68,"[^0-9\,\ -]"),H68)</f>
        <v>55 - 57 - 59</v>
      </c>
      <c r="J68" t="str">
        <f t="shared" si="3"/>
        <v>55 - 57 - 59</v>
      </c>
      <c r="K68" t="str" cm="1">
        <f t="array" ref="K68">[1]!РазобратьРазмер(J68,"to")</f>
        <v>55 - 57 - 59</v>
      </c>
    </row>
    <row r="69" spans="1:11" x14ac:dyDescent="0.25">
      <c r="A69" t="s">
        <v>68</v>
      </c>
      <c r="B69" t="s">
        <v>374</v>
      </c>
      <c r="C69" t="s">
        <v>164</v>
      </c>
      <c r="D69" t="s">
        <v>232</v>
      </c>
      <c r="E69" t="s">
        <v>292</v>
      </c>
      <c r="F69" t="str">
        <f t="shared" si="2"/>
        <v>57</v>
      </c>
      <c r="G69" t="str" cm="1">
        <f t="array" ref="G69">[1]!RegExpReplace(F69,"\(.*\)|from")</f>
        <v>57</v>
      </c>
      <c r="H69" t="str" cm="1">
        <f t="array" ref="H69">[1]!RegExpReplace(G69,"'")</f>
        <v>57</v>
      </c>
      <c r="I69" t="str" cm="1">
        <f t="array" ref="I69">IF(IFERROR(FIND(",",H69)&gt;=1,FALSE),[1]!ТолькоСимволы(H69,"[^0-9\,\ -]"),H69)</f>
        <v>57</v>
      </c>
      <c r="J69" t="str">
        <f t="shared" si="3"/>
        <v>57</v>
      </c>
      <c r="K69" t="str" cm="1">
        <f t="array" ref="K69">[1]!РазобратьРазмер(J69,"to")</f>
        <v>57</v>
      </c>
    </row>
    <row r="70" spans="1:11" x14ac:dyDescent="0.25">
      <c r="A70" t="s">
        <v>69</v>
      </c>
      <c r="B70" t="s">
        <v>375</v>
      </c>
      <c r="C70" t="s">
        <v>164</v>
      </c>
      <c r="D70" t="s">
        <v>233</v>
      </c>
      <c r="E70" t="s">
        <v>283</v>
      </c>
      <c r="F70" t="str">
        <f t="shared" si="2"/>
        <v>S - M - L - XL</v>
      </c>
      <c r="G70" t="str" cm="1">
        <f t="array" ref="G70">[1]!RegExpReplace(F70,"\(.*\)|from")</f>
        <v>S - M - L - XL</v>
      </c>
      <c r="H70" t="str" cm="1">
        <f t="array" ref="H70">[1]!RegExpReplace(G70,"'")</f>
        <v>S - M - L - XL</v>
      </c>
      <c r="I70" t="str" cm="1">
        <f t="array" ref="I70">IF(IFERROR(FIND(",",H70)&gt;=1,FALSE),[1]!ТолькоСимволы(H70,"[^0-9\,\ -]"),H70)</f>
        <v>S - M - L - XL</v>
      </c>
      <c r="J70" t="str">
        <f t="shared" si="3"/>
        <v>55 - 57 - 59 - 59</v>
      </c>
      <c r="K70" t="str" cm="1">
        <f t="array" ref="K70">[1]!РазобратьРазмер(J70,"to")</f>
        <v>55 - 57 - 59 - 59</v>
      </c>
    </row>
    <row r="71" spans="1:11" x14ac:dyDescent="0.25">
      <c r="A71" t="s">
        <v>70</v>
      </c>
      <c r="B71" t="s">
        <v>376</v>
      </c>
      <c r="C71" t="s">
        <v>164</v>
      </c>
      <c r="D71" t="s">
        <v>233</v>
      </c>
      <c r="E71" t="s">
        <v>288</v>
      </c>
      <c r="F71" t="str">
        <f t="shared" si="2"/>
        <v>M - L</v>
      </c>
      <c r="G71" t="str" cm="1">
        <f t="array" ref="G71">[1]!RegExpReplace(F71,"\(.*\)|from")</f>
        <v>M - L</v>
      </c>
      <c r="H71" t="str" cm="1">
        <f t="array" ref="H71">[1]!RegExpReplace(G71,"'")</f>
        <v>M - L</v>
      </c>
      <c r="I71" t="str" cm="1">
        <f t="array" ref="I71">IF(IFERROR(FIND(",",H71)&gt;=1,FALSE),[1]!ТолькоСимволы(H71,"[^0-9\,\ -]"),H71)</f>
        <v>M - L</v>
      </c>
      <c r="J71" t="str">
        <f t="shared" si="3"/>
        <v>57 - 59</v>
      </c>
      <c r="K71" t="str" cm="1">
        <f t="array" ref="K71">[1]!РазобратьРазмер(J71,"to")</f>
        <v>57 - 59</v>
      </c>
    </row>
    <row r="72" spans="1:11" x14ac:dyDescent="0.25">
      <c r="A72" t="s">
        <v>71</v>
      </c>
      <c r="B72" t="s">
        <v>375</v>
      </c>
      <c r="C72" t="s">
        <v>164</v>
      </c>
      <c r="D72" t="s">
        <v>233</v>
      </c>
      <c r="E72" t="s">
        <v>283</v>
      </c>
      <c r="F72" t="str">
        <f t="shared" si="2"/>
        <v>S - M - L - XL</v>
      </c>
      <c r="G72" t="str" cm="1">
        <f t="array" ref="G72">[1]!RegExpReplace(F72,"\(.*\)|from")</f>
        <v>S - M - L - XL</v>
      </c>
      <c r="H72" t="str" cm="1">
        <f t="array" ref="H72">[1]!RegExpReplace(G72,"'")</f>
        <v>S - M - L - XL</v>
      </c>
      <c r="I72" t="str" cm="1">
        <f t="array" ref="I72">IF(IFERROR(FIND(",",H72)&gt;=1,FALSE),[1]!ТолькоСимволы(H72,"[^0-9\,\ -]"),H72)</f>
        <v>S - M - L - XL</v>
      </c>
      <c r="J72" t="str">
        <f t="shared" si="3"/>
        <v>55 - 57 - 59 - 59</v>
      </c>
      <c r="K72" t="str" cm="1">
        <f t="array" ref="K72">[1]!РазобратьРазмер(J72,"to")</f>
        <v>55 - 57 - 59 - 59</v>
      </c>
    </row>
    <row r="73" spans="1:11" x14ac:dyDescent="0.25">
      <c r="A73" t="s">
        <v>72</v>
      </c>
      <c r="B73" t="s">
        <v>377</v>
      </c>
      <c r="C73" t="s">
        <v>164</v>
      </c>
      <c r="D73" t="s">
        <v>234</v>
      </c>
      <c r="E73" t="s">
        <v>283</v>
      </c>
      <c r="F73" t="str">
        <f t="shared" si="2"/>
        <v>S - M - L - XL</v>
      </c>
      <c r="G73" t="str" cm="1">
        <f t="array" ref="G73">[1]!RegExpReplace(F73,"\(.*\)|from")</f>
        <v>S - M - L - XL</v>
      </c>
      <c r="H73" t="str" cm="1">
        <f t="array" ref="H73">[1]!RegExpReplace(G73,"'")</f>
        <v>S - M - L - XL</v>
      </c>
      <c r="I73" t="str" cm="1">
        <f t="array" ref="I73">IF(IFERROR(FIND(",",H73)&gt;=1,FALSE),[1]!ТолькоСимволы(H73,"[^0-9\,\ -]"),H73)</f>
        <v>S - M - L - XL</v>
      </c>
      <c r="J73" t="str">
        <f t="shared" si="3"/>
        <v>55 - 57 - 59 - 59</v>
      </c>
      <c r="K73" t="str" cm="1">
        <f t="array" ref="K73">[1]!РазобратьРазмер(J73,"to")</f>
        <v>55 - 57 - 59 - 59</v>
      </c>
    </row>
    <row r="74" spans="1:11" x14ac:dyDescent="0.25">
      <c r="A74" t="s">
        <v>73</v>
      </c>
      <c r="B74" t="s">
        <v>375</v>
      </c>
      <c r="C74" t="s">
        <v>164</v>
      </c>
      <c r="D74" t="s">
        <v>233</v>
      </c>
      <c r="E74" t="s">
        <v>283</v>
      </c>
      <c r="F74" t="str">
        <f t="shared" si="2"/>
        <v>S - M - L - XL</v>
      </c>
      <c r="G74" t="str" cm="1">
        <f t="array" ref="G74">[1]!RegExpReplace(F74,"\(.*\)|from")</f>
        <v>S - M - L - XL</v>
      </c>
      <c r="H74" t="str" cm="1">
        <f t="array" ref="H74">[1]!RegExpReplace(G74,"'")</f>
        <v>S - M - L - XL</v>
      </c>
      <c r="I74" t="str" cm="1">
        <f t="array" ref="I74">IF(IFERROR(FIND(",",H74)&gt;=1,FALSE),[1]!ТолькоСимволы(H74,"[^0-9\,\ -]"),H74)</f>
        <v>S - M - L - XL</v>
      </c>
      <c r="J74" t="str">
        <f t="shared" si="3"/>
        <v>55 - 57 - 59 - 59</v>
      </c>
      <c r="K74" t="str" cm="1">
        <f t="array" ref="K74">[1]!РазобратьРазмер(J74,"to")</f>
        <v>55 - 57 - 59 - 59</v>
      </c>
    </row>
    <row r="75" spans="1:11" x14ac:dyDescent="0.25">
      <c r="A75" t="s">
        <v>74</v>
      </c>
      <c r="B75" t="s">
        <v>375</v>
      </c>
      <c r="C75" t="s">
        <v>164</v>
      </c>
      <c r="D75" t="s">
        <v>233</v>
      </c>
      <c r="E75" t="s">
        <v>283</v>
      </c>
      <c r="F75" t="str">
        <f t="shared" si="2"/>
        <v>S - M - L - XL</v>
      </c>
      <c r="G75" t="str" cm="1">
        <f t="array" ref="G75">[1]!RegExpReplace(F75,"\(.*\)|from")</f>
        <v>S - M - L - XL</v>
      </c>
      <c r="H75" t="str" cm="1">
        <f t="array" ref="H75">[1]!RegExpReplace(G75,"'")</f>
        <v>S - M - L - XL</v>
      </c>
      <c r="I75" t="str" cm="1">
        <f t="array" ref="I75">IF(IFERROR(FIND(",",H75)&gt;=1,FALSE),[1]!ТолькоСимволы(H75,"[^0-9\,\ -]"),H75)</f>
        <v>S - M - L - XL</v>
      </c>
      <c r="J75" t="str">
        <f t="shared" si="3"/>
        <v>55 - 57 - 59 - 59</v>
      </c>
      <c r="K75" t="str" cm="1">
        <f t="array" ref="K75">[1]!РазобратьРазмер(J75,"to")</f>
        <v>55 - 57 - 59 - 59</v>
      </c>
    </row>
    <row r="76" spans="1:11" x14ac:dyDescent="0.25">
      <c r="A76" t="s">
        <v>75</v>
      </c>
      <c r="B76" t="s">
        <v>378</v>
      </c>
      <c r="C76" t="s">
        <v>165</v>
      </c>
      <c r="D76" t="s">
        <v>235</v>
      </c>
      <c r="E76" t="s">
        <v>293</v>
      </c>
      <c r="F76" t="str">
        <f t="shared" si="2"/>
        <v>53 - 55 - 57 - 59 - 61</v>
      </c>
      <c r="G76" t="str" cm="1">
        <f t="array" ref="G76">[1]!RegExpReplace(F76,"\(.*\)|from")</f>
        <v>53 - 55 - 57 - 59 - 61</v>
      </c>
      <c r="H76" t="str" cm="1">
        <f t="array" ref="H76">[1]!RegExpReplace(G76,"'")</f>
        <v>53 - 55 - 57 - 59 - 61</v>
      </c>
      <c r="I76" t="str" cm="1">
        <f t="array" ref="I76">IF(IFERROR(FIND(",",H76)&gt;=1,FALSE),[1]!ТолькоСимволы(H76,"[^0-9\,\ -]"),H76)</f>
        <v>53 - 55 - 57 - 59 - 61</v>
      </c>
      <c r="J76" t="str">
        <f t="shared" si="3"/>
        <v>53 - 55 - 57 - 59 - 61</v>
      </c>
      <c r="K76" t="str" cm="1">
        <f t="array" ref="K76">[1]!РазобратьРазмер(J76,"to")</f>
        <v>53 - 55 - 57 - 59 - 61</v>
      </c>
    </row>
    <row r="77" spans="1:11" x14ac:dyDescent="0.25">
      <c r="A77" t="s">
        <v>76</v>
      </c>
      <c r="B77" t="s">
        <v>379</v>
      </c>
      <c r="C77" t="s">
        <v>165</v>
      </c>
      <c r="D77" t="s">
        <v>236</v>
      </c>
      <c r="E77" t="s">
        <v>284</v>
      </c>
      <c r="F77" t="str">
        <f t="shared" si="2"/>
        <v>One size</v>
      </c>
      <c r="G77" t="str" cm="1">
        <f t="array" ref="G77">[1]!RegExpReplace(F77,"\(.*\)|from")</f>
        <v>One size</v>
      </c>
      <c r="H77" t="str" cm="1">
        <f t="array" ref="H77">[1]!RegExpReplace(G77,"'")</f>
        <v>One size</v>
      </c>
      <c r="I77" t="str" cm="1">
        <f t="array" ref="I77">IF(IFERROR(FIND(",",H77)&gt;=1,FALSE),[1]!ТолькоСимволы(H77,"[^0-9\,\ -]"),H77)</f>
        <v>One size</v>
      </c>
      <c r="J77" t="str">
        <f t="shared" si="3"/>
        <v>One size</v>
      </c>
      <c r="K77" t="str" cm="1">
        <f t="array" ref="K77">[1]!РазобратьРазмер(J77,"to")</f>
        <v>One size</v>
      </c>
    </row>
    <row r="78" spans="1:11" x14ac:dyDescent="0.25">
      <c r="A78" t="s">
        <v>77</v>
      </c>
      <c r="B78" t="s">
        <v>380</v>
      </c>
      <c r="C78" t="s">
        <v>163</v>
      </c>
      <c r="D78" t="s">
        <v>237</v>
      </c>
      <c r="E78" t="s">
        <v>294</v>
      </c>
      <c r="F78" t="str">
        <f t="shared" si="2"/>
        <v>One size</v>
      </c>
      <c r="G78" t="str" cm="1">
        <f t="array" ref="G78">[1]!RegExpReplace(F78,"\(.*\)|from")</f>
        <v>One size</v>
      </c>
      <c r="H78" t="str" cm="1">
        <f t="array" ref="H78">[1]!RegExpReplace(G78,"'")</f>
        <v>One size</v>
      </c>
      <c r="I78" t="str" cm="1">
        <f t="array" ref="I78">IF(IFERROR(FIND(",",H78)&gt;=1,FALSE),[1]!ТолькоСимволы(H78,"[^0-9\,\ -]"),H78)</f>
        <v>One size</v>
      </c>
      <c r="J78" t="str">
        <f t="shared" si="3"/>
        <v>One size</v>
      </c>
      <c r="K78" t="str" cm="1">
        <f t="array" ref="K78">[1]!РазобратьРазмер(J78,"to")</f>
        <v>One size</v>
      </c>
    </row>
    <row r="79" spans="1:11" x14ac:dyDescent="0.25">
      <c r="A79" t="s">
        <v>78</v>
      </c>
      <c r="B79" t="s">
        <v>381</v>
      </c>
      <c r="C79" t="s">
        <v>163</v>
      </c>
      <c r="D79" t="s">
        <v>237</v>
      </c>
      <c r="E79" t="s">
        <v>284</v>
      </c>
      <c r="F79" t="str">
        <f t="shared" si="2"/>
        <v>One size</v>
      </c>
      <c r="G79" t="str" cm="1">
        <f t="array" ref="G79">[1]!RegExpReplace(F79,"\(.*\)|from")</f>
        <v>One size</v>
      </c>
      <c r="H79" t="str" cm="1">
        <f t="array" ref="H79">[1]!RegExpReplace(G79,"'")</f>
        <v>One size</v>
      </c>
      <c r="I79" t="str" cm="1">
        <f t="array" ref="I79">IF(IFERROR(FIND(",",H79)&gt;=1,FALSE),[1]!ТолькоСимволы(H79,"[^0-9\,\ -]"),H79)</f>
        <v>One size</v>
      </c>
      <c r="J79" t="str">
        <f t="shared" si="3"/>
        <v>One size</v>
      </c>
      <c r="K79" t="str" cm="1">
        <f t="array" ref="K79">[1]!РазобратьРазмер(J79,"to")</f>
        <v>One size</v>
      </c>
    </row>
    <row r="80" spans="1:11" x14ac:dyDescent="0.25">
      <c r="A80" t="s">
        <v>79</v>
      </c>
      <c r="B80" t="s">
        <v>382</v>
      </c>
      <c r="C80" t="s">
        <v>166</v>
      </c>
      <c r="D80" t="s">
        <v>189</v>
      </c>
      <c r="E80" t="s">
        <v>284</v>
      </c>
      <c r="F80" t="str">
        <f t="shared" si="2"/>
        <v>One size</v>
      </c>
      <c r="G80" t="str" cm="1">
        <f t="array" ref="G80">[1]!RegExpReplace(F80,"\(.*\)|from")</f>
        <v>One size</v>
      </c>
      <c r="H80" t="str" cm="1">
        <f t="array" ref="H80">[1]!RegExpReplace(G80,"'")</f>
        <v>One size</v>
      </c>
      <c r="I80" t="str" cm="1">
        <f t="array" ref="I80">IF(IFERROR(FIND(",",H80)&gt;=1,FALSE),[1]!ТолькоСимволы(H80,"[^0-9\,\ -]"),H80)</f>
        <v>One size</v>
      </c>
      <c r="J80" t="str">
        <f t="shared" si="3"/>
        <v>One size</v>
      </c>
      <c r="K80" t="str" cm="1">
        <f t="array" ref="K80">[1]!РазобратьРазмер(J80,"to")</f>
        <v>One size</v>
      </c>
    </row>
    <row r="81" spans="1:11" x14ac:dyDescent="0.25">
      <c r="A81" t="s">
        <v>80</v>
      </c>
      <c r="B81" t="s">
        <v>383</v>
      </c>
      <c r="C81" t="s">
        <v>165</v>
      </c>
      <c r="D81" t="s">
        <v>238</v>
      </c>
      <c r="E81" t="s">
        <v>284</v>
      </c>
      <c r="F81" t="str">
        <f t="shared" si="2"/>
        <v>One size</v>
      </c>
      <c r="G81" t="str" cm="1">
        <f t="array" ref="G81">[1]!RegExpReplace(F81,"\(.*\)|from")</f>
        <v>One size</v>
      </c>
      <c r="H81" t="str" cm="1">
        <f t="array" ref="H81">[1]!RegExpReplace(G81,"'")</f>
        <v>One size</v>
      </c>
      <c r="I81" t="str" cm="1">
        <f t="array" ref="I81">IF(IFERROR(FIND(",",H81)&gt;=1,FALSE),[1]!ТолькоСимволы(H81,"[^0-9\,\ -]"),H81)</f>
        <v>One size</v>
      </c>
      <c r="J81" t="str">
        <f t="shared" si="3"/>
        <v>One size</v>
      </c>
      <c r="K81" t="str" cm="1">
        <f t="array" ref="K81">[1]!РазобратьРазмер(J81,"to")</f>
        <v>One size</v>
      </c>
    </row>
    <row r="82" spans="1:11" x14ac:dyDescent="0.25">
      <c r="A82" t="s">
        <v>81</v>
      </c>
      <c r="B82" t="s">
        <v>384</v>
      </c>
      <c r="C82" t="s">
        <v>163</v>
      </c>
      <c r="D82" t="s">
        <v>239</v>
      </c>
      <c r="E82" t="s">
        <v>283</v>
      </c>
      <c r="F82" t="str">
        <f t="shared" si="2"/>
        <v>S - M - L - XL</v>
      </c>
      <c r="G82" t="str" cm="1">
        <f t="array" ref="G82">[1]!RegExpReplace(F82,"\(.*\)|from")</f>
        <v>S - M - L - XL</v>
      </c>
      <c r="H82" t="str" cm="1">
        <f t="array" ref="H82">[1]!RegExpReplace(G82,"'")</f>
        <v>S - M - L - XL</v>
      </c>
      <c r="I82" t="str" cm="1">
        <f t="array" ref="I82">IF(IFERROR(FIND(",",H82)&gt;=1,FALSE),[1]!ТолькоСимволы(H82,"[^0-9\,\ -]"),H82)</f>
        <v>S - M - L - XL</v>
      </c>
      <c r="J82" t="str">
        <f t="shared" si="3"/>
        <v>55 - 57 - 59 - 59</v>
      </c>
      <c r="K82" t="str" cm="1">
        <f t="array" ref="K82">[1]!РазобратьРазмер(J82,"to")</f>
        <v>55 - 57 - 59 - 59</v>
      </c>
    </row>
    <row r="83" spans="1:11" x14ac:dyDescent="0.25">
      <c r="A83" t="s">
        <v>82</v>
      </c>
      <c r="B83" t="s">
        <v>385</v>
      </c>
      <c r="C83" t="s">
        <v>165</v>
      </c>
      <c r="D83" t="s">
        <v>240</v>
      </c>
      <c r="E83" t="s">
        <v>283</v>
      </c>
      <c r="F83" t="str">
        <f t="shared" si="2"/>
        <v>S - M - L - XL</v>
      </c>
      <c r="G83" t="str" cm="1">
        <f t="array" ref="G83">[1]!RegExpReplace(F83,"\(.*\)|from")</f>
        <v>S - M - L - XL</v>
      </c>
      <c r="H83" t="str" cm="1">
        <f t="array" ref="H83">[1]!RegExpReplace(G83,"'")</f>
        <v>S - M - L - XL</v>
      </c>
      <c r="I83" t="str" cm="1">
        <f t="array" ref="I83">IF(IFERROR(FIND(",",H83)&gt;=1,FALSE),[1]!ТолькоСимволы(H83,"[^0-9\,\ -]"),H83)</f>
        <v>S - M - L - XL</v>
      </c>
      <c r="J83" t="str">
        <f t="shared" si="3"/>
        <v>55 - 57 - 59 - 59</v>
      </c>
      <c r="K83" t="str" cm="1">
        <f t="array" ref="K83">[1]!РазобратьРазмер(J83,"to")</f>
        <v>55 - 57 - 59 - 59</v>
      </c>
    </row>
    <row r="84" spans="1:11" x14ac:dyDescent="0.25">
      <c r="A84" t="s">
        <v>83</v>
      </c>
      <c r="B84" t="s">
        <v>386</v>
      </c>
      <c r="C84" t="s">
        <v>167</v>
      </c>
      <c r="D84" t="s">
        <v>241</v>
      </c>
      <c r="E84" t="s">
        <v>284</v>
      </c>
      <c r="F84" t="str">
        <f t="shared" si="2"/>
        <v>One size</v>
      </c>
      <c r="G84" t="str" cm="1">
        <f t="array" ref="G84">[1]!RegExpReplace(F84,"\(.*\)|from")</f>
        <v>One size</v>
      </c>
      <c r="H84" t="str" cm="1">
        <f t="array" ref="H84">[1]!RegExpReplace(G84,"'")</f>
        <v>One size</v>
      </c>
      <c r="I84" t="str" cm="1">
        <f t="array" ref="I84">IF(IFERROR(FIND(",",H84)&gt;=1,FALSE),[1]!ТолькоСимволы(H84,"[^0-9\,\ -]"),H84)</f>
        <v>One size</v>
      </c>
      <c r="J84" t="str">
        <f t="shared" si="3"/>
        <v>One size</v>
      </c>
      <c r="K84" t="str" cm="1">
        <f t="array" ref="K84">[1]!РазобратьРазмер(J84,"to")</f>
        <v>One size</v>
      </c>
    </row>
    <row r="85" spans="1:11" x14ac:dyDescent="0.25">
      <c r="A85" t="s">
        <v>84</v>
      </c>
      <c r="B85" t="s">
        <v>387</v>
      </c>
      <c r="C85" t="s">
        <v>165</v>
      </c>
      <c r="D85" t="s">
        <v>242</v>
      </c>
      <c r="E85" t="s">
        <v>284</v>
      </c>
      <c r="F85" t="str">
        <f t="shared" si="2"/>
        <v>One size</v>
      </c>
      <c r="G85" t="str" cm="1">
        <f t="array" ref="G85">[1]!RegExpReplace(F85,"\(.*\)|from")</f>
        <v>One size</v>
      </c>
      <c r="H85" t="str" cm="1">
        <f t="array" ref="H85">[1]!RegExpReplace(G85,"'")</f>
        <v>One size</v>
      </c>
      <c r="I85" t="str" cm="1">
        <f t="array" ref="I85">IF(IFERROR(FIND(",",H85)&gt;=1,FALSE),[1]!ТолькоСимволы(H85,"[^0-9\,\ -]"),H85)</f>
        <v>One size</v>
      </c>
      <c r="J85" t="str">
        <f t="shared" si="3"/>
        <v>One size</v>
      </c>
      <c r="K85" t="str" cm="1">
        <f t="array" ref="K85">[1]!РазобратьРазмер(J85,"to")</f>
        <v>One size</v>
      </c>
    </row>
    <row r="86" spans="1:11" x14ac:dyDescent="0.25">
      <c r="A86" t="s">
        <v>85</v>
      </c>
      <c r="B86" t="s">
        <v>388</v>
      </c>
      <c r="C86" t="s">
        <v>168</v>
      </c>
      <c r="D86" t="s">
        <v>243</v>
      </c>
      <c r="E86" t="s">
        <v>284</v>
      </c>
      <c r="F86" t="str">
        <f t="shared" si="2"/>
        <v>One size</v>
      </c>
      <c r="G86" t="str" cm="1">
        <f t="array" ref="G86">[1]!RegExpReplace(F86,"\(.*\)|from")</f>
        <v>One size</v>
      </c>
      <c r="H86" t="str" cm="1">
        <f t="array" ref="H86">[1]!RegExpReplace(G86,"'")</f>
        <v>One size</v>
      </c>
      <c r="I86" t="str" cm="1">
        <f t="array" ref="I86">IF(IFERROR(FIND(",",H86)&gt;=1,FALSE),[1]!ТолькоСимволы(H86,"[^0-9\,\ -]"),H86)</f>
        <v>One size</v>
      </c>
      <c r="J86" t="str">
        <f t="shared" si="3"/>
        <v>One size</v>
      </c>
      <c r="K86" t="str" cm="1">
        <f t="array" ref="K86">[1]!РазобратьРазмер(J86,"to")</f>
        <v>One size</v>
      </c>
    </row>
    <row r="87" spans="1:11" x14ac:dyDescent="0.25">
      <c r="A87" t="s">
        <v>86</v>
      </c>
      <c r="B87" t="s">
        <v>389</v>
      </c>
      <c r="C87" t="s">
        <v>169</v>
      </c>
      <c r="D87" t="s">
        <v>244</v>
      </c>
      <c r="E87" t="s">
        <v>284</v>
      </c>
      <c r="F87" t="str">
        <f t="shared" si="2"/>
        <v>One size</v>
      </c>
      <c r="G87" t="str" cm="1">
        <f t="array" ref="G87">[1]!RegExpReplace(F87,"\(.*\)|from")</f>
        <v>One size</v>
      </c>
      <c r="H87" t="str" cm="1">
        <f t="array" ref="H87">[1]!RegExpReplace(G87,"'")</f>
        <v>One size</v>
      </c>
      <c r="I87" t="str" cm="1">
        <f t="array" ref="I87">IF(IFERROR(FIND(",",H87)&gt;=1,FALSE),[1]!ТолькоСимволы(H87,"[^0-9\,\ -]"),H87)</f>
        <v>One size</v>
      </c>
      <c r="J87" t="str">
        <f t="shared" si="3"/>
        <v>One size</v>
      </c>
      <c r="K87" t="str" cm="1">
        <f t="array" ref="K87">[1]!РазобратьРазмер(J87,"to")</f>
        <v>One size</v>
      </c>
    </row>
    <row r="88" spans="1:11" x14ac:dyDescent="0.25">
      <c r="A88" t="s">
        <v>87</v>
      </c>
      <c r="B88" t="s">
        <v>390</v>
      </c>
      <c r="C88" t="s">
        <v>168</v>
      </c>
      <c r="D88" t="s">
        <v>245</v>
      </c>
      <c r="E88" t="s">
        <v>284</v>
      </c>
      <c r="F88" t="str">
        <f t="shared" si="2"/>
        <v>One size</v>
      </c>
      <c r="G88" t="str" cm="1">
        <f t="array" ref="G88">[1]!RegExpReplace(F88,"\(.*\)|from")</f>
        <v>One size</v>
      </c>
      <c r="H88" t="str" cm="1">
        <f t="array" ref="H88">[1]!RegExpReplace(G88,"'")</f>
        <v>One size</v>
      </c>
      <c r="I88" t="str" cm="1">
        <f t="array" ref="I88">IF(IFERROR(FIND(",",H88)&gt;=1,FALSE),[1]!ТолькоСимволы(H88,"[^0-9\,\ -]"),H88)</f>
        <v>One size</v>
      </c>
      <c r="J88" t="str">
        <f t="shared" si="3"/>
        <v>One size</v>
      </c>
      <c r="K88" t="str" cm="1">
        <f t="array" ref="K88">[1]!РазобратьРазмер(J88,"to")</f>
        <v>One size</v>
      </c>
    </row>
    <row r="89" spans="1:11" x14ac:dyDescent="0.25">
      <c r="A89" t="s">
        <v>88</v>
      </c>
      <c r="B89" t="s">
        <v>391</v>
      </c>
      <c r="C89" t="s">
        <v>165</v>
      </c>
      <c r="D89" t="s">
        <v>246</v>
      </c>
      <c r="E89" t="s">
        <v>284</v>
      </c>
      <c r="F89" t="str">
        <f t="shared" si="2"/>
        <v>One size</v>
      </c>
      <c r="G89" t="str" cm="1">
        <f t="array" ref="G89">[1]!RegExpReplace(F89,"\(.*\)|from")</f>
        <v>One size</v>
      </c>
      <c r="H89" t="str" cm="1">
        <f t="array" ref="H89">[1]!RegExpReplace(G89,"'")</f>
        <v>One size</v>
      </c>
      <c r="I89" t="str" cm="1">
        <f t="array" ref="I89">IF(IFERROR(FIND(",",H89)&gt;=1,FALSE),[1]!ТолькоСимволы(H89,"[^0-9\,\ -]"),H89)</f>
        <v>One size</v>
      </c>
      <c r="J89" t="str">
        <f t="shared" si="3"/>
        <v>One size</v>
      </c>
      <c r="K89" t="str" cm="1">
        <f t="array" ref="K89">[1]!РазобратьРазмер(J89,"to")</f>
        <v>One size</v>
      </c>
    </row>
    <row r="90" spans="1:11" x14ac:dyDescent="0.25">
      <c r="A90" t="s">
        <v>89</v>
      </c>
      <c r="B90" t="s">
        <v>392</v>
      </c>
      <c r="C90" t="s">
        <v>170</v>
      </c>
      <c r="D90" t="s">
        <v>247</v>
      </c>
      <c r="E90" t="s">
        <v>284</v>
      </c>
      <c r="F90" t="str">
        <f t="shared" si="2"/>
        <v>One size</v>
      </c>
      <c r="G90" t="str" cm="1">
        <f t="array" ref="G90">[1]!RegExpReplace(F90,"\(.*\)|from")</f>
        <v>One size</v>
      </c>
      <c r="H90" t="str" cm="1">
        <f t="array" ref="H90">[1]!RegExpReplace(G90,"'")</f>
        <v>One size</v>
      </c>
      <c r="I90" t="str" cm="1">
        <f t="array" ref="I90">IF(IFERROR(FIND(",",H90)&gt;=1,FALSE),[1]!ТолькоСимволы(H90,"[^0-9\,\ -]"),H90)</f>
        <v>One size</v>
      </c>
      <c r="J90" t="str">
        <f t="shared" si="3"/>
        <v>One size</v>
      </c>
      <c r="K90" t="str" cm="1">
        <f t="array" ref="K90">[1]!РазобратьРазмер(J90,"to")</f>
        <v>One size</v>
      </c>
    </row>
    <row r="91" spans="1:11" x14ac:dyDescent="0.25">
      <c r="A91" t="s">
        <v>90</v>
      </c>
      <c r="B91" t="s">
        <v>393</v>
      </c>
      <c r="C91" t="s">
        <v>170</v>
      </c>
      <c r="D91" t="s">
        <v>248</v>
      </c>
      <c r="E91" t="s">
        <v>284</v>
      </c>
      <c r="F91" t="str">
        <f t="shared" si="2"/>
        <v>One size</v>
      </c>
      <c r="G91" t="str" cm="1">
        <f t="array" ref="G91">[1]!RegExpReplace(F91,"\(.*\)|from")</f>
        <v>One size</v>
      </c>
      <c r="H91" t="str" cm="1">
        <f t="array" ref="H91">[1]!RegExpReplace(G91,"'")</f>
        <v>One size</v>
      </c>
      <c r="I91" t="str" cm="1">
        <f t="array" ref="I91">IF(IFERROR(FIND(",",H91)&gt;=1,FALSE),[1]!ТолькоСимволы(H91,"[^0-9\,\ -]"),H91)</f>
        <v>One size</v>
      </c>
      <c r="J91" t="str">
        <f t="shared" si="3"/>
        <v>One size</v>
      </c>
      <c r="K91" t="str" cm="1">
        <f t="array" ref="K91">[1]!РазобратьРазмер(J91,"to")</f>
        <v>One size</v>
      </c>
    </row>
    <row r="92" spans="1:11" x14ac:dyDescent="0.25">
      <c r="A92" t="s">
        <v>91</v>
      </c>
      <c r="B92" t="s">
        <v>394</v>
      </c>
      <c r="C92" t="s">
        <v>170</v>
      </c>
      <c r="D92" t="s">
        <v>247</v>
      </c>
      <c r="E92" t="s">
        <v>284</v>
      </c>
      <c r="F92" t="str">
        <f t="shared" si="2"/>
        <v>One size</v>
      </c>
      <c r="G92" t="str" cm="1">
        <f t="array" ref="G92">[1]!RegExpReplace(F92,"\(.*\)|from")</f>
        <v>One size</v>
      </c>
      <c r="H92" t="str" cm="1">
        <f t="array" ref="H92">[1]!RegExpReplace(G92,"'")</f>
        <v>One size</v>
      </c>
      <c r="I92" t="str" cm="1">
        <f t="array" ref="I92">IF(IFERROR(FIND(",",H92)&gt;=1,FALSE),[1]!ТолькоСимволы(H92,"[^0-9\,\ -]"),H92)</f>
        <v>One size</v>
      </c>
      <c r="J92" t="str">
        <f t="shared" si="3"/>
        <v>One size</v>
      </c>
      <c r="K92" t="str" cm="1">
        <f t="array" ref="K92">[1]!РазобратьРазмер(J92,"to")</f>
        <v>One size</v>
      </c>
    </row>
    <row r="93" spans="1:11" x14ac:dyDescent="0.25">
      <c r="A93" t="s">
        <v>92</v>
      </c>
      <c r="B93" t="s">
        <v>395</v>
      </c>
      <c r="C93" t="s">
        <v>165</v>
      </c>
      <c r="D93" t="s">
        <v>249</v>
      </c>
      <c r="E93" t="s">
        <v>284</v>
      </c>
      <c r="F93" t="str">
        <f t="shared" si="2"/>
        <v>One size</v>
      </c>
      <c r="G93" t="str" cm="1">
        <f t="array" ref="G93">[1]!RegExpReplace(F93,"\(.*\)|from")</f>
        <v>One size</v>
      </c>
      <c r="H93" t="str" cm="1">
        <f t="array" ref="H93">[1]!RegExpReplace(G93,"'")</f>
        <v>One size</v>
      </c>
      <c r="I93" t="str" cm="1">
        <f t="array" ref="I93">IF(IFERROR(FIND(",",H93)&gt;=1,FALSE),[1]!ТолькоСимволы(H93,"[^0-9\,\ -]"),H93)</f>
        <v>One size</v>
      </c>
      <c r="J93" t="str">
        <f t="shared" si="3"/>
        <v>One size</v>
      </c>
      <c r="K93" t="str" cm="1">
        <f t="array" ref="K93">[1]!РазобратьРазмер(J93,"to")</f>
        <v>One size</v>
      </c>
    </row>
    <row r="94" spans="1:11" x14ac:dyDescent="0.25">
      <c r="A94" t="s">
        <v>93</v>
      </c>
      <c r="B94" t="s">
        <v>396</v>
      </c>
      <c r="C94" t="s">
        <v>165</v>
      </c>
      <c r="D94" t="s">
        <v>250</v>
      </c>
      <c r="E94" t="s">
        <v>284</v>
      </c>
      <c r="F94" t="str">
        <f t="shared" si="2"/>
        <v>One size</v>
      </c>
      <c r="G94" t="str" cm="1">
        <f t="array" ref="G94">[1]!RegExpReplace(F94,"\(.*\)|from")</f>
        <v>One size</v>
      </c>
      <c r="H94" t="str" cm="1">
        <f t="array" ref="H94">[1]!RegExpReplace(G94,"'")</f>
        <v>One size</v>
      </c>
      <c r="I94" t="str" cm="1">
        <f t="array" ref="I94">IF(IFERROR(FIND(",",H94)&gt;=1,FALSE),[1]!ТолькоСимволы(H94,"[^0-9\,\ -]"),H94)</f>
        <v>One size</v>
      </c>
      <c r="J94" t="str">
        <f t="shared" si="3"/>
        <v>One size</v>
      </c>
      <c r="K94" t="str" cm="1">
        <f t="array" ref="K94">[1]!РазобратьРазмер(J94,"to")</f>
        <v>One size</v>
      </c>
    </row>
    <row r="95" spans="1:11" x14ac:dyDescent="0.25">
      <c r="A95" t="s">
        <v>94</v>
      </c>
      <c r="B95" t="s">
        <v>397</v>
      </c>
      <c r="C95" t="s">
        <v>167</v>
      </c>
      <c r="D95" t="s">
        <v>251</v>
      </c>
      <c r="E95" t="s">
        <v>284</v>
      </c>
      <c r="F95" t="str">
        <f t="shared" si="2"/>
        <v>One size</v>
      </c>
      <c r="G95" t="str" cm="1">
        <f t="array" ref="G95">[1]!RegExpReplace(F95,"\(.*\)|from")</f>
        <v>One size</v>
      </c>
      <c r="H95" t="str" cm="1">
        <f t="array" ref="H95">[1]!RegExpReplace(G95,"'")</f>
        <v>One size</v>
      </c>
      <c r="I95" t="str" cm="1">
        <f t="array" ref="I95">IF(IFERROR(FIND(",",H95)&gt;=1,FALSE),[1]!ТолькоСимволы(H95,"[^0-9\,\ -]"),H95)</f>
        <v>One size</v>
      </c>
      <c r="J95" t="str">
        <f t="shared" si="3"/>
        <v>One size</v>
      </c>
      <c r="K95" t="str" cm="1">
        <f t="array" ref="K95">[1]!РазобратьРазмер(J95,"to")</f>
        <v>One size</v>
      </c>
    </row>
    <row r="96" spans="1:11" x14ac:dyDescent="0.25">
      <c r="A96" t="s">
        <v>95</v>
      </c>
      <c r="B96" t="s">
        <v>398</v>
      </c>
      <c r="C96" t="s">
        <v>171</v>
      </c>
      <c r="D96" t="s">
        <v>252</v>
      </c>
      <c r="E96" t="s">
        <v>284</v>
      </c>
      <c r="F96" t="str">
        <f t="shared" si="2"/>
        <v>One size</v>
      </c>
      <c r="G96" t="str" cm="1">
        <f t="array" ref="G96">[1]!RegExpReplace(F96,"\(.*\)|from")</f>
        <v>One size</v>
      </c>
      <c r="H96" t="str" cm="1">
        <f t="array" ref="H96">[1]!RegExpReplace(G96,"'")</f>
        <v>One size</v>
      </c>
      <c r="I96" t="str" cm="1">
        <f t="array" ref="I96">IF(IFERROR(FIND(",",H96)&gt;=1,FALSE),[1]!ТолькоСимволы(H96,"[^0-9\,\ -]"),H96)</f>
        <v>One size</v>
      </c>
      <c r="J96" t="str">
        <f t="shared" si="3"/>
        <v>One size</v>
      </c>
      <c r="K96" t="str" cm="1">
        <f t="array" ref="K96">[1]!РазобратьРазмер(J96,"to")</f>
        <v>One size</v>
      </c>
    </row>
    <row r="97" spans="1:11" x14ac:dyDescent="0.25">
      <c r="A97" t="s">
        <v>96</v>
      </c>
      <c r="B97" t="s">
        <v>399</v>
      </c>
      <c r="C97" t="s">
        <v>165</v>
      </c>
      <c r="D97" t="s">
        <v>253</v>
      </c>
      <c r="E97" t="s">
        <v>284</v>
      </c>
      <c r="F97" t="str">
        <f t="shared" si="2"/>
        <v>One size</v>
      </c>
      <c r="G97" t="str" cm="1">
        <f t="array" ref="G97">[1]!RegExpReplace(F97,"\(.*\)|from")</f>
        <v>One size</v>
      </c>
      <c r="H97" t="str" cm="1">
        <f t="array" ref="H97">[1]!RegExpReplace(G97,"'")</f>
        <v>One size</v>
      </c>
      <c r="I97" t="str" cm="1">
        <f t="array" ref="I97">IF(IFERROR(FIND(",",H97)&gt;=1,FALSE),[1]!ТолькоСимволы(H97,"[^0-9\,\ -]"),H97)</f>
        <v>One size</v>
      </c>
      <c r="J97" t="str">
        <f t="shared" si="3"/>
        <v>One size</v>
      </c>
      <c r="K97" t="str" cm="1">
        <f t="array" ref="K97">[1]!РазобратьРазмер(J97,"to")</f>
        <v>One size</v>
      </c>
    </row>
    <row r="98" spans="1:11" x14ac:dyDescent="0.25">
      <c r="A98" t="s">
        <v>97</v>
      </c>
      <c r="B98" t="s">
        <v>400</v>
      </c>
      <c r="C98" t="s">
        <v>165</v>
      </c>
      <c r="D98" t="s">
        <v>254</v>
      </c>
      <c r="E98" t="s">
        <v>284</v>
      </c>
      <c r="F98" t="str">
        <f t="shared" si="2"/>
        <v>One size</v>
      </c>
      <c r="G98" t="str" cm="1">
        <f t="array" ref="G98">[1]!RegExpReplace(F98,"\(.*\)|from")</f>
        <v>One size</v>
      </c>
      <c r="H98" t="str" cm="1">
        <f t="array" ref="H98">[1]!RegExpReplace(G98,"'")</f>
        <v>One size</v>
      </c>
      <c r="I98" t="str" cm="1">
        <f t="array" ref="I98">IF(IFERROR(FIND(",",H98)&gt;=1,FALSE),[1]!ТолькоСимволы(H98,"[^0-9\,\ -]"),H98)</f>
        <v>One size</v>
      </c>
      <c r="J98" t="str">
        <f t="shared" si="3"/>
        <v>One size</v>
      </c>
      <c r="K98" t="str" cm="1">
        <f t="array" ref="K98">[1]!РазобратьРазмер(J98,"to")</f>
        <v>One size</v>
      </c>
    </row>
    <row r="99" spans="1:11" x14ac:dyDescent="0.25">
      <c r="A99" t="s">
        <v>98</v>
      </c>
      <c r="B99" t="s">
        <v>401</v>
      </c>
      <c r="C99" t="s">
        <v>165</v>
      </c>
      <c r="D99" t="s">
        <v>255</v>
      </c>
      <c r="E99" t="s">
        <v>284</v>
      </c>
      <c r="F99" t="str">
        <f t="shared" si="2"/>
        <v>One size</v>
      </c>
      <c r="G99" t="str" cm="1">
        <f t="array" ref="G99">[1]!RegExpReplace(F99,"\(.*\)|from")</f>
        <v>One size</v>
      </c>
      <c r="H99" t="str" cm="1">
        <f t="array" ref="H99">[1]!RegExpReplace(G99,"'")</f>
        <v>One size</v>
      </c>
      <c r="I99" t="str" cm="1">
        <f t="array" ref="I99">IF(IFERROR(FIND(",",H99)&gt;=1,FALSE),[1]!ТолькоСимволы(H99,"[^0-9\,\ -]"),H99)</f>
        <v>One size</v>
      </c>
      <c r="J99" t="str">
        <f t="shared" si="3"/>
        <v>One size</v>
      </c>
      <c r="K99" t="str" cm="1">
        <f t="array" ref="K99">[1]!РазобратьРазмер(J99,"to")</f>
        <v>One size</v>
      </c>
    </row>
    <row r="100" spans="1:11" x14ac:dyDescent="0.25">
      <c r="A100" t="s">
        <v>99</v>
      </c>
      <c r="B100" t="s">
        <v>402</v>
      </c>
      <c r="C100" t="s">
        <v>165</v>
      </c>
      <c r="D100" t="s">
        <v>256</v>
      </c>
      <c r="E100" t="s">
        <v>284</v>
      </c>
      <c r="F100" t="str">
        <f t="shared" si="2"/>
        <v>One size</v>
      </c>
      <c r="G100" t="str" cm="1">
        <f t="array" ref="G100">[1]!RegExpReplace(F100,"\(.*\)|from")</f>
        <v>One size</v>
      </c>
      <c r="H100" t="str" cm="1">
        <f t="array" ref="H100">[1]!RegExpReplace(G100,"'")</f>
        <v>One size</v>
      </c>
      <c r="I100" t="str" cm="1">
        <f t="array" ref="I100">IF(IFERROR(FIND(",",H100)&gt;=1,FALSE),[1]!ТолькоСимволы(H100,"[^0-9\,\ -]"),H100)</f>
        <v>One size</v>
      </c>
      <c r="J100" t="str">
        <f t="shared" si="3"/>
        <v>One size</v>
      </c>
      <c r="K100" t="str" cm="1">
        <f t="array" ref="K100">[1]!РазобратьРазмер(J100,"to")</f>
        <v>One size</v>
      </c>
    </row>
    <row r="101" spans="1:11" x14ac:dyDescent="0.25">
      <c r="A101" t="s">
        <v>100</v>
      </c>
      <c r="B101" t="s">
        <v>403</v>
      </c>
      <c r="C101" t="s">
        <v>165</v>
      </c>
      <c r="D101" t="s">
        <v>257</v>
      </c>
      <c r="E101" t="s">
        <v>284</v>
      </c>
      <c r="F101" t="str">
        <f t="shared" si="2"/>
        <v>One size</v>
      </c>
      <c r="G101" t="str" cm="1">
        <f t="array" ref="G101">[1]!RegExpReplace(F101,"\(.*\)|from")</f>
        <v>One size</v>
      </c>
      <c r="H101" t="str" cm="1">
        <f t="array" ref="H101">[1]!RegExpReplace(G101,"'")</f>
        <v>One size</v>
      </c>
      <c r="I101" t="str" cm="1">
        <f t="array" ref="I101">IF(IFERROR(FIND(",",H101)&gt;=1,FALSE),[1]!ТолькоСимволы(H101,"[^0-9\,\ -]"),H101)</f>
        <v>One size</v>
      </c>
      <c r="J101" t="str">
        <f t="shared" si="3"/>
        <v>One size</v>
      </c>
      <c r="K101" t="str" cm="1">
        <f t="array" ref="K101">[1]!РазобратьРазмер(J101,"to")</f>
        <v>One size</v>
      </c>
    </row>
    <row r="102" spans="1:11" x14ac:dyDescent="0.25">
      <c r="A102" t="s">
        <v>101</v>
      </c>
      <c r="B102" t="s">
        <v>404</v>
      </c>
      <c r="C102" t="s">
        <v>172</v>
      </c>
      <c r="D102" t="s">
        <v>258</v>
      </c>
      <c r="E102" t="s">
        <v>284</v>
      </c>
      <c r="F102" t="str">
        <f t="shared" si="2"/>
        <v>One size</v>
      </c>
      <c r="G102" t="str" cm="1">
        <f t="array" ref="G102">[1]!RegExpReplace(F102,"\(.*\)|from")</f>
        <v>One size</v>
      </c>
      <c r="H102" t="str" cm="1">
        <f t="array" ref="H102">[1]!RegExpReplace(G102,"'")</f>
        <v>One size</v>
      </c>
      <c r="I102" t="str" cm="1">
        <f t="array" ref="I102">IF(IFERROR(FIND(",",H102)&gt;=1,FALSE),[1]!ТолькоСимволы(H102,"[^0-9\,\ -]"),H102)</f>
        <v>One size</v>
      </c>
      <c r="J102" t="str">
        <f t="shared" si="3"/>
        <v>One size</v>
      </c>
      <c r="K102" t="str" cm="1">
        <f t="array" ref="K102">[1]!РазобратьРазмер(J102,"to")</f>
        <v>One size</v>
      </c>
    </row>
    <row r="103" spans="1:11" x14ac:dyDescent="0.25">
      <c r="A103" t="s">
        <v>102</v>
      </c>
      <c r="B103" t="s">
        <v>405</v>
      </c>
      <c r="C103" t="s">
        <v>165</v>
      </c>
      <c r="D103" t="s">
        <v>244</v>
      </c>
      <c r="E103" t="s">
        <v>284</v>
      </c>
      <c r="F103" t="str">
        <f t="shared" si="2"/>
        <v>One size</v>
      </c>
      <c r="G103" t="str" cm="1">
        <f t="array" ref="G103">[1]!RegExpReplace(F103,"\(.*\)|from")</f>
        <v>One size</v>
      </c>
      <c r="H103" t="str" cm="1">
        <f t="array" ref="H103">[1]!RegExpReplace(G103,"'")</f>
        <v>One size</v>
      </c>
      <c r="I103" t="str" cm="1">
        <f t="array" ref="I103">IF(IFERROR(FIND(",",H103)&gt;=1,FALSE),[1]!ТолькоСимволы(H103,"[^0-9\,\ -]"),H103)</f>
        <v>One size</v>
      </c>
      <c r="J103" t="str">
        <f t="shared" si="3"/>
        <v>One size</v>
      </c>
      <c r="K103" t="str" cm="1">
        <f t="array" ref="K103">[1]!РазобратьРазмер(J103,"to")</f>
        <v>One size</v>
      </c>
    </row>
    <row r="104" spans="1:11" x14ac:dyDescent="0.25">
      <c r="A104" t="s">
        <v>103</v>
      </c>
      <c r="B104" t="s">
        <v>406</v>
      </c>
      <c r="C104" t="s">
        <v>173</v>
      </c>
      <c r="D104" t="s">
        <v>189</v>
      </c>
      <c r="E104" t="s">
        <v>284</v>
      </c>
      <c r="F104" t="str">
        <f t="shared" si="2"/>
        <v>One size</v>
      </c>
      <c r="G104" t="str" cm="1">
        <f t="array" ref="G104">[1]!RegExpReplace(F104,"\(.*\)|from")</f>
        <v>One size</v>
      </c>
      <c r="H104" t="str" cm="1">
        <f t="array" ref="H104">[1]!RegExpReplace(G104,"'")</f>
        <v>One size</v>
      </c>
      <c r="I104" t="str" cm="1">
        <f t="array" ref="I104">IF(IFERROR(FIND(",",H104)&gt;=1,FALSE),[1]!ТолькоСимволы(H104,"[^0-9\,\ -]"),H104)</f>
        <v>One size</v>
      </c>
      <c r="J104" t="str">
        <f t="shared" si="3"/>
        <v>One size</v>
      </c>
      <c r="K104" t="str" cm="1">
        <f t="array" ref="K104">[1]!РазобратьРазмер(J104,"to")</f>
        <v>One size</v>
      </c>
    </row>
    <row r="105" spans="1:11" x14ac:dyDescent="0.25">
      <c r="A105" t="s">
        <v>104</v>
      </c>
      <c r="B105" t="s">
        <v>407</v>
      </c>
      <c r="C105" t="s">
        <v>165</v>
      </c>
      <c r="D105" t="s">
        <v>259</v>
      </c>
      <c r="E105" t="s">
        <v>284</v>
      </c>
      <c r="F105" t="str">
        <f t="shared" si="2"/>
        <v>One size</v>
      </c>
      <c r="G105" t="str" cm="1">
        <f t="array" ref="G105">[1]!RegExpReplace(F105,"\(.*\)|from")</f>
        <v>One size</v>
      </c>
      <c r="H105" t="str" cm="1">
        <f t="array" ref="H105">[1]!RegExpReplace(G105,"'")</f>
        <v>One size</v>
      </c>
      <c r="I105" t="str" cm="1">
        <f t="array" ref="I105">IF(IFERROR(FIND(",",H105)&gt;=1,FALSE),[1]!ТолькоСимволы(H105,"[^0-9\,\ -]"),H105)</f>
        <v>One size</v>
      </c>
      <c r="J105" t="str">
        <f t="shared" si="3"/>
        <v>One size</v>
      </c>
      <c r="K105" t="str" cm="1">
        <f t="array" ref="K105">[1]!РазобратьРазмер(J105,"to")</f>
        <v>One size</v>
      </c>
    </row>
    <row r="106" spans="1:11" x14ac:dyDescent="0.25">
      <c r="A106" t="s">
        <v>105</v>
      </c>
      <c r="B106" t="s">
        <v>408</v>
      </c>
      <c r="C106" t="s">
        <v>165</v>
      </c>
      <c r="D106" t="s">
        <v>260</v>
      </c>
      <c r="E106" t="s">
        <v>284</v>
      </c>
      <c r="F106" t="str">
        <f t="shared" si="2"/>
        <v>One size</v>
      </c>
      <c r="G106" t="str" cm="1">
        <f t="array" ref="G106">[1]!RegExpReplace(F106,"\(.*\)|from")</f>
        <v>One size</v>
      </c>
      <c r="H106" t="str" cm="1">
        <f t="array" ref="H106">[1]!RegExpReplace(G106,"'")</f>
        <v>One size</v>
      </c>
      <c r="I106" t="str" cm="1">
        <f t="array" ref="I106">IF(IFERROR(FIND(",",H106)&gt;=1,FALSE),[1]!ТолькоСимволы(H106,"[^0-9\,\ -]"),H106)</f>
        <v>One size</v>
      </c>
      <c r="J106" t="str">
        <f t="shared" si="3"/>
        <v>One size</v>
      </c>
      <c r="K106" t="str" cm="1">
        <f t="array" ref="K106">[1]!РазобратьРазмер(J106,"to")</f>
        <v>One size</v>
      </c>
    </row>
    <row r="107" spans="1:11" x14ac:dyDescent="0.25">
      <c r="A107" t="s">
        <v>106</v>
      </c>
      <c r="B107" t="s">
        <v>409</v>
      </c>
      <c r="C107" t="s">
        <v>165</v>
      </c>
      <c r="D107" t="s">
        <v>233</v>
      </c>
      <c r="E107" t="s">
        <v>295</v>
      </c>
      <c r="F107" t="str">
        <f t="shared" si="2"/>
        <v>One size</v>
      </c>
      <c r="G107" t="str" cm="1">
        <f t="array" ref="G107">[1]!RegExpReplace(F107,"\(.*\)|from")</f>
        <v>One size</v>
      </c>
      <c r="H107" t="str" cm="1">
        <f t="array" ref="H107">[1]!RegExpReplace(G107,"'")</f>
        <v>One size</v>
      </c>
      <c r="I107" t="str" cm="1">
        <f t="array" ref="I107">IF(IFERROR(FIND(",",H107)&gt;=1,FALSE),[1]!ТолькоСимволы(H107,"[^0-9\,\ -]"),H107)</f>
        <v>One size</v>
      </c>
      <c r="J107" t="str">
        <f t="shared" si="3"/>
        <v>One size</v>
      </c>
      <c r="K107" t="str" cm="1">
        <f t="array" ref="K107">[1]!РазобратьРазмер(J107,"to")</f>
        <v>One size</v>
      </c>
    </row>
    <row r="108" spans="1:11" x14ac:dyDescent="0.25">
      <c r="A108" t="s">
        <v>107</v>
      </c>
      <c r="B108" t="s">
        <v>410</v>
      </c>
      <c r="C108" t="s">
        <v>165</v>
      </c>
      <c r="D108" t="s">
        <v>261</v>
      </c>
      <c r="E108" t="s">
        <v>284</v>
      </c>
      <c r="F108" t="str">
        <f t="shared" si="2"/>
        <v>One size</v>
      </c>
      <c r="G108" t="str" cm="1">
        <f t="array" ref="G108">[1]!RegExpReplace(F108,"\(.*\)|from")</f>
        <v>One size</v>
      </c>
      <c r="H108" t="str" cm="1">
        <f t="array" ref="H108">[1]!RegExpReplace(G108,"'")</f>
        <v>One size</v>
      </c>
      <c r="I108" t="str" cm="1">
        <f t="array" ref="I108">IF(IFERROR(FIND(",",H108)&gt;=1,FALSE),[1]!ТолькоСимволы(H108,"[^0-9\,\ -]"),H108)</f>
        <v>One size</v>
      </c>
      <c r="J108" t="str">
        <f t="shared" si="3"/>
        <v>One size</v>
      </c>
      <c r="K108" t="str" cm="1">
        <f t="array" ref="K108">[1]!РазобратьРазмер(J108,"to")</f>
        <v>One size</v>
      </c>
    </row>
    <row r="109" spans="1:11" x14ac:dyDescent="0.25">
      <c r="A109" t="s">
        <v>108</v>
      </c>
      <c r="B109" t="s">
        <v>411</v>
      </c>
      <c r="C109" t="s">
        <v>165</v>
      </c>
      <c r="D109" t="s">
        <v>262</v>
      </c>
      <c r="E109" t="s">
        <v>284</v>
      </c>
      <c r="F109" t="str">
        <f t="shared" si="2"/>
        <v>One size</v>
      </c>
      <c r="G109" t="str" cm="1">
        <f t="array" ref="G109">[1]!RegExpReplace(F109,"\(.*\)|from")</f>
        <v>One size</v>
      </c>
      <c r="H109" t="str" cm="1">
        <f t="array" ref="H109">[1]!RegExpReplace(G109,"'")</f>
        <v>One size</v>
      </c>
      <c r="I109" t="str" cm="1">
        <f t="array" ref="I109">IF(IFERROR(FIND(",",H109)&gt;=1,FALSE),[1]!ТолькоСимволы(H109,"[^0-9\,\ -]"),H109)</f>
        <v>One size</v>
      </c>
      <c r="J109" t="str">
        <f t="shared" si="3"/>
        <v>One size</v>
      </c>
      <c r="K109" t="str" cm="1">
        <f t="array" ref="K109">[1]!РазобратьРазмер(J109,"to")</f>
        <v>One size</v>
      </c>
    </row>
    <row r="110" spans="1:11" x14ac:dyDescent="0.25">
      <c r="A110" t="s">
        <v>109</v>
      </c>
      <c r="B110" t="s">
        <v>412</v>
      </c>
      <c r="C110" t="s">
        <v>165</v>
      </c>
      <c r="D110" t="s">
        <v>262</v>
      </c>
      <c r="E110" t="s">
        <v>296</v>
      </c>
      <c r="F110" t="str">
        <f t="shared" si="2"/>
        <v>One size</v>
      </c>
      <c r="G110" t="str" cm="1">
        <f t="array" ref="G110">[1]!RegExpReplace(F110,"\(.*\)|from")</f>
        <v>One size</v>
      </c>
      <c r="H110" t="str" cm="1">
        <f t="array" ref="H110">[1]!RegExpReplace(G110,"'")</f>
        <v>One size</v>
      </c>
      <c r="I110" t="str" cm="1">
        <f t="array" ref="I110">IF(IFERROR(FIND(",",H110)&gt;=1,FALSE),[1]!ТолькоСимволы(H110,"[^0-9\,\ -]"),H110)</f>
        <v>One size</v>
      </c>
      <c r="J110" t="str">
        <f t="shared" si="3"/>
        <v>One size</v>
      </c>
      <c r="K110" t="str" cm="1">
        <f t="array" ref="K110">[1]!РазобратьРазмер(J110,"to")</f>
        <v>One size</v>
      </c>
    </row>
    <row r="111" spans="1:11" x14ac:dyDescent="0.25">
      <c r="A111" t="s">
        <v>110</v>
      </c>
      <c r="B111" t="s">
        <v>413</v>
      </c>
      <c r="C111" t="s">
        <v>165</v>
      </c>
      <c r="D111" t="s">
        <v>263</v>
      </c>
      <c r="E111" t="s">
        <v>284</v>
      </c>
      <c r="F111" t="str">
        <f t="shared" si="2"/>
        <v>One size</v>
      </c>
      <c r="G111" t="str" cm="1">
        <f t="array" ref="G111">[1]!RegExpReplace(F111,"\(.*\)|from")</f>
        <v>One size</v>
      </c>
      <c r="H111" t="str" cm="1">
        <f t="array" ref="H111">[1]!RegExpReplace(G111,"'")</f>
        <v>One size</v>
      </c>
      <c r="I111" t="str" cm="1">
        <f t="array" ref="I111">IF(IFERROR(FIND(",",H111)&gt;=1,FALSE),[1]!ТолькоСимволы(H111,"[^0-9\,\ -]"),H111)</f>
        <v>One size</v>
      </c>
      <c r="J111" t="str">
        <f t="shared" si="3"/>
        <v>One size</v>
      </c>
      <c r="K111" t="str" cm="1">
        <f t="array" ref="K111">[1]!РазобратьРазмер(J111,"to")</f>
        <v>One size</v>
      </c>
    </row>
    <row r="112" spans="1:11" x14ac:dyDescent="0.25">
      <c r="A112" t="s">
        <v>111</v>
      </c>
      <c r="B112" t="s">
        <v>414</v>
      </c>
      <c r="C112" t="s">
        <v>165</v>
      </c>
      <c r="D112" t="s">
        <v>263</v>
      </c>
      <c r="E112" t="s">
        <v>297</v>
      </c>
      <c r="F112" t="str">
        <f t="shared" si="2"/>
        <v>One size</v>
      </c>
      <c r="G112" t="str" cm="1">
        <f t="array" ref="G112">[1]!RegExpReplace(F112,"\(.*\)|from")</f>
        <v>One size</v>
      </c>
      <c r="H112" t="str" cm="1">
        <f t="array" ref="H112">[1]!RegExpReplace(G112,"'")</f>
        <v>One size</v>
      </c>
      <c r="I112" t="str" cm="1">
        <f t="array" ref="I112">IF(IFERROR(FIND(",",H112)&gt;=1,FALSE),[1]!ТолькоСимволы(H112,"[^0-9\,\ -]"),H112)</f>
        <v>One size</v>
      </c>
      <c r="J112" t="str">
        <f t="shared" si="3"/>
        <v>One size</v>
      </c>
      <c r="K112" t="str" cm="1">
        <f t="array" ref="K112">[1]!РазобратьРазмер(J112,"to")</f>
        <v>One size</v>
      </c>
    </row>
    <row r="113" spans="1:11" x14ac:dyDescent="0.25">
      <c r="A113" t="s">
        <v>112</v>
      </c>
      <c r="B113" t="s">
        <v>413</v>
      </c>
      <c r="C113" t="s">
        <v>165</v>
      </c>
      <c r="D113" t="s">
        <v>263</v>
      </c>
      <c r="E113" t="s">
        <v>284</v>
      </c>
      <c r="F113" t="str">
        <f t="shared" si="2"/>
        <v>One size</v>
      </c>
      <c r="G113" t="str" cm="1">
        <f t="array" ref="G113">[1]!RegExpReplace(F113,"\(.*\)|from")</f>
        <v>One size</v>
      </c>
      <c r="H113" t="str" cm="1">
        <f t="array" ref="H113">[1]!RegExpReplace(G113,"'")</f>
        <v>One size</v>
      </c>
      <c r="I113" t="str" cm="1">
        <f t="array" ref="I113">IF(IFERROR(FIND(",",H113)&gt;=1,FALSE),[1]!ТолькоСимволы(H113,"[^0-9\,\ -]"),H113)</f>
        <v>One size</v>
      </c>
      <c r="J113" t="str">
        <f t="shared" si="3"/>
        <v>One size</v>
      </c>
      <c r="K113" t="str" cm="1">
        <f t="array" ref="K113">[1]!РазобратьРазмер(J113,"to")</f>
        <v>One size</v>
      </c>
    </row>
    <row r="114" spans="1:11" x14ac:dyDescent="0.25">
      <c r="A114" t="s">
        <v>113</v>
      </c>
      <c r="B114" t="s">
        <v>415</v>
      </c>
      <c r="C114" t="s">
        <v>174</v>
      </c>
      <c r="D114" t="s">
        <v>264</v>
      </c>
      <c r="E114" t="s">
        <v>284</v>
      </c>
      <c r="F114" t="str">
        <f t="shared" si="2"/>
        <v>One size</v>
      </c>
      <c r="G114" t="str" cm="1">
        <f t="array" ref="G114">[1]!RegExpReplace(F114,"\(.*\)|from")</f>
        <v>One size</v>
      </c>
      <c r="H114" t="str" cm="1">
        <f t="array" ref="H114">[1]!RegExpReplace(G114,"'")</f>
        <v>One size</v>
      </c>
      <c r="I114" t="str" cm="1">
        <f t="array" ref="I114">IF(IFERROR(FIND(",",H114)&gt;=1,FALSE),[1]!ТолькоСимволы(H114,"[^0-9\,\ -]"),H114)</f>
        <v>One size</v>
      </c>
      <c r="J114" t="str">
        <f t="shared" si="3"/>
        <v>One size</v>
      </c>
      <c r="K114" t="str" cm="1">
        <f t="array" ref="K114">[1]!РазобратьРазмер(J114,"to")</f>
        <v>One size</v>
      </c>
    </row>
    <row r="115" spans="1:11" x14ac:dyDescent="0.25">
      <c r="A115" t="s">
        <v>114</v>
      </c>
      <c r="B115" t="s">
        <v>416</v>
      </c>
      <c r="C115" t="s">
        <v>165</v>
      </c>
      <c r="D115" t="s">
        <v>265</v>
      </c>
      <c r="E115" t="s">
        <v>284</v>
      </c>
      <c r="F115" t="str">
        <f t="shared" si="2"/>
        <v>One size</v>
      </c>
      <c r="G115" t="str" cm="1">
        <f t="array" ref="G115">[1]!RegExpReplace(F115,"\(.*\)|from")</f>
        <v>One size</v>
      </c>
      <c r="H115" t="str" cm="1">
        <f t="array" ref="H115">[1]!RegExpReplace(G115,"'")</f>
        <v>One size</v>
      </c>
      <c r="I115" t="str" cm="1">
        <f t="array" ref="I115">IF(IFERROR(FIND(",",H115)&gt;=1,FALSE),[1]!ТолькоСимволы(H115,"[^0-9\,\ -]"),H115)</f>
        <v>One size</v>
      </c>
      <c r="J115" t="str">
        <f t="shared" si="3"/>
        <v>One size</v>
      </c>
      <c r="K115" t="str" cm="1">
        <f t="array" ref="K115">[1]!РазобратьРазмер(J115,"to")</f>
        <v>One size</v>
      </c>
    </row>
    <row r="116" spans="1:11" x14ac:dyDescent="0.25">
      <c r="A116" t="s">
        <v>115</v>
      </c>
      <c r="B116" t="s">
        <v>416</v>
      </c>
      <c r="C116" t="s">
        <v>165</v>
      </c>
      <c r="D116" t="s">
        <v>265</v>
      </c>
      <c r="E116" t="s">
        <v>284</v>
      </c>
      <c r="F116" t="str">
        <f t="shared" si="2"/>
        <v>One size</v>
      </c>
      <c r="G116" t="str" cm="1">
        <f t="array" ref="G116">[1]!RegExpReplace(F116,"\(.*\)|from")</f>
        <v>One size</v>
      </c>
      <c r="H116" t="str" cm="1">
        <f t="array" ref="H116">[1]!RegExpReplace(G116,"'")</f>
        <v>One size</v>
      </c>
      <c r="I116" t="str" cm="1">
        <f t="array" ref="I116">IF(IFERROR(FIND(",",H116)&gt;=1,FALSE),[1]!ТолькоСимволы(H116,"[^0-9\,\ -]"),H116)</f>
        <v>One size</v>
      </c>
      <c r="J116" t="str">
        <f t="shared" si="3"/>
        <v>One size</v>
      </c>
      <c r="K116" t="str" cm="1">
        <f t="array" ref="K116">[1]!РазобратьРазмер(J116,"to")</f>
        <v>One size</v>
      </c>
    </row>
    <row r="117" spans="1:11" x14ac:dyDescent="0.25">
      <c r="A117" t="s">
        <v>116</v>
      </c>
      <c r="B117" t="s">
        <v>417</v>
      </c>
      <c r="C117" t="s">
        <v>165</v>
      </c>
      <c r="D117" t="s">
        <v>266</v>
      </c>
      <c r="E117" t="s">
        <v>284</v>
      </c>
      <c r="F117" t="str">
        <f t="shared" si="2"/>
        <v>One size</v>
      </c>
      <c r="G117" t="str" cm="1">
        <f t="array" ref="G117">[1]!RegExpReplace(F117,"\(.*\)|from")</f>
        <v>One size</v>
      </c>
      <c r="H117" t="str" cm="1">
        <f t="array" ref="H117">[1]!RegExpReplace(G117,"'")</f>
        <v>One size</v>
      </c>
      <c r="I117" t="str" cm="1">
        <f t="array" ref="I117">IF(IFERROR(FIND(",",H117)&gt;=1,FALSE),[1]!ТолькоСимволы(H117,"[^0-9\,\ -]"),H117)</f>
        <v>One size</v>
      </c>
      <c r="J117" t="str">
        <f t="shared" si="3"/>
        <v>One size</v>
      </c>
      <c r="K117" t="str" cm="1">
        <f t="array" ref="K117">[1]!РазобратьРазмер(J117,"to")</f>
        <v>One size</v>
      </c>
    </row>
    <row r="118" spans="1:11" x14ac:dyDescent="0.25">
      <c r="A118" t="s">
        <v>117</v>
      </c>
      <c r="B118" t="s">
        <v>418</v>
      </c>
      <c r="C118" t="s">
        <v>165</v>
      </c>
      <c r="D118" t="s">
        <v>267</v>
      </c>
      <c r="E118" t="s">
        <v>284</v>
      </c>
      <c r="F118" t="str">
        <f t="shared" si="2"/>
        <v>One size</v>
      </c>
      <c r="G118" t="str" cm="1">
        <f t="array" ref="G118">[1]!RegExpReplace(F118,"\(.*\)|from")</f>
        <v>One size</v>
      </c>
      <c r="H118" t="str" cm="1">
        <f t="array" ref="H118">[1]!RegExpReplace(G118,"'")</f>
        <v>One size</v>
      </c>
      <c r="I118" t="str" cm="1">
        <f t="array" ref="I118">IF(IFERROR(FIND(",",H118)&gt;=1,FALSE),[1]!ТолькоСимволы(H118,"[^0-9\,\ -]"),H118)</f>
        <v>One size</v>
      </c>
      <c r="J118" t="str">
        <f t="shared" si="3"/>
        <v>One size</v>
      </c>
      <c r="K118" t="str" cm="1">
        <f t="array" ref="K118">[1]!РазобратьРазмер(J118,"to")</f>
        <v>One size</v>
      </c>
    </row>
    <row r="119" spans="1:11" x14ac:dyDescent="0.25">
      <c r="A119" t="s">
        <v>118</v>
      </c>
      <c r="B119" t="s">
        <v>419</v>
      </c>
      <c r="C119" t="s">
        <v>165</v>
      </c>
      <c r="D119" t="s">
        <v>268</v>
      </c>
      <c r="E119" t="s">
        <v>284</v>
      </c>
      <c r="F119" t="str">
        <f t="shared" si="2"/>
        <v>One size</v>
      </c>
      <c r="G119" t="str" cm="1">
        <f t="array" ref="G119">[1]!RegExpReplace(F119,"\(.*\)|from")</f>
        <v>One size</v>
      </c>
      <c r="H119" t="str" cm="1">
        <f t="array" ref="H119">[1]!RegExpReplace(G119,"'")</f>
        <v>One size</v>
      </c>
      <c r="I119" t="str" cm="1">
        <f t="array" ref="I119">IF(IFERROR(FIND(",",H119)&gt;=1,FALSE),[1]!ТолькоСимволы(H119,"[^0-9\,\ -]"),H119)</f>
        <v>One size</v>
      </c>
      <c r="J119" t="str">
        <f t="shared" si="3"/>
        <v>One size</v>
      </c>
      <c r="K119" t="str" cm="1">
        <f t="array" ref="K119">[1]!РазобратьРазмер(J119,"to")</f>
        <v>One size</v>
      </c>
    </row>
    <row r="120" spans="1:11" x14ac:dyDescent="0.25">
      <c r="A120" t="s">
        <v>119</v>
      </c>
      <c r="B120" t="s">
        <v>420</v>
      </c>
      <c r="C120" t="s">
        <v>175</v>
      </c>
      <c r="D120" t="s">
        <v>269</v>
      </c>
      <c r="E120" t="s">
        <v>284</v>
      </c>
      <c r="F120" t="str">
        <f t="shared" si="2"/>
        <v>One size</v>
      </c>
      <c r="G120" t="str" cm="1">
        <f t="array" ref="G120">[1]!RegExpReplace(F120,"\(.*\)|from")</f>
        <v>One size</v>
      </c>
      <c r="H120" t="str" cm="1">
        <f t="array" ref="H120">[1]!RegExpReplace(G120,"'")</f>
        <v>One size</v>
      </c>
      <c r="I120" t="str" cm="1">
        <f t="array" ref="I120">IF(IFERROR(FIND(",",H120)&gt;=1,FALSE),[1]!ТолькоСимволы(H120,"[^0-9\,\ -]"),H120)</f>
        <v>One size</v>
      </c>
      <c r="J120" t="str">
        <f t="shared" si="3"/>
        <v>One size</v>
      </c>
      <c r="K120" t="str" cm="1">
        <f t="array" ref="K120">[1]!РазобратьРазмер(J120,"to")</f>
        <v>One size</v>
      </c>
    </row>
    <row r="121" spans="1:11" x14ac:dyDescent="0.25">
      <c r="A121" t="s">
        <v>120</v>
      </c>
      <c r="B121" t="s">
        <v>421</v>
      </c>
      <c r="C121" t="s">
        <v>165</v>
      </c>
      <c r="D121" t="s">
        <v>270</v>
      </c>
      <c r="E121" t="s">
        <v>284</v>
      </c>
      <c r="F121" t="str">
        <f t="shared" si="2"/>
        <v>One size</v>
      </c>
      <c r="G121" t="str" cm="1">
        <f t="array" ref="G121">[1]!RegExpReplace(F121,"\(.*\)|from")</f>
        <v>One size</v>
      </c>
      <c r="H121" t="str" cm="1">
        <f t="array" ref="H121">[1]!RegExpReplace(G121,"'")</f>
        <v>One size</v>
      </c>
      <c r="I121" t="str" cm="1">
        <f t="array" ref="I121">IF(IFERROR(FIND(",",H121)&gt;=1,FALSE),[1]!ТолькоСимволы(H121,"[^0-9\,\ -]"),H121)</f>
        <v>One size</v>
      </c>
      <c r="J121" t="str">
        <f t="shared" si="3"/>
        <v>One size</v>
      </c>
      <c r="K121" t="str" cm="1">
        <f t="array" ref="K121">[1]!РазобратьРазмер(J121,"to")</f>
        <v>One size</v>
      </c>
    </row>
    <row r="122" spans="1:11" x14ac:dyDescent="0.25">
      <c r="A122" t="s">
        <v>121</v>
      </c>
      <c r="B122" t="s">
        <v>422</v>
      </c>
      <c r="C122" t="s">
        <v>174</v>
      </c>
      <c r="D122" t="s">
        <v>271</v>
      </c>
      <c r="E122" t="s">
        <v>284</v>
      </c>
      <c r="F122" t="str">
        <f t="shared" si="2"/>
        <v>One size</v>
      </c>
      <c r="G122" t="str" cm="1">
        <f t="array" ref="G122">[1]!RegExpReplace(F122,"\(.*\)|from")</f>
        <v>One size</v>
      </c>
      <c r="H122" t="str" cm="1">
        <f t="array" ref="H122">[1]!RegExpReplace(G122,"'")</f>
        <v>One size</v>
      </c>
      <c r="I122" t="str" cm="1">
        <f t="array" ref="I122">IF(IFERROR(FIND(",",H122)&gt;=1,FALSE),[1]!ТолькоСимволы(H122,"[^0-9\,\ -]"),H122)</f>
        <v>One size</v>
      </c>
      <c r="J122" t="str">
        <f t="shared" si="3"/>
        <v>One size</v>
      </c>
      <c r="K122" t="str" cm="1">
        <f t="array" ref="K122">[1]!РазобратьРазмер(J122,"to")</f>
        <v>One size</v>
      </c>
    </row>
    <row r="123" spans="1:11" x14ac:dyDescent="0.25">
      <c r="A123" t="s">
        <v>122</v>
      </c>
      <c r="B123" t="s">
        <v>423</v>
      </c>
      <c r="C123" t="s">
        <v>174</v>
      </c>
      <c r="D123" t="s">
        <v>272</v>
      </c>
      <c r="E123" t="s">
        <v>284</v>
      </c>
      <c r="F123" t="str">
        <f t="shared" si="2"/>
        <v>One size</v>
      </c>
      <c r="G123" t="str" cm="1">
        <f t="array" ref="G123">[1]!RegExpReplace(F123,"\(.*\)|from")</f>
        <v>One size</v>
      </c>
      <c r="H123" t="str" cm="1">
        <f t="array" ref="H123">[1]!RegExpReplace(G123,"'")</f>
        <v>One size</v>
      </c>
      <c r="I123" t="str" cm="1">
        <f t="array" ref="I123">IF(IFERROR(FIND(",",H123)&gt;=1,FALSE),[1]!ТолькоСимволы(H123,"[^0-9\,\ -]"),H123)</f>
        <v>One size</v>
      </c>
      <c r="J123" t="str">
        <f t="shared" si="3"/>
        <v>One size</v>
      </c>
      <c r="K123" t="str" cm="1">
        <f t="array" ref="K123">[1]!РазобратьРазмер(J123,"to")</f>
        <v>One size</v>
      </c>
    </row>
    <row r="124" spans="1:11" x14ac:dyDescent="0.25">
      <c r="A124" t="s">
        <v>123</v>
      </c>
      <c r="B124" t="s">
        <v>424</v>
      </c>
      <c r="C124" t="s">
        <v>174</v>
      </c>
      <c r="D124" t="s">
        <v>189</v>
      </c>
      <c r="E124" t="s">
        <v>284</v>
      </c>
      <c r="F124" t="str">
        <f t="shared" si="2"/>
        <v>One size</v>
      </c>
      <c r="G124" t="str" cm="1">
        <f t="array" ref="G124">[1]!RegExpReplace(F124,"\(.*\)|from")</f>
        <v>One size</v>
      </c>
      <c r="H124" t="str" cm="1">
        <f t="array" ref="H124">[1]!RegExpReplace(G124,"'")</f>
        <v>One size</v>
      </c>
      <c r="I124" t="str" cm="1">
        <f t="array" ref="I124">IF(IFERROR(FIND(",",H124)&gt;=1,FALSE),[1]!ТолькоСимволы(H124,"[^0-9\,\ -]"),H124)</f>
        <v>One size</v>
      </c>
      <c r="J124" t="str">
        <f t="shared" si="3"/>
        <v>One size</v>
      </c>
      <c r="K124" t="str" cm="1">
        <f t="array" ref="K124">[1]!РазобратьРазмер(J124,"to")</f>
        <v>One size</v>
      </c>
    </row>
    <row r="125" spans="1:11" x14ac:dyDescent="0.25">
      <c r="A125" t="s">
        <v>124</v>
      </c>
      <c r="B125" t="s">
        <v>425</v>
      </c>
      <c r="C125" t="s">
        <v>439</v>
      </c>
      <c r="D125" t="s">
        <v>273</v>
      </c>
      <c r="E125" t="s">
        <v>298</v>
      </c>
      <c r="F125" t="str">
        <f t="shared" si="2"/>
        <v>One size</v>
      </c>
      <c r="G125" t="str" cm="1">
        <f t="array" ref="G125">[1]!RegExpReplace(F125,"\(.*\)|from")</f>
        <v>One size</v>
      </c>
      <c r="H125" t="str" cm="1">
        <f t="array" ref="H125">[1]!RegExpReplace(G125,"'")</f>
        <v>One size</v>
      </c>
      <c r="I125" t="str" cm="1">
        <f t="array" ref="I125">IF(IFERROR(FIND(",",H125)&gt;=1,FALSE),[1]!ТолькоСимволы(H125,"[^0-9\,\ -]"),H125)</f>
        <v>One size</v>
      </c>
      <c r="J125" t="str">
        <f t="shared" si="3"/>
        <v>One size</v>
      </c>
      <c r="K125" t="str" cm="1">
        <f t="array" ref="K125">[1]!РазобратьРазмер(J125,"to")</f>
        <v>One size</v>
      </c>
    </row>
    <row r="126" spans="1:11" x14ac:dyDescent="0.25">
      <c r="A126" t="s">
        <v>125</v>
      </c>
      <c r="B126" t="s">
        <v>425</v>
      </c>
      <c r="C126" t="s">
        <v>439</v>
      </c>
      <c r="D126" t="s">
        <v>273</v>
      </c>
      <c r="E126" t="s">
        <v>298</v>
      </c>
      <c r="F126" t="str">
        <f t="shared" si="2"/>
        <v>One size</v>
      </c>
      <c r="G126" t="str" cm="1">
        <f t="array" ref="G126">[1]!RegExpReplace(F126,"\(.*\)|from")</f>
        <v>One size</v>
      </c>
      <c r="H126" t="str" cm="1">
        <f t="array" ref="H126">[1]!RegExpReplace(G126,"'")</f>
        <v>One size</v>
      </c>
      <c r="I126" t="str" cm="1">
        <f t="array" ref="I126">IF(IFERROR(FIND(",",H126)&gt;=1,FALSE),[1]!ТолькоСимволы(H126,"[^0-9\,\ -]"),H126)</f>
        <v>One size</v>
      </c>
      <c r="J126" t="str">
        <f t="shared" si="3"/>
        <v>One size</v>
      </c>
      <c r="K126" t="str" cm="1">
        <f t="array" ref="K126">[1]!РазобратьРазмер(J126,"to")</f>
        <v>One size</v>
      </c>
    </row>
    <row r="127" spans="1:11" x14ac:dyDescent="0.25">
      <c r="A127" t="s">
        <v>126</v>
      </c>
      <c r="B127" t="s">
        <v>425</v>
      </c>
      <c r="C127" t="s">
        <v>439</v>
      </c>
      <c r="D127" t="s">
        <v>273</v>
      </c>
      <c r="E127" t="s">
        <v>298</v>
      </c>
      <c r="F127" t="str">
        <f t="shared" si="2"/>
        <v>One size</v>
      </c>
      <c r="G127" t="str" cm="1">
        <f t="array" ref="G127">[1]!RegExpReplace(F127,"\(.*\)|from")</f>
        <v>One size</v>
      </c>
      <c r="H127" t="str" cm="1">
        <f t="array" ref="H127">[1]!RegExpReplace(G127,"'")</f>
        <v>One size</v>
      </c>
      <c r="I127" t="str" cm="1">
        <f t="array" ref="I127">IF(IFERROR(FIND(",",H127)&gt;=1,FALSE),[1]!ТолькоСимволы(H127,"[^0-9\,\ -]"),H127)</f>
        <v>One size</v>
      </c>
      <c r="J127" t="str">
        <f t="shared" si="3"/>
        <v>One size</v>
      </c>
      <c r="K127" t="str" cm="1">
        <f t="array" ref="K127">[1]!РазобратьРазмер(J127,"to")</f>
        <v>One size</v>
      </c>
    </row>
    <row r="128" spans="1:11" x14ac:dyDescent="0.25">
      <c r="A128" t="s">
        <v>127</v>
      </c>
      <c r="B128" t="s">
        <v>425</v>
      </c>
      <c r="C128" t="s">
        <v>439</v>
      </c>
      <c r="D128" t="s">
        <v>273</v>
      </c>
      <c r="E128" t="s">
        <v>298</v>
      </c>
      <c r="F128" t="str">
        <f t="shared" si="2"/>
        <v>One size</v>
      </c>
      <c r="G128" t="str" cm="1">
        <f t="array" ref="G128">[1]!RegExpReplace(F128,"\(.*\)|from")</f>
        <v>One size</v>
      </c>
      <c r="H128" t="str" cm="1">
        <f t="array" ref="H128">[1]!RegExpReplace(G128,"'")</f>
        <v>One size</v>
      </c>
      <c r="I128" t="str" cm="1">
        <f t="array" ref="I128">IF(IFERROR(FIND(",",H128)&gt;=1,FALSE),[1]!ТолькоСимволы(H128,"[^0-9\,\ -]"),H128)</f>
        <v>One size</v>
      </c>
      <c r="J128" t="str">
        <f t="shared" si="3"/>
        <v>One size</v>
      </c>
      <c r="K128" t="str" cm="1">
        <f t="array" ref="K128">[1]!РазобратьРазмер(J128,"to")</f>
        <v>One size</v>
      </c>
    </row>
    <row r="129" spans="1:11" x14ac:dyDescent="0.25">
      <c r="A129" t="s">
        <v>128</v>
      </c>
      <c r="B129" t="s">
        <v>426</v>
      </c>
      <c r="C129" t="s">
        <v>174</v>
      </c>
      <c r="D129" t="s">
        <v>274</v>
      </c>
      <c r="E129" t="s">
        <v>284</v>
      </c>
      <c r="F129" t="str">
        <f t="shared" si="2"/>
        <v>One size</v>
      </c>
      <c r="G129" t="str" cm="1">
        <f t="array" ref="G129">[1]!RegExpReplace(F129,"\(.*\)|from")</f>
        <v>One size</v>
      </c>
      <c r="H129" t="str" cm="1">
        <f t="array" ref="H129">[1]!RegExpReplace(G129,"'")</f>
        <v>One size</v>
      </c>
      <c r="I129" t="str" cm="1">
        <f t="array" ref="I129">IF(IFERROR(FIND(",",H129)&gt;=1,FALSE),[1]!ТолькоСимволы(H129,"[^0-9\,\ -]"),H129)</f>
        <v>One size</v>
      </c>
      <c r="J129" t="str">
        <f t="shared" si="3"/>
        <v>One size</v>
      </c>
      <c r="K129" t="str" cm="1">
        <f t="array" ref="K129">[1]!РазобратьРазмер(J129,"to")</f>
        <v>One size</v>
      </c>
    </row>
    <row r="130" spans="1:11" x14ac:dyDescent="0.25">
      <c r="A130" t="s">
        <v>129</v>
      </c>
      <c r="B130" t="s">
        <v>426</v>
      </c>
      <c r="C130" t="s">
        <v>174</v>
      </c>
      <c r="D130" t="s">
        <v>274</v>
      </c>
      <c r="E130" t="s">
        <v>284</v>
      </c>
      <c r="F130" t="str">
        <f t="shared" si="2"/>
        <v>One size</v>
      </c>
      <c r="G130" t="str" cm="1">
        <f t="array" ref="G130">[1]!RegExpReplace(F130,"\(.*\)|from")</f>
        <v>One size</v>
      </c>
      <c r="H130" t="str" cm="1">
        <f t="array" ref="H130">[1]!RegExpReplace(G130,"'")</f>
        <v>One size</v>
      </c>
      <c r="I130" t="str" cm="1">
        <f t="array" ref="I130">IF(IFERROR(FIND(",",H130)&gt;=1,FALSE),[1]!ТолькоСимволы(H130,"[^0-9\,\ -]"),H130)</f>
        <v>One size</v>
      </c>
      <c r="J130" t="str">
        <f t="shared" si="3"/>
        <v>One size</v>
      </c>
      <c r="K130" t="str" cm="1">
        <f t="array" ref="K130">[1]!РазобратьРазмер(J130,"to")</f>
        <v>One size</v>
      </c>
    </row>
    <row r="131" spans="1:11" x14ac:dyDescent="0.25">
      <c r="A131" t="s">
        <v>130</v>
      </c>
      <c r="B131" t="s">
        <v>426</v>
      </c>
      <c r="C131" t="s">
        <v>174</v>
      </c>
      <c r="D131" t="s">
        <v>274</v>
      </c>
      <c r="E131" t="s">
        <v>284</v>
      </c>
      <c r="F131" t="str">
        <f t="shared" ref="F131:F146" si="4">IF(IFERROR(FIND("One size",E131)&gt;=1,FALSE),"One size",E131)</f>
        <v>One size</v>
      </c>
      <c r="G131" t="str" cm="1">
        <f t="array" ref="G131">[1]!RegExpReplace(F131,"\(.*\)|from")</f>
        <v>One size</v>
      </c>
      <c r="H131" t="str" cm="1">
        <f t="array" ref="H131">[1]!RegExpReplace(G131,"'")</f>
        <v>One size</v>
      </c>
      <c r="I131" t="str" cm="1">
        <f t="array" ref="I131">IF(IFERROR(FIND(",",H131)&gt;=1,FALSE),[1]!ТолькоСимволы(H131,"[^0-9\,\ -]"),H131)</f>
        <v>One size</v>
      </c>
      <c r="J131" t="str">
        <f t="shared" ref="J131:J146" si="5">_xlfn.LET(_xlpm.S,SUBSTITUTE("- "&amp;I131,"- S","- 55"),_xlpm.M,SUBSTITUTE(_xlpm.S,"- M","- 57"),_xlpm.L,SUBSTITUTE(_xlpm.M,"- L","- 59"),_xlpm.XL,SUBSTITUTE(_xlpm.L,"- XL","- 59"),TRIM(RIGHT(_xlpm.XL,LEN(_xlpm.XL)-2)))</f>
        <v>One size</v>
      </c>
      <c r="K131" t="str" cm="1">
        <f t="array" ref="K131">[1]!РазобратьРазмер(J131,"to")</f>
        <v>One size</v>
      </c>
    </row>
    <row r="132" spans="1:11" x14ac:dyDescent="0.25">
      <c r="A132" t="s">
        <v>131</v>
      </c>
      <c r="B132" t="s">
        <v>426</v>
      </c>
      <c r="C132" t="s">
        <v>174</v>
      </c>
      <c r="D132" t="s">
        <v>274</v>
      </c>
      <c r="E132" t="s">
        <v>284</v>
      </c>
      <c r="F132" t="str">
        <f t="shared" si="4"/>
        <v>One size</v>
      </c>
      <c r="G132" t="str" cm="1">
        <f t="array" ref="G132">[1]!RegExpReplace(F132,"\(.*\)|from")</f>
        <v>One size</v>
      </c>
      <c r="H132" t="str" cm="1">
        <f t="array" ref="H132">[1]!RegExpReplace(G132,"'")</f>
        <v>One size</v>
      </c>
      <c r="I132" t="str" cm="1">
        <f t="array" ref="I132">IF(IFERROR(FIND(",",H132)&gt;=1,FALSE),[1]!ТолькоСимволы(H132,"[^0-9\,\ -]"),H132)</f>
        <v>One size</v>
      </c>
      <c r="J132" t="str">
        <f t="shared" si="5"/>
        <v>One size</v>
      </c>
      <c r="K132" t="str" cm="1">
        <f t="array" ref="K132">[1]!РазобратьРазмер(J132,"to")</f>
        <v>One size</v>
      </c>
    </row>
    <row r="133" spans="1:11" x14ac:dyDescent="0.25">
      <c r="A133" t="s">
        <v>132</v>
      </c>
      <c r="B133" t="s">
        <v>426</v>
      </c>
      <c r="C133" t="s">
        <v>174</v>
      </c>
      <c r="D133" t="s">
        <v>274</v>
      </c>
      <c r="E133" t="s">
        <v>299</v>
      </c>
      <c r="F133" t="str">
        <f t="shared" si="4"/>
        <v>M 9,5 - L 10 - XL 10,5</v>
      </c>
      <c r="G133" t="str" cm="1">
        <f t="array" ref="G133">[1]!RegExpReplace(F133,"\(.*\)|from")</f>
        <v>M 9,5 - L 10 - XL 10,5</v>
      </c>
      <c r="H133" t="str" cm="1">
        <f t="array" ref="H133">[1]!RegExpReplace(G133,"'")</f>
        <v>M 9,5 - L 10 - XL 10,5</v>
      </c>
      <c r="I133" t="str" cm="1">
        <f t="array" ref="I133">IF(IFERROR(FIND(",",H133)&gt;=1,FALSE),[1]!ТолькоСимволы(H133,"[^0-9\,\ -]"),H133)</f>
        <v>9,5 -  10 -  10,5</v>
      </c>
      <c r="J133" t="str">
        <f t="shared" si="5"/>
        <v>9,5 - 10 - 10,5</v>
      </c>
      <c r="K133" t="str" cm="1">
        <f t="array" ref="K133">[1]!РазобратьРазмер(J133,"to")</f>
        <v>9,5 - 10 - 10,5</v>
      </c>
    </row>
    <row r="134" spans="1:11" x14ac:dyDescent="0.25">
      <c r="A134" t="s">
        <v>40</v>
      </c>
      <c r="B134" t="s">
        <v>427</v>
      </c>
      <c r="C134" t="s">
        <v>157</v>
      </c>
      <c r="D134" t="s">
        <v>275</v>
      </c>
      <c r="E134" t="s">
        <v>299</v>
      </c>
      <c r="F134" t="str">
        <f t="shared" si="4"/>
        <v>M 9,5 - L 10 - XL 10,5</v>
      </c>
      <c r="G134" t="str" cm="1">
        <f t="array" ref="G134">[1]!RegExpReplace(F134,"\(.*\)|from")</f>
        <v>M 9,5 - L 10 - XL 10,5</v>
      </c>
      <c r="H134" t="str" cm="1">
        <f t="array" ref="H134">[1]!RegExpReplace(G134,"'")</f>
        <v>M 9,5 - L 10 - XL 10,5</v>
      </c>
      <c r="I134" t="str" cm="1">
        <f t="array" ref="I134">IF(IFERROR(FIND(",",H134)&gt;=1,FALSE),[1]!ТолькоСимволы(H134,"[^0-9\,\ -]"),H134)</f>
        <v>9,5 -  10 -  10,5</v>
      </c>
      <c r="J134" t="str">
        <f t="shared" si="5"/>
        <v>9,5 - 10 - 10,5</v>
      </c>
      <c r="K134" t="str" cm="1">
        <f t="array" ref="K134">[1]!РазобратьРазмер(J134,"to")</f>
        <v>9,5 - 10 - 10,5</v>
      </c>
    </row>
    <row r="135" spans="1:11" x14ac:dyDescent="0.25">
      <c r="A135" t="s">
        <v>133</v>
      </c>
      <c r="B135" t="s">
        <v>428</v>
      </c>
      <c r="C135" t="s">
        <v>176</v>
      </c>
      <c r="D135" t="s">
        <v>255</v>
      </c>
      <c r="E135" t="s">
        <v>300</v>
      </c>
      <c r="F135" t="str">
        <f t="shared" si="4"/>
        <v>One size</v>
      </c>
      <c r="G135" t="str" cm="1">
        <f t="array" ref="G135">[1]!RegExpReplace(F135,"\(.*\)|from")</f>
        <v>One size</v>
      </c>
      <c r="H135" t="str" cm="1">
        <f t="array" ref="H135">[1]!RegExpReplace(G135,"'")</f>
        <v>One size</v>
      </c>
      <c r="I135" t="str" cm="1">
        <f t="array" ref="I135">IF(IFERROR(FIND(",",H135)&gt;=1,FALSE),[1]!ТолькоСимволы(H135,"[^0-9\,\ -]"),H135)</f>
        <v>One size</v>
      </c>
      <c r="J135" t="str">
        <f t="shared" si="5"/>
        <v>One size</v>
      </c>
      <c r="K135" t="str" cm="1">
        <f t="array" ref="K135">[1]!РазобратьРазмер(J135,"to")</f>
        <v>One size</v>
      </c>
    </row>
    <row r="136" spans="1:11" x14ac:dyDescent="0.25">
      <c r="A136" t="s">
        <v>134</v>
      </c>
      <c r="B136" t="s">
        <v>429</v>
      </c>
      <c r="C136" t="s">
        <v>171</v>
      </c>
      <c r="D136" t="s">
        <v>276</v>
      </c>
      <c r="E136" t="s">
        <v>300</v>
      </c>
      <c r="F136" t="str">
        <f t="shared" si="4"/>
        <v>One size</v>
      </c>
      <c r="G136" t="str" cm="1">
        <f t="array" ref="G136">[1]!RegExpReplace(F136,"\(.*\)|from")</f>
        <v>One size</v>
      </c>
      <c r="H136" t="str" cm="1">
        <f t="array" ref="H136">[1]!RegExpReplace(G136,"'")</f>
        <v>One size</v>
      </c>
      <c r="I136" t="str" cm="1">
        <f t="array" ref="I136">IF(IFERROR(FIND(",",H136)&gt;=1,FALSE),[1]!ТолькоСимволы(H136,"[^0-9\,\ -]"),H136)</f>
        <v>One size</v>
      </c>
      <c r="J136" t="str">
        <f t="shared" si="5"/>
        <v>One size</v>
      </c>
      <c r="K136" t="str" cm="1">
        <f t="array" ref="K136">[1]!РазобратьРазмер(J136,"to")</f>
        <v>One size</v>
      </c>
    </row>
    <row r="137" spans="1:11" x14ac:dyDescent="0.25">
      <c r="A137" t="s">
        <v>135</v>
      </c>
      <c r="B137" t="s">
        <v>430</v>
      </c>
      <c r="C137" t="s">
        <v>153</v>
      </c>
      <c r="D137" t="s">
        <v>233</v>
      </c>
      <c r="E137" t="s">
        <v>301</v>
      </c>
      <c r="F137" t="str">
        <f t="shared" si="4"/>
        <v>7 - 7,5 - 8 - 8,5 - 9 - 9,5 - 10 - 10,5</v>
      </c>
      <c r="G137" t="str" cm="1">
        <f t="array" ref="G137">[1]!RegExpReplace(F137,"\(.*\)|from")</f>
        <v>7 - 7,5 - 8 - 8,5 - 9 - 9,5 - 10 - 10,5</v>
      </c>
      <c r="H137" t="str" cm="1">
        <f t="array" ref="H137">[1]!RegExpReplace(G137,"'")</f>
        <v>7 - 7,5 - 8 - 8,5 - 9 - 9,5 - 10 - 10,5</v>
      </c>
      <c r="I137" t="str" cm="1">
        <f t="array" ref="I137">IF(IFERROR(FIND(",",H137)&gt;=1,FALSE),[1]!ТолькоСимволы(H137,"[^0-9\,\ -]"),H137)</f>
        <v>7 - 7,5 - 8 - 8,5 - 9 - 9,5 - 10 - 10,5</v>
      </c>
      <c r="J137" t="str">
        <f t="shared" si="5"/>
        <v>7 - 7,5 - 8 - 8,5 - 9 - 9,5 - 10 - 10,5</v>
      </c>
      <c r="K137" t="str" cm="1">
        <f t="array" ref="K137">[1]!РазобратьРазмер(J137,"to")</f>
        <v>7 - 7,5 - 8 - 8,5 - 9 - 9,5 - 10 - 10,5</v>
      </c>
    </row>
    <row r="138" spans="1:11" x14ac:dyDescent="0.25">
      <c r="A138" t="s">
        <v>136</v>
      </c>
      <c r="B138" t="s">
        <v>431</v>
      </c>
      <c r="C138" t="s">
        <v>147</v>
      </c>
      <c r="D138" t="s">
        <v>221</v>
      </c>
      <c r="E138" t="s">
        <v>301</v>
      </c>
      <c r="F138" t="str">
        <f t="shared" si="4"/>
        <v>7 - 7,5 - 8 - 8,5 - 9 - 9,5 - 10 - 10,5</v>
      </c>
      <c r="G138" t="str" cm="1">
        <f t="array" ref="G138">[1]!RegExpReplace(F138,"\(.*\)|from")</f>
        <v>7 - 7,5 - 8 - 8,5 - 9 - 9,5 - 10 - 10,5</v>
      </c>
      <c r="H138" t="str" cm="1">
        <f t="array" ref="H138">[1]!RegExpReplace(G138,"'")</f>
        <v>7 - 7,5 - 8 - 8,5 - 9 - 9,5 - 10 - 10,5</v>
      </c>
      <c r="I138" t="str" cm="1">
        <f t="array" ref="I138">IF(IFERROR(FIND(",",H138)&gt;=1,FALSE),[1]!ТолькоСимволы(H138,"[^0-9\,\ -]"),H138)</f>
        <v>7 - 7,5 - 8 - 8,5 - 9 - 9,5 - 10 - 10,5</v>
      </c>
      <c r="J138" t="str">
        <f t="shared" si="5"/>
        <v>7 - 7,5 - 8 - 8,5 - 9 - 9,5 - 10 - 10,5</v>
      </c>
      <c r="K138" t="str" cm="1">
        <f t="array" ref="K138">[1]!РазобратьРазмер(J138,"to")</f>
        <v>7 - 7,5 - 8 - 8,5 - 9 - 9,5 - 10 - 10,5</v>
      </c>
    </row>
    <row r="139" spans="1:11" x14ac:dyDescent="0.25">
      <c r="A139" t="s">
        <v>137</v>
      </c>
      <c r="B139" t="s">
        <v>432</v>
      </c>
      <c r="C139" t="s">
        <v>177</v>
      </c>
      <c r="D139" t="s">
        <v>233</v>
      </c>
      <c r="E139" t="s">
        <v>284</v>
      </c>
      <c r="F139" t="str">
        <f t="shared" si="4"/>
        <v>One size</v>
      </c>
      <c r="G139" t="str" cm="1">
        <f t="array" ref="G139">[1]!RegExpReplace(F139,"\(.*\)|from")</f>
        <v>One size</v>
      </c>
      <c r="H139" t="str" cm="1">
        <f t="array" ref="H139">[1]!RegExpReplace(G139,"'")</f>
        <v>One size</v>
      </c>
      <c r="I139" t="str" cm="1">
        <f t="array" ref="I139">IF(IFERROR(FIND(",",H139)&gt;=1,FALSE),[1]!ТолькоСимволы(H139,"[^0-9\,\ -]"),H139)</f>
        <v>One size</v>
      </c>
      <c r="J139" t="str">
        <f t="shared" si="5"/>
        <v>One size</v>
      </c>
      <c r="K139" t="str" cm="1">
        <f t="array" ref="K139">[1]!РазобратьРазмер(J139,"to")</f>
        <v>One size</v>
      </c>
    </row>
    <row r="140" spans="1:11" x14ac:dyDescent="0.25">
      <c r="A140" t="s">
        <v>138</v>
      </c>
      <c r="B140" t="s">
        <v>433</v>
      </c>
      <c r="C140" t="s">
        <v>147</v>
      </c>
      <c r="D140" t="s">
        <v>207</v>
      </c>
      <c r="E140" t="s">
        <v>302</v>
      </c>
      <c r="F140" t="str">
        <f t="shared" si="4"/>
        <v>S 7' - M 7,5' - L 8' - XL 8,5'</v>
      </c>
      <c r="G140" t="str" cm="1">
        <f t="array" ref="G140">[1]!RegExpReplace(F140,"\(.*\)|from")</f>
        <v>S 7' - M 7,5' - L 8' - XL 8,5'</v>
      </c>
      <c r="H140" t="str" cm="1">
        <f t="array" ref="H140">[1]!RegExpReplace(G140,"'")</f>
        <v>S 7 - M 7,5 - L 8 - XL 8,5</v>
      </c>
      <c r="I140" t="str" cm="1">
        <f t="array" ref="I140">IF(IFERROR(FIND(",",H140)&gt;=1,FALSE),[1]!ТолькоСимволы(H140,"[^0-9\,\ -]"),H140)</f>
        <v>7 -  7,5 -  8 -  8,5</v>
      </c>
      <c r="J140" t="str">
        <f t="shared" si="5"/>
        <v>7 - 7,5 - 8 - 8,5</v>
      </c>
      <c r="K140" t="str" cm="1">
        <f t="array" ref="K140">[1]!РазобратьРазмер(J140,"to")</f>
        <v>7 - 7,5 - 8 - 8,5</v>
      </c>
    </row>
    <row r="141" spans="1:11" x14ac:dyDescent="0.25">
      <c r="A141" t="s">
        <v>139</v>
      </c>
      <c r="B141" t="s">
        <v>434</v>
      </c>
      <c r="C141" t="s">
        <v>177</v>
      </c>
      <c r="D141" t="s">
        <v>207</v>
      </c>
      <c r="E141" t="s">
        <v>284</v>
      </c>
      <c r="F141" t="str">
        <f t="shared" si="4"/>
        <v>One size</v>
      </c>
      <c r="G141" t="str" cm="1">
        <f t="array" ref="G141">[1]!RegExpReplace(F141,"\(.*\)|from")</f>
        <v>One size</v>
      </c>
      <c r="H141" t="str" cm="1">
        <f t="array" ref="H141">[1]!RegExpReplace(G141,"'")</f>
        <v>One size</v>
      </c>
      <c r="I141" t="str" cm="1">
        <f t="array" ref="I141">IF(IFERROR(FIND(",",H141)&gt;=1,FALSE),[1]!ТолькоСимволы(H141,"[^0-9\,\ -]"),H141)</f>
        <v>One size</v>
      </c>
      <c r="J141" t="str">
        <f t="shared" si="5"/>
        <v>One size</v>
      </c>
      <c r="K141" t="str" cm="1">
        <f t="array" ref="K141">[1]!РазобратьРазмер(J141,"to")</f>
        <v>One size</v>
      </c>
    </row>
    <row r="142" spans="1:11" x14ac:dyDescent="0.25">
      <c r="A142" t="s">
        <v>140</v>
      </c>
      <c r="B142" t="s">
        <v>435</v>
      </c>
      <c r="C142" t="s">
        <v>176</v>
      </c>
      <c r="D142" t="s">
        <v>277</v>
      </c>
      <c r="E142" t="s">
        <v>303</v>
      </c>
      <c r="F142" t="str">
        <f t="shared" si="4"/>
        <v>One size</v>
      </c>
      <c r="G142" t="str" cm="1">
        <f t="array" ref="G142">[1]!RegExpReplace(F142,"\(.*\)|from")</f>
        <v>One size</v>
      </c>
      <c r="H142" t="str" cm="1">
        <f t="array" ref="H142">[1]!RegExpReplace(G142,"'")</f>
        <v>One size</v>
      </c>
      <c r="I142" t="str" cm="1">
        <f t="array" ref="I142">IF(IFERROR(FIND(",",H142)&gt;=1,FALSE),[1]!ТолькоСимволы(H142,"[^0-9\,\ -]"),H142)</f>
        <v>One size</v>
      </c>
      <c r="J142" t="str">
        <f t="shared" si="5"/>
        <v>One size</v>
      </c>
      <c r="K142" t="str" cm="1">
        <f t="array" ref="K142">[1]!РазобратьРазмер(J142,"to")</f>
        <v>One size</v>
      </c>
    </row>
    <row r="143" spans="1:11" x14ac:dyDescent="0.25">
      <c r="A143" t="s">
        <v>141</v>
      </c>
      <c r="B143" t="s">
        <v>435</v>
      </c>
      <c r="C143" t="s">
        <v>176</v>
      </c>
      <c r="D143" t="s">
        <v>277</v>
      </c>
      <c r="E143" t="s">
        <v>303</v>
      </c>
      <c r="F143" t="str">
        <f t="shared" si="4"/>
        <v>One size</v>
      </c>
      <c r="G143" t="str" cm="1">
        <f t="array" ref="G143">[1]!RegExpReplace(F143,"\(.*\)|from")</f>
        <v>One size</v>
      </c>
      <c r="H143" t="str" cm="1">
        <f t="array" ref="H143">[1]!RegExpReplace(G143,"'")</f>
        <v>One size</v>
      </c>
      <c r="I143" t="str" cm="1">
        <f t="array" ref="I143">IF(IFERROR(FIND(",",H143)&gt;=1,FALSE),[1]!ТолькоСимволы(H143,"[^0-9\,\ -]"),H143)</f>
        <v>One size</v>
      </c>
      <c r="J143" t="str">
        <f t="shared" si="5"/>
        <v>One size</v>
      </c>
      <c r="K143" t="str" cm="1">
        <f t="array" ref="K143">[1]!РазобратьРазмер(J143,"to")</f>
        <v>One size</v>
      </c>
    </row>
    <row r="144" spans="1:11" x14ac:dyDescent="0.25">
      <c r="A144" t="s">
        <v>142</v>
      </c>
      <c r="B144" t="s">
        <v>436</v>
      </c>
      <c r="C144" t="s">
        <v>176</v>
      </c>
      <c r="D144" t="s">
        <v>278</v>
      </c>
      <c r="E144" t="s">
        <v>303</v>
      </c>
      <c r="F144" t="str">
        <f t="shared" si="4"/>
        <v>One size</v>
      </c>
      <c r="G144" t="str" cm="1">
        <f t="array" ref="G144">[1]!RegExpReplace(F144,"\(.*\)|from")</f>
        <v>One size</v>
      </c>
      <c r="H144" t="str" cm="1">
        <f t="array" ref="H144">[1]!RegExpReplace(G144,"'")</f>
        <v>One size</v>
      </c>
      <c r="I144" t="str" cm="1">
        <f t="array" ref="I144">IF(IFERROR(FIND(",",H144)&gt;=1,FALSE),[1]!ТолькоСимволы(H144,"[^0-9\,\ -]"),H144)</f>
        <v>One size</v>
      </c>
      <c r="J144" t="str">
        <f t="shared" si="5"/>
        <v>One size</v>
      </c>
      <c r="K144" t="str" cm="1">
        <f t="array" ref="K144">[1]!РазобратьРазмер(J144,"to")</f>
        <v>One size</v>
      </c>
    </row>
    <row r="145" spans="1:11" x14ac:dyDescent="0.25">
      <c r="A145" t="s">
        <v>143</v>
      </c>
      <c r="B145" t="s">
        <v>437</v>
      </c>
      <c r="C145" t="s">
        <v>176</v>
      </c>
      <c r="D145" t="s">
        <v>279</v>
      </c>
      <c r="E145" t="s">
        <v>303</v>
      </c>
      <c r="F145" t="str">
        <f t="shared" si="4"/>
        <v>One size</v>
      </c>
      <c r="G145" t="str" cm="1">
        <f t="array" ref="G145">[1]!RegExpReplace(F145,"\(.*\)|from")</f>
        <v>One size</v>
      </c>
      <c r="H145" t="str" cm="1">
        <f t="array" ref="H145">[1]!RegExpReplace(G145,"'")</f>
        <v>One size</v>
      </c>
      <c r="I145" t="str" cm="1">
        <f t="array" ref="I145">IF(IFERROR(FIND(",",H145)&gt;=1,FALSE),[1]!ТолькоСимволы(H145,"[^0-9\,\ -]"),H145)</f>
        <v>One size</v>
      </c>
      <c r="J145" t="str">
        <f t="shared" si="5"/>
        <v>One size</v>
      </c>
      <c r="K145" t="str" cm="1">
        <f t="array" ref="K145">[1]!РазобратьРазмер(J145,"to")</f>
        <v>One size</v>
      </c>
    </row>
    <row r="146" spans="1:11" x14ac:dyDescent="0.25">
      <c r="A146" t="s">
        <v>144</v>
      </c>
      <c r="B146" t="s">
        <v>438</v>
      </c>
      <c r="C146" t="s">
        <v>178</v>
      </c>
      <c r="D146" t="s">
        <v>280</v>
      </c>
      <c r="E146" t="s">
        <v>303</v>
      </c>
      <c r="F146" t="str">
        <f t="shared" si="4"/>
        <v>One size</v>
      </c>
      <c r="G146" t="str" cm="1">
        <f t="array" ref="G146">[1]!RegExpReplace(F146,"\(.*\)|from")</f>
        <v>One size</v>
      </c>
      <c r="H146" t="str" cm="1">
        <f t="array" ref="H146">[1]!RegExpReplace(G146,"'")</f>
        <v>One size</v>
      </c>
      <c r="I146" t="str" cm="1">
        <f t="array" ref="I146">IF(IFERROR(FIND(",",H146)&gt;=1,FALSE),[1]!ТолькоСимволы(H146,"[^0-9\,\ -]"),H146)</f>
        <v>One size</v>
      </c>
      <c r="J146" t="str">
        <f t="shared" si="5"/>
        <v>One size</v>
      </c>
      <c r="K146" t="str" cm="1">
        <f t="array" ref="K146">[1]!РазобратьРазмер(J146,"to")</f>
        <v>One size</v>
      </c>
    </row>
  </sheetData>
  <mergeCells count="1">
    <mergeCell ref="F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2A2-0C29-4813-BE8D-D4C7D4521565}">
  <sheetPr codeName="Лист2"/>
  <dimension ref="A1:D146"/>
  <sheetViews>
    <sheetView tabSelected="1" topLeftCell="A121" workbookViewId="0">
      <selection activeCell="A2" sqref="A2:B146"/>
    </sheetView>
  </sheetViews>
  <sheetFormatPr defaultRowHeight="15" x14ac:dyDescent="0.25"/>
  <cols>
    <col min="1" max="1" width="15.28515625" bestFit="1" customWidth="1"/>
    <col min="2" max="2" width="54.28515625" bestFit="1" customWidth="1"/>
    <col min="3" max="3" width="114" bestFit="1" customWidth="1"/>
    <col min="4" max="4" width="78.85546875" bestFit="1" customWidth="1" collapsed="1"/>
  </cols>
  <sheetData>
    <row r="1" spans="1:4" x14ac:dyDescent="0.25">
      <c r="A1" s="1" t="s">
        <v>0</v>
      </c>
      <c r="B1" s="1" t="s">
        <v>179</v>
      </c>
      <c r="C1" s="1" t="s">
        <v>182</v>
      </c>
      <c r="D1" s="1" t="s">
        <v>281</v>
      </c>
    </row>
    <row r="2" spans="1:4" x14ac:dyDescent="0.25">
      <c r="A2" t="s">
        <v>2</v>
      </c>
      <c r="B2" t="s">
        <v>146</v>
      </c>
      <c r="C2" t="s">
        <v>183</v>
      </c>
      <c r="D2" t="s">
        <v>307</v>
      </c>
    </row>
    <row r="3" spans="1:4" x14ac:dyDescent="0.25">
      <c r="A3" t="s">
        <v>3</v>
      </c>
      <c r="B3" t="s">
        <v>146</v>
      </c>
      <c r="C3" t="s">
        <v>184</v>
      </c>
      <c r="D3" t="s">
        <v>307</v>
      </c>
    </row>
    <row r="4" spans="1:4" x14ac:dyDescent="0.25">
      <c r="A4" t="s">
        <v>4</v>
      </c>
      <c r="B4" t="s">
        <v>146</v>
      </c>
      <c r="C4" t="s">
        <v>185</v>
      </c>
      <c r="D4" t="s">
        <v>307</v>
      </c>
    </row>
    <row r="5" spans="1:4" x14ac:dyDescent="0.25">
      <c r="A5" t="s">
        <v>5</v>
      </c>
      <c r="B5" t="s">
        <v>147</v>
      </c>
      <c r="C5" t="s">
        <v>186</v>
      </c>
      <c r="D5" t="s">
        <v>307</v>
      </c>
    </row>
    <row r="6" spans="1:4" x14ac:dyDescent="0.25">
      <c r="A6" t="s">
        <v>6</v>
      </c>
      <c r="B6" t="s">
        <v>148</v>
      </c>
      <c r="C6" t="s">
        <v>187</v>
      </c>
      <c r="D6" t="s">
        <v>307</v>
      </c>
    </row>
    <row r="7" spans="1:4" x14ac:dyDescent="0.25">
      <c r="A7" t="s">
        <v>7</v>
      </c>
      <c r="B7" t="s">
        <v>149</v>
      </c>
      <c r="C7" t="s">
        <v>188</v>
      </c>
      <c r="D7" t="s">
        <v>307</v>
      </c>
    </row>
    <row r="8" spans="1:4" x14ac:dyDescent="0.25">
      <c r="A8" t="s">
        <v>145</v>
      </c>
      <c r="B8" t="s">
        <v>150</v>
      </c>
      <c r="C8" t="s">
        <v>189</v>
      </c>
      <c r="D8" t="s">
        <v>308</v>
      </c>
    </row>
    <row r="9" spans="1:4" x14ac:dyDescent="0.25">
      <c r="A9" t="s">
        <v>8</v>
      </c>
      <c r="B9" t="s">
        <v>154</v>
      </c>
      <c r="C9" t="s">
        <v>441</v>
      </c>
      <c r="D9" t="s">
        <v>307</v>
      </c>
    </row>
    <row r="10" spans="1:4" x14ac:dyDescent="0.25">
      <c r="A10" t="s">
        <v>9</v>
      </c>
      <c r="B10" t="s">
        <v>154</v>
      </c>
      <c r="C10" t="s">
        <v>442</v>
      </c>
      <c r="D10" t="s">
        <v>307</v>
      </c>
    </row>
    <row r="11" spans="1:4" x14ac:dyDescent="0.25">
      <c r="A11" t="s">
        <v>10</v>
      </c>
      <c r="B11" t="s">
        <v>149</v>
      </c>
      <c r="C11" t="s">
        <v>190</v>
      </c>
      <c r="D11" t="s">
        <v>307</v>
      </c>
    </row>
    <row r="12" spans="1:4" x14ac:dyDescent="0.25">
      <c r="A12" t="s">
        <v>11</v>
      </c>
      <c r="B12" t="s">
        <v>149</v>
      </c>
      <c r="C12" t="s">
        <v>190</v>
      </c>
      <c r="D12" t="s">
        <v>307</v>
      </c>
    </row>
    <row r="13" spans="1:4" x14ac:dyDescent="0.25">
      <c r="A13" t="s">
        <v>12</v>
      </c>
      <c r="B13" t="s">
        <v>149</v>
      </c>
      <c r="C13" t="s">
        <v>190</v>
      </c>
      <c r="D13" t="s">
        <v>307</v>
      </c>
    </row>
    <row r="14" spans="1:4" x14ac:dyDescent="0.25">
      <c r="A14" t="s">
        <v>13</v>
      </c>
      <c r="B14" t="s">
        <v>149</v>
      </c>
      <c r="C14" t="s">
        <v>191</v>
      </c>
      <c r="D14" t="s">
        <v>307</v>
      </c>
    </row>
    <row r="15" spans="1:4" x14ac:dyDescent="0.25">
      <c r="A15" t="s">
        <v>14</v>
      </c>
      <c r="B15" t="s">
        <v>149</v>
      </c>
      <c r="C15" t="s">
        <v>192</v>
      </c>
      <c r="D15" t="s">
        <v>307</v>
      </c>
    </row>
    <row r="16" spans="1:4" x14ac:dyDescent="0.25">
      <c r="A16" t="s">
        <v>15</v>
      </c>
      <c r="B16" t="s">
        <v>151</v>
      </c>
      <c r="C16" t="s">
        <v>193</v>
      </c>
      <c r="D16" t="s">
        <v>307</v>
      </c>
    </row>
    <row r="17" spans="1:4" x14ac:dyDescent="0.25">
      <c r="A17" t="s">
        <v>16</v>
      </c>
      <c r="B17" t="s">
        <v>147</v>
      </c>
      <c r="C17" t="s">
        <v>194</v>
      </c>
      <c r="D17" t="s">
        <v>307</v>
      </c>
    </row>
    <row r="18" spans="1:4" x14ac:dyDescent="0.25">
      <c r="A18" t="s">
        <v>17</v>
      </c>
      <c r="B18" t="s">
        <v>152</v>
      </c>
      <c r="C18" t="s">
        <v>191</v>
      </c>
      <c r="D18" t="s">
        <v>307</v>
      </c>
    </row>
    <row r="19" spans="1:4" x14ac:dyDescent="0.25">
      <c r="A19" t="s">
        <v>18</v>
      </c>
      <c r="B19" t="s">
        <v>151</v>
      </c>
      <c r="C19" t="s">
        <v>195</v>
      </c>
      <c r="D19" t="s">
        <v>307</v>
      </c>
    </row>
    <row r="20" spans="1:4" x14ac:dyDescent="0.25">
      <c r="A20" t="s">
        <v>19</v>
      </c>
      <c r="B20" t="s">
        <v>180</v>
      </c>
      <c r="C20" t="s">
        <v>196</v>
      </c>
      <c r="D20" t="s">
        <v>307</v>
      </c>
    </row>
    <row r="21" spans="1:4" x14ac:dyDescent="0.25">
      <c r="A21" t="s">
        <v>20</v>
      </c>
      <c r="B21" t="s">
        <v>180</v>
      </c>
      <c r="C21" t="s">
        <v>443</v>
      </c>
      <c r="D21" t="s">
        <v>307</v>
      </c>
    </row>
    <row r="22" spans="1:4" x14ac:dyDescent="0.25">
      <c r="A22" t="s">
        <v>21</v>
      </c>
      <c r="B22" t="s">
        <v>153</v>
      </c>
      <c r="C22" t="s">
        <v>197</v>
      </c>
      <c r="D22" t="s">
        <v>307</v>
      </c>
    </row>
    <row r="23" spans="1:4" x14ac:dyDescent="0.25">
      <c r="A23" t="s">
        <v>22</v>
      </c>
      <c r="B23" t="s">
        <v>153</v>
      </c>
      <c r="C23" t="s">
        <v>198</v>
      </c>
      <c r="D23" t="s">
        <v>307</v>
      </c>
    </row>
    <row r="24" spans="1:4" x14ac:dyDescent="0.25">
      <c r="A24" t="s">
        <v>23</v>
      </c>
      <c r="B24" t="s">
        <v>153</v>
      </c>
      <c r="C24" t="s">
        <v>199</v>
      </c>
      <c r="D24" t="s">
        <v>307</v>
      </c>
    </row>
    <row r="25" spans="1:4" x14ac:dyDescent="0.25">
      <c r="A25" t="s">
        <v>24</v>
      </c>
      <c r="B25" t="s">
        <v>153</v>
      </c>
      <c r="C25" t="s">
        <v>200</v>
      </c>
      <c r="D25" t="s">
        <v>307</v>
      </c>
    </row>
    <row r="26" spans="1:4" x14ac:dyDescent="0.25">
      <c r="A26" t="s">
        <v>25</v>
      </c>
      <c r="B26" t="s">
        <v>153</v>
      </c>
      <c r="C26" t="s">
        <v>201</v>
      </c>
      <c r="D26" t="s">
        <v>307</v>
      </c>
    </row>
    <row r="27" spans="1:4" x14ac:dyDescent="0.25">
      <c r="A27" t="s">
        <v>26</v>
      </c>
      <c r="B27" t="s">
        <v>153</v>
      </c>
      <c r="C27" t="s">
        <v>202</v>
      </c>
      <c r="D27" t="s">
        <v>307</v>
      </c>
    </row>
    <row r="28" spans="1:4" x14ac:dyDescent="0.25">
      <c r="A28" t="s">
        <v>27</v>
      </c>
      <c r="B28" t="s">
        <v>153</v>
      </c>
      <c r="C28" t="s">
        <v>202</v>
      </c>
      <c r="D28" t="s">
        <v>307</v>
      </c>
    </row>
    <row r="29" spans="1:4" x14ac:dyDescent="0.25">
      <c r="A29" t="s">
        <v>28</v>
      </c>
      <c r="B29" t="s">
        <v>154</v>
      </c>
      <c r="C29" t="s">
        <v>203</v>
      </c>
      <c r="D29" t="s">
        <v>284</v>
      </c>
    </row>
    <row r="30" spans="1:4" x14ac:dyDescent="0.25">
      <c r="A30" t="s">
        <v>29</v>
      </c>
      <c r="B30" t="s">
        <v>154</v>
      </c>
      <c r="C30" t="s">
        <v>204</v>
      </c>
      <c r="D30" t="s">
        <v>284</v>
      </c>
    </row>
    <row r="31" spans="1:4" x14ac:dyDescent="0.25">
      <c r="A31" t="s">
        <v>30</v>
      </c>
      <c r="B31" t="s">
        <v>181</v>
      </c>
      <c r="C31" t="s">
        <v>192</v>
      </c>
      <c r="D31" t="s">
        <v>284</v>
      </c>
    </row>
    <row r="32" spans="1:4" x14ac:dyDescent="0.25">
      <c r="A32" t="s">
        <v>31</v>
      </c>
      <c r="B32" t="s">
        <v>181</v>
      </c>
      <c r="C32" t="s">
        <v>205</v>
      </c>
      <c r="D32" t="s">
        <v>284</v>
      </c>
    </row>
    <row r="33" spans="1:4" x14ac:dyDescent="0.25">
      <c r="A33" t="s">
        <v>32</v>
      </c>
      <c r="B33" t="s">
        <v>151</v>
      </c>
      <c r="C33" t="s">
        <v>206</v>
      </c>
      <c r="D33" t="s">
        <v>285</v>
      </c>
    </row>
    <row r="34" spans="1:4" x14ac:dyDescent="0.25">
      <c r="A34" t="s">
        <v>33</v>
      </c>
      <c r="B34" t="s">
        <v>155</v>
      </c>
      <c r="C34" t="s">
        <v>207</v>
      </c>
      <c r="D34" t="s">
        <v>284</v>
      </c>
    </row>
    <row r="35" spans="1:4" x14ac:dyDescent="0.25">
      <c r="A35" t="s">
        <v>34</v>
      </c>
      <c r="B35" t="s">
        <v>151</v>
      </c>
      <c r="C35" t="s">
        <v>208</v>
      </c>
      <c r="D35" t="s">
        <v>284</v>
      </c>
    </row>
    <row r="36" spans="1:4" x14ac:dyDescent="0.25">
      <c r="A36" t="s">
        <v>35</v>
      </c>
      <c r="B36" t="s">
        <v>163</v>
      </c>
      <c r="C36" t="s">
        <v>212</v>
      </c>
      <c r="D36" t="s">
        <v>284</v>
      </c>
    </row>
    <row r="37" spans="1:4" x14ac:dyDescent="0.25">
      <c r="A37" t="s">
        <v>36</v>
      </c>
      <c r="B37" t="s">
        <v>163</v>
      </c>
      <c r="C37" t="s">
        <v>213</v>
      </c>
      <c r="D37" t="s">
        <v>284</v>
      </c>
    </row>
    <row r="38" spans="1:4" x14ac:dyDescent="0.25">
      <c r="A38" t="s">
        <v>37</v>
      </c>
      <c r="B38" t="s">
        <v>180</v>
      </c>
      <c r="C38" t="s">
        <v>196</v>
      </c>
      <c r="D38" t="s">
        <v>284</v>
      </c>
    </row>
    <row r="39" spans="1:4" x14ac:dyDescent="0.25">
      <c r="A39" t="s">
        <v>38</v>
      </c>
      <c r="B39" t="s">
        <v>155</v>
      </c>
      <c r="C39" t="s">
        <v>444</v>
      </c>
      <c r="D39" t="s">
        <v>284</v>
      </c>
    </row>
    <row r="40" spans="1:4" x14ac:dyDescent="0.25">
      <c r="A40" t="s">
        <v>39</v>
      </c>
      <c r="B40" t="s">
        <v>156</v>
      </c>
      <c r="C40" t="s">
        <v>209</v>
      </c>
      <c r="D40" t="s">
        <v>284</v>
      </c>
    </row>
    <row r="41" spans="1:4" x14ac:dyDescent="0.25">
      <c r="A41" t="s">
        <v>40</v>
      </c>
      <c r="B41" t="s">
        <v>157</v>
      </c>
      <c r="C41" t="s">
        <v>210</v>
      </c>
      <c r="D41" t="s">
        <v>309</v>
      </c>
    </row>
    <row r="42" spans="1:4" x14ac:dyDescent="0.25">
      <c r="A42" t="s">
        <v>41</v>
      </c>
      <c r="B42" t="s">
        <v>157</v>
      </c>
      <c r="C42" t="s">
        <v>211</v>
      </c>
      <c r="D42" t="s">
        <v>284</v>
      </c>
    </row>
    <row r="43" spans="1:4" x14ac:dyDescent="0.25">
      <c r="A43" t="s">
        <v>42</v>
      </c>
      <c r="B43" t="s">
        <v>158</v>
      </c>
      <c r="C43" t="s">
        <v>212</v>
      </c>
      <c r="D43" t="s">
        <v>284</v>
      </c>
    </row>
    <row r="44" spans="1:4" x14ac:dyDescent="0.25">
      <c r="A44" t="s">
        <v>43</v>
      </c>
      <c r="B44" t="s">
        <v>151</v>
      </c>
      <c r="C44" t="s">
        <v>213</v>
      </c>
      <c r="D44" t="s">
        <v>284</v>
      </c>
    </row>
    <row r="45" spans="1:4" x14ac:dyDescent="0.25">
      <c r="A45" t="s">
        <v>44</v>
      </c>
      <c r="B45" t="s">
        <v>152</v>
      </c>
      <c r="C45" t="s">
        <v>214</v>
      </c>
      <c r="D45" t="s">
        <v>308</v>
      </c>
    </row>
    <row r="46" spans="1:4" x14ac:dyDescent="0.25">
      <c r="A46" t="s">
        <v>45</v>
      </c>
      <c r="B46" t="s">
        <v>152</v>
      </c>
      <c r="C46" t="s">
        <v>215</v>
      </c>
      <c r="D46" t="s">
        <v>284</v>
      </c>
    </row>
    <row r="47" spans="1:4" x14ac:dyDescent="0.25">
      <c r="A47" t="s">
        <v>46</v>
      </c>
      <c r="B47" t="s">
        <v>159</v>
      </c>
      <c r="C47" t="s">
        <v>216</v>
      </c>
      <c r="D47" t="s">
        <v>308</v>
      </c>
    </row>
    <row r="48" spans="1:4" x14ac:dyDescent="0.25">
      <c r="A48" t="s">
        <v>47</v>
      </c>
      <c r="B48" t="s">
        <v>160</v>
      </c>
      <c r="C48" t="s">
        <v>449</v>
      </c>
      <c r="D48" t="s">
        <v>285</v>
      </c>
    </row>
    <row r="49" spans="1:4" x14ac:dyDescent="0.25">
      <c r="A49" t="s">
        <v>48</v>
      </c>
      <c r="B49" t="s">
        <v>159</v>
      </c>
      <c r="C49" t="s">
        <v>217</v>
      </c>
      <c r="D49" t="s">
        <v>308</v>
      </c>
    </row>
    <row r="50" spans="1:4" x14ac:dyDescent="0.25">
      <c r="A50" t="s">
        <v>49</v>
      </c>
      <c r="B50" t="s">
        <v>151</v>
      </c>
      <c r="C50" t="s">
        <v>218</v>
      </c>
      <c r="D50" t="s">
        <v>285</v>
      </c>
    </row>
    <row r="51" spans="1:4" x14ac:dyDescent="0.25">
      <c r="A51" t="s">
        <v>50</v>
      </c>
      <c r="B51" t="s">
        <v>161</v>
      </c>
      <c r="C51" t="s">
        <v>219</v>
      </c>
      <c r="D51" t="s">
        <v>289</v>
      </c>
    </row>
    <row r="52" spans="1:4" x14ac:dyDescent="0.25">
      <c r="A52" t="s">
        <v>51</v>
      </c>
      <c r="B52" t="s">
        <v>160</v>
      </c>
      <c r="C52" t="s">
        <v>450</v>
      </c>
      <c r="D52" t="s">
        <v>289</v>
      </c>
    </row>
    <row r="53" spans="1:4" x14ac:dyDescent="0.25">
      <c r="A53" t="s">
        <v>52</v>
      </c>
      <c r="B53" t="s">
        <v>162</v>
      </c>
      <c r="C53" t="s">
        <v>450</v>
      </c>
      <c r="D53" t="s">
        <v>289</v>
      </c>
    </row>
    <row r="54" spans="1:4" x14ac:dyDescent="0.25">
      <c r="A54" t="s">
        <v>53</v>
      </c>
      <c r="B54" t="s">
        <v>160</v>
      </c>
      <c r="C54" t="s">
        <v>451</v>
      </c>
      <c r="D54" t="s">
        <v>289</v>
      </c>
    </row>
    <row r="55" spans="1:4" x14ac:dyDescent="0.25">
      <c r="A55" t="s">
        <v>54</v>
      </c>
      <c r="B55" t="s">
        <v>163</v>
      </c>
      <c r="C55" t="s">
        <v>219</v>
      </c>
      <c r="D55" t="s">
        <v>308</v>
      </c>
    </row>
    <row r="56" spans="1:4" x14ac:dyDescent="0.25">
      <c r="A56" t="s">
        <v>55</v>
      </c>
      <c r="B56" t="s">
        <v>164</v>
      </c>
      <c r="C56" t="s">
        <v>220</v>
      </c>
      <c r="D56" t="s">
        <v>308</v>
      </c>
    </row>
    <row r="57" spans="1:4" x14ac:dyDescent="0.25">
      <c r="A57" t="s">
        <v>56</v>
      </c>
      <c r="B57" t="s">
        <v>164</v>
      </c>
      <c r="C57" t="s">
        <v>221</v>
      </c>
      <c r="D57" t="s">
        <v>308</v>
      </c>
    </row>
    <row r="58" spans="1:4" x14ac:dyDescent="0.25">
      <c r="A58" t="s">
        <v>57</v>
      </c>
      <c r="B58" t="s">
        <v>164</v>
      </c>
      <c r="C58" t="s">
        <v>222</v>
      </c>
      <c r="D58" t="s">
        <v>308</v>
      </c>
    </row>
    <row r="59" spans="1:4" x14ac:dyDescent="0.25">
      <c r="A59" t="s">
        <v>58</v>
      </c>
      <c r="B59" t="s">
        <v>164</v>
      </c>
      <c r="C59" t="s">
        <v>445</v>
      </c>
      <c r="D59" t="s">
        <v>308</v>
      </c>
    </row>
    <row r="60" spans="1:4" x14ac:dyDescent="0.25">
      <c r="A60" t="s">
        <v>59</v>
      </c>
      <c r="B60" t="s">
        <v>164</v>
      </c>
      <c r="C60" t="s">
        <v>223</v>
      </c>
      <c r="D60" t="s">
        <v>308</v>
      </c>
    </row>
    <row r="61" spans="1:4" x14ac:dyDescent="0.25">
      <c r="A61" t="s">
        <v>60</v>
      </c>
      <c r="B61" t="s">
        <v>164</v>
      </c>
      <c r="C61" t="s">
        <v>224</v>
      </c>
      <c r="D61" t="s">
        <v>308</v>
      </c>
    </row>
    <row r="62" spans="1:4" x14ac:dyDescent="0.25">
      <c r="A62" t="s">
        <v>61</v>
      </c>
      <c r="B62" t="s">
        <v>164</v>
      </c>
      <c r="C62" t="s">
        <v>225</v>
      </c>
      <c r="D62" t="s">
        <v>289</v>
      </c>
    </row>
    <row r="63" spans="1:4" x14ac:dyDescent="0.25">
      <c r="A63" t="s">
        <v>62</v>
      </c>
      <c r="B63" t="s">
        <v>164</v>
      </c>
      <c r="C63" t="s">
        <v>226</v>
      </c>
      <c r="D63" t="s">
        <v>285</v>
      </c>
    </row>
    <row r="64" spans="1:4" x14ac:dyDescent="0.25">
      <c r="A64" t="s">
        <v>63</v>
      </c>
      <c r="B64" t="s">
        <v>164</v>
      </c>
      <c r="C64" t="s">
        <v>227</v>
      </c>
      <c r="D64" t="s">
        <v>289</v>
      </c>
    </row>
    <row r="65" spans="1:4" x14ac:dyDescent="0.25">
      <c r="A65" t="s">
        <v>64</v>
      </c>
      <c r="B65" t="s">
        <v>164</v>
      </c>
      <c r="C65" t="s">
        <v>228</v>
      </c>
      <c r="D65" t="s">
        <v>290</v>
      </c>
    </row>
    <row r="66" spans="1:4" x14ac:dyDescent="0.25">
      <c r="A66" t="s">
        <v>65</v>
      </c>
      <c r="B66" t="s">
        <v>164</v>
      </c>
      <c r="C66" t="s">
        <v>229</v>
      </c>
      <c r="D66" t="s">
        <v>291</v>
      </c>
    </row>
    <row r="67" spans="1:4" x14ac:dyDescent="0.25">
      <c r="A67" t="s">
        <v>66</v>
      </c>
      <c r="B67" t="s">
        <v>164</v>
      </c>
      <c r="C67" t="s">
        <v>230</v>
      </c>
      <c r="D67" t="s">
        <v>292</v>
      </c>
    </row>
    <row r="68" spans="1:4" x14ac:dyDescent="0.25">
      <c r="A68" t="s">
        <v>67</v>
      </c>
      <c r="B68" t="s">
        <v>164</v>
      </c>
      <c r="C68" t="s">
        <v>231</v>
      </c>
      <c r="D68" t="s">
        <v>291</v>
      </c>
    </row>
    <row r="69" spans="1:4" x14ac:dyDescent="0.25">
      <c r="A69" t="s">
        <v>68</v>
      </c>
      <c r="B69" t="s">
        <v>164</v>
      </c>
      <c r="C69" t="s">
        <v>232</v>
      </c>
      <c r="D69" t="s">
        <v>292</v>
      </c>
    </row>
    <row r="70" spans="1:4" x14ac:dyDescent="0.25">
      <c r="A70" t="s">
        <v>69</v>
      </c>
      <c r="B70" t="s">
        <v>164</v>
      </c>
      <c r="C70" t="s">
        <v>233</v>
      </c>
      <c r="D70" t="s">
        <v>308</v>
      </c>
    </row>
    <row r="71" spans="1:4" x14ac:dyDescent="0.25">
      <c r="A71" t="s">
        <v>70</v>
      </c>
      <c r="B71" t="s">
        <v>164</v>
      </c>
      <c r="C71" t="s">
        <v>233</v>
      </c>
      <c r="D71" t="s">
        <v>285</v>
      </c>
    </row>
    <row r="72" spans="1:4" x14ac:dyDescent="0.25">
      <c r="A72" t="s">
        <v>71</v>
      </c>
      <c r="B72" t="s">
        <v>164</v>
      </c>
      <c r="C72" t="s">
        <v>233</v>
      </c>
      <c r="D72" t="s">
        <v>308</v>
      </c>
    </row>
    <row r="73" spans="1:4" x14ac:dyDescent="0.25">
      <c r="A73" t="s">
        <v>72</v>
      </c>
      <c r="B73" t="s">
        <v>164</v>
      </c>
      <c r="C73" t="s">
        <v>234</v>
      </c>
      <c r="D73" t="s">
        <v>308</v>
      </c>
    </row>
    <row r="74" spans="1:4" x14ac:dyDescent="0.25">
      <c r="A74" t="s">
        <v>73</v>
      </c>
      <c r="B74" t="s">
        <v>164</v>
      </c>
      <c r="C74" t="s">
        <v>233</v>
      </c>
      <c r="D74" t="s">
        <v>308</v>
      </c>
    </row>
    <row r="75" spans="1:4" x14ac:dyDescent="0.25">
      <c r="A75" t="s">
        <v>74</v>
      </c>
      <c r="B75" t="s">
        <v>164</v>
      </c>
      <c r="C75" t="s">
        <v>233</v>
      </c>
      <c r="D75" t="s">
        <v>308</v>
      </c>
    </row>
    <row r="76" spans="1:4" x14ac:dyDescent="0.25">
      <c r="A76" t="s">
        <v>75</v>
      </c>
      <c r="B76" t="s">
        <v>165</v>
      </c>
      <c r="C76" t="s">
        <v>235</v>
      </c>
      <c r="D76" t="s">
        <v>293</v>
      </c>
    </row>
    <row r="77" spans="1:4" x14ac:dyDescent="0.25">
      <c r="A77" t="s">
        <v>76</v>
      </c>
      <c r="B77" t="s">
        <v>165</v>
      </c>
      <c r="C77" t="s">
        <v>236</v>
      </c>
      <c r="D77" t="s">
        <v>284</v>
      </c>
    </row>
    <row r="78" spans="1:4" x14ac:dyDescent="0.25">
      <c r="A78" t="s">
        <v>77</v>
      </c>
      <c r="B78" t="s">
        <v>163</v>
      </c>
      <c r="C78" t="s">
        <v>237</v>
      </c>
      <c r="D78" t="s">
        <v>284</v>
      </c>
    </row>
    <row r="79" spans="1:4" x14ac:dyDescent="0.25">
      <c r="A79" t="s">
        <v>78</v>
      </c>
      <c r="B79" t="s">
        <v>163</v>
      </c>
      <c r="C79" t="s">
        <v>237</v>
      </c>
      <c r="D79" t="s">
        <v>284</v>
      </c>
    </row>
    <row r="80" spans="1:4" x14ac:dyDescent="0.25">
      <c r="A80" t="s">
        <v>79</v>
      </c>
      <c r="B80" t="s">
        <v>166</v>
      </c>
      <c r="C80" t="s">
        <v>189</v>
      </c>
      <c r="D80" t="s">
        <v>284</v>
      </c>
    </row>
    <row r="81" spans="1:4" x14ac:dyDescent="0.25">
      <c r="A81" t="s">
        <v>80</v>
      </c>
      <c r="B81" t="s">
        <v>165</v>
      </c>
      <c r="C81" t="s">
        <v>238</v>
      </c>
      <c r="D81" t="s">
        <v>284</v>
      </c>
    </row>
    <row r="82" spans="1:4" x14ac:dyDescent="0.25">
      <c r="A82" t="s">
        <v>81</v>
      </c>
      <c r="B82" t="s">
        <v>163</v>
      </c>
      <c r="C82" t="s">
        <v>239</v>
      </c>
      <c r="D82" t="s">
        <v>308</v>
      </c>
    </row>
    <row r="83" spans="1:4" x14ac:dyDescent="0.25">
      <c r="A83" t="s">
        <v>82</v>
      </c>
      <c r="B83" t="s">
        <v>165</v>
      </c>
      <c r="C83" t="s">
        <v>240</v>
      </c>
      <c r="D83" t="s">
        <v>308</v>
      </c>
    </row>
    <row r="84" spans="1:4" x14ac:dyDescent="0.25">
      <c r="A84" t="s">
        <v>83</v>
      </c>
      <c r="B84" t="s">
        <v>167</v>
      </c>
      <c r="C84" t="s">
        <v>241</v>
      </c>
      <c r="D84" t="s">
        <v>284</v>
      </c>
    </row>
    <row r="85" spans="1:4" x14ac:dyDescent="0.25">
      <c r="A85" t="s">
        <v>84</v>
      </c>
      <c r="B85" t="s">
        <v>165</v>
      </c>
      <c r="C85" t="s">
        <v>242</v>
      </c>
      <c r="D85" t="s">
        <v>284</v>
      </c>
    </row>
    <row r="86" spans="1:4" x14ac:dyDescent="0.25">
      <c r="A86" t="s">
        <v>85</v>
      </c>
      <c r="B86" t="s">
        <v>168</v>
      </c>
      <c r="C86" t="s">
        <v>243</v>
      </c>
      <c r="D86" t="s">
        <v>284</v>
      </c>
    </row>
    <row r="87" spans="1:4" x14ac:dyDescent="0.25">
      <c r="A87" t="s">
        <v>86</v>
      </c>
      <c r="B87" t="s">
        <v>169</v>
      </c>
      <c r="C87" t="s">
        <v>244</v>
      </c>
      <c r="D87" t="s">
        <v>284</v>
      </c>
    </row>
    <row r="88" spans="1:4" x14ac:dyDescent="0.25">
      <c r="A88" t="s">
        <v>87</v>
      </c>
      <c r="B88" t="s">
        <v>168</v>
      </c>
      <c r="C88" t="s">
        <v>245</v>
      </c>
      <c r="D88" t="s">
        <v>284</v>
      </c>
    </row>
    <row r="89" spans="1:4" x14ac:dyDescent="0.25">
      <c r="A89" t="s">
        <v>88</v>
      </c>
      <c r="B89" t="s">
        <v>165</v>
      </c>
      <c r="C89" t="s">
        <v>246</v>
      </c>
      <c r="D89" t="s">
        <v>284</v>
      </c>
    </row>
    <row r="90" spans="1:4" x14ac:dyDescent="0.25">
      <c r="A90" t="s">
        <v>89</v>
      </c>
      <c r="B90" t="s">
        <v>170</v>
      </c>
      <c r="C90" t="s">
        <v>247</v>
      </c>
      <c r="D90" t="s">
        <v>284</v>
      </c>
    </row>
    <row r="91" spans="1:4" x14ac:dyDescent="0.25">
      <c r="A91" t="s">
        <v>90</v>
      </c>
      <c r="B91" t="s">
        <v>170</v>
      </c>
      <c r="C91" t="s">
        <v>248</v>
      </c>
      <c r="D91" t="s">
        <v>284</v>
      </c>
    </row>
    <row r="92" spans="1:4" x14ac:dyDescent="0.25">
      <c r="A92" t="s">
        <v>91</v>
      </c>
      <c r="B92" t="s">
        <v>170</v>
      </c>
      <c r="C92" t="s">
        <v>247</v>
      </c>
      <c r="D92" t="s">
        <v>284</v>
      </c>
    </row>
    <row r="93" spans="1:4" x14ac:dyDescent="0.25">
      <c r="A93" t="s">
        <v>92</v>
      </c>
      <c r="B93" t="s">
        <v>165</v>
      </c>
      <c r="C93" t="s">
        <v>249</v>
      </c>
      <c r="D93" t="s">
        <v>284</v>
      </c>
    </row>
    <row r="94" spans="1:4" x14ac:dyDescent="0.25">
      <c r="A94" t="s">
        <v>93</v>
      </c>
      <c r="B94" t="s">
        <v>165</v>
      </c>
      <c r="C94" t="s">
        <v>250</v>
      </c>
      <c r="D94" t="s">
        <v>284</v>
      </c>
    </row>
    <row r="95" spans="1:4" x14ac:dyDescent="0.25">
      <c r="A95" t="s">
        <v>94</v>
      </c>
      <c r="B95" t="s">
        <v>167</v>
      </c>
      <c r="C95" t="s">
        <v>251</v>
      </c>
      <c r="D95" t="s">
        <v>284</v>
      </c>
    </row>
    <row r="96" spans="1:4" x14ac:dyDescent="0.25">
      <c r="A96" t="s">
        <v>95</v>
      </c>
      <c r="B96" t="s">
        <v>171</v>
      </c>
      <c r="C96" t="s">
        <v>252</v>
      </c>
      <c r="D96" t="s">
        <v>284</v>
      </c>
    </row>
    <row r="97" spans="1:4" x14ac:dyDescent="0.25">
      <c r="A97" t="s">
        <v>96</v>
      </c>
      <c r="B97" t="s">
        <v>165</v>
      </c>
      <c r="C97" t="s">
        <v>253</v>
      </c>
      <c r="D97" t="s">
        <v>284</v>
      </c>
    </row>
    <row r="98" spans="1:4" x14ac:dyDescent="0.25">
      <c r="A98" t="s">
        <v>97</v>
      </c>
      <c r="B98" t="s">
        <v>165</v>
      </c>
      <c r="C98" t="s">
        <v>254</v>
      </c>
      <c r="D98" t="s">
        <v>284</v>
      </c>
    </row>
    <row r="99" spans="1:4" x14ac:dyDescent="0.25">
      <c r="A99" t="s">
        <v>98</v>
      </c>
      <c r="B99" t="s">
        <v>165</v>
      </c>
      <c r="C99" t="s">
        <v>255</v>
      </c>
      <c r="D99" t="s">
        <v>284</v>
      </c>
    </row>
    <row r="100" spans="1:4" x14ac:dyDescent="0.25">
      <c r="A100" t="s">
        <v>99</v>
      </c>
      <c r="B100" t="s">
        <v>165</v>
      </c>
      <c r="C100" t="s">
        <v>256</v>
      </c>
      <c r="D100" t="s">
        <v>284</v>
      </c>
    </row>
    <row r="101" spans="1:4" x14ac:dyDescent="0.25">
      <c r="A101" t="s">
        <v>100</v>
      </c>
      <c r="B101" t="s">
        <v>165</v>
      </c>
      <c r="C101" t="s">
        <v>257</v>
      </c>
      <c r="D101" t="s">
        <v>284</v>
      </c>
    </row>
    <row r="102" spans="1:4" x14ac:dyDescent="0.25">
      <c r="A102" t="s">
        <v>101</v>
      </c>
      <c r="B102" t="s">
        <v>172</v>
      </c>
      <c r="C102" t="s">
        <v>258</v>
      </c>
      <c r="D102" t="s">
        <v>284</v>
      </c>
    </row>
    <row r="103" spans="1:4" x14ac:dyDescent="0.25">
      <c r="A103" t="s">
        <v>102</v>
      </c>
      <c r="B103" t="s">
        <v>165</v>
      </c>
      <c r="C103" t="s">
        <v>244</v>
      </c>
      <c r="D103" t="s">
        <v>284</v>
      </c>
    </row>
    <row r="104" spans="1:4" x14ac:dyDescent="0.25">
      <c r="A104" t="s">
        <v>103</v>
      </c>
      <c r="B104" t="s">
        <v>173</v>
      </c>
      <c r="C104" t="s">
        <v>189</v>
      </c>
      <c r="D104" t="s">
        <v>284</v>
      </c>
    </row>
    <row r="105" spans="1:4" x14ac:dyDescent="0.25">
      <c r="A105" t="s">
        <v>104</v>
      </c>
      <c r="B105" t="s">
        <v>165</v>
      </c>
      <c r="C105" t="s">
        <v>259</v>
      </c>
      <c r="D105" t="s">
        <v>284</v>
      </c>
    </row>
    <row r="106" spans="1:4" x14ac:dyDescent="0.25">
      <c r="A106" t="s">
        <v>105</v>
      </c>
      <c r="B106" t="s">
        <v>165</v>
      </c>
      <c r="C106" t="s">
        <v>260</v>
      </c>
      <c r="D106" t="s">
        <v>284</v>
      </c>
    </row>
    <row r="107" spans="1:4" x14ac:dyDescent="0.25">
      <c r="A107" t="s">
        <v>106</v>
      </c>
      <c r="B107" t="s">
        <v>165</v>
      </c>
      <c r="C107" t="s">
        <v>233</v>
      </c>
      <c r="D107" t="s">
        <v>284</v>
      </c>
    </row>
    <row r="108" spans="1:4" x14ac:dyDescent="0.25">
      <c r="A108" t="s">
        <v>107</v>
      </c>
      <c r="B108" t="s">
        <v>165</v>
      </c>
      <c r="C108" t="s">
        <v>261</v>
      </c>
      <c r="D108" t="s">
        <v>284</v>
      </c>
    </row>
    <row r="109" spans="1:4" x14ac:dyDescent="0.25">
      <c r="A109" t="s">
        <v>108</v>
      </c>
      <c r="B109" t="s">
        <v>165</v>
      </c>
      <c r="C109" t="s">
        <v>262</v>
      </c>
      <c r="D109" t="s">
        <v>284</v>
      </c>
    </row>
    <row r="110" spans="1:4" x14ac:dyDescent="0.25">
      <c r="A110" t="s">
        <v>109</v>
      </c>
      <c r="B110" t="s">
        <v>165</v>
      </c>
      <c r="C110" t="s">
        <v>262</v>
      </c>
      <c r="D110" t="s">
        <v>284</v>
      </c>
    </row>
    <row r="111" spans="1:4" x14ac:dyDescent="0.25">
      <c r="A111" t="s">
        <v>110</v>
      </c>
      <c r="B111" t="s">
        <v>165</v>
      </c>
      <c r="C111" t="s">
        <v>263</v>
      </c>
      <c r="D111" t="s">
        <v>284</v>
      </c>
    </row>
    <row r="112" spans="1:4" x14ac:dyDescent="0.25">
      <c r="A112" t="s">
        <v>111</v>
      </c>
      <c r="B112" t="s">
        <v>165</v>
      </c>
      <c r="C112" t="s">
        <v>263</v>
      </c>
      <c r="D112" t="s">
        <v>284</v>
      </c>
    </row>
    <row r="113" spans="1:4" x14ac:dyDescent="0.25">
      <c r="A113" t="s">
        <v>112</v>
      </c>
      <c r="B113" t="s">
        <v>165</v>
      </c>
      <c r="C113" t="s">
        <v>263</v>
      </c>
      <c r="D113" t="s">
        <v>284</v>
      </c>
    </row>
    <row r="114" spans="1:4" x14ac:dyDescent="0.25">
      <c r="A114" t="s">
        <v>113</v>
      </c>
      <c r="B114" t="s">
        <v>174</v>
      </c>
      <c r="C114" t="s">
        <v>264</v>
      </c>
      <c r="D114" t="s">
        <v>284</v>
      </c>
    </row>
    <row r="115" spans="1:4" x14ac:dyDescent="0.25">
      <c r="A115" t="s">
        <v>114</v>
      </c>
      <c r="B115" t="s">
        <v>165</v>
      </c>
      <c r="C115" t="s">
        <v>265</v>
      </c>
      <c r="D115" t="s">
        <v>284</v>
      </c>
    </row>
    <row r="116" spans="1:4" x14ac:dyDescent="0.25">
      <c r="A116" t="s">
        <v>115</v>
      </c>
      <c r="B116" t="s">
        <v>165</v>
      </c>
      <c r="C116" t="s">
        <v>265</v>
      </c>
      <c r="D116" t="s">
        <v>284</v>
      </c>
    </row>
    <row r="117" spans="1:4" x14ac:dyDescent="0.25">
      <c r="A117" t="s">
        <v>116</v>
      </c>
      <c r="B117" t="s">
        <v>165</v>
      </c>
      <c r="C117" t="s">
        <v>266</v>
      </c>
      <c r="D117" t="s">
        <v>284</v>
      </c>
    </row>
    <row r="118" spans="1:4" x14ac:dyDescent="0.25">
      <c r="A118" t="s">
        <v>117</v>
      </c>
      <c r="B118" t="s">
        <v>165</v>
      </c>
      <c r="C118" t="s">
        <v>267</v>
      </c>
      <c r="D118" t="s">
        <v>284</v>
      </c>
    </row>
    <row r="119" spans="1:4" x14ac:dyDescent="0.25">
      <c r="A119" t="s">
        <v>118</v>
      </c>
      <c r="B119" t="s">
        <v>165</v>
      </c>
      <c r="C119" t="s">
        <v>268</v>
      </c>
      <c r="D119" t="s">
        <v>284</v>
      </c>
    </row>
    <row r="120" spans="1:4" x14ac:dyDescent="0.25">
      <c r="A120" t="s">
        <v>119</v>
      </c>
      <c r="B120" t="s">
        <v>175</v>
      </c>
      <c r="C120" t="s">
        <v>269</v>
      </c>
      <c r="D120" t="s">
        <v>284</v>
      </c>
    </row>
    <row r="121" spans="1:4" x14ac:dyDescent="0.25">
      <c r="A121" t="s">
        <v>120</v>
      </c>
      <c r="B121" t="s">
        <v>165</v>
      </c>
      <c r="C121" t="s">
        <v>270</v>
      </c>
      <c r="D121" t="s">
        <v>284</v>
      </c>
    </row>
    <row r="122" spans="1:4" x14ac:dyDescent="0.25">
      <c r="A122" t="s">
        <v>121</v>
      </c>
      <c r="B122" t="s">
        <v>174</v>
      </c>
      <c r="C122" t="s">
        <v>271</v>
      </c>
      <c r="D122" t="s">
        <v>284</v>
      </c>
    </row>
    <row r="123" spans="1:4" x14ac:dyDescent="0.25">
      <c r="A123" t="s">
        <v>122</v>
      </c>
      <c r="B123" t="s">
        <v>174</v>
      </c>
      <c r="C123" t="s">
        <v>272</v>
      </c>
      <c r="D123" t="s">
        <v>284</v>
      </c>
    </row>
    <row r="124" spans="1:4" x14ac:dyDescent="0.25">
      <c r="A124" t="s">
        <v>123</v>
      </c>
      <c r="B124" t="s">
        <v>174</v>
      </c>
      <c r="C124" t="s">
        <v>189</v>
      </c>
      <c r="D124" t="s">
        <v>284</v>
      </c>
    </row>
    <row r="125" spans="1:4" x14ac:dyDescent="0.25">
      <c r="A125" t="s">
        <v>124</v>
      </c>
      <c r="B125" t="s">
        <v>439</v>
      </c>
      <c r="C125" t="s">
        <v>273</v>
      </c>
      <c r="D125" t="s">
        <v>284</v>
      </c>
    </row>
    <row r="126" spans="1:4" x14ac:dyDescent="0.25">
      <c r="A126" t="s">
        <v>125</v>
      </c>
      <c r="B126" t="s">
        <v>439</v>
      </c>
      <c r="C126" t="s">
        <v>273</v>
      </c>
      <c r="D126" t="s">
        <v>284</v>
      </c>
    </row>
    <row r="127" spans="1:4" x14ac:dyDescent="0.25">
      <c r="A127" t="s">
        <v>126</v>
      </c>
      <c r="B127" t="s">
        <v>439</v>
      </c>
      <c r="C127" t="s">
        <v>273</v>
      </c>
      <c r="D127" t="s">
        <v>284</v>
      </c>
    </row>
    <row r="128" spans="1:4" x14ac:dyDescent="0.25">
      <c r="A128" t="s">
        <v>127</v>
      </c>
      <c r="B128" t="s">
        <v>439</v>
      </c>
      <c r="C128" t="s">
        <v>273</v>
      </c>
      <c r="D128" t="s">
        <v>284</v>
      </c>
    </row>
    <row r="129" spans="1:4" x14ac:dyDescent="0.25">
      <c r="A129" t="s">
        <v>128</v>
      </c>
      <c r="B129" t="s">
        <v>174</v>
      </c>
      <c r="C129" t="s">
        <v>274</v>
      </c>
      <c r="D129" t="s">
        <v>284</v>
      </c>
    </row>
    <row r="130" spans="1:4" x14ac:dyDescent="0.25">
      <c r="A130" t="s">
        <v>129</v>
      </c>
      <c r="B130" t="s">
        <v>174</v>
      </c>
      <c r="C130" t="s">
        <v>274</v>
      </c>
      <c r="D130" t="s">
        <v>284</v>
      </c>
    </row>
    <row r="131" spans="1:4" x14ac:dyDescent="0.25">
      <c r="A131" t="s">
        <v>130</v>
      </c>
      <c r="B131" t="s">
        <v>174</v>
      </c>
      <c r="C131" t="s">
        <v>274</v>
      </c>
      <c r="D131" t="s">
        <v>284</v>
      </c>
    </row>
    <row r="132" spans="1:4" x14ac:dyDescent="0.25">
      <c r="A132" t="s">
        <v>131</v>
      </c>
      <c r="B132" t="s">
        <v>174</v>
      </c>
      <c r="C132" t="s">
        <v>274</v>
      </c>
      <c r="D132" t="s">
        <v>284</v>
      </c>
    </row>
    <row r="133" spans="1:4" x14ac:dyDescent="0.25">
      <c r="A133" t="s">
        <v>132</v>
      </c>
      <c r="B133" t="s">
        <v>174</v>
      </c>
      <c r="C133" t="s">
        <v>274</v>
      </c>
      <c r="D133" t="s">
        <v>309</v>
      </c>
    </row>
    <row r="134" spans="1:4" x14ac:dyDescent="0.25">
      <c r="A134" t="s">
        <v>40</v>
      </c>
      <c r="B134" t="s">
        <v>157</v>
      </c>
      <c r="C134" t="s">
        <v>275</v>
      </c>
      <c r="D134" t="s">
        <v>309</v>
      </c>
    </row>
    <row r="135" spans="1:4" x14ac:dyDescent="0.25">
      <c r="A135" t="s">
        <v>133</v>
      </c>
      <c r="B135" t="s">
        <v>176</v>
      </c>
      <c r="C135" t="s">
        <v>255</v>
      </c>
      <c r="D135" t="s">
        <v>284</v>
      </c>
    </row>
    <row r="136" spans="1:4" x14ac:dyDescent="0.25">
      <c r="A136" t="s">
        <v>134</v>
      </c>
      <c r="B136" t="s">
        <v>171</v>
      </c>
      <c r="C136" t="s">
        <v>276</v>
      </c>
      <c r="D136" t="s">
        <v>284</v>
      </c>
    </row>
    <row r="137" spans="1:4" x14ac:dyDescent="0.25">
      <c r="A137" t="s">
        <v>135</v>
      </c>
      <c r="B137" t="s">
        <v>153</v>
      </c>
      <c r="C137" t="s">
        <v>233</v>
      </c>
      <c r="D137" t="s">
        <v>301</v>
      </c>
    </row>
    <row r="138" spans="1:4" x14ac:dyDescent="0.25">
      <c r="A138" t="s">
        <v>136</v>
      </c>
      <c r="B138" t="s">
        <v>147</v>
      </c>
      <c r="C138" t="s">
        <v>221</v>
      </c>
      <c r="D138" t="s">
        <v>301</v>
      </c>
    </row>
    <row r="139" spans="1:4" x14ac:dyDescent="0.25">
      <c r="A139" t="s">
        <v>137</v>
      </c>
      <c r="B139" t="s">
        <v>177</v>
      </c>
      <c r="C139" t="s">
        <v>233</v>
      </c>
      <c r="D139" t="s">
        <v>284</v>
      </c>
    </row>
    <row r="140" spans="1:4" x14ac:dyDescent="0.25">
      <c r="A140" t="s">
        <v>138</v>
      </c>
      <c r="B140" t="s">
        <v>147</v>
      </c>
      <c r="C140" t="s">
        <v>207</v>
      </c>
      <c r="D140" t="s">
        <v>310</v>
      </c>
    </row>
    <row r="141" spans="1:4" x14ac:dyDescent="0.25">
      <c r="A141" t="s">
        <v>139</v>
      </c>
      <c r="B141" t="s">
        <v>177</v>
      </c>
      <c r="C141" t="s">
        <v>207</v>
      </c>
      <c r="D141" t="s">
        <v>284</v>
      </c>
    </row>
    <row r="142" spans="1:4" x14ac:dyDescent="0.25">
      <c r="A142" t="s">
        <v>140</v>
      </c>
      <c r="B142" t="s">
        <v>176</v>
      </c>
      <c r="C142" t="s">
        <v>277</v>
      </c>
      <c r="D142" t="s">
        <v>284</v>
      </c>
    </row>
    <row r="143" spans="1:4" x14ac:dyDescent="0.25">
      <c r="A143" t="s">
        <v>141</v>
      </c>
      <c r="B143" t="s">
        <v>176</v>
      </c>
      <c r="C143" t="s">
        <v>277</v>
      </c>
      <c r="D143" t="s">
        <v>284</v>
      </c>
    </row>
    <row r="144" spans="1:4" x14ac:dyDescent="0.25">
      <c r="A144" t="s">
        <v>142</v>
      </c>
      <c r="B144" t="s">
        <v>176</v>
      </c>
      <c r="C144" t="s">
        <v>278</v>
      </c>
      <c r="D144" t="s">
        <v>284</v>
      </c>
    </row>
    <row r="145" spans="1:4" x14ac:dyDescent="0.25">
      <c r="A145" t="s">
        <v>143</v>
      </c>
      <c r="B145" t="s">
        <v>176</v>
      </c>
      <c r="C145" t="s">
        <v>279</v>
      </c>
      <c r="D145" t="s">
        <v>284</v>
      </c>
    </row>
    <row r="146" spans="1:4" x14ac:dyDescent="0.25">
      <c r="A146" t="s">
        <v>144</v>
      </c>
      <c r="B146" t="s">
        <v>178</v>
      </c>
      <c r="C146" t="s">
        <v>280</v>
      </c>
      <c r="D1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Herman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2022-02-02T07:11:11Z</dcterms:created>
  <dcterms:modified xsi:type="dcterms:W3CDTF">2022-02-02T10:24:24Z</dcterms:modified>
</cp:coreProperties>
</file>