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Volumes/sfaber1/research/nevzorov/"/>
    </mc:Choice>
  </mc:AlternateContent>
  <bookViews>
    <workbookView xWindow="7100" yWindow="-20200" windowWidth="2880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7" i="1" l="1"/>
  <c r="B27" i="1"/>
  <c r="A18" i="1"/>
  <c r="B18" i="1"/>
  <c r="D11" i="1"/>
  <c r="C11" i="1"/>
  <c r="D4" i="1"/>
  <c r="C4" i="1"/>
</calcChain>
</file>

<file path=xl/sharedStrings.xml><?xml version="1.0" encoding="utf-8"?>
<sst xmlns="http://schemas.openxmlformats.org/spreadsheetml/2006/main" count="16" uniqueCount="14">
  <si>
    <t>case</t>
  </si>
  <si>
    <t>070913 fl130 liquid</t>
  </si>
  <si>
    <t>slope k</t>
  </si>
  <si>
    <t>070913 fl3000 liquid</t>
  </si>
  <si>
    <t>% difference</t>
  </si>
  <si>
    <t>121715 liquid</t>
  </si>
  <si>
    <t>070913 fl130 total</t>
  </si>
  <si>
    <t>070913 fl3000 total</t>
  </si>
  <si>
    <t>121715 total</t>
  </si>
  <si>
    <t>range</t>
  </si>
  <si>
    <t>cope liquid slopes</t>
  </si>
  <si>
    <t>cope liquid intercepts</t>
  </si>
  <si>
    <t>Indicated Airspeed</t>
  </si>
  <si>
    <t>True Airspeed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</si>
</sst>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zoomScale="125" workbookViewId="0">
      <selection activeCell="E7" sqref="E7"/>
    </sheetView>
  </sheetViews>
  <sheetFormatPr baseColWidth="10" defaultRowHeight="16" x14ac:dyDescent="0.2"/>
  <cols>
    <col min="1" max="1" width="28" customWidth="1"/>
    <col min="2" max="2" width="21.5" customWidth="1"/>
    <col min="3" max="3" width="21.6640625" customWidth="1"/>
    <col min="4" max="4" width="21.83203125" customWidth="1"/>
  </cols>
  <sheetData>
    <row r="1" spans="1:4" x14ac:dyDescent="0.2">
      <c r="A1" t="s">
        <v>0</v>
      </c>
      <c r="B1" t="s">
        <v>2</v>
      </c>
      <c r="C1" t="s">
        <v>9</v>
      </c>
      <c r="D1" t="s">
        <v>4</v>
      </c>
    </row>
    <row r="2" spans="1:4" x14ac:dyDescent="0.2">
      <c r="A2" t="s">
        <v>1</v>
      </c>
      <c r="B2">
        <v>-1.1401E-3</v>
      </c>
    </row>
    <row r="3" spans="1:4" x14ac:dyDescent="0.2">
      <c r="A3" t="s">
        <v>3</v>
      </c>
      <c r="B3">
        <v>-1.4175399999999999E-3</v>
      </c>
    </row>
    <row r="4" spans="1:4" x14ac:dyDescent="0.2">
      <c r="A4" t="s">
        <v>5</v>
      </c>
      <c r="B4">
        <v>-1.45538E-3</v>
      </c>
      <c r="C4">
        <f>ABS(B4)-ABS(B2)</f>
        <v>3.1528000000000003E-4</v>
      </c>
      <c r="D4">
        <f>(ABS(B4)-ABS(B2))/(ABS(B4))*100</f>
        <v>21.663070813120974</v>
      </c>
    </row>
    <row r="9" spans="1:4" x14ac:dyDescent="0.2">
      <c r="A9" t="s">
        <v>6</v>
      </c>
      <c r="B9">
        <v>-9.1121599999999996E-4</v>
      </c>
    </row>
    <row r="10" spans="1:4" x14ac:dyDescent="0.2">
      <c r="A10" t="s">
        <v>7</v>
      </c>
      <c r="B10">
        <v>-8.1469699999999997E-4</v>
      </c>
    </row>
    <row r="11" spans="1:4" x14ac:dyDescent="0.2">
      <c r="A11" t="s">
        <v>8</v>
      </c>
      <c r="B11">
        <v>-2.7231E-3</v>
      </c>
      <c r="C11">
        <f>ABS(B11)-ABS(B10)</f>
        <v>1.9084029999999999E-3</v>
      </c>
      <c r="D11">
        <f>(ABS(B11)-ABS(B10))/(ABS(B11))*100</f>
        <v>70.082002129925442</v>
      </c>
    </row>
    <row r="14" spans="1:4" x14ac:dyDescent="0.2">
      <c r="A14" t="s">
        <v>12</v>
      </c>
    </row>
    <row r="15" spans="1:4" x14ac:dyDescent="0.2">
      <c r="A15" t="s">
        <v>10</v>
      </c>
      <c r="B15" t="s">
        <v>11</v>
      </c>
    </row>
    <row r="16" spans="1:4" x14ac:dyDescent="0.2">
      <c r="A16">
        <v>-2.7554099999999998E-3</v>
      </c>
      <c r="B16">
        <v>1.36608</v>
      </c>
    </row>
    <row r="17" spans="1:2" x14ac:dyDescent="0.2">
      <c r="A17">
        <v>-2.2153199999999998E-3</v>
      </c>
      <c r="B17">
        <v>1.3377699999999999</v>
      </c>
    </row>
    <row r="18" spans="1:2" x14ac:dyDescent="0.2">
      <c r="A18">
        <f>AVERAGE(A16:A17)</f>
        <v>-2.4853649999999998E-3</v>
      </c>
      <c r="B18">
        <f>AVERAGE(B16:B17)</f>
        <v>1.351925</v>
      </c>
    </row>
    <row r="23" spans="1:2" x14ac:dyDescent="0.2">
      <c r="A23" t="s">
        <v>13</v>
      </c>
    </row>
    <row r="24" spans="1:2" x14ac:dyDescent="0.2">
      <c r="A24" t="s">
        <v>10</v>
      </c>
      <c r="B24" t="s">
        <v>11</v>
      </c>
    </row>
    <row r="25" spans="1:2" x14ac:dyDescent="0.2">
      <c r="A25">
        <v>-2.7288999999999998E-3</v>
      </c>
      <c r="B25">
        <v>1.3754900000000001</v>
      </c>
    </row>
    <row r="26" spans="1:2" x14ac:dyDescent="0.2">
      <c r="A26">
        <v>-1.97168E-3</v>
      </c>
      <c r="B26">
        <v>1.3543000000000001</v>
      </c>
    </row>
    <row r="27" spans="1:2" x14ac:dyDescent="0.2">
      <c r="A27">
        <f>AVERAGE(A25:A26)</f>
        <v>-2.3502899999999997E-3</v>
      </c>
      <c r="B27">
        <f>AVERAGE(B25:B26)</f>
        <v>1.3648950000000002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2016-01-06T19:19:34Z</dcterms:created>
  <dcterms:modified xsi:type="dcterms:W3CDTF">2016-01-09T01:31:03Z</dcterms:modified>
</cp:coreProperties>
</file>