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11040026\Downloads\"/>
    </mc:Choice>
  </mc:AlternateContent>
  <xr:revisionPtr revIDLastSave="0" documentId="13_ncr:1_{A75B6E2E-CB70-47FA-8654-361EDC3920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MTD" sheetId="2" r:id="rId2"/>
  </sheets>
  <externalReferences>
    <externalReference r:id="rId3"/>
  </externalReferences>
  <definedNames>
    <definedName name="_xlnm._FilterDatabase" localSheetId="1" hidden="1">MTD!$A$1:$E$150</definedName>
    <definedName name="_xlnm._FilterDatabase" localSheetId="0" hidden="1">Sheet1!$A$1:$I$146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F2" i="1" l="1"/>
  <c r="G3" i="1" l="1"/>
  <c r="G4" i="1"/>
  <c r="G5" i="1"/>
  <c r="H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H12" i="1" l="1"/>
  <c r="H133" i="1"/>
  <c r="H121" i="1"/>
  <c r="H109" i="1"/>
  <c r="H97" i="1"/>
  <c r="H85" i="1"/>
  <c r="H73" i="1"/>
  <c r="H61" i="1"/>
  <c r="H49" i="1"/>
  <c r="H37" i="1"/>
  <c r="H25" i="1"/>
  <c r="H13" i="1"/>
  <c r="H145" i="1"/>
  <c r="H74" i="1"/>
  <c r="H2" i="1"/>
  <c r="H144" i="1"/>
  <c r="H72" i="1"/>
  <c r="H131" i="1"/>
  <c r="H83" i="1"/>
  <c r="H134" i="1"/>
  <c r="H60" i="1"/>
  <c r="H141" i="1"/>
  <c r="H129" i="1"/>
  <c r="H117" i="1"/>
  <c r="H105" i="1"/>
  <c r="H93" i="1"/>
  <c r="H81" i="1"/>
  <c r="H69" i="1"/>
  <c r="H57" i="1"/>
  <c r="H45" i="1"/>
  <c r="H33" i="1"/>
  <c r="H21" i="1"/>
  <c r="H9" i="1"/>
  <c r="H122" i="1"/>
  <c r="H50" i="1"/>
  <c r="H119" i="1"/>
  <c r="H95" i="1"/>
  <c r="H62" i="1"/>
  <c r="H118" i="1"/>
  <c r="H106" i="1"/>
  <c r="H94" i="1"/>
  <c r="H82" i="1"/>
  <c r="H132" i="1"/>
  <c r="H140" i="1"/>
  <c r="H128" i="1"/>
  <c r="H116" i="1"/>
  <c r="H104" i="1"/>
  <c r="H92" i="1"/>
  <c r="H80" i="1"/>
  <c r="H68" i="1"/>
  <c r="H56" i="1"/>
  <c r="H44" i="1"/>
  <c r="H32" i="1"/>
  <c r="H20" i="1"/>
  <c r="H8" i="1"/>
  <c r="H120" i="1"/>
  <c r="H48" i="1"/>
  <c r="H107" i="1"/>
  <c r="H11" i="1"/>
  <c r="H10" i="1"/>
  <c r="H139" i="1"/>
  <c r="H127" i="1"/>
  <c r="H115" i="1"/>
  <c r="H103" i="1"/>
  <c r="H91" i="1"/>
  <c r="H79" i="1"/>
  <c r="H67" i="1"/>
  <c r="H55" i="1"/>
  <c r="H43" i="1"/>
  <c r="H31" i="1"/>
  <c r="H19" i="1"/>
  <c r="H7" i="1"/>
  <c r="H110" i="1"/>
  <c r="H38" i="1"/>
  <c r="H71" i="1"/>
  <c r="H22" i="1"/>
  <c r="H138" i="1"/>
  <c r="H126" i="1"/>
  <c r="H114" i="1"/>
  <c r="H102" i="1"/>
  <c r="H90" i="1"/>
  <c r="H78" i="1"/>
  <c r="H66" i="1"/>
  <c r="H54" i="1"/>
  <c r="H42" i="1"/>
  <c r="H30" i="1"/>
  <c r="H18" i="1"/>
  <c r="H6" i="1"/>
  <c r="H108" i="1"/>
  <c r="H36" i="1"/>
  <c r="H143" i="1"/>
  <c r="H23" i="1"/>
  <c r="H34" i="1"/>
  <c r="H137" i="1"/>
  <c r="H125" i="1"/>
  <c r="H113" i="1"/>
  <c r="H101" i="1"/>
  <c r="H89" i="1"/>
  <c r="H77" i="1"/>
  <c r="H65" i="1"/>
  <c r="H53" i="1"/>
  <c r="H41" i="1"/>
  <c r="H29" i="1"/>
  <c r="H17" i="1"/>
  <c r="H98" i="1"/>
  <c r="H26" i="1"/>
  <c r="H47" i="1"/>
  <c r="H46" i="1"/>
  <c r="H136" i="1"/>
  <c r="H124" i="1"/>
  <c r="H112" i="1"/>
  <c r="H100" i="1"/>
  <c r="H88" i="1"/>
  <c r="H76" i="1"/>
  <c r="H64" i="1"/>
  <c r="H52" i="1"/>
  <c r="H40" i="1"/>
  <c r="H28" i="1"/>
  <c r="H16" i="1"/>
  <c r="H4" i="1"/>
  <c r="H96" i="1"/>
  <c r="H24" i="1"/>
  <c r="H59" i="1"/>
  <c r="H142" i="1"/>
  <c r="H58" i="1"/>
  <c r="H135" i="1"/>
  <c r="H123" i="1"/>
  <c r="H111" i="1"/>
  <c r="H99" i="1"/>
  <c r="H87" i="1"/>
  <c r="H75" i="1"/>
  <c r="H63" i="1"/>
  <c r="H51" i="1"/>
  <c r="H39" i="1"/>
  <c r="H27" i="1"/>
  <c r="H15" i="1"/>
  <c r="H3" i="1"/>
  <c r="H86" i="1"/>
  <c r="H14" i="1"/>
  <c r="H35" i="1"/>
  <c r="H130" i="1"/>
  <c r="H70" i="1"/>
  <c r="H146" i="1"/>
  <c r="H84" i="1"/>
</calcChain>
</file>

<file path=xl/sharedStrings.xml><?xml version="1.0" encoding="utf-8"?>
<sst xmlns="http://schemas.openxmlformats.org/spreadsheetml/2006/main" count="1378" uniqueCount="363">
  <si>
    <t>Request Reason</t>
  </si>
  <si>
    <t>Request Sub Reason</t>
  </si>
  <si>
    <t>Request Type</t>
  </si>
  <si>
    <t>Case Queue Name</t>
  </si>
  <si>
    <t>HR</t>
  </si>
  <si>
    <t>HRC - Questions</t>
  </si>
  <si>
    <t>Compensation - AIP/SIP Plan Review</t>
  </si>
  <si>
    <t>COE - Comp CoE</t>
  </si>
  <si>
    <t>Compensation - Employee Market Analysis Request</t>
  </si>
  <si>
    <t>Compensation - Job Analysis Request</t>
  </si>
  <si>
    <t>Compensation - LTIP Request</t>
  </si>
  <si>
    <t>COE - Exec Comp</t>
  </si>
  <si>
    <t>Compensation - Market Data Request</t>
  </si>
  <si>
    <t>My Career</t>
  </si>
  <si>
    <t>Dover Enterprise Learning</t>
  </si>
  <si>
    <t>Completion Credit</t>
  </si>
  <si>
    <t>Tier1 Generalist-HR</t>
  </si>
  <si>
    <t>HRC - Employee/Requisitions/Org Data Requests</t>
  </si>
  <si>
    <t>Employee Data Changes</t>
  </si>
  <si>
    <t>Tier2 Specialist-HR Ops Data Admin &amp; AMS</t>
  </si>
  <si>
    <t>Talent - Succession</t>
  </si>
  <si>
    <t>Talent - Other</t>
  </si>
  <si>
    <t>Employee &amp; Organizational Data</t>
  </si>
  <si>
    <t>Login</t>
  </si>
  <si>
    <t>General Inquiry</t>
  </si>
  <si>
    <t>Learning</t>
  </si>
  <si>
    <t>Recruiting - Recruiting and Offers</t>
  </si>
  <si>
    <t>Recruiting- Pre-employment Screening</t>
  </si>
  <si>
    <t>Recruiting - Onboarding</t>
  </si>
  <si>
    <t>Recruiting - Manage Pending Hires</t>
  </si>
  <si>
    <t>Recruiting Requisition Changes</t>
  </si>
  <si>
    <t>Workflows &amp; Approvals</t>
  </si>
  <si>
    <t>HRC - Workflows/Approvals Requests</t>
  </si>
  <si>
    <t>Recruiting Requisition Approval Reroute</t>
  </si>
  <si>
    <t>Onboarding &amp; 1-9 Activity Reassignment</t>
  </si>
  <si>
    <t>Compensation Form Reroute</t>
  </si>
  <si>
    <t>Talent Form Reroute</t>
  </si>
  <si>
    <t>Workflow Approval Reroute</t>
  </si>
  <si>
    <t>Workflow Escalation (Manager's Manager)</t>
  </si>
  <si>
    <t>Recruiting Offer Approval Reroute</t>
  </si>
  <si>
    <t>Other Workflow &amp; Approvals Reroute</t>
  </si>
  <si>
    <t>Time &amp; Attendance - e-Time Requests</t>
  </si>
  <si>
    <t>Attendance Tracking</t>
  </si>
  <si>
    <t>Tier2 Specialist-HR Ops Payroll</t>
  </si>
  <si>
    <t>Learning Management System Data Changes</t>
  </si>
  <si>
    <t>Time Card Edits</t>
  </si>
  <si>
    <t>Accruals Balance</t>
  </si>
  <si>
    <t>Payroll - Deductions Requests</t>
  </si>
  <si>
    <t>Safety Boots</t>
  </si>
  <si>
    <t>Uniform</t>
  </si>
  <si>
    <t>Union Dues</t>
  </si>
  <si>
    <t>401k Loan Catchup (DBS Use Only)</t>
  </si>
  <si>
    <t>Miscellaneous</t>
  </si>
  <si>
    <t>United Way</t>
  </si>
  <si>
    <t>Payroll - Garnishment Requests</t>
  </si>
  <si>
    <t>Garnishments</t>
  </si>
  <si>
    <t>Child Support</t>
  </si>
  <si>
    <t>Organizational Data Changes</t>
  </si>
  <si>
    <t>Payroll - Questions</t>
  </si>
  <si>
    <t>Deductions</t>
  </si>
  <si>
    <t>Earnings &amp; Reimbursements</t>
  </si>
  <si>
    <t>Non-Cash Earnings</t>
  </si>
  <si>
    <t>Taxes - Employee</t>
  </si>
  <si>
    <t>Taxes - Notices</t>
  </si>
  <si>
    <t>Termination Final Payout</t>
  </si>
  <si>
    <t>Payroll - Non-HR Central Earnings &amp; Reimbursements Requests</t>
  </si>
  <si>
    <t>Vacation &amp; PTO Payout (Cash Out)</t>
  </si>
  <si>
    <t>Leave of Absence - Paid Requests</t>
  </si>
  <si>
    <t>STD and Parental Leave</t>
  </si>
  <si>
    <t>Tier2 Specialist-LOA Matrix Admin</t>
  </si>
  <si>
    <t>Other Paid Leave</t>
  </si>
  <si>
    <t>Start or Termination Date Changes</t>
  </si>
  <si>
    <t>Leave of Absence - Unpaid Requests</t>
  </si>
  <si>
    <t>FMLA</t>
  </si>
  <si>
    <t>Other Unpaid Leave</t>
  </si>
  <si>
    <t>Other Earnings</t>
  </si>
  <si>
    <t>Payroll - Non Cash Earnings Requests</t>
  </si>
  <si>
    <t>Gift Cards</t>
  </si>
  <si>
    <t>Rewards</t>
  </si>
  <si>
    <t>Payroll - Termination Final Pay Out Requests</t>
  </si>
  <si>
    <t>Severance</t>
  </si>
  <si>
    <t>Leave of Absence - Questions</t>
  </si>
  <si>
    <t>Leave of Absence</t>
  </si>
  <si>
    <t>Time &amp; Attendance - Questions</t>
  </si>
  <si>
    <t>Time &amp; Attendance</t>
  </si>
  <si>
    <t>Compensation - Compensation Cycle</t>
  </si>
  <si>
    <t>Payroll - Tax Notice</t>
  </si>
  <si>
    <t>Tax Notice - Amount Due</t>
  </si>
  <si>
    <t>Tax Notice - Refund</t>
  </si>
  <si>
    <t>Tax Correspondence - Informational</t>
  </si>
  <si>
    <t>Compensation - Other</t>
  </si>
  <si>
    <t>Talent - Performance &amp; Goal Setting</t>
  </si>
  <si>
    <t>Talent - Development</t>
  </si>
  <si>
    <t>LMS Guidance Request</t>
  </si>
  <si>
    <t>Tier2 Generalist-LMS</t>
  </si>
  <si>
    <t>Managers</t>
  </si>
  <si>
    <t>Reporting &amp; Analytics</t>
  </si>
  <si>
    <t>Ask HR a Question</t>
  </si>
  <si>
    <t>My Employee's Data Change</t>
  </si>
  <si>
    <t>Data Error Correction - Employment Information</t>
  </si>
  <si>
    <t>Developing My Team</t>
  </si>
  <si>
    <t>Hiring a Team Member</t>
  </si>
  <si>
    <t>Onboarding a Team Member</t>
  </si>
  <si>
    <t>Performance Management</t>
  </si>
  <si>
    <t>Offboarding an Employee</t>
  </si>
  <si>
    <t>Leaving of Absence Management</t>
  </si>
  <si>
    <t>Tier1 Generalist-Benefits</t>
  </si>
  <si>
    <t>New Data Update</t>
  </si>
  <si>
    <t>Data Error Correction - Personal Information</t>
  </si>
  <si>
    <t>MyDover Content &amp; Features</t>
  </si>
  <si>
    <t>Article Content</t>
  </si>
  <si>
    <t>New Article Content</t>
  </si>
  <si>
    <t>Tier2 Specialist-Knowledge Management</t>
  </si>
  <si>
    <t>Update Existing Article Content</t>
  </si>
  <si>
    <t>Portal Features</t>
  </si>
  <si>
    <t>Enhancement Request</t>
  </si>
  <si>
    <t>Login Issue</t>
  </si>
  <si>
    <t>Joining Dover</t>
  </si>
  <si>
    <t>Development</t>
  </si>
  <si>
    <t>LEAP Program Questions</t>
  </si>
  <si>
    <t>Online Training Problems</t>
  </si>
  <si>
    <t>Transfers</t>
  </si>
  <si>
    <t>Leaving Dover</t>
  </si>
  <si>
    <t>My Community</t>
  </si>
  <si>
    <t>Diversity &amp; Inclusion</t>
  </si>
  <si>
    <t>Business Resource Groups</t>
  </si>
  <si>
    <t>My Information</t>
  </si>
  <si>
    <t>Pay</t>
  </si>
  <si>
    <t>Check Replacement or Stop Payment</t>
  </si>
  <si>
    <t>Time Off</t>
  </si>
  <si>
    <t>Personal and Employment Information</t>
  </si>
  <si>
    <t>ADP Password Reset</t>
  </si>
  <si>
    <t>W2 Correction</t>
  </si>
  <si>
    <t>W2 Missing/Additional Copy</t>
  </si>
  <si>
    <t>Direct Deposit Change</t>
  </si>
  <si>
    <t>Time Card Correction</t>
  </si>
  <si>
    <t>Time Off Balance Correction</t>
  </si>
  <si>
    <t>Attendance Correction</t>
  </si>
  <si>
    <t>W4 Change</t>
  </si>
  <si>
    <t>My Rewards</t>
  </si>
  <si>
    <t>Compensation &amp; Rewards</t>
  </si>
  <si>
    <t>Executive Compensation</t>
  </si>
  <si>
    <t>My Wellbeing</t>
  </si>
  <si>
    <t>Retirement &amp; Financial Wellbeing</t>
  </si>
  <si>
    <t>Health &amp; Wellness Benefits</t>
  </si>
  <si>
    <t>Ask a H&amp;W Question</t>
  </si>
  <si>
    <t>Life Event</t>
  </si>
  <si>
    <t>Open Enrollment</t>
  </si>
  <si>
    <t>Report Requests</t>
  </si>
  <si>
    <t>System Administration</t>
  </si>
  <si>
    <t>Integrations Requests</t>
  </si>
  <si>
    <t>Integrations - ADP GV Payroll</t>
  </si>
  <si>
    <t>Reporting Requests</t>
  </si>
  <si>
    <t>Reporting - Other</t>
  </si>
  <si>
    <t>System Access Requests</t>
  </si>
  <si>
    <t>System Access - ADP GV Payroll</t>
  </si>
  <si>
    <t>System Access - ADP Ipay</t>
  </si>
  <si>
    <t>System Access - eTime</t>
  </si>
  <si>
    <t>Tier 2 Specialist - eTime</t>
  </si>
  <si>
    <t>System Access - HR Central</t>
  </si>
  <si>
    <t>System Access - HR Salesforce</t>
  </si>
  <si>
    <t>Tier 2 Specialist - HR Salesforce</t>
  </si>
  <si>
    <t>System Configuration Requests</t>
  </si>
  <si>
    <t>System Configuration - ADP GV Payroll</t>
  </si>
  <si>
    <t>System Configuration - eTime</t>
  </si>
  <si>
    <t>System Configuration - HR Central</t>
  </si>
  <si>
    <t>System Configuration - HR Salesforce</t>
  </si>
  <si>
    <t>Integrations - eTime</t>
  </si>
  <si>
    <t>System Configuration - Other</t>
  </si>
  <si>
    <t>System Administration Questions</t>
  </si>
  <si>
    <t>System Administration - Integrations</t>
  </si>
  <si>
    <t>System Administration - Reporting</t>
  </si>
  <si>
    <t>System Administration - System Access</t>
  </si>
  <si>
    <t>System Administration - System Configuration</t>
  </si>
  <si>
    <t>Integrations - HR Central</t>
  </si>
  <si>
    <t>Integrations - HR Salesforce</t>
  </si>
  <si>
    <t>Integrations - Other</t>
  </si>
  <si>
    <t>Reporting - ADP GV Payroll</t>
  </si>
  <si>
    <t>Reporting - eTime</t>
  </si>
  <si>
    <t>Reporting - HR Central</t>
  </si>
  <si>
    <t>Reporting - HR Salesforce</t>
  </si>
  <si>
    <t>Un-assign</t>
  </si>
  <si>
    <t>Assign</t>
  </si>
  <si>
    <t>Correspondence</t>
  </si>
  <si>
    <t>Merrill</t>
  </si>
  <si>
    <t>Comp LTIP Merrill</t>
  </si>
  <si>
    <t>HRC Question</t>
  </si>
  <si>
    <t>Reporting</t>
  </si>
  <si>
    <t>Sub Reason</t>
  </si>
  <si>
    <t>My Career|Dover Enterprise Learning|Assign</t>
  </si>
  <si>
    <t>HR|HRC - Questions|Compensation - AIP/SIP Plan Review</t>
  </si>
  <si>
    <t>HR|HRC - Questions|Compensation - Employee Market Analysis Request</t>
  </si>
  <si>
    <t>HR|HRC - Questions|Compensation - Job Analysis Request</t>
  </si>
  <si>
    <t>HR|HRC - Questions|Compensation - LTIP Request</t>
  </si>
  <si>
    <t>HR|HRC - Questions|Compensation - Market Data Request</t>
  </si>
  <si>
    <t>My Career|Dover Enterprise Learning|Completion Credit</t>
  </si>
  <si>
    <t>HR|HRC - Employee/Requisitions/Org Data Requests|Employee Data Changes</t>
  </si>
  <si>
    <t>HR|HRC - Questions|Talent - Succession</t>
  </si>
  <si>
    <t>HR|HRC - Questions|Talent - Other</t>
  </si>
  <si>
    <t>HR|HRC - Questions|Employee &amp; Organizational Data</t>
  </si>
  <si>
    <t>HR|HRC - Questions|Login</t>
  </si>
  <si>
    <t>HR|HRC - Questions|General Inquiry</t>
  </si>
  <si>
    <t>HR|HRC - Questions|Learning</t>
  </si>
  <si>
    <t>HR|HRC - Questions|Recruiting - Recruiting and Offers</t>
  </si>
  <si>
    <t>HR|HRC - Questions|Recruiting- Pre-employment Screening</t>
  </si>
  <si>
    <t>HR|HRC - Questions|Recruiting - Onboarding</t>
  </si>
  <si>
    <t>HR|HRC - Questions|Recruiting - Manage Pending Hires</t>
  </si>
  <si>
    <t>HR|HRC - Employee/Requisitions/Org Data Requests|Recruiting Requisition Changes</t>
  </si>
  <si>
    <t>HR|HRC - Questions|Workflows &amp; Approvals</t>
  </si>
  <si>
    <t>HR|HRC - Workflows/Approvals Requests|Recruiting Requisition Approval Reroute</t>
  </si>
  <si>
    <t>HR|HRC - Workflows/Approvals Requests|Onboarding &amp; 1-9 Activity Reassignment</t>
  </si>
  <si>
    <t>HR|HRC - Workflows/Approvals Requests|Compensation Form Reroute</t>
  </si>
  <si>
    <t>HR|HRC - Workflows/Approvals Requests|Talent Form Reroute</t>
  </si>
  <si>
    <t>HR|HRC - Workflows/Approvals Requests|Workflow Approval Reroute</t>
  </si>
  <si>
    <t>HR|HRC - Workflows/Approvals Requests|Workflow Escalation (Manager's Manager)</t>
  </si>
  <si>
    <t>HR|HRC - Workflows/Approvals Requests|Recruiting Offer Approval Reroute</t>
  </si>
  <si>
    <t>HR|HRC - Workflows/Approvals Requests|Other Workflow &amp; Approvals Reroute</t>
  </si>
  <si>
    <t>HR|Time &amp; Attendance - e-Time Requests|Attendance Tracking</t>
  </si>
  <si>
    <t>HR|HRC - Employee/Requisitions/Org Data Requests|Learning Management System Data Changes</t>
  </si>
  <si>
    <t>HR|Time &amp; Attendance - e-Time Requests|Time Card Edits</t>
  </si>
  <si>
    <t>HR|Time &amp; Attendance - e-Time Requests|Accruals Balance</t>
  </si>
  <si>
    <t>HR|Payroll - Deductions Requests|Safety Boots</t>
  </si>
  <si>
    <t>HR|Payroll - Deductions Requests|Uniform</t>
  </si>
  <si>
    <t>HR|Payroll - Deductions Requests|Union Dues</t>
  </si>
  <si>
    <t>HR|Payroll - Deductions Requests|401k Loan Catchup (DBS Use Only)</t>
  </si>
  <si>
    <t>HR|Payroll - Deductions Requests|Miscellaneous</t>
  </si>
  <si>
    <t>HR|Payroll - Deductions Requests|United Way</t>
  </si>
  <si>
    <t>HR|Payroll - Garnishment Requests|Garnishments</t>
  </si>
  <si>
    <t>HR|Payroll - Garnishment Requests|Child Support</t>
  </si>
  <si>
    <t>HR|HRC - Employee/Requisitions/Org Data Requests|Organizational Data Changes</t>
  </si>
  <si>
    <t>HR|Payroll - Questions|Deductions</t>
  </si>
  <si>
    <t>HR|Payroll - Questions|Earnings &amp; Reimbursements</t>
  </si>
  <si>
    <t>HR|Payroll - Questions|Garnishments</t>
  </si>
  <si>
    <t>HR|Payroll - Questions|Non-Cash Earnings</t>
  </si>
  <si>
    <t>HR|Payroll - Questions|Taxes - Employee</t>
  </si>
  <si>
    <t>HR|Payroll - Questions|Taxes - Notices</t>
  </si>
  <si>
    <t>HR|Payroll - Questions|Termination Final Payout</t>
  </si>
  <si>
    <t>HR|Payroll - Non-HR Central Earnings &amp; Reimbursements Requests|Vacation &amp; PTO Payout (Cash Out)</t>
  </si>
  <si>
    <t>HR|Leave of Absence - Paid Requests|STD and Parental Leave</t>
  </si>
  <si>
    <t>HR|Leave of Absence - Paid Requests|Other Paid Leave</t>
  </si>
  <si>
    <t>HR|HRC - Employee/Requisitions/Org Data Requests|Start or Termination Date Changes</t>
  </si>
  <si>
    <t>HR|Leave of Absence - Unpaid Requests|FMLA</t>
  </si>
  <si>
    <t>HR|Leave of Absence - Unpaid Requests|Other Unpaid Leave</t>
  </si>
  <si>
    <t>Tuition</t>
  </si>
  <si>
    <t>HR|Payroll - Non-HR Central Earnings &amp; Reimbursements Requests|Tuition</t>
  </si>
  <si>
    <t>HR|Payroll - Non-HR Central Earnings &amp; Reimbursements Requests|Other Earnings</t>
  </si>
  <si>
    <t>HR|Payroll - Non Cash Earnings Requests|Gift Cards</t>
  </si>
  <si>
    <t>HR|Payroll - Non Cash Earnings Requests|Rewards</t>
  </si>
  <si>
    <t>HR|Payroll - Termination Final Pay Out Requests|Severance</t>
  </si>
  <si>
    <t>HR|Payroll - Termination Final Pay Out Requests|Termination Final Payout</t>
  </si>
  <si>
    <t>HR|Leave of Absence - Questions|Leave of Absence</t>
  </si>
  <si>
    <t>HR|Time &amp; Attendance - Questions|Time &amp; Attendance</t>
  </si>
  <si>
    <t>HR|HRC - Questions|Compensation - Compensation Cycle</t>
  </si>
  <si>
    <t>HR|Payroll - Tax Notice|</t>
  </si>
  <si>
    <t>HR|Payroll - Tax Notice|Tax Notice - Amount Due</t>
  </si>
  <si>
    <t>HR|Payroll - Tax Notice|Tax Notice - Refund</t>
  </si>
  <si>
    <t>Tax Rate Notice -SUI/Unemployment</t>
  </si>
  <si>
    <t>HR|Payroll - Tax Notice|Tax Rate Notice -SUI/Unemployment</t>
  </si>
  <si>
    <t>HR|Payroll - Tax Notice|Tax Correspondence - Informational</t>
  </si>
  <si>
    <t>Overpayment Recovery</t>
  </si>
  <si>
    <t>HR|Payroll - Deductions Requests|Overpayment Recovery</t>
  </si>
  <si>
    <t>HR|HRC - Questions|Compensation - Other</t>
  </si>
  <si>
    <t>HR|HRC - Questions|Talent - Performance &amp; Goal Setting</t>
  </si>
  <si>
    <t>HR|HRC - Questions|Talent - Development</t>
  </si>
  <si>
    <t>My Career|Dover Enterprise Learning|LMS Guidance Request</t>
  </si>
  <si>
    <t>Managers|Reporting &amp; Analytics|Ask HR a Question</t>
  </si>
  <si>
    <t>Managers|My Employee's Data Change|Data Error Correction - Employment Information</t>
  </si>
  <si>
    <t>Managers|Developing My Team|Ask HR a Question</t>
  </si>
  <si>
    <t>Managers|Hiring a Team Member|Ask HR a Question</t>
  </si>
  <si>
    <t>Managers|Onboarding a Team Member|Ask HR a Question</t>
  </si>
  <si>
    <t>Managers|Performance Management|Ask HR a Question</t>
  </si>
  <si>
    <t>Managers|Offboarding an Employee|Ask HR a Question</t>
  </si>
  <si>
    <t>Managers|Leaving of Absence Management|Ask HR a Question</t>
  </si>
  <si>
    <t>Managers|My Employee's Data Change|New Data Update</t>
  </si>
  <si>
    <t>Managers|My Employee's Data Change|Data Error Correction - Personal Information</t>
  </si>
  <si>
    <t>MyDover Content &amp; Features|Article Content|New Article Content</t>
  </si>
  <si>
    <t>MyDover Content &amp; Features|Article Content|Update Existing Article Content</t>
  </si>
  <si>
    <t>MyDover Content &amp; Features|Portal Features|Enhancement Request</t>
  </si>
  <si>
    <t>MyDover Content &amp; Features|Login Issue|Login Issue</t>
  </si>
  <si>
    <t>My Career|Joining Dover|Ask HR a Question</t>
  </si>
  <si>
    <t>My Career|Development|Ask HR a Question</t>
  </si>
  <si>
    <t>My Career|Dover Enterprise Learning|LEAP Program Questions</t>
  </si>
  <si>
    <t>My Career|Dover Enterprise Learning|Online Training Problems</t>
  </si>
  <si>
    <t>My Career|Transfers|Ask HR a Question</t>
  </si>
  <si>
    <t>My Career|Leaving Dover|Ask HR a Question</t>
  </si>
  <si>
    <t>My Community|Diversity &amp; Inclusion|Ask HR a Question</t>
  </si>
  <si>
    <t>My Community|Business Resource Groups|Ask HR a Question</t>
  </si>
  <si>
    <t>My Information|Pay|Check Replacement or Stop Payment</t>
  </si>
  <si>
    <t>My Information|Time Off|Ask HR a Question</t>
  </si>
  <si>
    <t>My Information|Time &amp; Attendance|Ask HR a Question</t>
  </si>
  <si>
    <t>My Information|Pay|Ask HR a Question</t>
  </si>
  <si>
    <t>My Information|Personal and Employment Information|Ask HR a Question</t>
  </si>
  <si>
    <t>My Information|Personal and Employment Information|ADP Password Reset</t>
  </si>
  <si>
    <t>My Information|Pay|W2 Correction</t>
  </si>
  <si>
    <t>My Information|Pay|W2 Missing/Additional Copy</t>
  </si>
  <si>
    <t>My Information|Personal and Employment Information|New Data Update</t>
  </si>
  <si>
    <t>My Information|Personal and Employment Information|Data Error Correction - Personal Information</t>
  </si>
  <si>
    <t>My Information|Personal and Employment Information|Data Error Correction - Employment Information</t>
  </si>
  <si>
    <t>My Information|Pay|Direct Deposit Change</t>
  </si>
  <si>
    <t>My Information|Time &amp; Attendance|Time Card Correction</t>
  </si>
  <si>
    <t>My Information|Time Off|Time Off Balance Correction</t>
  </si>
  <si>
    <t>My Information|Time &amp; Attendance|Attendance Correction</t>
  </si>
  <si>
    <t>My Information|Leave of Absence|Ask HR a Question</t>
  </si>
  <si>
    <t>My Information|Pay|W4 Change</t>
  </si>
  <si>
    <t>Personal or Employment Information Correction</t>
  </si>
  <si>
    <t>My Information|Personal and Employment Information|Personal or Employment Information Correction</t>
  </si>
  <si>
    <t>My Rewards|Compensation &amp; Rewards|Ask HR a Question</t>
  </si>
  <si>
    <t>My Rewards|Executive Compensation|Ask HR a Question</t>
  </si>
  <si>
    <t>My Rewards|Performance Management|Ask HR a Question</t>
  </si>
  <si>
    <t>Global Health Information</t>
  </si>
  <si>
    <t>My Wellbeing|Global Health Information|Ask HR a Question</t>
  </si>
  <si>
    <t>My Wellbeing|Retirement &amp; Financial Wellbeing|Ask HR a Question</t>
  </si>
  <si>
    <t>Ask a H&amp;W question</t>
  </si>
  <si>
    <t>My Wellbeing|Health &amp; Wellness Benefits|Ask a H&amp;W question</t>
  </si>
  <si>
    <t>My Wellbeing|Health &amp; Wellness Benefits|Ask a H&amp;W Question</t>
  </si>
  <si>
    <t>Benefit Enrollment Changes</t>
  </si>
  <si>
    <t>My Wellbeing|Health &amp; Wellness Benefits|Benefit Enrollment Changes</t>
  </si>
  <si>
    <t>My Wellbeing|Health &amp; Wellness Benefits|Life Event</t>
  </si>
  <si>
    <t>My Wellbeing|Health &amp; Wellness Benefits|Open Enrollment</t>
  </si>
  <si>
    <t>My Career|Dover Enterprise Learning|Report Requests</t>
  </si>
  <si>
    <t>Submit Assignments or Credits</t>
  </si>
  <si>
    <t>My Career|Dover Enterprise Learning|Submit Assignments or Credits</t>
  </si>
  <si>
    <t>System Administration|Integrations Requests|Integrations - ADP GV Payroll</t>
  </si>
  <si>
    <t>System Administration|Reporting Requests|Reporting - Other</t>
  </si>
  <si>
    <t>System Administration|System Access Requests|System Access - ADP GV Payroll</t>
  </si>
  <si>
    <t>System Administration|System Access Requests|System Access - ADP Ipay</t>
  </si>
  <si>
    <t>System Administration|System Access Requests|System Access - eTime</t>
  </si>
  <si>
    <t>System Administration|System Access Requests|System Access - HR Central</t>
  </si>
  <si>
    <t>System Administration|System Access Requests|System Access - HR Salesforce</t>
  </si>
  <si>
    <t>System Administration|System Configuration Requests|System Configuration - ADP GV Payroll</t>
  </si>
  <si>
    <t>System Administration|System Configuration Requests|System Configuration - eTime</t>
  </si>
  <si>
    <t>System Administration|System Configuration Requests|System Configuration - HR Central</t>
  </si>
  <si>
    <t>System Administration|System Configuration Requests|System Configuration - HR Salesforce</t>
  </si>
  <si>
    <t>System Administration|Integrations Requests|Integrations - eTime</t>
  </si>
  <si>
    <t>System Administration|System Configuration Requests|System Configuration - Other</t>
  </si>
  <si>
    <t>System Administration|System Administration Questions|System Administration - Integrations</t>
  </si>
  <si>
    <t>System Administration|System Administration Questions|System Administration - Reporting</t>
  </si>
  <si>
    <t>System Administration|System Administration Questions|System Administration - System Access</t>
  </si>
  <si>
    <t>System Administration|System Administration Questions|System Administration - System Configuration</t>
  </si>
  <si>
    <t>System Administration|Integrations Requests|Integrations - HR Central</t>
  </si>
  <si>
    <t>System Administration|Integrations Requests|Integrations - HR Salesforce</t>
  </si>
  <si>
    <t>System Administration|Integrations Requests|Integrations - Other</t>
  </si>
  <si>
    <t>System Administration|Reporting Requests|Reporting - ADP GV Payroll</t>
  </si>
  <si>
    <t>System Administration|Reporting Requests|Reporting - eTime</t>
  </si>
  <si>
    <t>System Administration|Reporting Requests|Reporting - HR Central</t>
  </si>
  <si>
    <t>System Administration|Reporting Requests|Reporting - HR Salesforce</t>
  </si>
  <si>
    <t>My Career|Dover Enterprise Learning|Un-assign</t>
  </si>
  <si>
    <t>Conccatnate</t>
  </si>
  <si>
    <t>Vlookup</t>
  </si>
  <si>
    <t>Please Add This</t>
  </si>
  <si>
    <t>This has been removed from the Catalog</t>
  </si>
  <si>
    <t>Remove</t>
  </si>
  <si>
    <t>New Request</t>
  </si>
  <si>
    <t>New</t>
  </si>
  <si>
    <t>Recent Changes</t>
  </si>
  <si>
    <t>Recent Changes to Move from Tier 2 to Tier 1 HR</t>
  </si>
  <si>
    <t>Concatenate New Object</t>
  </si>
  <si>
    <t>Compare with MDT</t>
  </si>
  <si>
    <t>Concatenate New Object with Queue</t>
  </si>
  <si>
    <t>New Request created for email to case</t>
  </si>
  <si>
    <t>Comparison</t>
  </si>
  <si>
    <t>Comments</t>
  </si>
  <si>
    <t>Request_Type__c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</si>
</sst>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3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</fonts>
  <fills count="587">
    <fill>
      <patternFill patternType="none"/>
    </fill>
    <fill>
      <patternFill patternType="gray125"/>
    </fill>
    <fill>
      <patternFill patternType="solid">
        <fgColor rgb="FF3367D6"/>
      </patternFill>
    </fill>
    <fill>
      <patternFill patternType="solid">
        <fgColor rgb="FF3367D6"/>
      </patternFill>
    </fill>
    <fill>
      <patternFill patternType="solid">
        <fgColor rgb="FF3367D6"/>
      </patternFill>
    </fill>
    <fill>
      <patternFill patternType="solid">
        <fgColor rgb="FF3367D6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theme="9"/>
        <bgColor indexed="64"/>
      </patternFill>
    </fill>
  </fills>
  <borders count="58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6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7" fillId="9" borderId="8" xfId="0" applyFont="1" applyFill="1" applyBorder="1" applyAlignment="1">
      <alignment vertical="center"/>
    </xf>
    <xf numFmtId="0" fontId="8" fillId="10" borderId="9" xfId="0" applyFont="1" applyFill="1" applyBorder="1" applyAlignment="1">
      <alignment vertical="center"/>
    </xf>
    <xf numFmtId="0" fontId="9" fillId="11" borderId="10" xfId="0" applyFont="1" applyFill="1" applyBorder="1" applyAlignment="1">
      <alignment vertical="center"/>
    </xf>
    <xf numFmtId="0" fontId="10" fillId="12" borderId="11" xfId="0" applyFont="1" applyFill="1" applyBorder="1" applyAlignment="1">
      <alignment vertical="center"/>
    </xf>
    <xf numFmtId="0" fontId="11" fillId="13" borderId="12" xfId="0" applyFont="1" applyFill="1" applyBorder="1" applyAlignment="1">
      <alignment vertical="center"/>
    </xf>
    <xf numFmtId="0" fontId="12" fillId="14" borderId="13" xfId="0" applyFont="1" applyFill="1" applyBorder="1" applyAlignment="1">
      <alignment vertical="center"/>
    </xf>
    <xf numFmtId="0" fontId="13" fillId="15" borderId="14" xfId="0" applyFont="1" applyFill="1" applyBorder="1" applyAlignment="1">
      <alignment vertical="center"/>
    </xf>
    <xf numFmtId="0" fontId="14" fillId="16" borderId="15" xfId="0" applyFont="1" applyFill="1" applyBorder="1" applyAlignment="1">
      <alignment vertical="center"/>
    </xf>
    <xf numFmtId="0" fontId="15" fillId="17" borderId="16" xfId="0" applyFont="1" applyFill="1" applyBorder="1" applyAlignment="1">
      <alignment vertical="center"/>
    </xf>
    <xf numFmtId="0" fontId="16" fillId="18" borderId="17" xfId="0" applyFont="1" applyFill="1" applyBorder="1" applyAlignment="1">
      <alignment vertical="center"/>
    </xf>
    <xf numFmtId="0" fontId="17" fillId="19" borderId="18" xfId="0" applyFont="1" applyFill="1" applyBorder="1" applyAlignment="1">
      <alignment vertical="center"/>
    </xf>
    <xf numFmtId="0" fontId="18" fillId="20" borderId="19" xfId="0" applyFont="1" applyFill="1" applyBorder="1" applyAlignment="1">
      <alignment vertical="center"/>
    </xf>
    <xf numFmtId="0" fontId="19" fillId="21" borderId="20" xfId="0" applyFont="1" applyFill="1" applyBorder="1" applyAlignment="1">
      <alignment vertical="center"/>
    </xf>
    <xf numFmtId="0" fontId="20" fillId="22" borderId="21" xfId="0" applyFont="1" applyFill="1" applyBorder="1" applyAlignment="1">
      <alignment vertical="center"/>
    </xf>
    <xf numFmtId="0" fontId="21" fillId="23" borderId="22" xfId="0" applyFont="1" applyFill="1" applyBorder="1" applyAlignment="1">
      <alignment vertical="center"/>
    </xf>
    <xf numFmtId="0" fontId="22" fillId="24" borderId="23" xfId="0" applyFont="1" applyFill="1" applyBorder="1" applyAlignment="1">
      <alignment vertical="center"/>
    </xf>
    <xf numFmtId="0" fontId="23" fillId="25" borderId="24" xfId="0" applyFont="1" applyFill="1" applyBorder="1" applyAlignment="1">
      <alignment vertical="center"/>
    </xf>
    <xf numFmtId="0" fontId="24" fillId="26" borderId="25" xfId="0" applyFont="1" applyFill="1" applyBorder="1" applyAlignment="1">
      <alignment vertical="center"/>
    </xf>
    <xf numFmtId="0" fontId="25" fillId="27" borderId="26" xfId="0" applyFont="1" applyFill="1" applyBorder="1" applyAlignment="1">
      <alignment vertical="center"/>
    </xf>
    <xf numFmtId="0" fontId="26" fillId="28" borderId="27" xfId="0" applyFont="1" applyFill="1" applyBorder="1" applyAlignment="1">
      <alignment vertical="center"/>
    </xf>
    <xf numFmtId="0" fontId="27" fillId="29" borderId="28" xfId="0" applyFont="1" applyFill="1" applyBorder="1" applyAlignment="1">
      <alignment vertical="center"/>
    </xf>
    <xf numFmtId="0" fontId="28" fillId="30" borderId="29" xfId="0" applyFont="1" applyFill="1" applyBorder="1" applyAlignment="1">
      <alignment vertical="center"/>
    </xf>
    <xf numFmtId="0" fontId="29" fillId="31" borderId="30" xfId="0" applyFont="1" applyFill="1" applyBorder="1" applyAlignment="1">
      <alignment vertical="center"/>
    </xf>
    <xf numFmtId="0" fontId="30" fillId="32" borderId="31" xfId="0" applyFont="1" applyFill="1" applyBorder="1" applyAlignment="1">
      <alignment vertical="center"/>
    </xf>
    <xf numFmtId="0" fontId="31" fillId="33" borderId="32" xfId="0" applyFont="1" applyFill="1" applyBorder="1" applyAlignment="1">
      <alignment vertical="center"/>
    </xf>
    <xf numFmtId="0" fontId="32" fillId="34" borderId="33" xfId="0" applyFont="1" applyFill="1" applyBorder="1" applyAlignment="1">
      <alignment vertical="center"/>
    </xf>
    <xf numFmtId="0" fontId="33" fillId="35" borderId="34" xfId="0" applyFont="1" applyFill="1" applyBorder="1" applyAlignment="1">
      <alignment vertical="center"/>
    </xf>
    <xf numFmtId="0" fontId="34" fillId="36" borderId="35" xfId="0" applyFont="1" applyFill="1" applyBorder="1" applyAlignment="1">
      <alignment vertical="center"/>
    </xf>
    <xf numFmtId="0" fontId="35" fillId="37" borderId="36" xfId="0" applyFont="1" applyFill="1" applyBorder="1" applyAlignment="1">
      <alignment vertical="center"/>
    </xf>
    <xf numFmtId="0" fontId="36" fillId="38" borderId="37" xfId="0" applyFont="1" applyFill="1" applyBorder="1" applyAlignment="1">
      <alignment vertical="center"/>
    </xf>
    <xf numFmtId="0" fontId="37" fillId="39" borderId="38" xfId="0" applyFont="1" applyFill="1" applyBorder="1" applyAlignment="1">
      <alignment vertical="center"/>
    </xf>
    <xf numFmtId="0" fontId="38" fillId="40" borderId="39" xfId="0" applyFont="1" applyFill="1" applyBorder="1" applyAlignment="1">
      <alignment vertical="center"/>
    </xf>
    <xf numFmtId="0" fontId="39" fillId="41" borderId="40" xfId="0" applyFont="1" applyFill="1" applyBorder="1" applyAlignment="1">
      <alignment vertical="center"/>
    </xf>
    <xf numFmtId="0" fontId="40" fillId="42" borderId="41" xfId="0" applyFont="1" applyFill="1" applyBorder="1" applyAlignment="1">
      <alignment vertical="center"/>
    </xf>
    <xf numFmtId="0" fontId="41" fillId="43" borderId="42" xfId="0" applyFont="1" applyFill="1" applyBorder="1" applyAlignment="1">
      <alignment vertical="center"/>
    </xf>
    <xf numFmtId="0" fontId="42" fillId="44" borderId="43" xfId="0" applyFont="1" applyFill="1" applyBorder="1" applyAlignment="1">
      <alignment vertical="center"/>
    </xf>
    <xf numFmtId="0" fontId="43" fillId="45" borderId="44" xfId="0" applyFont="1" applyFill="1" applyBorder="1" applyAlignment="1">
      <alignment vertical="center"/>
    </xf>
    <xf numFmtId="0" fontId="44" fillId="46" borderId="45" xfId="0" applyFont="1" applyFill="1" applyBorder="1" applyAlignment="1">
      <alignment vertical="center"/>
    </xf>
    <xf numFmtId="0" fontId="45" fillId="47" borderId="46" xfId="0" applyFont="1" applyFill="1" applyBorder="1" applyAlignment="1">
      <alignment vertical="center"/>
    </xf>
    <xf numFmtId="0" fontId="46" fillId="48" borderId="47" xfId="0" applyFont="1" applyFill="1" applyBorder="1" applyAlignment="1">
      <alignment vertical="center"/>
    </xf>
    <xf numFmtId="0" fontId="47" fillId="49" borderId="48" xfId="0" applyFont="1" applyFill="1" applyBorder="1" applyAlignment="1">
      <alignment vertical="center"/>
    </xf>
    <xf numFmtId="0" fontId="48" fillId="50" borderId="49" xfId="0" applyFont="1" applyFill="1" applyBorder="1" applyAlignment="1">
      <alignment vertical="center"/>
    </xf>
    <xf numFmtId="0" fontId="49" fillId="51" borderId="50" xfId="0" applyFont="1" applyFill="1" applyBorder="1" applyAlignment="1">
      <alignment vertical="center"/>
    </xf>
    <xf numFmtId="0" fontId="50" fillId="52" borderId="51" xfId="0" applyFont="1" applyFill="1" applyBorder="1" applyAlignment="1">
      <alignment vertical="center"/>
    </xf>
    <xf numFmtId="0" fontId="51" fillId="53" borderId="52" xfId="0" applyFont="1" applyFill="1" applyBorder="1" applyAlignment="1">
      <alignment vertical="center"/>
    </xf>
    <xf numFmtId="0" fontId="52" fillId="54" borderId="53" xfId="0" applyFont="1" applyFill="1" applyBorder="1" applyAlignment="1">
      <alignment vertical="center"/>
    </xf>
    <xf numFmtId="0" fontId="53" fillId="55" borderId="54" xfId="0" applyFont="1" applyFill="1" applyBorder="1" applyAlignment="1">
      <alignment vertical="center"/>
    </xf>
    <xf numFmtId="0" fontId="54" fillId="56" borderId="55" xfId="0" applyFont="1" applyFill="1" applyBorder="1" applyAlignment="1">
      <alignment vertical="center"/>
    </xf>
    <xf numFmtId="0" fontId="55" fillId="57" borderId="56" xfId="0" applyFont="1" applyFill="1" applyBorder="1" applyAlignment="1">
      <alignment vertical="center"/>
    </xf>
    <xf numFmtId="0" fontId="56" fillId="58" borderId="57" xfId="0" applyFont="1" applyFill="1" applyBorder="1" applyAlignment="1">
      <alignment vertical="center"/>
    </xf>
    <xf numFmtId="0" fontId="57" fillId="59" borderId="58" xfId="0" applyFont="1" applyFill="1" applyBorder="1" applyAlignment="1">
      <alignment vertical="center"/>
    </xf>
    <xf numFmtId="0" fontId="58" fillId="60" borderId="59" xfId="0" applyFont="1" applyFill="1" applyBorder="1" applyAlignment="1">
      <alignment vertical="center"/>
    </xf>
    <xf numFmtId="0" fontId="59" fillId="61" borderId="60" xfId="0" applyFont="1" applyFill="1" applyBorder="1" applyAlignment="1">
      <alignment vertical="center"/>
    </xf>
    <xf numFmtId="0" fontId="60" fillId="62" borderId="61" xfId="0" applyFont="1" applyFill="1" applyBorder="1" applyAlignment="1">
      <alignment vertical="center"/>
    </xf>
    <xf numFmtId="0" fontId="61" fillId="63" borderId="62" xfId="0" applyFont="1" applyFill="1" applyBorder="1" applyAlignment="1">
      <alignment vertical="center"/>
    </xf>
    <xf numFmtId="0" fontId="62" fillId="64" borderId="63" xfId="0" applyFont="1" applyFill="1" applyBorder="1" applyAlignment="1">
      <alignment vertical="center"/>
    </xf>
    <xf numFmtId="0" fontId="63" fillId="65" borderId="64" xfId="0" applyFont="1" applyFill="1" applyBorder="1" applyAlignment="1">
      <alignment vertical="center"/>
    </xf>
    <xf numFmtId="0" fontId="64" fillId="66" borderId="65" xfId="0" applyFont="1" applyFill="1" applyBorder="1" applyAlignment="1">
      <alignment vertical="center"/>
    </xf>
    <xf numFmtId="0" fontId="65" fillId="67" borderId="66" xfId="0" applyFont="1" applyFill="1" applyBorder="1" applyAlignment="1">
      <alignment vertical="center"/>
    </xf>
    <xf numFmtId="0" fontId="66" fillId="68" borderId="67" xfId="0" applyFont="1" applyFill="1" applyBorder="1" applyAlignment="1">
      <alignment vertical="center"/>
    </xf>
    <xf numFmtId="0" fontId="67" fillId="69" borderId="68" xfId="0" applyFont="1" applyFill="1" applyBorder="1" applyAlignment="1">
      <alignment vertical="center"/>
    </xf>
    <xf numFmtId="0" fontId="68" fillId="70" borderId="69" xfId="0" applyFont="1" applyFill="1" applyBorder="1" applyAlignment="1">
      <alignment vertical="center"/>
    </xf>
    <xf numFmtId="0" fontId="69" fillId="71" borderId="70" xfId="0" applyFont="1" applyFill="1" applyBorder="1" applyAlignment="1">
      <alignment vertical="center"/>
    </xf>
    <xf numFmtId="0" fontId="70" fillId="72" borderId="71" xfId="0" applyFont="1" applyFill="1" applyBorder="1" applyAlignment="1">
      <alignment vertical="center"/>
    </xf>
    <xf numFmtId="0" fontId="71" fillId="73" borderId="72" xfId="0" applyFont="1" applyFill="1" applyBorder="1" applyAlignment="1">
      <alignment vertical="center"/>
    </xf>
    <xf numFmtId="0" fontId="72" fillId="74" borderId="73" xfId="0" applyFont="1" applyFill="1" applyBorder="1" applyAlignment="1">
      <alignment vertical="center"/>
    </xf>
    <xf numFmtId="0" fontId="73" fillId="75" borderId="74" xfId="0" applyFont="1" applyFill="1" applyBorder="1" applyAlignment="1">
      <alignment vertical="center"/>
    </xf>
    <xf numFmtId="0" fontId="74" fillId="76" borderId="75" xfId="0" applyFont="1" applyFill="1" applyBorder="1" applyAlignment="1">
      <alignment vertical="center"/>
    </xf>
    <xf numFmtId="0" fontId="75" fillId="77" borderId="76" xfId="0" applyFont="1" applyFill="1" applyBorder="1" applyAlignment="1">
      <alignment vertical="center"/>
    </xf>
    <xf numFmtId="0" fontId="76" fillId="78" borderId="77" xfId="0" applyFont="1" applyFill="1" applyBorder="1" applyAlignment="1">
      <alignment vertical="center"/>
    </xf>
    <xf numFmtId="0" fontId="77" fillId="79" borderId="78" xfId="0" applyFont="1" applyFill="1" applyBorder="1" applyAlignment="1">
      <alignment vertical="center"/>
    </xf>
    <xf numFmtId="0" fontId="78" fillId="80" borderId="79" xfId="0" applyFont="1" applyFill="1" applyBorder="1" applyAlignment="1">
      <alignment vertical="center"/>
    </xf>
    <xf numFmtId="0" fontId="79" fillId="81" borderId="80" xfId="0" applyFont="1" applyFill="1" applyBorder="1" applyAlignment="1">
      <alignment vertical="center"/>
    </xf>
    <xf numFmtId="0" fontId="80" fillId="82" borderId="81" xfId="0" applyFont="1" applyFill="1" applyBorder="1" applyAlignment="1">
      <alignment vertical="center"/>
    </xf>
    <xf numFmtId="0" fontId="81" fillId="83" borderId="82" xfId="0" applyFont="1" applyFill="1" applyBorder="1" applyAlignment="1">
      <alignment vertical="center"/>
    </xf>
    <xf numFmtId="0" fontId="82" fillId="84" borderId="83" xfId="0" applyFont="1" applyFill="1" applyBorder="1" applyAlignment="1">
      <alignment vertical="center"/>
    </xf>
    <xf numFmtId="0" fontId="83" fillId="85" borderId="84" xfId="0" applyFont="1" applyFill="1" applyBorder="1" applyAlignment="1">
      <alignment vertical="center"/>
    </xf>
    <xf numFmtId="0" fontId="84" fillId="86" borderId="85" xfId="0" applyFont="1" applyFill="1" applyBorder="1" applyAlignment="1">
      <alignment vertical="center"/>
    </xf>
    <xf numFmtId="0" fontId="85" fillId="87" borderId="86" xfId="0" applyFont="1" applyFill="1" applyBorder="1" applyAlignment="1">
      <alignment vertical="center"/>
    </xf>
    <xf numFmtId="0" fontId="86" fillId="88" borderId="87" xfId="0" applyFont="1" applyFill="1" applyBorder="1" applyAlignment="1">
      <alignment vertical="center"/>
    </xf>
    <xf numFmtId="0" fontId="87" fillId="89" borderId="88" xfId="0" applyFont="1" applyFill="1" applyBorder="1" applyAlignment="1">
      <alignment vertical="center"/>
    </xf>
    <xf numFmtId="0" fontId="88" fillId="90" borderId="89" xfId="0" applyFont="1" applyFill="1" applyBorder="1" applyAlignment="1">
      <alignment vertical="center"/>
    </xf>
    <xf numFmtId="0" fontId="89" fillId="91" borderId="90" xfId="0" applyFont="1" applyFill="1" applyBorder="1" applyAlignment="1">
      <alignment vertical="center"/>
    </xf>
    <xf numFmtId="0" fontId="90" fillId="92" borderId="91" xfId="0" applyFont="1" applyFill="1" applyBorder="1" applyAlignment="1">
      <alignment vertical="center"/>
    </xf>
    <xf numFmtId="0" fontId="91" fillId="93" borderId="92" xfId="0" applyFont="1" applyFill="1" applyBorder="1" applyAlignment="1">
      <alignment vertical="center"/>
    </xf>
    <xf numFmtId="0" fontId="92" fillId="94" borderId="93" xfId="0" applyFont="1" applyFill="1" applyBorder="1" applyAlignment="1">
      <alignment vertical="center"/>
    </xf>
    <xf numFmtId="0" fontId="93" fillId="95" borderId="94" xfId="0" applyFont="1" applyFill="1" applyBorder="1" applyAlignment="1">
      <alignment vertical="center"/>
    </xf>
    <xf numFmtId="0" fontId="94" fillId="96" borderId="95" xfId="0" applyFont="1" applyFill="1" applyBorder="1" applyAlignment="1">
      <alignment vertical="center"/>
    </xf>
    <xf numFmtId="0" fontId="95" fillId="97" borderId="96" xfId="0" applyFont="1" applyFill="1" applyBorder="1" applyAlignment="1">
      <alignment vertical="center"/>
    </xf>
    <xf numFmtId="0" fontId="96" fillId="98" borderId="97" xfId="0" applyFont="1" applyFill="1" applyBorder="1" applyAlignment="1">
      <alignment vertical="center"/>
    </xf>
    <xf numFmtId="0" fontId="97" fillId="99" borderId="98" xfId="0" applyFont="1" applyFill="1" applyBorder="1" applyAlignment="1">
      <alignment vertical="center"/>
    </xf>
    <xf numFmtId="0" fontId="98" fillId="100" borderId="99" xfId="0" applyFont="1" applyFill="1" applyBorder="1" applyAlignment="1">
      <alignment vertical="center"/>
    </xf>
    <xf numFmtId="0" fontId="99" fillId="101" borderId="100" xfId="0" applyFont="1" applyFill="1" applyBorder="1" applyAlignment="1">
      <alignment vertical="center"/>
    </xf>
    <xf numFmtId="0" fontId="100" fillId="102" borderId="101" xfId="0" applyFont="1" applyFill="1" applyBorder="1" applyAlignment="1">
      <alignment vertical="center"/>
    </xf>
    <xf numFmtId="0" fontId="101" fillId="103" borderId="102" xfId="0" applyFont="1" applyFill="1" applyBorder="1" applyAlignment="1">
      <alignment vertical="center"/>
    </xf>
    <xf numFmtId="0" fontId="102" fillId="104" borderId="103" xfId="0" applyFont="1" applyFill="1" applyBorder="1" applyAlignment="1">
      <alignment vertical="center"/>
    </xf>
    <xf numFmtId="0" fontId="103" fillId="105" borderId="104" xfId="0" applyFont="1" applyFill="1" applyBorder="1" applyAlignment="1">
      <alignment vertical="center"/>
    </xf>
    <xf numFmtId="0" fontId="104" fillId="106" borderId="105" xfId="0" applyFont="1" applyFill="1" applyBorder="1" applyAlignment="1">
      <alignment vertical="center"/>
    </xf>
    <xf numFmtId="0" fontId="105" fillId="107" borderId="106" xfId="0" applyFont="1" applyFill="1" applyBorder="1" applyAlignment="1">
      <alignment vertical="center"/>
    </xf>
    <xf numFmtId="0" fontId="106" fillId="108" borderId="107" xfId="0" applyFont="1" applyFill="1" applyBorder="1" applyAlignment="1">
      <alignment vertical="center"/>
    </xf>
    <xf numFmtId="0" fontId="107" fillId="109" borderId="108" xfId="0" applyFont="1" applyFill="1" applyBorder="1" applyAlignment="1">
      <alignment vertical="center"/>
    </xf>
    <xf numFmtId="0" fontId="108" fillId="110" borderId="109" xfId="0" applyFont="1" applyFill="1" applyBorder="1" applyAlignment="1">
      <alignment vertical="center"/>
    </xf>
    <xf numFmtId="0" fontId="109" fillId="111" borderId="110" xfId="0" applyFont="1" applyFill="1" applyBorder="1" applyAlignment="1">
      <alignment vertical="center"/>
    </xf>
    <xf numFmtId="0" fontId="110" fillId="112" borderId="111" xfId="0" applyFont="1" applyFill="1" applyBorder="1" applyAlignment="1">
      <alignment vertical="center"/>
    </xf>
    <xf numFmtId="0" fontId="111" fillId="113" borderId="112" xfId="0" applyFont="1" applyFill="1" applyBorder="1" applyAlignment="1">
      <alignment vertical="center"/>
    </xf>
    <xf numFmtId="0" fontId="112" fillId="114" borderId="113" xfId="0" applyFont="1" applyFill="1" applyBorder="1" applyAlignment="1">
      <alignment vertical="center"/>
    </xf>
    <xf numFmtId="0" fontId="113" fillId="115" borderId="114" xfId="0" applyFont="1" applyFill="1" applyBorder="1" applyAlignment="1">
      <alignment vertical="center"/>
    </xf>
    <xf numFmtId="0" fontId="114" fillId="116" borderId="115" xfId="0" applyFont="1" applyFill="1" applyBorder="1" applyAlignment="1">
      <alignment vertical="center"/>
    </xf>
    <xf numFmtId="0" fontId="115" fillId="117" borderId="116" xfId="0" applyFont="1" applyFill="1" applyBorder="1" applyAlignment="1">
      <alignment vertical="center"/>
    </xf>
    <xf numFmtId="0" fontId="116" fillId="118" borderId="117" xfId="0" applyFont="1" applyFill="1" applyBorder="1" applyAlignment="1">
      <alignment vertical="center"/>
    </xf>
    <xf numFmtId="0" fontId="117" fillId="119" borderId="118" xfId="0" applyFont="1" applyFill="1" applyBorder="1" applyAlignment="1">
      <alignment vertical="center"/>
    </xf>
    <xf numFmtId="0" fontId="118" fillId="120" borderId="119" xfId="0" applyFont="1" applyFill="1" applyBorder="1" applyAlignment="1">
      <alignment vertical="center"/>
    </xf>
    <xf numFmtId="0" fontId="119" fillId="121" borderId="120" xfId="0" applyFont="1" applyFill="1" applyBorder="1" applyAlignment="1">
      <alignment vertical="center"/>
    </xf>
    <xf numFmtId="0" fontId="120" fillId="122" borderId="121" xfId="0" applyFont="1" applyFill="1" applyBorder="1" applyAlignment="1">
      <alignment vertical="center"/>
    </xf>
    <xf numFmtId="0" fontId="121" fillId="123" borderId="122" xfId="0" applyFont="1" applyFill="1" applyBorder="1" applyAlignment="1">
      <alignment vertical="center"/>
    </xf>
    <xf numFmtId="0" fontId="122" fillId="124" borderId="123" xfId="0" applyFont="1" applyFill="1" applyBorder="1" applyAlignment="1">
      <alignment vertical="center"/>
    </xf>
    <xf numFmtId="0" fontId="123" fillId="125" borderId="124" xfId="0" applyFont="1" applyFill="1" applyBorder="1" applyAlignment="1">
      <alignment vertical="center"/>
    </xf>
    <xf numFmtId="0" fontId="124" fillId="126" borderId="125" xfId="0" applyFont="1" applyFill="1" applyBorder="1" applyAlignment="1">
      <alignment vertical="center"/>
    </xf>
    <xf numFmtId="0" fontId="125" fillId="127" borderId="126" xfId="0" applyFont="1" applyFill="1" applyBorder="1" applyAlignment="1">
      <alignment vertical="center"/>
    </xf>
    <xf numFmtId="0" fontId="126" fillId="128" borderId="127" xfId="0" applyFont="1" applyFill="1" applyBorder="1" applyAlignment="1">
      <alignment vertical="center"/>
    </xf>
    <xf numFmtId="0" fontId="127" fillId="129" borderId="128" xfId="0" applyFont="1" applyFill="1" applyBorder="1" applyAlignment="1">
      <alignment vertical="center"/>
    </xf>
    <xf numFmtId="0" fontId="128" fillId="130" borderId="129" xfId="0" applyFont="1" applyFill="1" applyBorder="1" applyAlignment="1">
      <alignment vertical="center"/>
    </xf>
    <xf numFmtId="0" fontId="129" fillId="131" borderId="130" xfId="0" applyFont="1" applyFill="1" applyBorder="1" applyAlignment="1">
      <alignment vertical="center"/>
    </xf>
    <xf numFmtId="0" fontId="130" fillId="132" borderId="131" xfId="0" applyFont="1" applyFill="1" applyBorder="1" applyAlignment="1">
      <alignment vertical="center"/>
    </xf>
    <xf numFmtId="0" fontId="131" fillId="133" borderId="132" xfId="0" applyFont="1" applyFill="1" applyBorder="1" applyAlignment="1">
      <alignment vertical="center"/>
    </xf>
    <xf numFmtId="0" fontId="132" fillId="134" borderId="133" xfId="0" applyFont="1" applyFill="1" applyBorder="1" applyAlignment="1">
      <alignment vertical="center"/>
    </xf>
    <xf numFmtId="0" fontId="133" fillId="135" borderId="134" xfId="0" applyFont="1" applyFill="1" applyBorder="1" applyAlignment="1">
      <alignment vertical="center"/>
    </xf>
    <xf numFmtId="0" fontId="134" fillId="136" borderId="135" xfId="0" applyFont="1" applyFill="1" applyBorder="1" applyAlignment="1">
      <alignment vertical="center"/>
    </xf>
    <xf numFmtId="0" fontId="135" fillId="137" borderId="136" xfId="0" applyFont="1" applyFill="1" applyBorder="1" applyAlignment="1">
      <alignment vertical="center"/>
    </xf>
    <xf numFmtId="0" fontId="136" fillId="138" borderId="137" xfId="0" applyFont="1" applyFill="1" applyBorder="1" applyAlignment="1">
      <alignment vertical="center"/>
    </xf>
    <xf numFmtId="0" fontId="137" fillId="139" borderId="138" xfId="0" applyFont="1" applyFill="1" applyBorder="1" applyAlignment="1">
      <alignment vertical="center"/>
    </xf>
    <xf numFmtId="0" fontId="138" fillId="140" borderId="139" xfId="0" applyFont="1" applyFill="1" applyBorder="1" applyAlignment="1">
      <alignment vertical="center"/>
    </xf>
    <xf numFmtId="0" fontId="139" fillId="141" borderId="140" xfId="0" applyFont="1" applyFill="1" applyBorder="1" applyAlignment="1">
      <alignment vertical="center"/>
    </xf>
    <xf numFmtId="0" fontId="140" fillId="142" borderId="141" xfId="0" applyFont="1" applyFill="1" applyBorder="1" applyAlignment="1">
      <alignment vertical="center"/>
    </xf>
    <xf numFmtId="0" fontId="141" fillId="143" borderId="142" xfId="0" applyFont="1" applyFill="1" applyBorder="1" applyAlignment="1">
      <alignment vertical="center"/>
    </xf>
    <xf numFmtId="0" fontId="142" fillId="144" borderId="143" xfId="0" applyFont="1" applyFill="1" applyBorder="1" applyAlignment="1">
      <alignment vertical="center"/>
    </xf>
    <xf numFmtId="0" fontId="143" fillId="145" borderId="144" xfId="0" applyFont="1" applyFill="1" applyBorder="1" applyAlignment="1">
      <alignment vertical="center"/>
    </xf>
    <xf numFmtId="0" fontId="144" fillId="146" borderId="145" xfId="0" applyFont="1" applyFill="1" applyBorder="1" applyAlignment="1">
      <alignment vertical="center"/>
    </xf>
    <xf numFmtId="0" fontId="145" fillId="147" borderId="146" xfId="0" applyFont="1" applyFill="1" applyBorder="1" applyAlignment="1">
      <alignment vertical="center"/>
    </xf>
    <xf numFmtId="0" fontId="146" fillId="148" borderId="147" xfId="0" applyFont="1" applyFill="1" applyBorder="1" applyAlignment="1">
      <alignment vertical="center"/>
    </xf>
    <xf numFmtId="0" fontId="147" fillId="149" borderId="148" xfId="0" applyFont="1" applyFill="1" applyBorder="1" applyAlignment="1">
      <alignment vertical="center"/>
    </xf>
    <xf numFmtId="0" fontId="148" fillId="150" borderId="149" xfId="0" applyFont="1" applyFill="1" applyBorder="1" applyAlignment="1">
      <alignment vertical="center"/>
    </xf>
    <xf numFmtId="0" fontId="149" fillId="151" borderId="150" xfId="0" applyFont="1" applyFill="1" applyBorder="1" applyAlignment="1">
      <alignment vertical="center"/>
    </xf>
    <xf numFmtId="0" fontId="150" fillId="152" borderId="151" xfId="0" applyFont="1" applyFill="1" applyBorder="1" applyAlignment="1">
      <alignment vertical="center"/>
    </xf>
    <xf numFmtId="0" fontId="151" fillId="153" borderId="152" xfId="0" applyFont="1" applyFill="1" applyBorder="1" applyAlignment="1">
      <alignment vertical="center"/>
    </xf>
    <xf numFmtId="0" fontId="152" fillId="154" borderId="153" xfId="0" applyFont="1" applyFill="1" applyBorder="1" applyAlignment="1">
      <alignment vertical="center"/>
    </xf>
    <xf numFmtId="0" fontId="153" fillId="155" borderId="154" xfId="0" applyFont="1" applyFill="1" applyBorder="1" applyAlignment="1">
      <alignment vertical="center"/>
    </xf>
    <xf numFmtId="0" fontId="154" fillId="156" borderId="155" xfId="0" applyFont="1" applyFill="1" applyBorder="1" applyAlignment="1">
      <alignment vertical="center"/>
    </xf>
    <xf numFmtId="0" fontId="155" fillId="157" borderId="156" xfId="0" applyFont="1" applyFill="1" applyBorder="1" applyAlignment="1">
      <alignment vertical="center"/>
    </xf>
    <xf numFmtId="0" fontId="156" fillId="158" borderId="157" xfId="0" applyFont="1" applyFill="1" applyBorder="1" applyAlignment="1">
      <alignment vertical="center"/>
    </xf>
    <xf numFmtId="0" fontId="157" fillId="159" borderId="158" xfId="0" applyFont="1" applyFill="1" applyBorder="1" applyAlignment="1">
      <alignment vertical="center"/>
    </xf>
    <xf numFmtId="0" fontId="158" fillId="160" borderId="159" xfId="0" applyFont="1" applyFill="1" applyBorder="1" applyAlignment="1">
      <alignment vertical="center"/>
    </xf>
    <xf numFmtId="0" fontId="159" fillId="161" borderId="160" xfId="0" applyFont="1" applyFill="1" applyBorder="1" applyAlignment="1">
      <alignment vertical="center"/>
    </xf>
    <xf numFmtId="0" fontId="160" fillId="162" borderId="161" xfId="0" applyFont="1" applyFill="1" applyBorder="1" applyAlignment="1">
      <alignment vertical="center"/>
    </xf>
    <xf numFmtId="0" fontId="161" fillId="163" borderId="162" xfId="0" applyFont="1" applyFill="1" applyBorder="1" applyAlignment="1">
      <alignment vertical="center"/>
    </xf>
    <xf numFmtId="0" fontId="162" fillId="164" borderId="163" xfId="0" applyFont="1" applyFill="1" applyBorder="1" applyAlignment="1">
      <alignment vertical="center"/>
    </xf>
    <xf numFmtId="0" fontId="163" fillId="165" borderId="164" xfId="0" applyFont="1" applyFill="1" applyBorder="1" applyAlignment="1">
      <alignment vertical="center"/>
    </xf>
    <xf numFmtId="0" fontId="164" fillId="166" borderId="165" xfId="0" applyFont="1" applyFill="1" applyBorder="1" applyAlignment="1">
      <alignment vertical="center"/>
    </xf>
    <xf numFmtId="0" fontId="165" fillId="167" borderId="166" xfId="0" applyFont="1" applyFill="1" applyBorder="1" applyAlignment="1">
      <alignment vertical="center"/>
    </xf>
    <xf numFmtId="0" fontId="166" fillId="168" borderId="167" xfId="0" applyFont="1" applyFill="1" applyBorder="1" applyAlignment="1">
      <alignment vertical="center"/>
    </xf>
    <xf numFmtId="0" fontId="167" fillId="169" borderId="168" xfId="0" applyFont="1" applyFill="1" applyBorder="1" applyAlignment="1">
      <alignment vertical="center"/>
    </xf>
    <xf numFmtId="0" fontId="168" fillId="170" borderId="169" xfId="0" applyFont="1" applyFill="1" applyBorder="1" applyAlignment="1">
      <alignment vertical="center"/>
    </xf>
    <xf numFmtId="0" fontId="169" fillId="171" borderId="170" xfId="0" applyFont="1" applyFill="1" applyBorder="1" applyAlignment="1">
      <alignment vertical="center"/>
    </xf>
    <xf numFmtId="0" fontId="170" fillId="172" borderId="171" xfId="0" applyFont="1" applyFill="1" applyBorder="1" applyAlignment="1">
      <alignment vertical="center"/>
    </xf>
    <xf numFmtId="0" fontId="171" fillId="173" borderId="172" xfId="0" applyFont="1" applyFill="1" applyBorder="1" applyAlignment="1">
      <alignment vertical="center"/>
    </xf>
    <xf numFmtId="0" fontId="172" fillId="174" borderId="173" xfId="0" applyFont="1" applyFill="1" applyBorder="1" applyAlignment="1">
      <alignment vertical="center"/>
    </xf>
    <xf numFmtId="0" fontId="173" fillId="175" borderId="174" xfId="0" applyFont="1" applyFill="1" applyBorder="1" applyAlignment="1">
      <alignment vertical="center"/>
    </xf>
    <xf numFmtId="0" fontId="174" fillId="176" borderId="175" xfId="0" applyFont="1" applyFill="1" applyBorder="1" applyAlignment="1">
      <alignment vertical="center"/>
    </xf>
    <xf numFmtId="0" fontId="175" fillId="177" borderId="176" xfId="0" applyFont="1" applyFill="1" applyBorder="1" applyAlignment="1">
      <alignment vertical="center"/>
    </xf>
    <xf numFmtId="0" fontId="176" fillId="178" borderId="177" xfId="0" applyFont="1" applyFill="1" applyBorder="1" applyAlignment="1">
      <alignment vertical="center"/>
    </xf>
    <xf numFmtId="0" fontId="177" fillId="179" borderId="178" xfId="0" applyFont="1" applyFill="1" applyBorder="1" applyAlignment="1">
      <alignment vertical="center"/>
    </xf>
    <xf numFmtId="0" fontId="178" fillId="180" borderId="179" xfId="0" applyFont="1" applyFill="1" applyBorder="1" applyAlignment="1">
      <alignment vertical="center"/>
    </xf>
    <xf numFmtId="0" fontId="179" fillId="181" borderId="180" xfId="0" applyFont="1" applyFill="1" applyBorder="1" applyAlignment="1">
      <alignment vertical="center"/>
    </xf>
    <xf numFmtId="0" fontId="180" fillId="182" borderId="181" xfId="0" applyFont="1" applyFill="1" applyBorder="1" applyAlignment="1">
      <alignment vertical="center"/>
    </xf>
    <xf numFmtId="0" fontId="181" fillId="183" borderId="182" xfId="0" applyFont="1" applyFill="1" applyBorder="1" applyAlignment="1">
      <alignment vertical="center"/>
    </xf>
    <xf numFmtId="0" fontId="182" fillId="184" borderId="183" xfId="0" applyFont="1" applyFill="1" applyBorder="1" applyAlignment="1">
      <alignment vertical="center"/>
    </xf>
    <xf numFmtId="0" fontId="183" fillId="185" borderId="184" xfId="0" applyFont="1" applyFill="1" applyBorder="1" applyAlignment="1">
      <alignment vertical="center"/>
    </xf>
    <xf numFmtId="0" fontId="184" fillId="186" borderId="185" xfId="0" applyFont="1" applyFill="1" applyBorder="1" applyAlignment="1">
      <alignment vertical="center"/>
    </xf>
    <xf numFmtId="0" fontId="185" fillId="187" borderId="186" xfId="0" applyFont="1" applyFill="1" applyBorder="1" applyAlignment="1">
      <alignment vertical="center"/>
    </xf>
    <xf numFmtId="0" fontId="186" fillId="188" borderId="187" xfId="0" applyFont="1" applyFill="1" applyBorder="1" applyAlignment="1">
      <alignment vertical="center"/>
    </xf>
    <xf numFmtId="0" fontId="187" fillId="189" borderId="188" xfId="0" applyFont="1" applyFill="1" applyBorder="1" applyAlignment="1">
      <alignment vertical="center"/>
    </xf>
    <xf numFmtId="0" fontId="188" fillId="190" borderId="189" xfId="0" applyFont="1" applyFill="1" applyBorder="1" applyAlignment="1">
      <alignment vertical="center"/>
    </xf>
    <xf numFmtId="0" fontId="189" fillId="191" borderId="190" xfId="0" applyFont="1" applyFill="1" applyBorder="1" applyAlignment="1">
      <alignment vertical="center"/>
    </xf>
    <xf numFmtId="0" fontId="190" fillId="192" borderId="191" xfId="0" applyFont="1" applyFill="1" applyBorder="1" applyAlignment="1">
      <alignment vertical="center"/>
    </xf>
    <xf numFmtId="0" fontId="191" fillId="193" borderId="192" xfId="0" applyFont="1" applyFill="1" applyBorder="1" applyAlignment="1">
      <alignment vertical="center"/>
    </xf>
    <xf numFmtId="0" fontId="192" fillId="194" borderId="193" xfId="0" applyFont="1" applyFill="1" applyBorder="1" applyAlignment="1">
      <alignment vertical="center"/>
    </xf>
    <xf numFmtId="0" fontId="193" fillId="195" borderId="194" xfId="0" applyFont="1" applyFill="1" applyBorder="1" applyAlignment="1">
      <alignment vertical="center"/>
    </xf>
    <xf numFmtId="0" fontId="194" fillId="196" borderId="195" xfId="0" applyFont="1" applyFill="1" applyBorder="1" applyAlignment="1">
      <alignment vertical="center"/>
    </xf>
    <xf numFmtId="0" fontId="195" fillId="197" borderId="196" xfId="0" applyFont="1" applyFill="1" applyBorder="1" applyAlignment="1">
      <alignment vertical="center"/>
    </xf>
    <xf numFmtId="0" fontId="196" fillId="198" borderId="197" xfId="0" applyFont="1" applyFill="1" applyBorder="1" applyAlignment="1">
      <alignment vertical="center"/>
    </xf>
    <xf numFmtId="0" fontId="197" fillId="199" borderId="198" xfId="0" applyFont="1" applyFill="1" applyBorder="1" applyAlignment="1">
      <alignment vertical="center"/>
    </xf>
    <xf numFmtId="0" fontId="198" fillId="200" borderId="199" xfId="0" applyFont="1" applyFill="1" applyBorder="1" applyAlignment="1">
      <alignment vertical="center"/>
    </xf>
    <xf numFmtId="0" fontId="199" fillId="201" borderId="200" xfId="0" applyFont="1" applyFill="1" applyBorder="1" applyAlignment="1">
      <alignment vertical="center"/>
    </xf>
    <xf numFmtId="0" fontId="200" fillId="202" borderId="201" xfId="0" applyFont="1" applyFill="1" applyBorder="1" applyAlignment="1">
      <alignment vertical="center"/>
    </xf>
    <xf numFmtId="0" fontId="201" fillId="203" borderId="202" xfId="0" applyFont="1" applyFill="1" applyBorder="1" applyAlignment="1">
      <alignment vertical="center"/>
    </xf>
    <xf numFmtId="0" fontId="202" fillId="204" borderId="203" xfId="0" applyFont="1" applyFill="1" applyBorder="1" applyAlignment="1">
      <alignment vertical="center"/>
    </xf>
    <xf numFmtId="0" fontId="203" fillId="205" borderId="204" xfId="0" applyFont="1" applyFill="1" applyBorder="1" applyAlignment="1">
      <alignment vertical="center"/>
    </xf>
    <xf numFmtId="0" fontId="204" fillId="206" borderId="205" xfId="0" applyFont="1" applyFill="1" applyBorder="1" applyAlignment="1">
      <alignment vertical="center"/>
    </xf>
    <xf numFmtId="0" fontId="205" fillId="207" borderId="206" xfId="0" applyFont="1" applyFill="1" applyBorder="1" applyAlignment="1">
      <alignment vertical="center"/>
    </xf>
    <xf numFmtId="0" fontId="206" fillId="208" borderId="207" xfId="0" applyFont="1" applyFill="1" applyBorder="1" applyAlignment="1">
      <alignment vertical="center"/>
    </xf>
    <xf numFmtId="0" fontId="207" fillId="209" borderId="208" xfId="0" applyFont="1" applyFill="1" applyBorder="1" applyAlignment="1">
      <alignment vertical="center"/>
    </xf>
    <xf numFmtId="0" fontId="208" fillId="210" borderId="209" xfId="0" applyFont="1" applyFill="1" applyBorder="1" applyAlignment="1">
      <alignment vertical="center"/>
    </xf>
    <xf numFmtId="0" fontId="209" fillId="211" borderId="210" xfId="0" applyFont="1" applyFill="1" applyBorder="1" applyAlignment="1">
      <alignment vertical="center"/>
    </xf>
    <xf numFmtId="0" fontId="210" fillId="212" borderId="211" xfId="0" applyFont="1" applyFill="1" applyBorder="1" applyAlignment="1">
      <alignment vertical="center"/>
    </xf>
    <xf numFmtId="0" fontId="211" fillId="213" borderId="212" xfId="0" applyFont="1" applyFill="1" applyBorder="1" applyAlignment="1">
      <alignment vertical="center"/>
    </xf>
    <xf numFmtId="0" fontId="212" fillId="214" borderId="213" xfId="0" applyFont="1" applyFill="1" applyBorder="1" applyAlignment="1">
      <alignment vertical="center"/>
    </xf>
    <xf numFmtId="0" fontId="213" fillId="215" borderId="214" xfId="0" applyFont="1" applyFill="1" applyBorder="1" applyAlignment="1">
      <alignment vertical="center"/>
    </xf>
    <xf numFmtId="0" fontId="214" fillId="216" borderId="215" xfId="0" applyFont="1" applyFill="1" applyBorder="1" applyAlignment="1">
      <alignment vertical="center"/>
    </xf>
    <xf numFmtId="0" fontId="215" fillId="217" borderId="216" xfId="0" applyFont="1" applyFill="1" applyBorder="1" applyAlignment="1">
      <alignment vertical="center"/>
    </xf>
    <xf numFmtId="0" fontId="216" fillId="218" borderId="217" xfId="0" applyFont="1" applyFill="1" applyBorder="1" applyAlignment="1">
      <alignment vertical="center"/>
    </xf>
    <xf numFmtId="0" fontId="217" fillId="219" borderId="218" xfId="0" applyFont="1" applyFill="1" applyBorder="1" applyAlignment="1">
      <alignment vertical="center"/>
    </xf>
    <xf numFmtId="0" fontId="218" fillId="220" borderId="219" xfId="0" applyFont="1" applyFill="1" applyBorder="1" applyAlignment="1">
      <alignment vertical="center"/>
    </xf>
    <xf numFmtId="0" fontId="219" fillId="221" borderId="220" xfId="0" applyFont="1" applyFill="1" applyBorder="1" applyAlignment="1">
      <alignment vertical="center"/>
    </xf>
    <xf numFmtId="0" fontId="220" fillId="222" borderId="221" xfId="0" applyFont="1" applyFill="1" applyBorder="1" applyAlignment="1">
      <alignment vertical="center"/>
    </xf>
    <xf numFmtId="0" fontId="221" fillId="223" borderId="222" xfId="0" applyFont="1" applyFill="1" applyBorder="1" applyAlignment="1">
      <alignment vertical="center"/>
    </xf>
    <xf numFmtId="0" fontId="222" fillId="224" borderId="223" xfId="0" applyFont="1" applyFill="1" applyBorder="1" applyAlignment="1">
      <alignment vertical="center"/>
    </xf>
    <xf numFmtId="0" fontId="223" fillId="225" borderId="224" xfId="0" applyFont="1" applyFill="1" applyBorder="1" applyAlignment="1">
      <alignment vertical="center"/>
    </xf>
    <xf numFmtId="0" fontId="224" fillId="226" borderId="225" xfId="0" applyFont="1" applyFill="1" applyBorder="1" applyAlignment="1">
      <alignment vertical="center"/>
    </xf>
    <xf numFmtId="0" fontId="225" fillId="227" borderId="226" xfId="0" applyFont="1" applyFill="1" applyBorder="1" applyAlignment="1">
      <alignment vertical="center"/>
    </xf>
    <xf numFmtId="0" fontId="226" fillId="228" borderId="227" xfId="0" applyFont="1" applyFill="1" applyBorder="1" applyAlignment="1">
      <alignment vertical="center"/>
    </xf>
    <xf numFmtId="0" fontId="227" fillId="229" borderId="228" xfId="0" applyFont="1" applyFill="1" applyBorder="1" applyAlignment="1">
      <alignment vertical="center"/>
    </xf>
    <xf numFmtId="0" fontId="228" fillId="230" borderId="229" xfId="0" applyFont="1" applyFill="1" applyBorder="1" applyAlignment="1">
      <alignment vertical="center"/>
    </xf>
    <xf numFmtId="0" fontId="229" fillId="231" borderId="230" xfId="0" applyFont="1" applyFill="1" applyBorder="1" applyAlignment="1">
      <alignment vertical="center"/>
    </xf>
    <xf numFmtId="0" fontId="230" fillId="232" borderId="231" xfId="0" applyFont="1" applyFill="1" applyBorder="1" applyAlignment="1">
      <alignment vertical="center"/>
    </xf>
    <xf numFmtId="0" fontId="231" fillId="233" borderId="232" xfId="0" applyFont="1" applyFill="1" applyBorder="1" applyAlignment="1">
      <alignment vertical="center"/>
    </xf>
    <xf numFmtId="0" fontId="232" fillId="234" borderId="233" xfId="0" applyFont="1" applyFill="1" applyBorder="1" applyAlignment="1">
      <alignment vertical="center"/>
    </xf>
    <xf numFmtId="0" fontId="233" fillId="235" borderId="234" xfId="0" applyFont="1" applyFill="1" applyBorder="1" applyAlignment="1">
      <alignment vertical="center"/>
    </xf>
    <xf numFmtId="0" fontId="234" fillId="236" borderId="235" xfId="0" applyFont="1" applyFill="1" applyBorder="1" applyAlignment="1">
      <alignment vertical="center"/>
    </xf>
    <xf numFmtId="0" fontId="235" fillId="237" borderId="236" xfId="0" applyFont="1" applyFill="1" applyBorder="1" applyAlignment="1">
      <alignment vertical="center"/>
    </xf>
    <xf numFmtId="0" fontId="236" fillId="238" borderId="237" xfId="0" applyFont="1" applyFill="1" applyBorder="1" applyAlignment="1">
      <alignment vertical="center"/>
    </xf>
    <xf numFmtId="0" fontId="237" fillId="239" borderId="238" xfId="0" applyFont="1" applyFill="1" applyBorder="1" applyAlignment="1">
      <alignment vertical="center"/>
    </xf>
    <xf numFmtId="0" fontId="238" fillId="240" borderId="239" xfId="0" applyFont="1" applyFill="1" applyBorder="1" applyAlignment="1">
      <alignment vertical="center"/>
    </xf>
    <xf numFmtId="0" fontId="239" fillId="241" borderId="240" xfId="0" applyFont="1" applyFill="1" applyBorder="1" applyAlignment="1">
      <alignment vertical="center"/>
    </xf>
    <xf numFmtId="0" fontId="240" fillId="242" borderId="241" xfId="0" applyFont="1" applyFill="1" applyBorder="1" applyAlignment="1">
      <alignment vertical="center"/>
    </xf>
    <xf numFmtId="0" fontId="241" fillId="243" borderId="242" xfId="0" applyFont="1" applyFill="1" applyBorder="1" applyAlignment="1">
      <alignment vertical="center"/>
    </xf>
    <xf numFmtId="0" fontId="242" fillId="244" borderId="243" xfId="0" applyFont="1" applyFill="1" applyBorder="1" applyAlignment="1">
      <alignment vertical="center"/>
    </xf>
    <xf numFmtId="0" fontId="243" fillId="245" borderId="244" xfId="0" applyFont="1" applyFill="1" applyBorder="1" applyAlignment="1">
      <alignment vertical="center"/>
    </xf>
    <xf numFmtId="0" fontId="244" fillId="246" borderId="245" xfId="0" applyFont="1" applyFill="1" applyBorder="1" applyAlignment="1">
      <alignment vertical="center"/>
    </xf>
    <xf numFmtId="0" fontId="245" fillId="247" borderId="246" xfId="0" applyFont="1" applyFill="1" applyBorder="1" applyAlignment="1">
      <alignment vertical="center"/>
    </xf>
    <xf numFmtId="0" fontId="246" fillId="248" borderId="247" xfId="0" applyFont="1" applyFill="1" applyBorder="1" applyAlignment="1">
      <alignment vertical="center"/>
    </xf>
    <xf numFmtId="0" fontId="247" fillId="249" borderId="248" xfId="0" applyFont="1" applyFill="1" applyBorder="1" applyAlignment="1">
      <alignment vertical="center"/>
    </xf>
    <xf numFmtId="0" fontId="248" fillId="250" borderId="249" xfId="0" applyFont="1" applyFill="1" applyBorder="1" applyAlignment="1">
      <alignment vertical="center"/>
    </xf>
    <xf numFmtId="0" fontId="249" fillId="251" borderId="250" xfId="0" applyFont="1" applyFill="1" applyBorder="1" applyAlignment="1">
      <alignment vertical="center"/>
    </xf>
    <xf numFmtId="0" fontId="250" fillId="252" borderId="251" xfId="0" applyFont="1" applyFill="1" applyBorder="1" applyAlignment="1">
      <alignment vertical="center"/>
    </xf>
    <xf numFmtId="0" fontId="251" fillId="253" borderId="252" xfId="0" applyFont="1" applyFill="1" applyBorder="1" applyAlignment="1">
      <alignment vertical="center"/>
    </xf>
    <xf numFmtId="0" fontId="252" fillId="254" borderId="253" xfId="0" applyFont="1" applyFill="1" applyBorder="1" applyAlignment="1">
      <alignment vertical="center"/>
    </xf>
    <xf numFmtId="0" fontId="253" fillId="255" borderId="254" xfId="0" applyFont="1" applyFill="1" applyBorder="1" applyAlignment="1">
      <alignment vertical="center"/>
    </xf>
    <xf numFmtId="0" fontId="254" fillId="256" borderId="255" xfId="0" applyFont="1" applyFill="1" applyBorder="1" applyAlignment="1">
      <alignment vertical="center"/>
    </xf>
    <xf numFmtId="0" fontId="255" fillId="257" borderId="256" xfId="0" applyFont="1" applyFill="1" applyBorder="1" applyAlignment="1">
      <alignment vertical="center"/>
    </xf>
    <xf numFmtId="0" fontId="256" fillId="258" borderId="257" xfId="0" applyFont="1" applyFill="1" applyBorder="1" applyAlignment="1">
      <alignment vertical="center"/>
    </xf>
    <xf numFmtId="0" fontId="257" fillId="259" borderId="258" xfId="0" applyFont="1" applyFill="1" applyBorder="1" applyAlignment="1">
      <alignment vertical="center"/>
    </xf>
    <xf numFmtId="0" fontId="258" fillId="260" borderId="259" xfId="0" applyFont="1" applyFill="1" applyBorder="1" applyAlignment="1">
      <alignment vertical="center"/>
    </xf>
    <xf numFmtId="0" fontId="259" fillId="261" borderId="260" xfId="0" applyFont="1" applyFill="1" applyBorder="1" applyAlignment="1">
      <alignment vertical="center"/>
    </xf>
    <xf numFmtId="0" fontId="260" fillId="262" borderId="261" xfId="0" applyFont="1" applyFill="1" applyBorder="1" applyAlignment="1">
      <alignment vertical="center"/>
    </xf>
    <xf numFmtId="0" fontId="261" fillId="263" borderId="262" xfId="0" applyFont="1" applyFill="1" applyBorder="1" applyAlignment="1">
      <alignment vertical="center"/>
    </xf>
    <xf numFmtId="0" fontId="262" fillId="264" borderId="263" xfId="0" applyFont="1" applyFill="1" applyBorder="1" applyAlignment="1">
      <alignment vertical="center"/>
    </xf>
    <xf numFmtId="0" fontId="263" fillId="265" borderId="264" xfId="0" applyFont="1" applyFill="1" applyBorder="1" applyAlignment="1">
      <alignment vertical="center"/>
    </xf>
    <xf numFmtId="0" fontId="264" fillId="266" borderId="265" xfId="0" applyFont="1" applyFill="1" applyBorder="1" applyAlignment="1">
      <alignment vertical="center"/>
    </xf>
    <xf numFmtId="0" fontId="265" fillId="267" borderId="266" xfId="0" applyFont="1" applyFill="1" applyBorder="1" applyAlignment="1">
      <alignment vertical="center"/>
    </xf>
    <xf numFmtId="0" fontId="266" fillId="268" borderId="267" xfId="0" applyFont="1" applyFill="1" applyBorder="1" applyAlignment="1">
      <alignment vertical="center"/>
    </xf>
    <xf numFmtId="0" fontId="267" fillId="269" borderId="268" xfId="0" applyFont="1" applyFill="1" applyBorder="1" applyAlignment="1">
      <alignment vertical="center"/>
    </xf>
    <xf numFmtId="0" fontId="268" fillId="270" borderId="269" xfId="0" applyFont="1" applyFill="1" applyBorder="1" applyAlignment="1">
      <alignment vertical="center"/>
    </xf>
    <xf numFmtId="0" fontId="269" fillId="271" borderId="270" xfId="0" applyFont="1" applyFill="1" applyBorder="1" applyAlignment="1">
      <alignment vertical="center"/>
    </xf>
    <xf numFmtId="0" fontId="270" fillId="272" borderId="271" xfId="0" applyFont="1" applyFill="1" applyBorder="1" applyAlignment="1">
      <alignment vertical="center"/>
    </xf>
    <xf numFmtId="0" fontId="271" fillId="273" borderId="272" xfId="0" applyFont="1" applyFill="1" applyBorder="1" applyAlignment="1">
      <alignment vertical="center"/>
    </xf>
    <xf numFmtId="0" fontId="272" fillId="274" borderId="273" xfId="0" applyFont="1" applyFill="1" applyBorder="1" applyAlignment="1">
      <alignment vertical="center"/>
    </xf>
    <xf numFmtId="0" fontId="273" fillId="275" borderId="274" xfId="0" applyFont="1" applyFill="1" applyBorder="1" applyAlignment="1">
      <alignment vertical="center"/>
    </xf>
    <xf numFmtId="0" fontId="274" fillId="276" borderId="275" xfId="0" applyFont="1" applyFill="1" applyBorder="1" applyAlignment="1">
      <alignment vertical="center"/>
    </xf>
    <xf numFmtId="0" fontId="275" fillId="277" borderId="276" xfId="0" applyFont="1" applyFill="1" applyBorder="1" applyAlignment="1">
      <alignment vertical="center"/>
    </xf>
    <xf numFmtId="0" fontId="276" fillId="278" borderId="277" xfId="0" applyFont="1" applyFill="1" applyBorder="1" applyAlignment="1">
      <alignment vertical="center"/>
    </xf>
    <xf numFmtId="0" fontId="277" fillId="279" borderId="278" xfId="0" applyFont="1" applyFill="1" applyBorder="1" applyAlignment="1">
      <alignment vertical="center"/>
    </xf>
    <xf numFmtId="0" fontId="278" fillId="280" borderId="279" xfId="0" applyFont="1" applyFill="1" applyBorder="1" applyAlignment="1">
      <alignment vertical="center"/>
    </xf>
    <xf numFmtId="0" fontId="279" fillId="281" borderId="280" xfId="0" applyFont="1" applyFill="1" applyBorder="1" applyAlignment="1">
      <alignment vertical="center"/>
    </xf>
    <xf numFmtId="0" fontId="280" fillId="282" borderId="281" xfId="0" applyFont="1" applyFill="1" applyBorder="1" applyAlignment="1">
      <alignment vertical="center"/>
    </xf>
    <xf numFmtId="0" fontId="281" fillId="283" borderId="282" xfId="0" applyFont="1" applyFill="1" applyBorder="1" applyAlignment="1">
      <alignment vertical="center"/>
    </xf>
    <xf numFmtId="0" fontId="282" fillId="285" borderId="284" xfId="0" applyFont="1" applyFill="1" applyBorder="1" applyAlignment="1">
      <alignment vertical="center"/>
    </xf>
    <xf numFmtId="0" fontId="283" fillId="286" borderId="285" xfId="0" applyFont="1" applyFill="1" applyBorder="1" applyAlignment="1">
      <alignment vertical="center"/>
    </xf>
    <xf numFmtId="0" fontId="284" fillId="287" borderId="286" xfId="0" applyFont="1" applyFill="1" applyBorder="1" applyAlignment="1">
      <alignment vertical="center"/>
    </xf>
    <xf numFmtId="0" fontId="285" fillId="288" borderId="287" xfId="0" applyFont="1" applyFill="1" applyBorder="1" applyAlignment="1">
      <alignment vertical="center"/>
    </xf>
    <xf numFmtId="0" fontId="286" fillId="289" borderId="288" xfId="0" applyFont="1" applyFill="1" applyBorder="1" applyAlignment="1">
      <alignment vertical="center"/>
    </xf>
    <xf numFmtId="0" fontId="287" fillId="290" borderId="289" xfId="0" applyFont="1" applyFill="1" applyBorder="1" applyAlignment="1">
      <alignment vertical="center"/>
    </xf>
    <xf numFmtId="0" fontId="288" fillId="291" borderId="290" xfId="0" applyFont="1" applyFill="1" applyBorder="1" applyAlignment="1">
      <alignment vertical="center"/>
    </xf>
    <xf numFmtId="0" fontId="289" fillId="292" borderId="291" xfId="0" applyFont="1" applyFill="1" applyBorder="1" applyAlignment="1">
      <alignment vertical="center"/>
    </xf>
    <xf numFmtId="0" fontId="290" fillId="293" borderId="292" xfId="0" applyFont="1" applyFill="1" applyBorder="1" applyAlignment="1">
      <alignment vertical="center"/>
    </xf>
    <xf numFmtId="0" fontId="291" fillId="294" borderId="293" xfId="0" applyFont="1" applyFill="1" applyBorder="1" applyAlignment="1">
      <alignment vertical="center"/>
    </xf>
    <xf numFmtId="0" fontId="292" fillId="295" borderId="294" xfId="0" applyFont="1" applyFill="1" applyBorder="1" applyAlignment="1">
      <alignment vertical="center"/>
    </xf>
    <xf numFmtId="0" fontId="293" fillId="296" borderId="295" xfId="0" applyFont="1" applyFill="1" applyBorder="1" applyAlignment="1">
      <alignment vertical="center"/>
    </xf>
    <xf numFmtId="0" fontId="294" fillId="297" borderId="296" xfId="0" applyFont="1" applyFill="1" applyBorder="1" applyAlignment="1">
      <alignment vertical="center"/>
    </xf>
    <xf numFmtId="0" fontId="295" fillId="298" borderId="297" xfId="0" applyFont="1" applyFill="1" applyBorder="1" applyAlignment="1">
      <alignment vertical="center"/>
    </xf>
    <xf numFmtId="0" fontId="296" fillId="299" borderId="298" xfId="0" applyFont="1" applyFill="1" applyBorder="1" applyAlignment="1">
      <alignment vertical="center"/>
    </xf>
    <xf numFmtId="0" fontId="297" fillId="300" borderId="299" xfId="0" applyFont="1" applyFill="1" applyBorder="1" applyAlignment="1">
      <alignment vertical="center"/>
    </xf>
    <xf numFmtId="0" fontId="298" fillId="301" borderId="300" xfId="0" applyFont="1" applyFill="1" applyBorder="1" applyAlignment="1">
      <alignment vertical="center"/>
    </xf>
    <xf numFmtId="0" fontId="299" fillId="302" borderId="301" xfId="0" applyFont="1" applyFill="1" applyBorder="1" applyAlignment="1">
      <alignment vertical="center"/>
    </xf>
    <xf numFmtId="0" fontId="300" fillId="303" borderId="302" xfId="0" applyFont="1" applyFill="1" applyBorder="1" applyAlignment="1">
      <alignment vertical="center"/>
    </xf>
    <xf numFmtId="0" fontId="301" fillId="304" borderId="303" xfId="0" applyFont="1" applyFill="1" applyBorder="1" applyAlignment="1">
      <alignment vertical="center"/>
    </xf>
    <xf numFmtId="0" fontId="302" fillId="305" borderId="304" xfId="0" applyFont="1" applyFill="1" applyBorder="1" applyAlignment="1">
      <alignment vertical="center"/>
    </xf>
    <xf numFmtId="0" fontId="303" fillId="306" borderId="305" xfId="0" applyFont="1" applyFill="1" applyBorder="1" applyAlignment="1">
      <alignment vertical="center"/>
    </xf>
    <xf numFmtId="0" fontId="304" fillId="307" borderId="306" xfId="0" applyFont="1" applyFill="1" applyBorder="1" applyAlignment="1">
      <alignment vertical="center"/>
    </xf>
    <xf numFmtId="0" fontId="305" fillId="308" borderId="307" xfId="0" applyFont="1" applyFill="1" applyBorder="1" applyAlignment="1">
      <alignment vertical="center"/>
    </xf>
    <xf numFmtId="0" fontId="306" fillId="309" borderId="308" xfId="0" applyFont="1" applyFill="1" applyBorder="1" applyAlignment="1">
      <alignment vertical="center"/>
    </xf>
    <xf numFmtId="0" fontId="307" fillId="310" borderId="309" xfId="0" applyFont="1" applyFill="1" applyBorder="1" applyAlignment="1">
      <alignment vertical="center"/>
    </xf>
    <xf numFmtId="0" fontId="308" fillId="311" borderId="310" xfId="0" applyFont="1" applyFill="1" applyBorder="1" applyAlignment="1">
      <alignment vertical="center"/>
    </xf>
    <xf numFmtId="0" fontId="309" fillId="312" borderId="311" xfId="0" applyFont="1" applyFill="1" applyBorder="1" applyAlignment="1">
      <alignment vertical="center"/>
    </xf>
    <xf numFmtId="0" fontId="310" fillId="313" borderId="312" xfId="0" applyFont="1" applyFill="1" applyBorder="1" applyAlignment="1">
      <alignment vertical="center"/>
    </xf>
    <xf numFmtId="0" fontId="311" fillId="314" borderId="313" xfId="0" applyFont="1" applyFill="1" applyBorder="1" applyAlignment="1">
      <alignment vertical="center"/>
    </xf>
    <xf numFmtId="0" fontId="312" fillId="315" borderId="314" xfId="0" applyFont="1" applyFill="1" applyBorder="1" applyAlignment="1">
      <alignment vertical="center"/>
    </xf>
    <xf numFmtId="0" fontId="313" fillId="316" borderId="315" xfId="0" applyFont="1" applyFill="1" applyBorder="1" applyAlignment="1">
      <alignment vertical="center"/>
    </xf>
    <xf numFmtId="0" fontId="314" fillId="317" borderId="316" xfId="0" applyFont="1" applyFill="1" applyBorder="1" applyAlignment="1">
      <alignment vertical="center"/>
    </xf>
    <xf numFmtId="0" fontId="315" fillId="318" borderId="317" xfId="0" applyFont="1" applyFill="1" applyBorder="1" applyAlignment="1">
      <alignment vertical="center"/>
    </xf>
    <xf numFmtId="0" fontId="316" fillId="319" borderId="318" xfId="0" applyFont="1" applyFill="1" applyBorder="1" applyAlignment="1">
      <alignment vertical="center"/>
    </xf>
    <xf numFmtId="0" fontId="317" fillId="320" borderId="319" xfId="0" applyFont="1" applyFill="1" applyBorder="1" applyAlignment="1">
      <alignment vertical="center"/>
    </xf>
    <xf numFmtId="0" fontId="318" fillId="321" borderId="320" xfId="0" applyFont="1" applyFill="1" applyBorder="1" applyAlignment="1">
      <alignment vertical="center"/>
    </xf>
    <xf numFmtId="0" fontId="319" fillId="322" borderId="321" xfId="0" applyFont="1" applyFill="1" applyBorder="1" applyAlignment="1">
      <alignment vertical="center"/>
    </xf>
    <xf numFmtId="0" fontId="320" fillId="323" borderId="322" xfId="0" applyFont="1" applyFill="1" applyBorder="1" applyAlignment="1">
      <alignment vertical="center"/>
    </xf>
    <xf numFmtId="0" fontId="321" fillId="324" borderId="323" xfId="0" applyFont="1" applyFill="1" applyBorder="1" applyAlignment="1">
      <alignment vertical="center"/>
    </xf>
    <xf numFmtId="0" fontId="322" fillId="325" borderId="324" xfId="0" applyFont="1" applyFill="1" applyBorder="1" applyAlignment="1">
      <alignment vertical="center"/>
    </xf>
    <xf numFmtId="0" fontId="323" fillId="326" borderId="325" xfId="0" applyFont="1" applyFill="1" applyBorder="1" applyAlignment="1">
      <alignment vertical="center"/>
    </xf>
    <xf numFmtId="0" fontId="324" fillId="327" borderId="326" xfId="0" applyFont="1" applyFill="1" applyBorder="1" applyAlignment="1">
      <alignment vertical="center"/>
    </xf>
    <xf numFmtId="0" fontId="325" fillId="328" borderId="327" xfId="0" applyFont="1" applyFill="1" applyBorder="1" applyAlignment="1">
      <alignment vertical="center"/>
    </xf>
    <xf numFmtId="0" fontId="326" fillId="329" borderId="328" xfId="0" applyFont="1" applyFill="1" applyBorder="1" applyAlignment="1">
      <alignment vertical="center"/>
    </xf>
    <xf numFmtId="0" fontId="327" fillId="330" borderId="329" xfId="0" applyFont="1" applyFill="1" applyBorder="1" applyAlignment="1">
      <alignment vertical="center"/>
    </xf>
    <xf numFmtId="0" fontId="328" fillId="331" borderId="330" xfId="0" applyFont="1" applyFill="1" applyBorder="1" applyAlignment="1">
      <alignment vertical="center"/>
    </xf>
    <xf numFmtId="0" fontId="329" fillId="332" borderId="331" xfId="0" applyFont="1" applyFill="1" applyBorder="1" applyAlignment="1">
      <alignment vertical="center"/>
    </xf>
    <xf numFmtId="0" fontId="330" fillId="333" borderId="332" xfId="0" applyFont="1" applyFill="1" applyBorder="1" applyAlignment="1">
      <alignment vertical="center"/>
    </xf>
    <xf numFmtId="0" fontId="331" fillId="334" borderId="333" xfId="0" applyFont="1" applyFill="1" applyBorder="1" applyAlignment="1">
      <alignment vertical="center"/>
    </xf>
    <xf numFmtId="0" fontId="332" fillId="335" borderId="334" xfId="0" applyFont="1" applyFill="1" applyBorder="1" applyAlignment="1">
      <alignment vertical="center"/>
    </xf>
    <xf numFmtId="0" fontId="333" fillId="336" borderId="335" xfId="0" applyFont="1" applyFill="1" applyBorder="1" applyAlignment="1">
      <alignment vertical="center"/>
    </xf>
    <xf numFmtId="0" fontId="334" fillId="337" borderId="336" xfId="0" applyFont="1" applyFill="1" applyBorder="1" applyAlignment="1">
      <alignment vertical="center"/>
    </xf>
    <xf numFmtId="0" fontId="335" fillId="338" borderId="337" xfId="0" applyFont="1" applyFill="1" applyBorder="1" applyAlignment="1">
      <alignment vertical="center"/>
    </xf>
    <xf numFmtId="0" fontId="336" fillId="339" borderId="338" xfId="0" applyFont="1" applyFill="1" applyBorder="1" applyAlignment="1">
      <alignment vertical="center"/>
    </xf>
    <xf numFmtId="0" fontId="337" fillId="340" borderId="339" xfId="0" applyFont="1" applyFill="1" applyBorder="1" applyAlignment="1">
      <alignment vertical="center"/>
    </xf>
    <xf numFmtId="0" fontId="338" fillId="341" borderId="340" xfId="0" applyFont="1" applyFill="1" applyBorder="1" applyAlignment="1">
      <alignment vertical="center"/>
    </xf>
    <xf numFmtId="0" fontId="339" fillId="342" borderId="341" xfId="0" applyFont="1" applyFill="1" applyBorder="1" applyAlignment="1">
      <alignment vertical="center"/>
    </xf>
    <xf numFmtId="0" fontId="340" fillId="343" borderId="342" xfId="0" applyFont="1" applyFill="1" applyBorder="1" applyAlignment="1">
      <alignment vertical="center"/>
    </xf>
    <xf numFmtId="0" fontId="341" fillId="344" borderId="343" xfId="0" applyFont="1" applyFill="1" applyBorder="1" applyAlignment="1">
      <alignment vertical="center"/>
    </xf>
    <xf numFmtId="0" fontId="342" fillId="345" borderId="344" xfId="0" applyFont="1" applyFill="1" applyBorder="1" applyAlignment="1">
      <alignment vertical="center"/>
    </xf>
    <xf numFmtId="0" fontId="343" fillId="346" borderId="345" xfId="0" applyFont="1" applyFill="1" applyBorder="1" applyAlignment="1">
      <alignment vertical="center"/>
    </xf>
    <xf numFmtId="0" fontId="344" fillId="347" borderId="346" xfId="0" applyFont="1" applyFill="1" applyBorder="1" applyAlignment="1">
      <alignment vertical="center"/>
    </xf>
    <xf numFmtId="0" fontId="345" fillId="348" borderId="347" xfId="0" applyFont="1" applyFill="1" applyBorder="1" applyAlignment="1">
      <alignment vertical="center"/>
    </xf>
    <xf numFmtId="0" fontId="346" fillId="349" borderId="348" xfId="0" applyFont="1" applyFill="1" applyBorder="1" applyAlignment="1">
      <alignment vertical="center"/>
    </xf>
    <xf numFmtId="0" fontId="347" fillId="350" borderId="349" xfId="0" applyFont="1" applyFill="1" applyBorder="1" applyAlignment="1">
      <alignment vertical="center"/>
    </xf>
    <xf numFmtId="0" fontId="348" fillId="351" borderId="350" xfId="0" applyFont="1" applyFill="1" applyBorder="1" applyAlignment="1">
      <alignment vertical="center"/>
    </xf>
    <xf numFmtId="0" fontId="349" fillId="352" borderId="351" xfId="0" applyFont="1" applyFill="1" applyBorder="1" applyAlignment="1">
      <alignment vertical="center"/>
    </xf>
    <xf numFmtId="0" fontId="350" fillId="353" borderId="352" xfId="0" applyFont="1" applyFill="1" applyBorder="1" applyAlignment="1">
      <alignment vertical="center"/>
    </xf>
    <xf numFmtId="0" fontId="351" fillId="354" borderId="353" xfId="0" applyFont="1" applyFill="1" applyBorder="1" applyAlignment="1">
      <alignment vertical="center"/>
    </xf>
    <xf numFmtId="0" fontId="352" fillId="355" borderId="354" xfId="0" applyFont="1" applyFill="1" applyBorder="1" applyAlignment="1">
      <alignment vertical="center"/>
    </xf>
    <xf numFmtId="0" fontId="353" fillId="356" borderId="355" xfId="0" applyFont="1" applyFill="1" applyBorder="1" applyAlignment="1">
      <alignment vertical="center"/>
    </xf>
    <xf numFmtId="0" fontId="354" fillId="357" borderId="356" xfId="0" applyFont="1" applyFill="1" applyBorder="1" applyAlignment="1">
      <alignment vertical="center"/>
    </xf>
    <xf numFmtId="0" fontId="355" fillId="358" borderId="357" xfId="0" applyFont="1" applyFill="1" applyBorder="1" applyAlignment="1">
      <alignment vertical="center"/>
    </xf>
    <xf numFmtId="0" fontId="356" fillId="359" borderId="358" xfId="0" applyFont="1" applyFill="1" applyBorder="1" applyAlignment="1">
      <alignment vertical="center"/>
    </xf>
    <xf numFmtId="0" fontId="357" fillId="360" borderId="359" xfId="0" applyFont="1" applyFill="1" applyBorder="1" applyAlignment="1">
      <alignment vertical="center"/>
    </xf>
    <xf numFmtId="0" fontId="358" fillId="361" borderId="360" xfId="0" applyFont="1" applyFill="1" applyBorder="1" applyAlignment="1">
      <alignment vertical="center"/>
    </xf>
    <xf numFmtId="0" fontId="359" fillId="362" borderId="361" xfId="0" applyFont="1" applyFill="1" applyBorder="1" applyAlignment="1">
      <alignment vertical="center"/>
    </xf>
    <xf numFmtId="0" fontId="360" fillId="363" borderId="362" xfId="0" applyFont="1" applyFill="1" applyBorder="1" applyAlignment="1">
      <alignment vertical="center"/>
    </xf>
    <xf numFmtId="0" fontId="361" fillId="364" borderId="363" xfId="0" applyFont="1" applyFill="1" applyBorder="1" applyAlignment="1">
      <alignment vertical="center"/>
    </xf>
    <xf numFmtId="0" fontId="362" fillId="365" borderId="364" xfId="0" applyFont="1" applyFill="1" applyBorder="1" applyAlignment="1">
      <alignment vertical="center"/>
    </xf>
    <xf numFmtId="0" fontId="363" fillId="366" borderId="365" xfId="0" applyFont="1" applyFill="1" applyBorder="1" applyAlignment="1">
      <alignment vertical="center"/>
    </xf>
    <xf numFmtId="0" fontId="364" fillId="367" borderId="366" xfId="0" applyFont="1" applyFill="1" applyBorder="1" applyAlignment="1">
      <alignment vertical="center"/>
    </xf>
    <xf numFmtId="0" fontId="365" fillId="368" borderId="367" xfId="0" applyFont="1" applyFill="1" applyBorder="1" applyAlignment="1">
      <alignment vertical="center"/>
    </xf>
    <xf numFmtId="0" fontId="366" fillId="369" borderId="368" xfId="0" applyFont="1" applyFill="1" applyBorder="1" applyAlignment="1">
      <alignment vertical="center"/>
    </xf>
    <xf numFmtId="0" fontId="367" fillId="370" borderId="369" xfId="0" applyFont="1" applyFill="1" applyBorder="1" applyAlignment="1">
      <alignment vertical="center"/>
    </xf>
    <xf numFmtId="0" fontId="368" fillId="371" borderId="370" xfId="0" applyFont="1" applyFill="1" applyBorder="1" applyAlignment="1">
      <alignment vertical="center"/>
    </xf>
    <xf numFmtId="0" fontId="369" fillId="372" borderId="371" xfId="0" applyFont="1" applyFill="1" applyBorder="1" applyAlignment="1">
      <alignment vertical="center"/>
    </xf>
    <xf numFmtId="0" fontId="370" fillId="373" borderId="372" xfId="0" applyFont="1" applyFill="1" applyBorder="1" applyAlignment="1">
      <alignment vertical="center"/>
    </xf>
    <xf numFmtId="0" fontId="371" fillId="374" borderId="373" xfId="0" applyFont="1" applyFill="1" applyBorder="1" applyAlignment="1">
      <alignment vertical="center"/>
    </xf>
    <xf numFmtId="0" fontId="372" fillId="375" borderId="374" xfId="0" applyFont="1" applyFill="1" applyBorder="1" applyAlignment="1">
      <alignment vertical="center"/>
    </xf>
    <xf numFmtId="0" fontId="373" fillId="376" borderId="375" xfId="0" applyFont="1" applyFill="1" applyBorder="1" applyAlignment="1">
      <alignment vertical="center"/>
    </xf>
    <xf numFmtId="0" fontId="374" fillId="377" borderId="376" xfId="0" applyFont="1" applyFill="1" applyBorder="1" applyAlignment="1">
      <alignment vertical="center"/>
    </xf>
    <xf numFmtId="0" fontId="375" fillId="378" borderId="377" xfId="0" applyFont="1" applyFill="1" applyBorder="1" applyAlignment="1">
      <alignment vertical="center"/>
    </xf>
    <xf numFmtId="0" fontId="376" fillId="379" borderId="378" xfId="0" applyFont="1" applyFill="1" applyBorder="1" applyAlignment="1">
      <alignment vertical="center"/>
    </xf>
    <xf numFmtId="0" fontId="377" fillId="380" borderId="379" xfId="0" applyFont="1" applyFill="1" applyBorder="1" applyAlignment="1">
      <alignment vertical="center"/>
    </xf>
    <xf numFmtId="0" fontId="378" fillId="381" borderId="380" xfId="0" applyFont="1" applyFill="1" applyBorder="1" applyAlignment="1">
      <alignment vertical="center"/>
    </xf>
    <xf numFmtId="0" fontId="379" fillId="382" borderId="381" xfId="0" applyFont="1" applyFill="1" applyBorder="1" applyAlignment="1">
      <alignment vertical="center"/>
    </xf>
    <xf numFmtId="0" fontId="380" fillId="383" borderId="382" xfId="0" applyFont="1" applyFill="1" applyBorder="1" applyAlignment="1">
      <alignment vertical="center"/>
    </xf>
    <xf numFmtId="0" fontId="381" fillId="384" borderId="383" xfId="0" applyFont="1" applyFill="1" applyBorder="1" applyAlignment="1">
      <alignment vertical="center"/>
    </xf>
    <xf numFmtId="0" fontId="382" fillId="385" borderId="384" xfId="0" applyFont="1" applyFill="1" applyBorder="1" applyAlignment="1">
      <alignment vertical="center"/>
    </xf>
    <xf numFmtId="0" fontId="383" fillId="386" borderId="385" xfId="0" applyFont="1" applyFill="1" applyBorder="1" applyAlignment="1">
      <alignment vertical="center"/>
    </xf>
    <xf numFmtId="0" fontId="384" fillId="387" borderId="386" xfId="0" applyFont="1" applyFill="1" applyBorder="1" applyAlignment="1">
      <alignment vertical="center"/>
    </xf>
    <xf numFmtId="0" fontId="385" fillId="388" borderId="387" xfId="0" applyFont="1" applyFill="1" applyBorder="1" applyAlignment="1">
      <alignment vertical="center"/>
    </xf>
    <xf numFmtId="0" fontId="386" fillId="389" borderId="388" xfId="0" applyFont="1" applyFill="1" applyBorder="1" applyAlignment="1">
      <alignment vertical="center"/>
    </xf>
    <xf numFmtId="0" fontId="387" fillId="390" borderId="389" xfId="0" applyFont="1" applyFill="1" applyBorder="1" applyAlignment="1">
      <alignment vertical="center"/>
    </xf>
    <xf numFmtId="0" fontId="388" fillId="391" borderId="390" xfId="0" applyFont="1" applyFill="1" applyBorder="1" applyAlignment="1">
      <alignment vertical="center"/>
    </xf>
    <xf numFmtId="0" fontId="389" fillId="392" borderId="391" xfId="0" applyFont="1" applyFill="1" applyBorder="1" applyAlignment="1">
      <alignment vertical="center"/>
    </xf>
    <xf numFmtId="0" fontId="390" fillId="393" borderId="392" xfId="0" applyFont="1" applyFill="1" applyBorder="1" applyAlignment="1">
      <alignment vertical="center"/>
    </xf>
    <xf numFmtId="0" fontId="391" fillId="394" borderId="393" xfId="0" applyFont="1" applyFill="1" applyBorder="1" applyAlignment="1">
      <alignment vertical="center"/>
    </xf>
    <xf numFmtId="0" fontId="392" fillId="395" borderId="394" xfId="0" applyFont="1" applyFill="1" applyBorder="1" applyAlignment="1">
      <alignment vertical="center"/>
    </xf>
    <xf numFmtId="0" fontId="393" fillId="396" borderId="395" xfId="0" applyFont="1" applyFill="1" applyBorder="1" applyAlignment="1">
      <alignment vertical="center"/>
    </xf>
    <xf numFmtId="0" fontId="394" fillId="397" borderId="396" xfId="0" applyFont="1" applyFill="1" applyBorder="1" applyAlignment="1">
      <alignment vertical="center"/>
    </xf>
    <xf numFmtId="0" fontId="395" fillId="398" borderId="397" xfId="0" applyFont="1" applyFill="1" applyBorder="1" applyAlignment="1">
      <alignment vertical="center"/>
    </xf>
    <xf numFmtId="0" fontId="396" fillId="399" borderId="398" xfId="0" applyFont="1" applyFill="1" applyBorder="1" applyAlignment="1">
      <alignment vertical="center"/>
    </xf>
    <xf numFmtId="0" fontId="397" fillId="400" borderId="399" xfId="0" applyFont="1" applyFill="1" applyBorder="1" applyAlignment="1">
      <alignment vertical="center"/>
    </xf>
    <xf numFmtId="0" fontId="398" fillId="401" borderId="400" xfId="0" applyFont="1" applyFill="1" applyBorder="1" applyAlignment="1">
      <alignment vertical="center"/>
    </xf>
    <xf numFmtId="0" fontId="399" fillId="402" borderId="401" xfId="0" applyFont="1" applyFill="1" applyBorder="1" applyAlignment="1">
      <alignment vertical="center"/>
    </xf>
    <xf numFmtId="0" fontId="400" fillId="403" borderId="402" xfId="0" applyFont="1" applyFill="1" applyBorder="1" applyAlignment="1">
      <alignment vertical="center"/>
    </xf>
    <xf numFmtId="0" fontId="401" fillId="404" borderId="403" xfId="0" applyFont="1" applyFill="1" applyBorder="1" applyAlignment="1">
      <alignment vertical="center"/>
    </xf>
    <xf numFmtId="0" fontId="402" fillId="405" borderId="404" xfId="0" applyFont="1" applyFill="1" applyBorder="1" applyAlignment="1">
      <alignment vertical="center"/>
    </xf>
    <xf numFmtId="0" fontId="403" fillId="406" borderId="405" xfId="0" applyFont="1" applyFill="1" applyBorder="1" applyAlignment="1">
      <alignment vertical="center"/>
    </xf>
    <xf numFmtId="0" fontId="404" fillId="407" borderId="406" xfId="0" applyFont="1" applyFill="1" applyBorder="1" applyAlignment="1">
      <alignment vertical="center"/>
    </xf>
    <xf numFmtId="0" fontId="405" fillId="408" borderId="407" xfId="0" applyFont="1" applyFill="1" applyBorder="1" applyAlignment="1">
      <alignment vertical="center"/>
    </xf>
    <xf numFmtId="0" fontId="406" fillId="409" borderId="408" xfId="0" applyFont="1" applyFill="1" applyBorder="1" applyAlignment="1">
      <alignment vertical="center"/>
    </xf>
    <xf numFmtId="0" fontId="407" fillId="410" borderId="409" xfId="0" applyFont="1" applyFill="1" applyBorder="1" applyAlignment="1">
      <alignment vertical="center"/>
    </xf>
    <xf numFmtId="0" fontId="408" fillId="411" borderId="410" xfId="0" applyFont="1" applyFill="1" applyBorder="1" applyAlignment="1">
      <alignment vertical="center"/>
    </xf>
    <xf numFmtId="0" fontId="409" fillId="412" borderId="411" xfId="0" applyFont="1" applyFill="1" applyBorder="1" applyAlignment="1">
      <alignment vertical="center"/>
    </xf>
    <xf numFmtId="0" fontId="410" fillId="413" borderId="412" xfId="0" applyFont="1" applyFill="1" applyBorder="1" applyAlignment="1">
      <alignment vertical="center"/>
    </xf>
    <xf numFmtId="0" fontId="411" fillId="414" borderId="413" xfId="0" applyFont="1" applyFill="1" applyBorder="1" applyAlignment="1">
      <alignment vertical="center"/>
    </xf>
    <xf numFmtId="0" fontId="412" fillId="415" borderId="414" xfId="0" applyFont="1" applyFill="1" applyBorder="1" applyAlignment="1">
      <alignment vertical="center"/>
    </xf>
    <xf numFmtId="0" fontId="413" fillId="416" borderId="415" xfId="0" applyFont="1" applyFill="1" applyBorder="1" applyAlignment="1">
      <alignment vertical="center"/>
    </xf>
    <xf numFmtId="0" fontId="414" fillId="417" borderId="416" xfId="0" applyFont="1" applyFill="1" applyBorder="1" applyAlignment="1">
      <alignment vertical="center"/>
    </xf>
    <xf numFmtId="0" fontId="415" fillId="418" borderId="417" xfId="0" applyFont="1" applyFill="1" applyBorder="1" applyAlignment="1">
      <alignment vertical="center"/>
    </xf>
    <xf numFmtId="0" fontId="416" fillId="419" borderId="418" xfId="0" applyFont="1" applyFill="1" applyBorder="1" applyAlignment="1">
      <alignment vertical="center"/>
    </xf>
    <xf numFmtId="0" fontId="417" fillId="420" borderId="419" xfId="0" applyFont="1" applyFill="1" applyBorder="1" applyAlignment="1">
      <alignment vertical="center"/>
    </xf>
    <xf numFmtId="0" fontId="418" fillId="421" borderId="420" xfId="0" applyFont="1" applyFill="1" applyBorder="1" applyAlignment="1">
      <alignment vertical="center"/>
    </xf>
    <xf numFmtId="0" fontId="419" fillId="422" borderId="421" xfId="0" applyFont="1" applyFill="1" applyBorder="1" applyAlignment="1">
      <alignment vertical="center"/>
    </xf>
    <xf numFmtId="0" fontId="420" fillId="423" borderId="422" xfId="0" applyFont="1" applyFill="1" applyBorder="1" applyAlignment="1">
      <alignment vertical="center"/>
    </xf>
    <xf numFmtId="0" fontId="421" fillId="424" borderId="423" xfId="0" applyFont="1" applyFill="1" applyBorder="1" applyAlignment="1">
      <alignment vertical="center"/>
    </xf>
    <xf numFmtId="0" fontId="422" fillId="425" borderId="424" xfId="0" applyFont="1" applyFill="1" applyBorder="1" applyAlignment="1">
      <alignment vertical="center"/>
    </xf>
    <xf numFmtId="0" fontId="423" fillId="426" borderId="425" xfId="0" applyFont="1" applyFill="1" applyBorder="1" applyAlignment="1">
      <alignment vertical="center"/>
    </xf>
    <xf numFmtId="0" fontId="424" fillId="427" borderId="426" xfId="0" applyFont="1" applyFill="1" applyBorder="1" applyAlignment="1">
      <alignment vertical="center"/>
    </xf>
    <xf numFmtId="0" fontId="425" fillId="428" borderId="427" xfId="0" applyFont="1" applyFill="1" applyBorder="1" applyAlignment="1">
      <alignment vertical="center"/>
    </xf>
    <xf numFmtId="0" fontId="426" fillId="429" borderId="428" xfId="0" applyFont="1" applyFill="1" applyBorder="1" applyAlignment="1">
      <alignment vertical="center"/>
    </xf>
    <xf numFmtId="0" fontId="427" fillId="430" borderId="429" xfId="0" applyFont="1" applyFill="1" applyBorder="1" applyAlignment="1">
      <alignment vertical="center"/>
    </xf>
    <xf numFmtId="0" fontId="428" fillId="431" borderId="430" xfId="0" applyFont="1" applyFill="1" applyBorder="1" applyAlignment="1">
      <alignment vertical="center"/>
    </xf>
    <xf numFmtId="0" fontId="429" fillId="432" borderId="431" xfId="0" applyFont="1" applyFill="1" applyBorder="1" applyAlignment="1">
      <alignment vertical="center"/>
    </xf>
    <xf numFmtId="0" fontId="430" fillId="433" borderId="432" xfId="0" applyFont="1" applyFill="1" applyBorder="1" applyAlignment="1">
      <alignment vertical="center"/>
    </xf>
    <xf numFmtId="0" fontId="431" fillId="434" borderId="433" xfId="0" applyFont="1" applyFill="1" applyBorder="1" applyAlignment="1">
      <alignment vertical="center"/>
    </xf>
    <xf numFmtId="0" fontId="432" fillId="435" borderId="434" xfId="0" applyFont="1" applyFill="1" applyBorder="1" applyAlignment="1">
      <alignment vertical="center"/>
    </xf>
    <xf numFmtId="0" fontId="433" fillId="436" borderId="435" xfId="0" applyFont="1" applyFill="1" applyBorder="1" applyAlignment="1">
      <alignment vertical="center"/>
    </xf>
    <xf numFmtId="0" fontId="434" fillId="437" borderId="436" xfId="0" applyFont="1" applyFill="1" applyBorder="1" applyAlignment="1">
      <alignment vertical="center"/>
    </xf>
    <xf numFmtId="0" fontId="435" fillId="438" borderId="437" xfId="0" applyFont="1" applyFill="1" applyBorder="1" applyAlignment="1">
      <alignment vertical="center"/>
    </xf>
    <xf numFmtId="0" fontId="436" fillId="439" borderId="438" xfId="0" applyFont="1" applyFill="1" applyBorder="1" applyAlignment="1">
      <alignment vertical="center"/>
    </xf>
    <xf numFmtId="0" fontId="437" fillId="440" borderId="439" xfId="0" applyFont="1" applyFill="1" applyBorder="1" applyAlignment="1">
      <alignment vertical="center"/>
    </xf>
    <xf numFmtId="0" fontId="438" fillId="441" borderId="440" xfId="0" applyFont="1" applyFill="1" applyBorder="1" applyAlignment="1">
      <alignment vertical="center"/>
    </xf>
    <xf numFmtId="0" fontId="439" fillId="442" borderId="441" xfId="0" applyFont="1" applyFill="1" applyBorder="1" applyAlignment="1">
      <alignment vertical="center"/>
    </xf>
    <xf numFmtId="0" fontId="440" fillId="443" borderId="442" xfId="0" applyFont="1" applyFill="1" applyBorder="1" applyAlignment="1">
      <alignment vertical="center"/>
    </xf>
    <xf numFmtId="0" fontId="441" fillId="444" borderId="443" xfId="0" applyFont="1" applyFill="1" applyBorder="1" applyAlignment="1">
      <alignment vertical="center"/>
    </xf>
    <xf numFmtId="0" fontId="442" fillId="445" borderId="444" xfId="0" applyFont="1" applyFill="1" applyBorder="1" applyAlignment="1">
      <alignment vertical="center"/>
    </xf>
    <xf numFmtId="0" fontId="443" fillId="446" borderId="445" xfId="0" applyFont="1" applyFill="1" applyBorder="1" applyAlignment="1">
      <alignment vertical="center"/>
    </xf>
    <xf numFmtId="0" fontId="444" fillId="447" borderId="446" xfId="0" applyFont="1" applyFill="1" applyBorder="1" applyAlignment="1">
      <alignment vertical="center"/>
    </xf>
    <xf numFmtId="0" fontId="445" fillId="448" borderId="447" xfId="0" applyFont="1" applyFill="1" applyBorder="1" applyAlignment="1">
      <alignment vertical="center"/>
    </xf>
    <xf numFmtId="0" fontId="446" fillId="449" borderId="448" xfId="0" applyFont="1" applyFill="1" applyBorder="1" applyAlignment="1">
      <alignment vertical="center"/>
    </xf>
    <xf numFmtId="0" fontId="447" fillId="450" borderId="449" xfId="0" applyFont="1" applyFill="1" applyBorder="1" applyAlignment="1">
      <alignment vertical="center"/>
    </xf>
    <xf numFmtId="0" fontId="448" fillId="451" borderId="450" xfId="0" applyFont="1" applyFill="1" applyBorder="1" applyAlignment="1">
      <alignment vertical="center"/>
    </xf>
    <xf numFmtId="0" fontId="449" fillId="452" borderId="451" xfId="0" applyFont="1" applyFill="1" applyBorder="1" applyAlignment="1">
      <alignment vertical="center"/>
    </xf>
    <xf numFmtId="0" fontId="450" fillId="453" borderId="452" xfId="0" applyFont="1" applyFill="1" applyBorder="1" applyAlignment="1">
      <alignment vertical="center"/>
    </xf>
    <xf numFmtId="0" fontId="451" fillId="454" borderId="453" xfId="0" applyFont="1" applyFill="1" applyBorder="1" applyAlignment="1">
      <alignment vertical="center"/>
    </xf>
    <xf numFmtId="0" fontId="452" fillId="455" borderId="454" xfId="0" applyFont="1" applyFill="1" applyBorder="1" applyAlignment="1">
      <alignment vertical="center"/>
    </xf>
    <xf numFmtId="0" fontId="453" fillId="456" borderId="455" xfId="0" applyFont="1" applyFill="1" applyBorder="1" applyAlignment="1">
      <alignment vertical="center"/>
    </xf>
    <xf numFmtId="0" fontId="454" fillId="457" borderId="456" xfId="0" applyFont="1" applyFill="1" applyBorder="1" applyAlignment="1">
      <alignment vertical="center"/>
    </xf>
    <xf numFmtId="0" fontId="455" fillId="458" borderId="457" xfId="0" applyFont="1" applyFill="1" applyBorder="1" applyAlignment="1">
      <alignment vertical="center"/>
    </xf>
    <xf numFmtId="0" fontId="456" fillId="459" borderId="458" xfId="0" applyFont="1" applyFill="1" applyBorder="1" applyAlignment="1">
      <alignment vertical="center"/>
    </xf>
    <xf numFmtId="0" fontId="457" fillId="460" borderId="459" xfId="0" applyFont="1" applyFill="1" applyBorder="1" applyAlignment="1">
      <alignment vertical="center"/>
    </xf>
    <xf numFmtId="0" fontId="458" fillId="461" borderId="460" xfId="0" applyFont="1" applyFill="1" applyBorder="1" applyAlignment="1">
      <alignment vertical="center"/>
    </xf>
    <xf numFmtId="0" fontId="459" fillId="462" borderId="461" xfId="0" applyFont="1" applyFill="1" applyBorder="1" applyAlignment="1">
      <alignment vertical="center"/>
    </xf>
    <xf numFmtId="0" fontId="460" fillId="463" borderId="462" xfId="0" applyFont="1" applyFill="1" applyBorder="1" applyAlignment="1">
      <alignment vertical="center"/>
    </xf>
    <xf numFmtId="0" fontId="461" fillId="464" borderId="463" xfId="0" applyFont="1" applyFill="1" applyBorder="1" applyAlignment="1">
      <alignment vertical="center"/>
    </xf>
    <xf numFmtId="0" fontId="462" fillId="465" borderId="464" xfId="0" applyFont="1" applyFill="1" applyBorder="1" applyAlignment="1">
      <alignment vertical="center"/>
    </xf>
    <xf numFmtId="0" fontId="463" fillId="466" borderId="465" xfId="0" applyFont="1" applyFill="1" applyBorder="1" applyAlignment="1">
      <alignment vertical="center"/>
    </xf>
    <xf numFmtId="0" fontId="464" fillId="467" borderId="466" xfId="0" applyFont="1" applyFill="1" applyBorder="1" applyAlignment="1">
      <alignment vertical="center"/>
    </xf>
    <xf numFmtId="0" fontId="465" fillId="468" borderId="467" xfId="0" applyFont="1" applyFill="1" applyBorder="1" applyAlignment="1">
      <alignment vertical="center"/>
    </xf>
    <xf numFmtId="0" fontId="466" fillId="469" borderId="468" xfId="0" applyFont="1" applyFill="1" applyBorder="1" applyAlignment="1">
      <alignment vertical="center"/>
    </xf>
    <xf numFmtId="0" fontId="467" fillId="470" borderId="469" xfId="0" applyFont="1" applyFill="1" applyBorder="1" applyAlignment="1">
      <alignment vertical="center"/>
    </xf>
    <xf numFmtId="0" fontId="468" fillId="471" borderId="470" xfId="0" applyFont="1" applyFill="1" applyBorder="1" applyAlignment="1">
      <alignment vertical="center"/>
    </xf>
    <xf numFmtId="0" fontId="469" fillId="472" borderId="471" xfId="0" applyFont="1" applyFill="1" applyBorder="1" applyAlignment="1">
      <alignment vertical="center"/>
    </xf>
    <xf numFmtId="0" fontId="470" fillId="473" borderId="472" xfId="0" applyFont="1" applyFill="1" applyBorder="1" applyAlignment="1">
      <alignment vertical="center"/>
    </xf>
    <xf numFmtId="0" fontId="471" fillId="474" borderId="473" xfId="0" applyFont="1" applyFill="1" applyBorder="1" applyAlignment="1">
      <alignment vertical="center"/>
    </xf>
    <xf numFmtId="0" fontId="472" fillId="475" borderId="474" xfId="0" applyFont="1" applyFill="1" applyBorder="1" applyAlignment="1">
      <alignment vertical="center"/>
    </xf>
    <xf numFmtId="0" fontId="473" fillId="476" borderId="475" xfId="0" applyFont="1" applyFill="1" applyBorder="1" applyAlignment="1">
      <alignment vertical="center"/>
    </xf>
    <xf numFmtId="0" fontId="474" fillId="477" borderId="476" xfId="0" applyFont="1" applyFill="1" applyBorder="1" applyAlignment="1">
      <alignment vertical="center"/>
    </xf>
    <xf numFmtId="0" fontId="475" fillId="478" borderId="477" xfId="0" applyFont="1" applyFill="1" applyBorder="1" applyAlignment="1">
      <alignment vertical="center"/>
    </xf>
    <xf numFmtId="0" fontId="476" fillId="479" borderId="478" xfId="0" applyFont="1" applyFill="1" applyBorder="1" applyAlignment="1">
      <alignment vertical="center"/>
    </xf>
    <xf numFmtId="0" fontId="477" fillId="480" borderId="479" xfId="0" applyFont="1" applyFill="1" applyBorder="1" applyAlignment="1">
      <alignment vertical="center"/>
    </xf>
    <xf numFmtId="0" fontId="478" fillId="481" borderId="480" xfId="0" applyFont="1" applyFill="1" applyBorder="1" applyAlignment="1">
      <alignment vertical="center"/>
    </xf>
    <xf numFmtId="0" fontId="479" fillId="482" borderId="481" xfId="0" applyFont="1" applyFill="1" applyBorder="1" applyAlignment="1">
      <alignment vertical="center"/>
    </xf>
    <xf numFmtId="0" fontId="480" fillId="483" borderId="482" xfId="0" applyFont="1" applyFill="1" applyBorder="1" applyAlignment="1">
      <alignment vertical="center"/>
    </xf>
    <xf numFmtId="0" fontId="481" fillId="484" borderId="483" xfId="0" applyFont="1" applyFill="1" applyBorder="1" applyAlignment="1">
      <alignment vertical="center"/>
    </xf>
    <xf numFmtId="0" fontId="482" fillId="485" borderId="484" xfId="0" applyFont="1" applyFill="1" applyBorder="1" applyAlignment="1">
      <alignment vertical="center"/>
    </xf>
    <xf numFmtId="0" fontId="483" fillId="486" borderId="485" xfId="0" applyFont="1" applyFill="1" applyBorder="1" applyAlignment="1">
      <alignment vertical="center"/>
    </xf>
    <xf numFmtId="0" fontId="484" fillId="487" borderId="486" xfId="0" applyFont="1" applyFill="1" applyBorder="1" applyAlignment="1">
      <alignment vertical="center"/>
    </xf>
    <xf numFmtId="0" fontId="485" fillId="488" borderId="487" xfId="0" applyFont="1" applyFill="1" applyBorder="1" applyAlignment="1">
      <alignment vertical="center"/>
    </xf>
    <xf numFmtId="0" fontId="486" fillId="489" borderId="488" xfId="0" applyFont="1" applyFill="1" applyBorder="1" applyAlignment="1">
      <alignment vertical="center"/>
    </xf>
    <xf numFmtId="0" fontId="487" fillId="490" borderId="489" xfId="0" applyFont="1" applyFill="1" applyBorder="1" applyAlignment="1">
      <alignment vertical="center"/>
    </xf>
    <xf numFmtId="0" fontId="488" fillId="491" borderId="490" xfId="0" applyFont="1" applyFill="1" applyBorder="1" applyAlignment="1">
      <alignment vertical="center"/>
    </xf>
    <xf numFmtId="0" fontId="489" fillId="492" borderId="491" xfId="0" applyFont="1" applyFill="1" applyBorder="1" applyAlignment="1">
      <alignment vertical="center"/>
    </xf>
    <xf numFmtId="0" fontId="490" fillId="493" borderId="492" xfId="0" applyFont="1" applyFill="1" applyBorder="1" applyAlignment="1">
      <alignment vertical="center"/>
    </xf>
    <xf numFmtId="0" fontId="491" fillId="494" borderId="493" xfId="0" applyFont="1" applyFill="1" applyBorder="1" applyAlignment="1">
      <alignment vertical="center"/>
    </xf>
    <xf numFmtId="0" fontId="492" fillId="495" borderId="494" xfId="0" applyFont="1" applyFill="1" applyBorder="1" applyAlignment="1">
      <alignment vertical="center"/>
    </xf>
    <xf numFmtId="0" fontId="493" fillId="496" borderId="495" xfId="0" applyFont="1" applyFill="1" applyBorder="1" applyAlignment="1">
      <alignment vertical="center"/>
    </xf>
    <xf numFmtId="0" fontId="494" fillId="497" borderId="496" xfId="0" applyFont="1" applyFill="1" applyBorder="1" applyAlignment="1">
      <alignment vertical="center"/>
    </xf>
    <xf numFmtId="0" fontId="495" fillId="498" borderId="497" xfId="0" applyFont="1" applyFill="1" applyBorder="1" applyAlignment="1">
      <alignment vertical="center"/>
    </xf>
    <xf numFmtId="0" fontId="496" fillId="499" borderId="498" xfId="0" applyFont="1" applyFill="1" applyBorder="1" applyAlignment="1">
      <alignment vertical="center"/>
    </xf>
    <xf numFmtId="0" fontId="497" fillId="500" borderId="499" xfId="0" applyFont="1" applyFill="1" applyBorder="1" applyAlignment="1">
      <alignment vertical="center"/>
    </xf>
    <xf numFmtId="0" fontId="498" fillId="501" borderId="500" xfId="0" applyFont="1" applyFill="1" applyBorder="1" applyAlignment="1">
      <alignment vertical="center"/>
    </xf>
    <xf numFmtId="0" fontId="499" fillId="502" borderId="501" xfId="0" applyFont="1" applyFill="1" applyBorder="1" applyAlignment="1">
      <alignment vertical="center"/>
    </xf>
    <xf numFmtId="0" fontId="500" fillId="503" borderId="502" xfId="0" applyFont="1" applyFill="1" applyBorder="1" applyAlignment="1">
      <alignment vertical="center"/>
    </xf>
    <xf numFmtId="0" fontId="501" fillId="504" borderId="503" xfId="0" applyFont="1" applyFill="1" applyBorder="1" applyAlignment="1">
      <alignment vertical="center"/>
    </xf>
    <xf numFmtId="0" fontId="502" fillId="505" borderId="504" xfId="0" applyFont="1" applyFill="1" applyBorder="1" applyAlignment="1">
      <alignment vertical="center"/>
    </xf>
    <xf numFmtId="0" fontId="503" fillId="506" borderId="505" xfId="0" applyFont="1" applyFill="1" applyBorder="1" applyAlignment="1">
      <alignment vertical="center"/>
    </xf>
    <xf numFmtId="0" fontId="504" fillId="507" borderId="506" xfId="0" applyFont="1" applyFill="1" applyBorder="1" applyAlignment="1">
      <alignment vertical="center"/>
    </xf>
    <xf numFmtId="0" fontId="505" fillId="508" borderId="507" xfId="0" applyFont="1" applyFill="1" applyBorder="1" applyAlignment="1">
      <alignment vertical="center"/>
    </xf>
    <xf numFmtId="0" fontId="506" fillId="509" borderId="508" xfId="0" applyFont="1" applyFill="1" applyBorder="1" applyAlignment="1">
      <alignment vertical="center"/>
    </xf>
    <xf numFmtId="0" fontId="507" fillId="510" borderId="509" xfId="0" applyFont="1" applyFill="1" applyBorder="1" applyAlignment="1">
      <alignment vertical="center"/>
    </xf>
    <xf numFmtId="0" fontId="508" fillId="511" borderId="510" xfId="0" applyFont="1" applyFill="1" applyBorder="1" applyAlignment="1">
      <alignment vertical="center"/>
    </xf>
    <xf numFmtId="0" fontId="509" fillId="512" borderId="511" xfId="0" applyFont="1" applyFill="1" applyBorder="1" applyAlignment="1">
      <alignment vertical="center"/>
    </xf>
    <xf numFmtId="0" fontId="510" fillId="513" borderId="512" xfId="0" applyFont="1" applyFill="1" applyBorder="1" applyAlignment="1">
      <alignment vertical="center"/>
    </xf>
    <xf numFmtId="0" fontId="511" fillId="514" borderId="513" xfId="0" applyFont="1" applyFill="1" applyBorder="1" applyAlignment="1">
      <alignment vertical="center"/>
    </xf>
    <xf numFmtId="0" fontId="512" fillId="515" borderId="514" xfId="0" applyFont="1" applyFill="1" applyBorder="1" applyAlignment="1">
      <alignment vertical="center"/>
    </xf>
    <xf numFmtId="0" fontId="513" fillId="516" borderId="515" xfId="0" applyFont="1" applyFill="1" applyBorder="1" applyAlignment="1">
      <alignment vertical="center"/>
    </xf>
    <xf numFmtId="0" fontId="514" fillId="517" borderId="516" xfId="0" applyFont="1" applyFill="1" applyBorder="1" applyAlignment="1">
      <alignment vertical="center"/>
    </xf>
    <xf numFmtId="0" fontId="515" fillId="518" borderId="517" xfId="0" applyFont="1" applyFill="1" applyBorder="1" applyAlignment="1">
      <alignment vertical="center"/>
    </xf>
    <xf numFmtId="0" fontId="516" fillId="519" borderId="518" xfId="0" applyFont="1" applyFill="1" applyBorder="1" applyAlignment="1">
      <alignment vertical="center"/>
    </xf>
    <xf numFmtId="0" fontId="517" fillId="520" borderId="519" xfId="0" applyFont="1" applyFill="1" applyBorder="1" applyAlignment="1">
      <alignment vertical="center"/>
    </xf>
    <xf numFmtId="0" fontId="518" fillId="521" borderId="520" xfId="0" applyFont="1" applyFill="1" applyBorder="1" applyAlignment="1">
      <alignment vertical="center"/>
    </xf>
    <xf numFmtId="0" fontId="519" fillId="522" borderId="521" xfId="0" applyFont="1" applyFill="1" applyBorder="1" applyAlignment="1">
      <alignment vertical="center"/>
    </xf>
    <xf numFmtId="0" fontId="520" fillId="523" borderId="522" xfId="0" applyFont="1" applyFill="1" applyBorder="1" applyAlignment="1">
      <alignment vertical="center"/>
    </xf>
    <xf numFmtId="0" fontId="521" fillId="524" borderId="523" xfId="0" applyFont="1" applyFill="1" applyBorder="1" applyAlignment="1">
      <alignment vertical="center"/>
    </xf>
    <xf numFmtId="0" fontId="522" fillId="525" borderId="524" xfId="0" applyFont="1" applyFill="1" applyBorder="1" applyAlignment="1">
      <alignment vertical="center"/>
    </xf>
    <xf numFmtId="0" fontId="523" fillId="526" borderId="525" xfId="0" applyFont="1" applyFill="1" applyBorder="1" applyAlignment="1">
      <alignment vertical="center"/>
    </xf>
    <xf numFmtId="0" fontId="524" fillId="527" borderId="526" xfId="0" applyFont="1" applyFill="1" applyBorder="1" applyAlignment="1">
      <alignment vertical="center"/>
    </xf>
    <xf numFmtId="0" fontId="525" fillId="528" borderId="527" xfId="0" applyFont="1" applyFill="1" applyBorder="1" applyAlignment="1">
      <alignment vertical="center"/>
    </xf>
    <xf numFmtId="0" fontId="526" fillId="529" borderId="528" xfId="0" applyFont="1" applyFill="1" applyBorder="1" applyAlignment="1">
      <alignment vertical="center"/>
    </xf>
    <xf numFmtId="0" fontId="527" fillId="530" borderId="529" xfId="0" applyFont="1" applyFill="1" applyBorder="1" applyAlignment="1">
      <alignment vertical="center"/>
    </xf>
    <xf numFmtId="0" fontId="528" fillId="531" borderId="530" xfId="0" applyFont="1" applyFill="1" applyBorder="1" applyAlignment="1">
      <alignment vertical="center"/>
    </xf>
    <xf numFmtId="0" fontId="529" fillId="532" borderId="531" xfId="0" applyFont="1" applyFill="1" applyBorder="1" applyAlignment="1">
      <alignment vertical="center"/>
    </xf>
    <xf numFmtId="0" fontId="530" fillId="533" borderId="532" xfId="0" applyFont="1" applyFill="1" applyBorder="1" applyAlignment="1">
      <alignment vertical="center"/>
    </xf>
    <xf numFmtId="0" fontId="531" fillId="534" borderId="533" xfId="0" applyFont="1" applyFill="1" applyBorder="1" applyAlignment="1">
      <alignment vertical="center"/>
    </xf>
    <xf numFmtId="0" fontId="532" fillId="535" borderId="534" xfId="0" applyFont="1" applyFill="1" applyBorder="1" applyAlignment="1">
      <alignment vertical="center"/>
    </xf>
    <xf numFmtId="0" fontId="533" fillId="536" borderId="535" xfId="0" applyFont="1" applyFill="1" applyBorder="1" applyAlignment="1">
      <alignment vertical="center"/>
    </xf>
    <xf numFmtId="0" fontId="534" fillId="537" borderId="536" xfId="0" applyFont="1" applyFill="1" applyBorder="1" applyAlignment="1">
      <alignment vertical="center"/>
    </xf>
    <xf numFmtId="0" fontId="535" fillId="538" borderId="537" xfId="0" applyFont="1" applyFill="1" applyBorder="1" applyAlignment="1">
      <alignment vertical="center"/>
    </xf>
    <xf numFmtId="0" fontId="536" fillId="539" borderId="538" xfId="0" applyFont="1" applyFill="1" applyBorder="1" applyAlignment="1">
      <alignment vertical="center"/>
    </xf>
    <xf numFmtId="0" fontId="537" fillId="540" borderId="539" xfId="0" applyFont="1" applyFill="1" applyBorder="1" applyAlignment="1">
      <alignment vertical="center"/>
    </xf>
    <xf numFmtId="0" fontId="538" fillId="541" borderId="540" xfId="0" applyFont="1" applyFill="1" applyBorder="1" applyAlignment="1">
      <alignment vertical="center"/>
    </xf>
    <xf numFmtId="0" fontId="539" fillId="542" borderId="541" xfId="0" applyFont="1" applyFill="1" applyBorder="1" applyAlignment="1">
      <alignment vertical="center"/>
    </xf>
    <xf numFmtId="0" fontId="540" fillId="543" borderId="542" xfId="0" applyFont="1" applyFill="1" applyBorder="1" applyAlignment="1">
      <alignment vertical="center"/>
    </xf>
    <xf numFmtId="0" fontId="541" fillId="544" borderId="543" xfId="0" applyFont="1" applyFill="1" applyBorder="1" applyAlignment="1">
      <alignment vertical="center"/>
    </xf>
    <xf numFmtId="0" fontId="542" fillId="545" borderId="544" xfId="0" applyFont="1" applyFill="1" applyBorder="1" applyAlignment="1">
      <alignment vertical="center"/>
    </xf>
    <xf numFmtId="0" fontId="543" fillId="546" borderId="545" xfId="0" applyFont="1" applyFill="1" applyBorder="1" applyAlignment="1">
      <alignment vertical="center"/>
    </xf>
    <xf numFmtId="0" fontId="544" fillId="547" borderId="546" xfId="0" applyFont="1" applyFill="1" applyBorder="1" applyAlignment="1">
      <alignment vertical="center"/>
    </xf>
    <xf numFmtId="0" fontId="545" fillId="548" borderId="547" xfId="0" applyFont="1" applyFill="1" applyBorder="1" applyAlignment="1">
      <alignment vertical="center"/>
    </xf>
    <xf numFmtId="0" fontId="546" fillId="549" borderId="548" xfId="0" applyFont="1" applyFill="1" applyBorder="1" applyAlignment="1">
      <alignment vertical="center"/>
    </xf>
    <xf numFmtId="0" fontId="547" fillId="550" borderId="549" xfId="0" applyFont="1" applyFill="1" applyBorder="1" applyAlignment="1">
      <alignment vertical="center"/>
    </xf>
    <xf numFmtId="0" fontId="548" fillId="551" borderId="550" xfId="0" applyFont="1" applyFill="1" applyBorder="1" applyAlignment="1">
      <alignment vertical="center"/>
    </xf>
    <xf numFmtId="0" fontId="549" fillId="552" borderId="551" xfId="0" applyFont="1" applyFill="1" applyBorder="1" applyAlignment="1">
      <alignment vertical="center"/>
    </xf>
    <xf numFmtId="0" fontId="550" fillId="553" borderId="552" xfId="0" applyFont="1" applyFill="1" applyBorder="1" applyAlignment="1">
      <alignment vertical="center"/>
    </xf>
    <xf numFmtId="0" fontId="551" fillId="554" borderId="553" xfId="0" applyFont="1" applyFill="1" applyBorder="1" applyAlignment="1">
      <alignment vertical="center"/>
    </xf>
    <xf numFmtId="0" fontId="552" fillId="555" borderId="554" xfId="0" applyFont="1" applyFill="1" applyBorder="1" applyAlignment="1">
      <alignment vertical="center"/>
    </xf>
    <xf numFmtId="0" fontId="553" fillId="556" borderId="555" xfId="0" applyFont="1" applyFill="1" applyBorder="1" applyAlignment="1">
      <alignment vertical="center"/>
    </xf>
    <xf numFmtId="0" fontId="554" fillId="557" borderId="556" xfId="0" applyFont="1" applyFill="1" applyBorder="1" applyAlignment="1">
      <alignment vertical="center"/>
    </xf>
    <xf numFmtId="0" fontId="555" fillId="558" borderId="557" xfId="0" applyFont="1" applyFill="1" applyBorder="1" applyAlignment="1">
      <alignment vertical="center"/>
    </xf>
    <xf numFmtId="0" fontId="556" fillId="559" borderId="558" xfId="0" applyFont="1" applyFill="1" applyBorder="1" applyAlignment="1">
      <alignment vertical="center"/>
    </xf>
    <xf numFmtId="0" fontId="557" fillId="560" borderId="559" xfId="0" applyFont="1" applyFill="1" applyBorder="1" applyAlignment="1">
      <alignment vertical="center"/>
    </xf>
    <xf numFmtId="0" fontId="558" fillId="561" borderId="560" xfId="0" applyFont="1" applyFill="1" applyBorder="1" applyAlignment="1">
      <alignment vertical="center"/>
    </xf>
    <xf numFmtId="0" fontId="559" fillId="562" borderId="561" xfId="0" applyFont="1" applyFill="1" applyBorder="1" applyAlignment="1">
      <alignment vertical="center"/>
    </xf>
    <xf numFmtId="0" fontId="560" fillId="563" borderId="562" xfId="0" applyFont="1" applyFill="1" applyBorder="1" applyAlignment="1">
      <alignment vertical="center"/>
    </xf>
    <xf numFmtId="0" fontId="561" fillId="564" borderId="563" xfId="0" applyFont="1" applyFill="1" applyBorder="1" applyAlignment="1">
      <alignment vertical="center"/>
    </xf>
    <xf numFmtId="0" fontId="562" fillId="565" borderId="564" xfId="0" applyFont="1" applyFill="1" applyBorder="1" applyAlignment="1">
      <alignment vertical="center"/>
    </xf>
    <xf numFmtId="0" fontId="563" fillId="566" borderId="565" xfId="0" applyFont="1" applyFill="1" applyBorder="1" applyAlignment="1">
      <alignment vertical="center"/>
    </xf>
    <xf numFmtId="0" fontId="564" fillId="567" borderId="566" xfId="0" applyFont="1" applyFill="1" applyBorder="1" applyAlignment="1">
      <alignment vertical="center"/>
    </xf>
    <xf numFmtId="0" fontId="565" fillId="568" borderId="567" xfId="0" applyFont="1" applyFill="1" applyBorder="1" applyAlignment="1">
      <alignment vertical="center"/>
    </xf>
    <xf numFmtId="0" fontId="566" fillId="569" borderId="568" xfId="0" applyFont="1" applyFill="1" applyBorder="1" applyAlignment="1">
      <alignment vertical="center"/>
    </xf>
    <xf numFmtId="0" fontId="567" fillId="570" borderId="569" xfId="0" applyFont="1" applyFill="1" applyBorder="1" applyAlignment="1">
      <alignment vertical="center"/>
    </xf>
    <xf numFmtId="0" fontId="568" fillId="571" borderId="570" xfId="0" applyFont="1" applyFill="1" applyBorder="1" applyAlignment="1">
      <alignment vertical="center"/>
    </xf>
    <xf numFmtId="0" fontId="569" fillId="572" borderId="571" xfId="0" applyFont="1" applyFill="1" applyBorder="1" applyAlignment="1">
      <alignment vertical="center"/>
    </xf>
    <xf numFmtId="0" fontId="570" fillId="573" borderId="572" xfId="0" applyFont="1" applyFill="1" applyBorder="1" applyAlignment="1">
      <alignment vertical="center"/>
    </xf>
    <xf numFmtId="0" fontId="571" fillId="574" borderId="573" xfId="0" applyFont="1" applyFill="1" applyBorder="1" applyAlignment="1">
      <alignment vertical="center"/>
    </xf>
    <xf numFmtId="0" fontId="572" fillId="575" borderId="574" xfId="0" applyFont="1" applyFill="1" applyBorder="1" applyAlignment="1">
      <alignment vertical="center"/>
    </xf>
    <xf numFmtId="0" fontId="573" fillId="576" borderId="575" xfId="0" applyFont="1" applyFill="1" applyBorder="1" applyAlignment="1">
      <alignment vertical="center"/>
    </xf>
    <xf numFmtId="0" fontId="574" fillId="577" borderId="576" xfId="0" applyFont="1" applyFill="1" applyBorder="1" applyAlignment="1">
      <alignment vertical="center"/>
    </xf>
    <xf numFmtId="0" fontId="575" fillId="578" borderId="577" xfId="0" applyFont="1" applyFill="1" applyBorder="1" applyAlignment="1">
      <alignment vertical="center"/>
    </xf>
    <xf numFmtId="0" fontId="576" fillId="579" borderId="578" xfId="0" applyFont="1" applyFill="1" applyBorder="1" applyAlignment="1">
      <alignment vertical="center"/>
    </xf>
    <xf numFmtId="0" fontId="577" fillId="580" borderId="579" xfId="0" applyFont="1" applyFill="1" applyBorder="1" applyAlignment="1">
      <alignment vertical="center"/>
    </xf>
    <xf numFmtId="0" fontId="578" fillId="581" borderId="580" xfId="0" applyFont="1" applyFill="1" applyBorder="1" applyAlignment="1">
      <alignment vertical="center"/>
    </xf>
    <xf numFmtId="0" fontId="579" fillId="582" borderId="581" xfId="0" applyFont="1" applyFill="1" applyBorder="1" applyAlignment="1">
      <alignment vertical="center"/>
    </xf>
    <xf numFmtId="0" fontId="580" fillId="583" borderId="582" xfId="0" applyFont="1" applyFill="1" applyBorder="1" applyAlignment="1">
      <alignment vertical="center"/>
    </xf>
    <xf numFmtId="0" fontId="581" fillId="584" borderId="583" xfId="0" applyFont="1" applyFill="1" applyBorder="1" applyAlignment="1">
      <alignment vertical="center"/>
    </xf>
    <xf numFmtId="0" fontId="582" fillId="585" borderId="584" xfId="0" applyFont="1" applyFill="1" applyBorder="1" applyAlignment="1">
      <alignment vertical="center"/>
    </xf>
    <xf numFmtId="0" fontId="4" fillId="284" borderId="283" xfId="0" applyFont="1" applyFill="1" applyBorder="1" applyAlignment="1">
      <alignment vertical="center"/>
    </xf>
    <xf numFmtId="0" fontId="0" fillId="586" borderId="0" xfId="0" applyFill="1"/>
    <xf numFmtId="0" fontId="1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"/>
    </sheetNames>
    <sheetDataSet>
      <sheetData sheetId="0" refreshError="1">
        <row r="1">
          <cell r="G1" t="str">
            <v>Column1</v>
          </cell>
        </row>
        <row r="2">
          <cell r="G2" t="str">
            <v>Chat|Chat|Chat|Tier1 Generalist-HR</v>
          </cell>
        </row>
        <row r="3">
          <cell r="G3" t="str">
            <v>HR|HRC - Questions|Talent - Development|Tier1 Generalist-HR</v>
          </cell>
        </row>
        <row r="4">
          <cell r="G4" t="str">
            <v>HR|HRC - Questions|Talent - Performance &amp; Goal Setting|Tier1 Generalist-HR</v>
          </cell>
        </row>
        <row r="5">
          <cell r="G5" t="str">
            <v>HR|HRC - Questions|Compensation - Other|Tier1 Generalist-HR</v>
          </cell>
        </row>
        <row r="6">
          <cell r="G6" t="str">
            <v>HR|HRC - Questions|Compensation - Compensation Cycle|Tier1 Generalist-HR</v>
          </cell>
        </row>
        <row r="7">
          <cell r="G7" t="str">
            <v>HR|HRC - Questions|Workflows &amp; Approvals|Tier1 Generalist-HR</v>
          </cell>
        </row>
        <row r="8">
          <cell r="G8" t="str">
            <v>HR|HRC - Questions|Recruiting - Manage Pending Hires|Tier1 Generalist-HR</v>
          </cell>
        </row>
        <row r="9">
          <cell r="G9" t="str">
            <v>HR|HRC - Questions|Recruiting - Onboarding|Tier1 Generalist-HR</v>
          </cell>
        </row>
        <row r="10">
          <cell r="G10" t="str">
            <v>HR|HRC - Questions|Recruiting- Pre-employment Screening|Tier1 Generalist-HR</v>
          </cell>
        </row>
        <row r="11">
          <cell r="G11" t="str">
            <v>HR|HRC - Questions|Recruiting - Recruiting and Offers|Tier1 Generalist-HR</v>
          </cell>
        </row>
        <row r="12">
          <cell r="G12" t="str">
            <v>HR|HRC - Questions|Learning|Tier1 Generalist-HR</v>
          </cell>
        </row>
        <row r="13">
          <cell r="G13" t="str">
            <v>HR|HRC - Questions|General Inquiry|Tier1 Generalist-HR</v>
          </cell>
        </row>
        <row r="14">
          <cell r="G14" t="str">
            <v>HR|HRC - Questions|Login|Tier1 Generalist-HR</v>
          </cell>
        </row>
        <row r="15">
          <cell r="G15" t="str">
            <v>HR|HRC - Questions|Employee &amp; Organizational Data|Tier1 Generalist-HR</v>
          </cell>
        </row>
        <row r="16">
          <cell r="G16" t="str">
            <v>HR|HRC - Questions|Talent - Other|Tier1 Generalist-HR</v>
          </cell>
        </row>
        <row r="17">
          <cell r="G17" t="str">
            <v>HR|HRC - Questions|Talent - Succession|Tier1 Generalist-HR</v>
          </cell>
        </row>
        <row r="18">
          <cell r="G18" t="str">
            <v>HR|HRC - Employee/Requisitions/Org Data Requests|Start or Termination Date Changes|Tier2 Specialist-HR Ops Data Admin &amp; AMS</v>
          </cell>
        </row>
        <row r="19">
          <cell r="G19" t="str">
            <v>HR|HRC - Employee/Requisitions/Org Data Requests|Organizational Data Changes|Tier2 Specialist-HR Ops Data Admin &amp; AMS</v>
          </cell>
        </row>
        <row r="20">
          <cell r="G20" t="str">
            <v>HR|HRC - Employee/Requisitions/Org Data Requests|Learning Management System Data Changes|Tier2 Specialist-HR Ops Data Admin &amp; AMS</v>
          </cell>
        </row>
        <row r="21">
          <cell r="G21" t="str">
            <v>HR|HRC - Workflows/Approvals Requests|Other Workflow &amp; Approvals Reroute|Tier2 Specialist-HR Ops Data Admin &amp; AMS</v>
          </cell>
        </row>
        <row r="22">
          <cell r="G22" t="str">
            <v>HR|HRC - Workflows/Approvals Requests|Recruiting Offer Approval Reroute|Tier2 Specialist-HR Ops Data Admin &amp; AMS</v>
          </cell>
        </row>
        <row r="23">
          <cell r="G23" t="str">
            <v>HR|HRC - Workflows/Approvals Requests|Workflow Escalation (Manager's Manager)|Tier2 Specialist-HR Ops Data Admin &amp; AMS</v>
          </cell>
        </row>
        <row r="24">
          <cell r="G24" t="str">
            <v>HR|HRC - Workflows/Approvals Requests|Workflow Approval Reroute|Tier2 Specialist-HR Ops Data Admin &amp; AMS</v>
          </cell>
        </row>
        <row r="25">
          <cell r="G25" t="str">
            <v>HR|HRC - Workflows/Approvals Requests|Talent Form Reroute|Tier2 Specialist-HR Ops Data Admin &amp; AMS</v>
          </cell>
        </row>
        <row r="26">
          <cell r="G26" t="str">
            <v>HR|HRC - Workflows/Approvals Requests|Compensation Form Reroute|Tier2 Specialist-HR Ops Data Admin &amp; AMS</v>
          </cell>
        </row>
        <row r="27">
          <cell r="G27" t="str">
            <v>HR|HRC - Workflows/Approvals Requests|Onboarding &amp; 1-9 Activity Reassignment|Tier2 Specialist-HR Ops Data Admin &amp; AMS</v>
          </cell>
        </row>
        <row r="28">
          <cell r="G28" t="str">
            <v>HR|HRC - Workflows/Approvals Requests|Recruiting Requisition Approval Reroute|Tier2 Specialist-HR Ops Data Admin &amp; AMS</v>
          </cell>
        </row>
        <row r="29">
          <cell r="G29" t="str">
            <v>HR|HRC - Employee/Requisitions/Org Data Requests|Recruiting Requisition Changes|Tier2 Specialist-HR Ops Data Admin &amp; AMS</v>
          </cell>
        </row>
        <row r="30">
          <cell r="G30" t="str">
            <v>HR|HRC - Employee/Requisitions/Org Data Requests|Employee Data Changes|Tier2 Specialist-HR Ops Data Admin &amp; AMS</v>
          </cell>
        </row>
        <row r="31">
          <cell r="G31" t="str">
            <v>HR|Payroll - Tax Notice|Tax Correspondence - Informational|Tier2 Specialist-HR Ops Payroll</v>
          </cell>
        </row>
        <row r="32">
          <cell r="G32" t="str">
            <v>HR|Payroll - Tax Notice|Tax Rate Notice - SUI/Unemployment|Tier2 Specialist-HR Ops Payroll</v>
          </cell>
        </row>
        <row r="33">
          <cell r="G33" t="str">
            <v>HR|Payroll - Tax Notice|Tax Notice - Refund|Tier2 Specialist-HR Ops Payroll</v>
          </cell>
        </row>
        <row r="34">
          <cell r="G34" t="str">
            <v>HR|Payroll - Tax Notice|Tax Notice - Amount Due|Tier2 Specialist-HR Ops Payroll</v>
          </cell>
        </row>
        <row r="35">
          <cell r="G35" t="str">
            <v>HR|Time &amp; Attendance - Questions|Time &amp; Attendance|Tier2 Specialist-HR Ops Payroll</v>
          </cell>
        </row>
        <row r="36">
          <cell r="G36" t="str">
            <v>HR|Payroll - Termination Final Pay Out Requests|Termination Final Payout|Tier2 Specialist-HR Ops Payroll</v>
          </cell>
        </row>
        <row r="37">
          <cell r="G37" t="str">
            <v>HR|Payroll - Termination Final Pay Out Requests|Severance|Tier2 Specialist-HR Ops Payroll</v>
          </cell>
        </row>
        <row r="38">
          <cell r="G38" t="str">
            <v>HR|Payroll - Non Cash Earnings Requests|Rewards|Tier2 Specialist-HR Ops Payroll</v>
          </cell>
        </row>
        <row r="39">
          <cell r="G39" t="str">
            <v>HR|Payroll - Non Cash Earnings Requests|Gift Cards|Tier2 Specialist-HR Ops Payroll</v>
          </cell>
        </row>
        <row r="40">
          <cell r="G40" t="str">
            <v>HR|Payroll - Non-HR Central Earnings &amp; Reimbursements Requests|Other Earnings|Tier2 Specialist-HR Ops Payroll</v>
          </cell>
        </row>
        <row r="41">
          <cell r="G41" t="str">
            <v>HR|Payroll - Non-HR Central Earnings &amp; Reimbursements Requests|Vacation &amp; PTO Payout (Cash Out)|Tier2 Specialist-HR Ops Payroll</v>
          </cell>
        </row>
        <row r="42">
          <cell r="G42" t="str">
            <v>HR|Payroll - Questions|Termination Final Payout|Tier2 Specialist-HR Ops Payroll</v>
          </cell>
        </row>
        <row r="43">
          <cell r="G43" t="str">
            <v>HR|Payroll - Questions|Taxes - Notices|Tier2 Specialist-HR Ops Payroll</v>
          </cell>
        </row>
        <row r="44">
          <cell r="G44" t="str">
            <v>HR|Payroll - Questions|Taxes - Employee|Tier2 Specialist-HR Ops Payroll</v>
          </cell>
        </row>
        <row r="45">
          <cell r="G45" t="str">
            <v>HR|Payroll - Questions|Non-Cash Earnings|Tier2 Specialist-HR Ops Payroll</v>
          </cell>
        </row>
        <row r="46">
          <cell r="G46" t="str">
            <v>HR|Payroll - Questions|Garnishments|Tier2 Specialist-HR Ops Payroll</v>
          </cell>
        </row>
        <row r="47">
          <cell r="G47" t="str">
            <v>HR|Payroll - Questions|Earnings &amp; Reimbursements|Tier2 Specialist-HR Ops Payroll</v>
          </cell>
        </row>
        <row r="48">
          <cell r="G48" t="str">
            <v>HR|Payroll - Questions|Deductions|Tier2 Specialist-HR Ops Payroll</v>
          </cell>
        </row>
        <row r="49">
          <cell r="G49" t="str">
            <v>HR|Payroll - Garnishment Requests|Child Support|Tier2 Specialist-HR Ops Payroll</v>
          </cell>
        </row>
        <row r="50">
          <cell r="G50" t="str">
            <v>HR|Payroll - Garnishment Requests|Garnishments|Tier2 Specialist-HR Ops Payroll</v>
          </cell>
        </row>
        <row r="51">
          <cell r="G51" t="str">
            <v>HR|Payroll - Deductions Requests|United Way|Tier2 Specialist-HR Ops Payroll</v>
          </cell>
        </row>
        <row r="52">
          <cell r="G52" t="str">
            <v>HR|Payroll - Deductions Requests|Miscellaneous|Tier2 Specialist-HR Ops Payroll</v>
          </cell>
        </row>
        <row r="53">
          <cell r="G53" t="str">
            <v>HR|Payroll - Deductions Requests|401k Loan Catchup (DBS Use Only)|Tier2 Specialist-HR Ops Payroll</v>
          </cell>
        </row>
        <row r="54">
          <cell r="G54" t="str">
            <v>HR|Payroll - Deductions Requests|Union Dues|Tier2 Specialist-HR Ops Payroll</v>
          </cell>
        </row>
        <row r="55">
          <cell r="G55" t="str">
            <v>HR|Payroll - Deductions Requests|Uniform|Tier2 Specialist-HR Ops Payroll</v>
          </cell>
        </row>
        <row r="56">
          <cell r="G56" t="str">
            <v>HR|Payroll - Deductions Requests|Safety Boots|Tier2 Specialist-HR Ops Payroll</v>
          </cell>
        </row>
        <row r="57">
          <cell r="G57" t="str">
            <v>HR|Time &amp; Attendance - e-Time Requests|Accruals Balance|Tier2 Specialist-HR Ops Payroll</v>
          </cell>
        </row>
        <row r="58">
          <cell r="G58" t="str">
            <v>HR|Time &amp; Attendance - e-Time Requests|Time Card Edits|Tier2 Specialist-HR Ops Payroll</v>
          </cell>
        </row>
        <row r="59">
          <cell r="G59" t="str">
            <v>HR|Time &amp; Attendance - e-Time Requests|Attendance Tracking|Tier2 Specialist-HR Ops Payroll</v>
          </cell>
        </row>
        <row r="60">
          <cell r="G60" t="str">
            <v>HR|Leave of Absence - Questions|Leave of Absence|Tier2 Specialist-LOA Matrix Admin</v>
          </cell>
        </row>
        <row r="61">
          <cell r="G61" t="str">
            <v>HR|Leave of Absence - Unpaid Requests|Other Unpaid Leave|Tier2 Specialist-LOA Matrix Admin</v>
          </cell>
        </row>
        <row r="62">
          <cell r="G62" t="str">
            <v>HR|Leave of Absence - Unpaid Requests|FMLA|Tier2 Specialist-LOA Matrix Admin</v>
          </cell>
        </row>
        <row r="63">
          <cell r="G63" t="str">
            <v>HR|Leave of Absence - Paid Requests|Other Paid Leave|Tier2 Specialist-LOA Matrix Admin</v>
          </cell>
        </row>
        <row r="64">
          <cell r="G64" t="str">
            <v>HR|Leave of Absence - Paid Requests|STD and Parental Leave|Tier2 Specialist-LOA Matrix Admin</v>
          </cell>
        </row>
        <row r="65">
          <cell r="G65" t="str">
            <v>HR|HRC - Questions|Compensation - LTIP Request|COE - Exec Comp</v>
          </cell>
        </row>
        <row r="66">
          <cell r="G66" t="str">
            <v>Managers|Leaving of Absence Management|Ask HR a Question|Tier1 Generalist-Benefits</v>
          </cell>
        </row>
        <row r="67">
          <cell r="G67" t="str">
            <v>Managers|My Employee's Data Change|Data Error Correction - Personal Information|Tier1 Generalist-HR</v>
          </cell>
        </row>
        <row r="68">
          <cell r="G68" t="str">
            <v>Managers|My Employee's Data Change|New Data Update|Tier1 Generalist-HR</v>
          </cell>
        </row>
        <row r="69">
          <cell r="G69" t="str">
            <v>Managers|Offboarding an Employee|Ask HR a Question|Tier1 Generalist-HR</v>
          </cell>
        </row>
        <row r="70">
          <cell r="G70" t="str">
            <v>Managers|Performance Management|Ask HR a Question|Tier1 Generalist-HR</v>
          </cell>
        </row>
        <row r="71">
          <cell r="G71" t="str">
            <v>Managers|Onboarding a Team Member|Ask HR a Question|Tier1 Generalist-HR</v>
          </cell>
        </row>
        <row r="72">
          <cell r="G72" t="str">
            <v>Managers|Hiring a Team Member|Ask HR a Question|Tier1 Generalist-HR</v>
          </cell>
        </row>
        <row r="73">
          <cell r="G73" t="str">
            <v>Managers|Developing My Team|Ask HR a Question|Tier1 Generalist-HR</v>
          </cell>
        </row>
        <row r="74">
          <cell r="G74" t="str">
            <v>Managers|My Employee's Data Change|Data Error Correction - Employment Information|Tier1 Generalist-HR</v>
          </cell>
        </row>
        <row r="75">
          <cell r="G75" t="str">
            <v>Managers|Reporting &amp; Analytics|Ask HR a Question|Tier1 Generalist-HR</v>
          </cell>
        </row>
        <row r="76">
          <cell r="G76" t="str">
            <v>Managers|Leaving Dover|Ask HR a Question|Tier1 Generalist-HR</v>
          </cell>
        </row>
        <row r="77">
          <cell r="G77" t="str">
            <v>Managers|Transfers|Ask HR a Question|Tier1 Generalist-HR</v>
          </cell>
        </row>
        <row r="78">
          <cell r="G78" t="str">
            <v>Managers|Dover Enterprise Learning|LEAP Program Questions|Tier1 Generalist-HR</v>
          </cell>
        </row>
        <row r="79">
          <cell r="G79" t="str">
            <v>Managers|Development|Ask HR a Question|Tier1 Generalist-HR</v>
          </cell>
        </row>
        <row r="80">
          <cell r="G80" t="str">
            <v>Managers|Joining Dover|Ask HR a Question|Tier1 Generalist-HR</v>
          </cell>
        </row>
        <row r="81">
          <cell r="G81" t="str">
            <v>Managers|Dover Enterprise Learning|Un-assign|Tier2 Generalist-LMS</v>
          </cell>
        </row>
        <row r="82">
          <cell r="G82" t="str">
            <v>Managers|Dover Enterprise Learning|Report Requests|Tier2 Generalist-LMS</v>
          </cell>
        </row>
        <row r="83">
          <cell r="G83" t="str">
            <v>Managers|Dover Enterprise Learning|Online Training Problems|Tier2 Generalist-LMS</v>
          </cell>
        </row>
        <row r="84">
          <cell r="G84" t="str">
            <v>Managers|Dover Enterprise Learning|LMS Guidance Request|Tier2 Generalist-LMS</v>
          </cell>
        </row>
        <row r="85">
          <cell r="G85" t="str">
            <v>Managers|Dover Enterprise Learning|Assign|Tier2 Generalist-LMS</v>
          </cell>
        </row>
        <row r="86">
          <cell r="G86" t="str">
            <v>My Community|Business Resource Groups|Ask HR a Question|Tier1 Generalist-HR</v>
          </cell>
        </row>
        <row r="87">
          <cell r="G87" t="str">
            <v>My Community|Diversity &amp; Inclusion|Ask HR a Question|Tier1 Generalist-HR</v>
          </cell>
        </row>
        <row r="88">
          <cell r="G88" t="str">
            <v>My Information|Leave of Absence|Ask HR a Question|Tier1 Generalist-Benefits</v>
          </cell>
        </row>
        <row r="89">
          <cell r="G89" t="str">
            <v>My Information|Personal and Employment Information|Data Error Correction - Employment Information|Tier1 Generalist-HR</v>
          </cell>
        </row>
        <row r="90">
          <cell r="G90" t="str">
            <v>My Information|Personal and Employment Information|Data Error Correction - Personal Information|Tier1 Generalist-HR</v>
          </cell>
        </row>
        <row r="91">
          <cell r="G91" t="str">
            <v>My Information|Personal and Employment Information|New Data Update|Tier1 Generalist-HR</v>
          </cell>
        </row>
        <row r="92">
          <cell r="G92" t="str">
            <v>My Information|Personal and Employment Information|Ask HR a Question|Tier1 Generalist-HR</v>
          </cell>
        </row>
        <row r="93">
          <cell r="G93" t="str">
            <v>My Information|Pay|W4 Change|Tier2 Specialist-HR Ops Payroll</v>
          </cell>
        </row>
        <row r="94">
          <cell r="G94" t="str">
            <v>My Information|Time &amp; Attendance|Attendance Correction|Tier2 Specialist-HR Ops Payroll</v>
          </cell>
        </row>
        <row r="95">
          <cell r="G95" t="str">
            <v>My Information|Time Off|Time Off Balance Correction|Tier2 Specialist-HR Ops Payroll</v>
          </cell>
        </row>
        <row r="96">
          <cell r="G96" t="str">
            <v>My Information|Time &amp; Attendance|Time Card Correction|Tier2 Specialist-HR Ops Payroll</v>
          </cell>
        </row>
        <row r="97">
          <cell r="G97" t="str">
            <v>My Information|Pay|Direct Deposit Change|Tier2 Specialist-HR Ops Payroll</v>
          </cell>
        </row>
        <row r="98">
          <cell r="G98" t="str">
            <v>My Information|Pay|W2 Missing/Additional Copy|Tier2 Specialist-HR Ops Payroll</v>
          </cell>
        </row>
        <row r="99">
          <cell r="G99" t="str">
            <v>My Information|Pay|W2 Correction|Tier2 Specialist-HR Ops Payroll</v>
          </cell>
        </row>
        <row r="100">
          <cell r="G100" t="str">
            <v>My Information|Personal and Employment Information|ADP Password Reset|Tier2 Specialist-HR Ops Payroll</v>
          </cell>
        </row>
        <row r="101">
          <cell r="G101" t="str">
            <v>My Information|Pay|Ask HR a Question|Tier2 Specialist-HR Ops Payroll</v>
          </cell>
        </row>
        <row r="102">
          <cell r="G102" t="str">
            <v>My Information|Time &amp; Attendance|Ask HR a Question|Tier2 Specialist-HR Ops Payroll</v>
          </cell>
        </row>
        <row r="103">
          <cell r="G103" t="str">
            <v>My Information|Time Off|Ask HR a Question|Tier2 Specialist-HR Ops Payroll</v>
          </cell>
        </row>
        <row r="104">
          <cell r="G104" t="str">
            <v>My Information|Pay|Check Replacement or Stop Payment|Tier2 Specialist-HR Ops Payroll</v>
          </cell>
        </row>
        <row r="105">
          <cell r="G105" t="str">
            <v>My Rewards|Performance Management|Ask HR a Question|Tier1 Generalist-HR</v>
          </cell>
        </row>
        <row r="106">
          <cell r="G106" t="str">
            <v>My Rewards|Executive Compensation|Ask HR a Question|Tier1 Generalist-HR</v>
          </cell>
        </row>
        <row r="107">
          <cell r="G107" t="str">
            <v>My Rewards|Compensation &amp; Rewards|Ask HR a Question|Tier1 Generalist-HR</v>
          </cell>
        </row>
        <row r="108">
          <cell r="G108" t="str">
            <v>My Wellbeing|Health &amp; Wellness Benefits|Open Enrollment|Tier1 Generalist-Benefits</v>
          </cell>
        </row>
        <row r="109">
          <cell r="G109" t="str">
            <v>My Wellbeing|Health &amp; Wellness Benefits|Life Event|Tier1 Generalist-Benefits</v>
          </cell>
        </row>
        <row r="110">
          <cell r="G110" t="str">
            <v>My Wellbeing|Health &amp; Wellness Benefits|Ask a H&amp;W Question|Tier1 Generalist-Benefits</v>
          </cell>
        </row>
        <row r="111">
          <cell r="G111" t="str">
            <v>My Wellbeing|Retirement &amp; Financial Wellbeing|Ask HR a Question|Tier1 Generalist-HR</v>
          </cell>
        </row>
        <row r="112">
          <cell r="G112" t="str">
            <v>MyDover Content &amp; Features|Login Issue|Login Issue|Tier1 Generalist-HR</v>
          </cell>
        </row>
        <row r="113">
          <cell r="G113" t="str">
            <v>MyDover Content &amp; Features|Portal Features|Enhancement Request|Tier2 Specialist-Knowledge Management</v>
          </cell>
        </row>
        <row r="114">
          <cell r="G114" t="str">
            <v>MyDover Content &amp; Features|Article Content|Update Existing Article Content|Tier2 Specialist-Knowledge Management</v>
          </cell>
        </row>
        <row r="115">
          <cell r="G115" t="str">
            <v>MyDover Content &amp; Features|Article Content|New Article Content|Tier2 Specialist-Knowledge Management</v>
          </cell>
        </row>
        <row r="116">
          <cell r="G116" t="str">
            <v>System Administration|System Administration Questions|System Administration - System Configuration|Tier1 Generalist-HR</v>
          </cell>
        </row>
        <row r="117">
          <cell r="G117" t="str">
            <v>System Administration|System Administration Questions|System Administration - System Access|Tier1 Generalist-HR</v>
          </cell>
        </row>
        <row r="118">
          <cell r="G118" t="str">
            <v>System Administration|System Administration Questions|System Administration - Reporting|Tier1 Generalist-HR</v>
          </cell>
        </row>
        <row r="119">
          <cell r="G119" t="str">
            <v>System Administration|System Administration Questions|System Administration - Integrations|Tier1 Generalist-HR</v>
          </cell>
        </row>
        <row r="120">
          <cell r="G120" t="str">
            <v>System Administration|Reporting Requests|Reporting - HR Central|Tier2 Specialist-HR Ops Data Admin &amp; AMS</v>
          </cell>
        </row>
        <row r="121">
          <cell r="G121" t="str">
            <v>System Administration|Reporting Requests|Reporting - ADP GV Payroll|Tier2 Specialist-HR Ops Data Admin &amp; AMS</v>
          </cell>
        </row>
        <row r="122">
          <cell r="G122" t="str">
            <v>System Administration|Integrations Requests|Integrations - Other|Tier2 Specialist-HR Ops Data Admin &amp; AMS</v>
          </cell>
        </row>
        <row r="123">
          <cell r="G123" t="str">
            <v>System Administration|Integrations Requests|Integrations - HR Central|Tier2 Specialist-HR Ops Data Admin &amp; AMS</v>
          </cell>
        </row>
        <row r="124">
          <cell r="G124" t="str">
            <v>System Administration|System Configuration Requests|System Configuration - Other|Tier2 Specialist-HR Ops Data Admin &amp; AMS</v>
          </cell>
        </row>
        <row r="125">
          <cell r="G125" t="str">
            <v>System Administration|System Configuration Requests|System Configuration - HR Central|Tier2 Specialist-HR Ops Data Admin &amp; AMS</v>
          </cell>
        </row>
        <row r="126">
          <cell r="G126" t="str">
            <v>System Administration|System Configuration Requests|System Configuration - ADP GV Payroll|Tier2 Specialist-HR Ops Data Admin &amp; AMS</v>
          </cell>
        </row>
        <row r="127">
          <cell r="G127" t="str">
            <v>System Administration|System Access Requests|System Access - HR Central|Tier2 Specialist-HR Ops Data Admin &amp; AMS</v>
          </cell>
        </row>
        <row r="128">
          <cell r="G128" t="str">
            <v>System Administration|Reporting Requests|Reporting - Other|Tier2 Specialist-HR Ops Data Admin &amp; AMS</v>
          </cell>
        </row>
        <row r="129">
          <cell r="G129" t="str">
            <v>System Administration|Integrations Requests|Integrations - ADP GV Payroll|Tier2 Specialist-HR Ops Data Admin &amp; AMS</v>
          </cell>
        </row>
        <row r="130">
          <cell r="G130" t="str">
            <v>System Administration|System Access Requests|System Access - ADP Ipay|Tier2 Specialist-HR Ops Payroll</v>
          </cell>
        </row>
        <row r="131">
          <cell r="G131" t="str">
            <v>System Administration|System Access Requests|System Access - ADP GV Payroll|Tier2 Specialist-HR Ops Payroll</v>
          </cell>
        </row>
        <row r="132">
          <cell r="G132" t="str">
            <v>System Administration|Reporting Requests|Reporting - eTime|Tier 2 Specialist - eTime</v>
          </cell>
        </row>
        <row r="133">
          <cell r="G133" t="str">
            <v>System Administration|Integrations Requests|Integrations - eTime|Tier 2 Specialist - eTime</v>
          </cell>
        </row>
        <row r="134">
          <cell r="G134" t="str">
            <v>System Administration|System Configuration Requests|System Configuration - eTime|Tier 2 Specialist - eTime</v>
          </cell>
        </row>
        <row r="135">
          <cell r="G135" t="str">
            <v>System Administration|System Access Requests|System Access - eTime|Tier 2 Specialist - eTime</v>
          </cell>
        </row>
        <row r="136">
          <cell r="G136" t="str">
            <v>System Administration|Reporting Requests|Reporting - HR Salesforce|Tier 2 Specialist - HR Salesforce</v>
          </cell>
        </row>
        <row r="137">
          <cell r="G137" t="str">
            <v>System Administration|Integrations Requests|Integrations - HR Salesforce|Tier 2 Specialist - HR Salesforce</v>
          </cell>
        </row>
        <row r="138">
          <cell r="G138" t="str">
            <v>System Administration|System Configuration Requests|System Configuration - HR Salesforce|Tier 2 Specialist - HR Salesforce</v>
          </cell>
        </row>
        <row r="139">
          <cell r="G139" t="str">
            <v>System Administration|System Access Requests|System Access - HR Salesforce|Tier 2 Specialist - HR Salesforce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46"/>
  <sheetViews>
    <sheetView tabSelected="1" workbookViewId="0">
      <selection activeCell="C4" sqref="C4"/>
    </sheetView>
  </sheetViews>
  <sheetFormatPr defaultRowHeight="15" x14ac:dyDescent="0.25"/>
  <cols>
    <col min="1" max="1" width="31" customWidth="1"/>
    <col min="2" max="2" width="64" customWidth="1"/>
    <col min="3" max="3" width="52" customWidth="1"/>
    <col min="4" max="4" width="45" customWidth="1"/>
    <col min="5" max="5" width="75.5703125" customWidth="1"/>
    <col min="6" max="6" width="96.42578125" bestFit="1" customWidth="1"/>
    <col min="7" max="7" width="129.5703125" bestFit="1" customWidth="1"/>
    <col min="8" max="8" width="46.140625" customWidth="1"/>
    <col min="9" max="9" width="15.5703125" customWidth="1"/>
  </cols>
  <sheetData>
    <row r="1" spans="1:9" ht="22.5" customHeight="1" x14ac:dyDescent="0.25">
      <c r="A1" s="1" t="s">
        <v>0</v>
      </c>
      <c r="B1" s="2" t="s">
        <v>1</v>
      </c>
      <c r="C1" s="585" t="s">
        <v>362</v>
      </c>
      <c r="D1" s="3" t="s">
        <v>3</v>
      </c>
      <c r="E1" t="s">
        <v>356</v>
      </c>
      <c r="F1" t="s">
        <v>357</v>
      </c>
      <c r="G1" t="s">
        <v>358</v>
      </c>
      <c r="H1" t="s">
        <v>360</v>
      </c>
      <c r="I1" t="s">
        <v>361</v>
      </c>
    </row>
    <row r="2" spans="1:9" ht="15.75" x14ac:dyDescent="0.25">
      <c r="A2" s="4" t="s">
        <v>4</v>
      </c>
      <c r="B2" s="5" t="s">
        <v>5</v>
      </c>
      <c r="C2" s="6" t="s">
        <v>6</v>
      </c>
      <c r="D2" s="7" t="s">
        <v>7</v>
      </c>
      <c r="E2" t="str">
        <f>CONCATENATE(A2,"|",B2,"|",C2)</f>
        <v>HR|HRC - Questions|Compensation - AIP/SIP Plan Review</v>
      </c>
      <c r="F2" t="str">
        <f>VLOOKUP(E2,MTD!E:E,1,0)</f>
        <v>HR|HRC - Questions|Compensation - AIP/SIP Plan Review</v>
      </c>
      <c r="G2" t="str">
        <f>CONCATENATE(A2,"|",B2,"|",C2,"|",D2)</f>
        <v>HR|HRC - Questions|Compensation - AIP/SIP Plan Review|COE - Comp CoE</v>
      </c>
      <c r="H2" t="e">
        <f>VLOOKUP(G2,[1]query!$G:$G,1,0)</f>
        <v>#N/A</v>
      </c>
      <c r="I2" t="s">
        <v>353</v>
      </c>
    </row>
    <row r="3" spans="1:9" ht="15.75" x14ac:dyDescent="0.25">
      <c r="A3" s="8" t="s">
        <v>4</v>
      </c>
      <c r="B3" s="9" t="s">
        <v>5</v>
      </c>
      <c r="C3" s="10" t="s">
        <v>8</v>
      </c>
      <c r="D3" s="11" t="s">
        <v>7</v>
      </c>
      <c r="E3" t="str">
        <f t="shared" ref="E3:E66" si="0">CONCATENATE(A3,"|",B3,"|",C3)</f>
        <v>HR|HRC - Questions|Compensation - Employee Market Analysis Request</v>
      </c>
      <c r="F3" t="str">
        <f>VLOOKUP(E3,MTD!E:E,1,0)</f>
        <v>HR|HRC - Questions|Compensation - Employee Market Analysis Request</v>
      </c>
      <c r="G3" t="str">
        <f t="shared" ref="G3:G66" si="1">CONCATENATE(A3,"|",B3,"|",C3,"|",D3)</f>
        <v>HR|HRC - Questions|Compensation - Employee Market Analysis Request|COE - Comp CoE</v>
      </c>
      <c r="H3" t="e">
        <f>VLOOKUP(G3,[1]query!$G:$G,1,0)</f>
        <v>#N/A</v>
      </c>
      <c r="I3" t="s">
        <v>353</v>
      </c>
    </row>
    <row r="4" spans="1:9" ht="15.75" x14ac:dyDescent="0.25">
      <c r="A4" s="12" t="s">
        <v>4</v>
      </c>
      <c r="B4" s="13" t="s">
        <v>5</v>
      </c>
      <c r="C4" s="14" t="s">
        <v>9</v>
      </c>
      <c r="D4" s="15" t="s">
        <v>7</v>
      </c>
      <c r="E4" t="str">
        <f t="shared" si="0"/>
        <v>HR|HRC - Questions|Compensation - Job Analysis Request</v>
      </c>
      <c r="F4" t="str">
        <f>VLOOKUP(E4,MTD!E:E,1,0)</f>
        <v>HR|HRC - Questions|Compensation - Job Analysis Request</v>
      </c>
      <c r="G4" t="str">
        <f t="shared" si="1"/>
        <v>HR|HRC - Questions|Compensation - Job Analysis Request|COE - Comp CoE</v>
      </c>
      <c r="H4" t="e">
        <f>VLOOKUP(G4,[1]query!$G:$G,1,0)</f>
        <v>#N/A</v>
      </c>
      <c r="I4" t="s">
        <v>353</v>
      </c>
    </row>
    <row r="5" spans="1:9" ht="15.75" hidden="1" x14ac:dyDescent="0.25">
      <c r="A5" s="16" t="s">
        <v>4</v>
      </c>
      <c r="B5" s="17" t="s">
        <v>5</v>
      </c>
      <c r="C5" s="18" t="s">
        <v>10</v>
      </c>
      <c r="D5" s="19" t="s">
        <v>11</v>
      </c>
      <c r="E5" t="str">
        <f t="shared" si="0"/>
        <v>HR|HRC - Questions|Compensation - LTIP Request</v>
      </c>
      <c r="F5" t="str">
        <f>VLOOKUP(E5,MTD!E:E,1,0)</f>
        <v>HR|HRC - Questions|Compensation - LTIP Request</v>
      </c>
      <c r="G5" t="str">
        <f t="shared" si="1"/>
        <v>HR|HRC - Questions|Compensation - LTIP Request|COE - Exec Comp</v>
      </c>
      <c r="H5" t="str">
        <f>VLOOKUP(G5,[1]query!$G:$G,1,0)</f>
        <v>HR|HRC - Questions|Compensation - LTIP Request|COE - Exec Comp</v>
      </c>
    </row>
    <row r="6" spans="1:9" ht="15.75" x14ac:dyDescent="0.25">
      <c r="A6" s="20" t="s">
        <v>4</v>
      </c>
      <c r="B6" s="21" t="s">
        <v>5</v>
      </c>
      <c r="C6" s="22" t="s">
        <v>12</v>
      </c>
      <c r="D6" s="23" t="s">
        <v>7</v>
      </c>
      <c r="E6" t="str">
        <f t="shared" si="0"/>
        <v>HR|HRC - Questions|Compensation - Market Data Request</v>
      </c>
      <c r="F6" t="str">
        <f>VLOOKUP(E6,MTD!E:E,1,0)</f>
        <v>HR|HRC - Questions|Compensation - Market Data Request</v>
      </c>
      <c r="G6" t="str">
        <f t="shared" si="1"/>
        <v>HR|HRC - Questions|Compensation - Market Data Request|COE - Comp CoE</v>
      </c>
      <c r="H6" t="e">
        <f>VLOOKUP(G6,[1]query!$G:$G,1,0)</f>
        <v>#N/A</v>
      </c>
      <c r="I6" t="s">
        <v>353</v>
      </c>
    </row>
    <row r="7" spans="1:9" ht="15.75" x14ac:dyDescent="0.25">
      <c r="A7" s="24" t="s">
        <v>13</v>
      </c>
      <c r="B7" s="25" t="s">
        <v>14</v>
      </c>
      <c r="C7" s="26" t="s">
        <v>15</v>
      </c>
      <c r="D7" s="27" t="s">
        <v>16</v>
      </c>
      <c r="E7" t="str">
        <f t="shared" si="0"/>
        <v>My Career|Dover Enterprise Learning|Completion Credit</v>
      </c>
      <c r="F7" t="str">
        <f>VLOOKUP(E7,MTD!E:E,1,0)</f>
        <v>My Career|Dover Enterprise Learning|Completion Credit</v>
      </c>
      <c r="G7" t="str">
        <f t="shared" si="1"/>
        <v>My Career|Dover Enterprise Learning|Completion Credit|Tier1 Generalist-HR</v>
      </c>
      <c r="H7" t="e">
        <f>VLOOKUP(G7,[1]query!$G:$G,1,0)</f>
        <v>#N/A</v>
      </c>
      <c r="I7" t="s">
        <v>353</v>
      </c>
    </row>
    <row r="8" spans="1:9" ht="15.75" hidden="1" x14ac:dyDescent="0.25">
      <c r="A8" s="28" t="s">
        <v>4</v>
      </c>
      <c r="B8" s="29" t="s">
        <v>17</v>
      </c>
      <c r="C8" s="30" t="s">
        <v>18</v>
      </c>
      <c r="D8" s="31" t="s">
        <v>19</v>
      </c>
      <c r="E8" t="str">
        <f t="shared" si="0"/>
        <v>HR|HRC - Employee/Requisitions/Org Data Requests|Employee Data Changes</v>
      </c>
      <c r="F8" t="str">
        <f>VLOOKUP(E8,MTD!E:E,1,0)</f>
        <v>HR|HRC - Employee/Requisitions/Org Data Requests|Employee Data Changes</v>
      </c>
      <c r="G8" t="str">
        <f t="shared" si="1"/>
        <v>HR|HRC - Employee/Requisitions/Org Data Requests|Employee Data Changes|Tier2 Specialist-HR Ops Data Admin &amp; AMS</v>
      </c>
      <c r="H8" t="str">
        <f>VLOOKUP(G8,[1]query!$G:$G,1,0)</f>
        <v>HR|HRC - Employee/Requisitions/Org Data Requests|Employee Data Changes|Tier2 Specialist-HR Ops Data Admin &amp; AMS</v>
      </c>
    </row>
    <row r="9" spans="1:9" ht="15.75" hidden="1" x14ac:dyDescent="0.25">
      <c r="A9" s="32" t="s">
        <v>4</v>
      </c>
      <c r="B9" s="33" t="s">
        <v>5</v>
      </c>
      <c r="C9" s="34" t="s">
        <v>20</v>
      </c>
      <c r="D9" s="35" t="s">
        <v>16</v>
      </c>
      <c r="E9" t="str">
        <f t="shared" si="0"/>
        <v>HR|HRC - Questions|Talent - Succession</v>
      </c>
      <c r="F9" t="str">
        <f>VLOOKUP(E9,MTD!E:E,1,0)</f>
        <v>HR|HRC - Questions|Talent - Succession</v>
      </c>
      <c r="G9" t="str">
        <f t="shared" si="1"/>
        <v>HR|HRC - Questions|Talent - Succession|Tier1 Generalist-HR</v>
      </c>
      <c r="H9" t="str">
        <f>VLOOKUP(G9,[1]query!$G:$G,1,0)</f>
        <v>HR|HRC - Questions|Talent - Succession|Tier1 Generalist-HR</v>
      </c>
    </row>
    <row r="10" spans="1:9" ht="15.75" hidden="1" x14ac:dyDescent="0.25">
      <c r="A10" s="36" t="s">
        <v>4</v>
      </c>
      <c r="B10" s="37" t="s">
        <v>5</v>
      </c>
      <c r="C10" s="38" t="s">
        <v>21</v>
      </c>
      <c r="D10" s="39" t="s">
        <v>16</v>
      </c>
      <c r="E10" t="str">
        <f t="shared" si="0"/>
        <v>HR|HRC - Questions|Talent - Other</v>
      </c>
      <c r="F10" t="str">
        <f>VLOOKUP(E10,MTD!E:E,1,0)</f>
        <v>HR|HRC - Questions|Talent - Other</v>
      </c>
      <c r="G10" t="str">
        <f t="shared" si="1"/>
        <v>HR|HRC - Questions|Talent - Other|Tier1 Generalist-HR</v>
      </c>
      <c r="H10" t="str">
        <f>VLOOKUP(G10,[1]query!$G:$G,1,0)</f>
        <v>HR|HRC - Questions|Talent - Other|Tier1 Generalist-HR</v>
      </c>
    </row>
    <row r="11" spans="1:9" ht="15.75" hidden="1" x14ac:dyDescent="0.25">
      <c r="A11" s="40" t="s">
        <v>4</v>
      </c>
      <c r="B11" s="41" t="s">
        <v>5</v>
      </c>
      <c r="C11" s="42" t="s">
        <v>22</v>
      </c>
      <c r="D11" s="43" t="s">
        <v>16</v>
      </c>
      <c r="E11" t="str">
        <f t="shared" si="0"/>
        <v>HR|HRC - Questions|Employee &amp; Organizational Data</v>
      </c>
      <c r="F11" t="str">
        <f>VLOOKUP(E11,MTD!E:E,1,0)</f>
        <v>HR|HRC - Questions|Employee &amp; Organizational Data</v>
      </c>
      <c r="G11" t="str">
        <f t="shared" si="1"/>
        <v>HR|HRC - Questions|Employee &amp; Organizational Data|Tier1 Generalist-HR</v>
      </c>
      <c r="H11" t="str">
        <f>VLOOKUP(G11,[1]query!$G:$G,1,0)</f>
        <v>HR|HRC - Questions|Employee &amp; Organizational Data|Tier1 Generalist-HR</v>
      </c>
    </row>
    <row r="12" spans="1:9" ht="15.75" hidden="1" x14ac:dyDescent="0.25">
      <c r="A12" s="44" t="s">
        <v>4</v>
      </c>
      <c r="B12" s="45" t="s">
        <v>5</v>
      </c>
      <c r="C12" s="46" t="s">
        <v>23</v>
      </c>
      <c r="D12" s="47" t="s">
        <v>16</v>
      </c>
      <c r="E12" t="str">
        <f t="shared" si="0"/>
        <v>HR|HRC - Questions|Login</v>
      </c>
      <c r="F12" t="str">
        <f>VLOOKUP(E12,MTD!E:E,1,0)</f>
        <v>HR|HRC - Questions|Login</v>
      </c>
      <c r="G12" t="str">
        <f t="shared" si="1"/>
        <v>HR|HRC - Questions|Login|Tier1 Generalist-HR</v>
      </c>
      <c r="H12" t="str">
        <f>VLOOKUP(G12,[1]query!$G:$G,1,0)</f>
        <v>HR|HRC - Questions|Login|Tier1 Generalist-HR</v>
      </c>
    </row>
    <row r="13" spans="1:9" ht="15.75" hidden="1" x14ac:dyDescent="0.25">
      <c r="A13" s="48" t="s">
        <v>4</v>
      </c>
      <c r="B13" s="49" t="s">
        <v>5</v>
      </c>
      <c r="C13" s="50" t="s">
        <v>24</v>
      </c>
      <c r="D13" s="51" t="s">
        <v>16</v>
      </c>
      <c r="E13" t="str">
        <f t="shared" si="0"/>
        <v>HR|HRC - Questions|General Inquiry</v>
      </c>
      <c r="F13" t="str">
        <f>VLOOKUP(E13,MTD!E:E,1,0)</f>
        <v>HR|HRC - Questions|General Inquiry</v>
      </c>
      <c r="G13" t="str">
        <f t="shared" si="1"/>
        <v>HR|HRC - Questions|General Inquiry|Tier1 Generalist-HR</v>
      </c>
      <c r="H13" t="str">
        <f>VLOOKUP(G13,[1]query!$G:$G,1,0)</f>
        <v>HR|HRC - Questions|General Inquiry|Tier1 Generalist-HR</v>
      </c>
    </row>
    <row r="14" spans="1:9" ht="15.75" hidden="1" x14ac:dyDescent="0.25">
      <c r="A14" s="52" t="s">
        <v>4</v>
      </c>
      <c r="B14" s="53" t="s">
        <v>5</v>
      </c>
      <c r="C14" s="54" t="s">
        <v>25</v>
      </c>
      <c r="D14" s="55" t="s">
        <v>16</v>
      </c>
      <c r="E14" t="str">
        <f t="shared" si="0"/>
        <v>HR|HRC - Questions|Learning</v>
      </c>
      <c r="F14" t="str">
        <f>VLOOKUP(E14,MTD!E:E,1,0)</f>
        <v>HR|HRC - Questions|Learning</v>
      </c>
      <c r="G14" t="str">
        <f t="shared" si="1"/>
        <v>HR|HRC - Questions|Learning|Tier1 Generalist-HR</v>
      </c>
      <c r="H14" t="str">
        <f>VLOOKUP(G14,[1]query!$G:$G,1,0)</f>
        <v>HR|HRC - Questions|Learning|Tier1 Generalist-HR</v>
      </c>
    </row>
    <row r="15" spans="1:9" ht="15.75" hidden="1" x14ac:dyDescent="0.25">
      <c r="A15" s="56" t="s">
        <v>4</v>
      </c>
      <c r="B15" s="57" t="s">
        <v>5</v>
      </c>
      <c r="C15" s="58" t="s">
        <v>26</v>
      </c>
      <c r="D15" s="59" t="s">
        <v>16</v>
      </c>
      <c r="E15" t="str">
        <f t="shared" si="0"/>
        <v>HR|HRC - Questions|Recruiting - Recruiting and Offers</v>
      </c>
      <c r="F15" t="str">
        <f>VLOOKUP(E15,MTD!E:E,1,0)</f>
        <v>HR|HRC - Questions|Recruiting - Recruiting and Offers</v>
      </c>
      <c r="G15" t="str">
        <f t="shared" si="1"/>
        <v>HR|HRC - Questions|Recruiting - Recruiting and Offers|Tier1 Generalist-HR</v>
      </c>
      <c r="H15" t="str">
        <f>VLOOKUP(G15,[1]query!$G:$G,1,0)</f>
        <v>HR|HRC - Questions|Recruiting - Recruiting and Offers|Tier1 Generalist-HR</v>
      </c>
    </row>
    <row r="16" spans="1:9" ht="15.75" hidden="1" x14ac:dyDescent="0.25">
      <c r="A16" s="60" t="s">
        <v>4</v>
      </c>
      <c r="B16" s="61" t="s">
        <v>5</v>
      </c>
      <c r="C16" s="62" t="s">
        <v>27</v>
      </c>
      <c r="D16" s="63" t="s">
        <v>16</v>
      </c>
      <c r="E16" t="str">
        <f t="shared" si="0"/>
        <v>HR|HRC - Questions|Recruiting- Pre-employment Screening</v>
      </c>
      <c r="F16" t="str">
        <f>VLOOKUP(E16,MTD!E:E,1,0)</f>
        <v>HR|HRC - Questions|Recruiting- Pre-employment Screening</v>
      </c>
      <c r="G16" t="str">
        <f t="shared" si="1"/>
        <v>HR|HRC - Questions|Recruiting- Pre-employment Screening|Tier1 Generalist-HR</v>
      </c>
      <c r="H16" t="str">
        <f>VLOOKUP(G16,[1]query!$G:$G,1,0)</f>
        <v>HR|HRC - Questions|Recruiting- Pre-employment Screening|Tier1 Generalist-HR</v>
      </c>
    </row>
    <row r="17" spans="1:9" ht="15.75" hidden="1" x14ac:dyDescent="0.25">
      <c r="A17" s="64" t="s">
        <v>4</v>
      </c>
      <c r="B17" s="65" t="s">
        <v>5</v>
      </c>
      <c r="C17" s="66" t="s">
        <v>28</v>
      </c>
      <c r="D17" s="67" t="s">
        <v>16</v>
      </c>
      <c r="E17" t="str">
        <f t="shared" si="0"/>
        <v>HR|HRC - Questions|Recruiting - Onboarding</v>
      </c>
      <c r="F17" t="str">
        <f>VLOOKUP(E17,MTD!E:E,1,0)</f>
        <v>HR|HRC - Questions|Recruiting - Onboarding</v>
      </c>
      <c r="G17" t="str">
        <f t="shared" si="1"/>
        <v>HR|HRC - Questions|Recruiting - Onboarding|Tier1 Generalist-HR</v>
      </c>
      <c r="H17" t="str">
        <f>VLOOKUP(G17,[1]query!$G:$G,1,0)</f>
        <v>HR|HRC - Questions|Recruiting - Onboarding|Tier1 Generalist-HR</v>
      </c>
    </row>
    <row r="18" spans="1:9" ht="15.75" hidden="1" x14ac:dyDescent="0.25">
      <c r="A18" s="68" t="s">
        <v>4</v>
      </c>
      <c r="B18" s="69" t="s">
        <v>5</v>
      </c>
      <c r="C18" s="70" t="s">
        <v>29</v>
      </c>
      <c r="D18" s="71" t="s">
        <v>16</v>
      </c>
      <c r="E18" t="str">
        <f t="shared" si="0"/>
        <v>HR|HRC - Questions|Recruiting - Manage Pending Hires</v>
      </c>
      <c r="F18" t="str">
        <f>VLOOKUP(E18,MTD!E:E,1,0)</f>
        <v>HR|HRC - Questions|Recruiting - Manage Pending Hires</v>
      </c>
      <c r="G18" t="str">
        <f t="shared" si="1"/>
        <v>HR|HRC - Questions|Recruiting - Manage Pending Hires|Tier1 Generalist-HR</v>
      </c>
      <c r="H18" t="str">
        <f>VLOOKUP(G18,[1]query!$G:$G,1,0)</f>
        <v>HR|HRC - Questions|Recruiting - Manage Pending Hires|Tier1 Generalist-HR</v>
      </c>
    </row>
    <row r="19" spans="1:9" ht="15.75" hidden="1" x14ac:dyDescent="0.25">
      <c r="A19" s="72" t="s">
        <v>4</v>
      </c>
      <c r="B19" s="73" t="s">
        <v>17</v>
      </c>
      <c r="C19" s="74" t="s">
        <v>30</v>
      </c>
      <c r="D19" s="75" t="s">
        <v>19</v>
      </c>
      <c r="E19" t="str">
        <f t="shared" si="0"/>
        <v>HR|HRC - Employee/Requisitions/Org Data Requests|Recruiting Requisition Changes</v>
      </c>
      <c r="F19" t="str">
        <f>VLOOKUP(E19,MTD!E:E,1,0)</f>
        <v>HR|HRC - Employee/Requisitions/Org Data Requests|Recruiting Requisition Changes</v>
      </c>
      <c r="G19" t="str">
        <f t="shared" si="1"/>
        <v>HR|HRC - Employee/Requisitions/Org Data Requests|Recruiting Requisition Changes|Tier2 Specialist-HR Ops Data Admin &amp; AMS</v>
      </c>
      <c r="H19" t="str">
        <f>VLOOKUP(G19,[1]query!$G:$G,1,0)</f>
        <v>HR|HRC - Employee/Requisitions/Org Data Requests|Recruiting Requisition Changes|Tier2 Specialist-HR Ops Data Admin &amp; AMS</v>
      </c>
    </row>
    <row r="20" spans="1:9" ht="15.75" hidden="1" x14ac:dyDescent="0.25">
      <c r="A20" s="76" t="s">
        <v>4</v>
      </c>
      <c r="B20" s="77" t="s">
        <v>5</v>
      </c>
      <c r="C20" s="78" t="s">
        <v>31</v>
      </c>
      <c r="D20" s="79" t="s">
        <v>16</v>
      </c>
      <c r="E20" t="str">
        <f t="shared" si="0"/>
        <v>HR|HRC - Questions|Workflows &amp; Approvals</v>
      </c>
      <c r="F20" t="str">
        <f>VLOOKUP(E20,MTD!E:E,1,0)</f>
        <v>HR|HRC - Questions|Workflows &amp; Approvals</v>
      </c>
      <c r="G20" t="str">
        <f t="shared" si="1"/>
        <v>HR|HRC - Questions|Workflows &amp; Approvals|Tier1 Generalist-HR</v>
      </c>
      <c r="H20" t="str">
        <f>VLOOKUP(G20,[1]query!$G:$G,1,0)</f>
        <v>HR|HRC - Questions|Workflows &amp; Approvals|Tier1 Generalist-HR</v>
      </c>
    </row>
    <row r="21" spans="1:9" ht="15.75" x14ac:dyDescent="0.25">
      <c r="A21" s="80" t="s">
        <v>4</v>
      </c>
      <c r="B21" s="81" t="s">
        <v>32</v>
      </c>
      <c r="C21" s="82" t="s">
        <v>33</v>
      </c>
      <c r="D21" s="83" t="s">
        <v>16</v>
      </c>
      <c r="E21" t="str">
        <f t="shared" si="0"/>
        <v>HR|HRC - Workflows/Approvals Requests|Recruiting Requisition Approval Reroute</v>
      </c>
      <c r="F21" t="str">
        <f>VLOOKUP(E21,MTD!E:E,1,0)</f>
        <v>HR|HRC - Workflows/Approvals Requests|Recruiting Requisition Approval Reroute</v>
      </c>
      <c r="G21" t="str">
        <f t="shared" si="1"/>
        <v>HR|HRC - Workflows/Approvals Requests|Recruiting Requisition Approval Reroute|Tier1 Generalist-HR</v>
      </c>
      <c r="H21" t="e">
        <f>VLOOKUP(G21,[1]query!$G:$G,1,0)</f>
        <v>#N/A</v>
      </c>
      <c r="I21" t="s">
        <v>354</v>
      </c>
    </row>
    <row r="22" spans="1:9" ht="15.75" x14ac:dyDescent="0.25">
      <c r="A22" s="84" t="s">
        <v>4</v>
      </c>
      <c r="B22" s="85" t="s">
        <v>32</v>
      </c>
      <c r="C22" s="86" t="s">
        <v>34</v>
      </c>
      <c r="D22" s="87" t="s">
        <v>16</v>
      </c>
      <c r="E22" t="str">
        <f t="shared" si="0"/>
        <v>HR|HRC - Workflows/Approvals Requests|Onboarding &amp; 1-9 Activity Reassignment</v>
      </c>
      <c r="F22" t="str">
        <f>VLOOKUP(E22,MTD!E:E,1,0)</f>
        <v>HR|HRC - Workflows/Approvals Requests|Onboarding &amp; 1-9 Activity Reassignment</v>
      </c>
      <c r="G22" t="str">
        <f t="shared" si="1"/>
        <v>HR|HRC - Workflows/Approvals Requests|Onboarding &amp; 1-9 Activity Reassignment|Tier1 Generalist-HR</v>
      </c>
      <c r="H22" t="e">
        <f>VLOOKUP(G22,[1]query!$G:$G,1,0)</f>
        <v>#N/A</v>
      </c>
      <c r="I22" t="s">
        <v>354</v>
      </c>
    </row>
    <row r="23" spans="1:9" ht="15.75" x14ac:dyDescent="0.25">
      <c r="A23" s="88" t="s">
        <v>4</v>
      </c>
      <c r="B23" s="89" t="s">
        <v>32</v>
      </c>
      <c r="C23" s="90" t="s">
        <v>35</v>
      </c>
      <c r="D23" s="91" t="s">
        <v>16</v>
      </c>
      <c r="E23" t="str">
        <f t="shared" si="0"/>
        <v>HR|HRC - Workflows/Approvals Requests|Compensation Form Reroute</v>
      </c>
      <c r="F23" t="str">
        <f>VLOOKUP(E23,MTD!E:E,1,0)</f>
        <v>HR|HRC - Workflows/Approvals Requests|Compensation Form Reroute</v>
      </c>
      <c r="G23" t="str">
        <f t="shared" si="1"/>
        <v>HR|HRC - Workflows/Approvals Requests|Compensation Form Reroute|Tier1 Generalist-HR</v>
      </c>
      <c r="H23" t="e">
        <f>VLOOKUP(G23,[1]query!$G:$G,1,0)</f>
        <v>#N/A</v>
      </c>
      <c r="I23" t="s">
        <v>355</v>
      </c>
    </row>
    <row r="24" spans="1:9" ht="15.75" x14ac:dyDescent="0.25">
      <c r="A24" s="92" t="s">
        <v>4</v>
      </c>
      <c r="B24" s="93" t="s">
        <v>32</v>
      </c>
      <c r="C24" s="94" t="s">
        <v>36</v>
      </c>
      <c r="D24" s="95" t="s">
        <v>16</v>
      </c>
      <c r="E24" t="str">
        <f t="shared" si="0"/>
        <v>HR|HRC - Workflows/Approvals Requests|Talent Form Reroute</v>
      </c>
      <c r="F24" t="str">
        <f>VLOOKUP(E24,MTD!E:E,1,0)</f>
        <v>HR|HRC - Workflows/Approvals Requests|Talent Form Reroute</v>
      </c>
      <c r="G24" t="str">
        <f t="shared" si="1"/>
        <v>HR|HRC - Workflows/Approvals Requests|Talent Form Reroute|Tier1 Generalist-HR</v>
      </c>
      <c r="H24" t="e">
        <f>VLOOKUP(G24,[1]query!$G:$G,1,0)</f>
        <v>#N/A</v>
      </c>
      <c r="I24" t="s">
        <v>355</v>
      </c>
    </row>
    <row r="25" spans="1:9" ht="15.75" x14ac:dyDescent="0.25">
      <c r="A25" s="96" t="s">
        <v>4</v>
      </c>
      <c r="B25" s="97" t="s">
        <v>32</v>
      </c>
      <c r="C25" s="98" t="s">
        <v>37</v>
      </c>
      <c r="D25" s="99" t="s">
        <v>16</v>
      </c>
      <c r="E25" t="str">
        <f t="shared" si="0"/>
        <v>HR|HRC - Workflows/Approvals Requests|Workflow Approval Reroute</v>
      </c>
      <c r="F25" t="str">
        <f>VLOOKUP(E25,MTD!E:E,1,0)</f>
        <v>HR|HRC - Workflows/Approvals Requests|Workflow Approval Reroute</v>
      </c>
      <c r="G25" t="str">
        <f t="shared" si="1"/>
        <v>HR|HRC - Workflows/Approvals Requests|Workflow Approval Reroute|Tier1 Generalist-HR</v>
      </c>
      <c r="H25" t="e">
        <f>VLOOKUP(G25,[1]query!$G:$G,1,0)</f>
        <v>#N/A</v>
      </c>
      <c r="I25" t="s">
        <v>355</v>
      </c>
    </row>
    <row r="26" spans="1:9" ht="15.75" x14ac:dyDescent="0.25">
      <c r="A26" s="100" t="s">
        <v>4</v>
      </c>
      <c r="B26" s="101" t="s">
        <v>32</v>
      </c>
      <c r="C26" s="102" t="s">
        <v>38</v>
      </c>
      <c r="D26" s="103" t="s">
        <v>16</v>
      </c>
      <c r="E26" t="str">
        <f t="shared" si="0"/>
        <v>HR|HRC - Workflows/Approvals Requests|Workflow Escalation (Manager's Manager)</v>
      </c>
      <c r="F26" t="str">
        <f>VLOOKUP(E26,MTD!E:E,1,0)</f>
        <v>HR|HRC - Workflows/Approvals Requests|Workflow Escalation (Manager's Manager)</v>
      </c>
      <c r="G26" t="str">
        <f t="shared" si="1"/>
        <v>HR|HRC - Workflows/Approvals Requests|Workflow Escalation (Manager's Manager)|Tier1 Generalist-HR</v>
      </c>
      <c r="H26" t="e">
        <f>VLOOKUP(G26,[1]query!$G:$G,1,0)</f>
        <v>#N/A</v>
      </c>
      <c r="I26" t="s">
        <v>355</v>
      </c>
    </row>
    <row r="27" spans="1:9" ht="15.75" x14ac:dyDescent="0.25">
      <c r="A27" s="104" t="s">
        <v>4</v>
      </c>
      <c r="B27" s="105" t="s">
        <v>32</v>
      </c>
      <c r="C27" s="106" t="s">
        <v>39</v>
      </c>
      <c r="D27" s="107" t="s">
        <v>16</v>
      </c>
      <c r="E27" t="str">
        <f t="shared" si="0"/>
        <v>HR|HRC - Workflows/Approvals Requests|Recruiting Offer Approval Reroute</v>
      </c>
      <c r="F27" t="str">
        <f>VLOOKUP(E27,MTD!E:E,1,0)</f>
        <v>HR|HRC - Workflows/Approvals Requests|Recruiting Offer Approval Reroute</v>
      </c>
      <c r="G27" t="str">
        <f t="shared" si="1"/>
        <v>HR|HRC - Workflows/Approvals Requests|Recruiting Offer Approval Reroute|Tier1 Generalist-HR</v>
      </c>
      <c r="H27" t="e">
        <f>VLOOKUP(G27,[1]query!$G:$G,1,0)</f>
        <v>#N/A</v>
      </c>
      <c r="I27" t="s">
        <v>355</v>
      </c>
    </row>
    <row r="28" spans="1:9" ht="15.75" x14ac:dyDescent="0.25">
      <c r="A28" s="108" t="s">
        <v>4</v>
      </c>
      <c r="B28" s="109" t="s">
        <v>32</v>
      </c>
      <c r="C28" s="110" t="s">
        <v>40</v>
      </c>
      <c r="D28" s="111" t="s">
        <v>16</v>
      </c>
      <c r="E28" t="str">
        <f t="shared" si="0"/>
        <v>HR|HRC - Workflows/Approvals Requests|Other Workflow &amp; Approvals Reroute</v>
      </c>
      <c r="F28" t="str">
        <f>VLOOKUP(E28,MTD!E:E,1,0)</f>
        <v>HR|HRC - Workflows/Approvals Requests|Other Workflow &amp; Approvals Reroute</v>
      </c>
      <c r="G28" t="str">
        <f t="shared" si="1"/>
        <v>HR|HRC - Workflows/Approvals Requests|Other Workflow &amp; Approvals Reroute|Tier1 Generalist-HR</v>
      </c>
      <c r="H28" t="e">
        <f>VLOOKUP(G28,[1]query!$G:$G,1,0)</f>
        <v>#N/A</v>
      </c>
      <c r="I28" t="s">
        <v>355</v>
      </c>
    </row>
    <row r="29" spans="1:9" ht="15.75" hidden="1" x14ac:dyDescent="0.25">
      <c r="A29" s="112" t="s">
        <v>4</v>
      </c>
      <c r="B29" s="113" t="s">
        <v>41</v>
      </c>
      <c r="C29" s="114" t="s">
        <v>42</v>
      </c>
      <c r="D29" s="115" t="s">
        <v>43</v>
      </c>
      <c r="E29" t="str">
        <f t="shared" si="0"/>
        <v>HR|Time &amp; Attendance - e-Time Requests|Attendance Tracking</v>
      </c>
      <c r="F29" t="str">
        <f>VLOOKUP(E29,MTD!E:E,1,0)</f>
        <v>HR|Time &amp; Attendance - e-Time Requests|Attendance Tracking</v>
      </c>
      <c r="G29" t="str">
        <f t="shared" si="1"/>
        <v>HR|Time &amp; Attendance - e-Time Requests|Attendance Tracking|Tier2 Specialist-HR Ops Payroll</v>
      </c>
      <c r="H29" t="str">
        <f>VLOOKUP(G29,[1]query!$G:$G,1,0)</f>
        <v>HR|Time &amp; Attendance - e-Time Requests|Attendance Tracking|Tier2 Specialist-HR Ops Payroll</v>
      </c>
    </row>
    <row r="30" spans="1:9" ht="15.75" hidden="1" x14ac:dyDescent="0.25">
      <c r="A30" s="116" t="s">
        <v>4</v>
      </c>
      <c r="B30" s="117" t="s">
        <v>17</v>
      </c>
      <c r="C30" s="118" t="s">
        <v>44</v>
      </c>
      <c r="D30" s="119" t="s">
        <v>19</v>
      </c>
      <c r="E30" t="str">
        <f t="shared" si="0"/>
        <v>HR|HRC - Employee/Requisitions/Org Data Requests|Learning Management System Data Changes</v>
      </c>
      <c r="F30" t="str">
        <f>VLOOKUP(E30,MTD!E:E,1,0)</f>
        <v>HR|HRC - Employee/Requisitions/Org Data Requests|Learning Management System Data Changes</v>
      </c>
      <c r="G30" t="str">
        <f t="shared" si="1"/>
        <v>HR|HRC - Employee/Requisitions/Org Data Requests|Learning Management System Data Changes|Tier2 Specialist-HR Ops Data Admin &amp; AMS</v>
      </c>
      <c r="H30" t="str">
        <f>VLOOKUP(G30,[1]query!$G:$G,1,0)</f>
        <v>HR|HRC - Employee/Requisitions/Org Data Requests|Learning Management System Data Changes|Tier2 Specialist-HR Ops Data Admin &amp; AMS</v>
      </c>
    </row>
    <row r="31" spans="1:9" ht="15.75" hidden="1" x14ac:dyDescent="0.25">
      <c r="A31" s="120" t="s">
        <v>4</v>
      </c>
      <c r="B31" s="121" t="s">
        <v>41</v>
      </c>
      <c r="C31" s="122" t="s">
        <v>45</v>
      </c>
      <c r="D31" s="123" t="s">
        <v>43</v>
      </c>
      <c r="E31" t="str">
        <f t="shared" si="0"/>
        <v>HR|Time &amp; Attendance - e-Time Requests|Time Card Edits</v>
      </c>
      <c r="F31" t="str">
        <f>VLOOKUP(E31,MTD!E:E,1,0)</f>
        <v>HR|Time &amp; Attendance - e-Time Requests|Time Card Edits</v>
      </c>
      <c r="G31" t="str">
        <f t="shared" si="1"/>
        <v>HR|Time &amp; Attendance - e-Time Requests|Time Card Edits|Tier2 Specialist-HR Ops Payroll</v>
      </c>
      <c r="H31" t="str">
        <f>VLOOKUP(G31,[1]query!$G:$G,1,0)</f>
        <v>HR|Time &amp; Attendance - e-Time Requests|Time Card Edits|Tier2 Specialist-HR Ops Payroll</v>
      </c>
    </row>
    <row r="32" spans="1:9" ht="15.75" hidden="1" x14ac:dyDescent="0.25">
      <c r="A32" s="124" t="s">
        <v>4</v>
      </c>
      <c r="B32" s="125" t="s">
        <v>41</v>
      </c>
      <c r="C32" s="126" t="s">
        <v>46</v>
      </c>
      <c r="D32" s="127" t="s">
        <v>43</v>
      </c>
      <c r="E32" t="str">
        <f t="shared" si="0"/>
        <v>HR|Time &amp; Attendance - e-Time Requests|Accruals Balance</v>
      </c>
      <c r="F32" t="str">
        <f>VLOOKUP(E32,MTD!E:E,1,0)</f>
        <v>HR|Time &amp; Attendance - e-Time Requests|Accruals Balance</v>
      </c>
      <c r="G32" t="str">
        <f t="shared" si="1"/>
        <v>HR|Time &amp; Attendance - e-Time Requests|Accruals Balance|Tier2 Specialist-HR Ops Payroll</v>
      </c>
      <c r="H32" t="str">
        <f>VLOOKUP(G32,[1]query!$G:$G,1,0)</f>
        <v>HR|Time &amp; Attendance - e-Time Requests|Accruals Balance|Tier2 Specialist-HR Ops Payroll</v>
      </c>
    </row>
    <row r="33" spans="1:8" ht="15.75" hidden="1" x14ac:dyDescent="0.25">
      <c r="A33" s="128" t="s">
        <v>4</v>
      </c>
      <c r="B33" s="129" t="s">
        <v>47</v>
      </c>
      <c r="C33" s="130" t="s">
        <v>48</v>
      </c>
      <c r="D33" s="131" t="s">
        <v>43</v>
      </c>
      <c r="E33" t="str">
        <f t="shared" si="0"/>
        <v>HR|Payroll - Deductions Requests|Safety Boots</v>
      </c>
      <c r="F33" t="str">
        <f>VLOOKUP(E33,MTD!E:E,1,0)</f>
        <v>HR|Payroll - Deductions Requests|Safety Boots</v>
      </c>
      <c r="G33" t="str">
        <f t="shared" si="1"/>
        <v>HR|Payroll - Deductions Requests|Safety Boots|Tier2 Specialist-HR Ops Payroll</v>
      </c>
      <c r="H33" t="str">
        <f>VLOOKUP(G33,[1]query!$G:$G,1,0)</f>
        <v>HR|Payroll - Deductions Requests|Safety Boots|Tier2 Specialist-HR Ops Payroll</v>
      </c>
    </row>
    <row r="34" spans="1:8" ht="15.75" hidden="1" x14ac:dyDescent="0.25">
      <c r="A34" s="132" t="s">
        <v>4</v>
      </c>
      <c r="B34" s="133" t="s">
        <v>47</v>
      </c>
      <c r="C34" s="134" t="s">
        <v>49</v>
      </c>
      <c r="D34" s="135" t="s">
        <v>43</v>
      </c>
      <c r="E34" t="str">
        <f t="shared" si="0"/>
        <v>HR|Payroll - Deductions Requests|Uniform</v>
      </c>
      <c r="F34" t="str">
        <f>VLOOKUP(E34,MTD!E:E,1,0)</f>
        <v>HR|Payroll - Deductions Requests|Uniform</v>
      </c>
      <c r="G34" t="str">
        <f t="shared" si="1"/>
        <v>HR|Payroll - Deductions Requests|Uniform|Tier2 Specialist-HR Ops Payroll</v>
      </c>
      <c r="H34" t="str">
        <f>VLOOKUP(G34,[1]query!$G:$G,1,0)</f>
        <v>HR|Payroll - Deductions Requests|Uniform|Tier2 Specialist-HR Ops Payroll</v>
      </c>
    </row>
    <row r="35" spans="1:8" ht="15.75" hidden="1" x14ac:dyDescent="0.25">
      <c r="A35" s="136" t="s">
        <v>4</v>
      </c>
      <c r="B35" s="137" t="s">
        <v>47</v>
      </c>
      <c r="C35" s="138" t="s">
        <v>50</v>
      </c>
      <c r="D35" s="139" t="s">
        <v>43</v>
      </c>
      <c r="E35" t="str">
        <f t="shared" si="0"/>
        <v>HR|Payroll - Deductions Requests|Union Dues</v>
      </c>
      <c r="F35" t="str">
        <f>VLOOKUP(E35,MTD!E:E,1,0)</f>
        <v>HR|Payroll - Deductions Requests|Union Dues</v>
      </c>
      <c r="G35" t="str">
        <f t="shared" si="1"/>
        <v>HR|Payroll - Deductions Requests|Union Dues|Tier2 Specialist-HR Ops Payroll</v>
      </c>
      <c r="H35" t="str">
        <f>VLOOKUP(G35,[1]query!$G:$G,1,0)</f>
        <v>HR|Payroll - Deductions Requests|Union Dues|Tier2 Specialist-HR Ops Payroll</v>
      </c>
    </row>
    <row r="36" spans="1:8" ht="15.75" hidden="1" x14ac:dyDescent="0.25">
      <c r="A36" s="140" t="s">
        <v>4</v>
      </c>
      <c r="B36" s="141" t="s">
        <v>47</v>
      </c>
      <c r="C36" s="142" t="s">
        <v>51</v>
      </c>
      <c r="D36" s="143" t="s">
        <v>43</v>
      </c>
      <c r="E36" t="str">
        <f t="shared" si="0"/>
        <v>HR|Payroll - Deductions Requests|401k Loan Catchup (DBS Use Only)</v>
      </c>
      <c r="F36" t="str">
        <f>VLOOKUP(E36,MTD!E:E,1,0)</f>
        <v>HR|Payroll - Deductions Requests|401k Loan Catchup (DBS Use Only)</v>
      </c>
      <c r="G36" t="str">
        <f t="shared" si="1"/>
        <v>HR|Payroll - Deductions Requests|401k Loan Catchup (DBS Use Only)|Tier2 Specialist-HR Ops Payroll</v>
      </c>
      <c r="H36" t="str">
        <f>VLOOKUP(G36,[1]query!$G:$G,1,0)</f>
        <v>HR|Payroll - Deductions Requests|401k Loan Catchup (DBS Use Only)|Tier2 Specialist-HR Ops Payroll</v>
      </c>
    </row>
    <row r="37" spans="1:8" ht="15.75" hidden="1" x14ac:dyDescent="0.25">
      <c r="A37" s="144" t="s">
        <v>4</v>
      </c>
      <c r="B37" s="145" t="s">
        <v>47</v>
      </c>
      <c r="C37" s="146" t="s">
        <v>52</v>
      </c>
      <c r="D37" s="147" t="s">
        <v>43</v>
      </c>
      <c r="E37" t="str">
        <f t="shared" si="0"/>
        <v>HR|Payroll - Deductions Requests|Miscellaneous</v>
      </c>
      <c r="F37" t="str">
        <f>VLOOKUP(E37,MTD!E:E,1,0)</f>
        <v>HR|Payroll - Deductions Requests|Miscellaneous</v>
      </c>
      <c r="G37" t="str">
        <f t="shared" si="1"/>
        <v>HR|Payroll - Deductions Requests|Miscellaneous|Tier2 Specialist-HR Ops Payroll</v>
      </c>
      <c r="H37" t="str">
        <f>VLOOKUP(G37,[1]query!$G:$G,1,0)</f>
        <v>HR|Payroll - Deductions Requests|Miscellaneous|Tier2 Specialist-HR Ops Payroll</v>
      </c>
    </row>
    <row r="38" spans="1:8" ht="15.75" hidden="1" x14ac:dyDescent="0.25">
      <c r="A38" s="148" t="s">
        <v>4</v>
      </c>
      <c r="B38" s="149" t="s">
        <v>47</v>
      </c>
      <c r="C38" s="150" t="s">
        <v>53</v>
      </c>
      <c r="D38" s="151" t="s">
        <v>43</v>
      </c>
      <c r="E38" t="str">
        <f t="shared" si="0"/>
        <v>HR|Payroll - Deductions Requests|United Way</v>
      </c>
      <c r="F38" t="str">
        <f>VLOOKUP(E38,MTD!E:E,1,0)</f>
        <v>HR|Payroll - Deductions Requests|United Way</v>
      </c>
      <c r="G38" t="str">
        <f t="shared" si="1"/>
        <v>HR|Payroll - Deductions Requests|United Way|Tier2 Specialist-HR Ops Payroll</v>
      </c>
      <c r="H38" t="str">
        <f>VLOOKUP(G38,[1]query!$G:$G,1,0)</f>
        <v>HR|Payroll - Deductions Requests|United Way|Tier2 Specialist-HR Ops Payroll</v>
      </c>
    </row>
    <row r="39" spans="1:8" ht="15.75" hidden="1" x14ac:dyDescent="0.25">
      <c r="A39" s="152" t="s">
        <v>4</v>
      </c>
      <c r="B39" s="153" t="s">
        <v>54</v>
      </c>
      <c r="C39" s="154" t="s">
        <v>55</v>
      </c>
      <c r="D39" s="155" t="s">
        <v>43</v>
      </c>
      <c r="E39" t="str">
        <f t="shared" si="0"/>
        <v>HR|Payroll - Garnishment Requests|Garnishments</v>
      </c>
      <c r="F39" t="str">
        <f>VLOOKUP(E39,MTD!E:E,1,0)</f>
        <v>HR|Payroll - Garnishment Requests|Garnishments</v>
      </c>
      <c r="G39" t="str">
        <f t="shared" si="1"/>
        <v>HR|Payroll - Garnishment Requests|Garnishments|Tier2 Specialist-HR Ops Payroll</v>
      </c>
      <c r="H39" t="str">
        <f>VLOOKUP(G39,[1]query!$G:$G,1,0)</f>
        <v>HR|Payroll - Garnishment Requests|Garnishments|Tier2 Specialist-HR Ops Payroll</v>
      </c>
    </row>
    <row r="40" spans="1:8" ht="15.75" hidden="1" x14ac:dyDescent="0.25">
      <c r="A40" s="156" t="s">
        <v>4</v>
      </c>
      <c r="B40" s="157" t="s">
        <v>54</v>
      </c>
      <c r="C40" s="158" t="s">
        <v>56</v>
      </c>
      <c r="D40" s="159" t="s">
        <v>43</v>
      </c>
      <c r="E40" t="str">
        <f t="shared" si="0"/>
        <v>HR|Payroll - Garnishment Requests|Child Support</v>
      </c>
      <c r="F40" t="str">
        <f>VLOOKUP(E40,MTD!E:E,1,0)</f>
        <v>HR|Payroll - Garnishment Requests|Child Support</v>
      </c>
      <c r="G40" t="str">
        <f t="shared" si="1"/>
        <v>HR|Payroll - Garnishment Requests|Child Support|Tier2 Specialist-HR Ops Payroll</v>
      </c>
      <c r="H40" t="str">
        <f>VLOOKUP(G40,[1]query!$G:$G,1,0)</f>
        <v>HR|Payroll - Garnishment Requests|Child Support|Tier2 Specialist-HR Ops Payroll</v>
      </c>
    </row>
    <row r="41" spans="1:8" ht="15.75" hidden="1" x14ac:dyDescent="0.25">
      <c r="A41" s="160" t="s">
        <v>4</v>
      </c>
      <c r="B41" s="161" t="s">
        <v>17</v>
      </c>
      <c r="C41" s="162" t="s">
        <v>57</v>
      </c>
      <c r="D41" s="163" t="s">
        <v>19</v>
      </c>
      <c r="E41" t="str">
        <f t="shared" si="0"/>
        <v>HR|HRC - Employee/Requisitions/Org Data Requests|Organizational Data Changes</v>
      </c>
      <c r="F41" t="str">
        <f>VLOOKUP(E41,MTD!E:E,1,0)</f>
        <v>HR|HRC - Employee/Requisitions/Org Data Requests|Organizational Data Changes</v>
      </c>
      <c r="G41" t="str">
        <f t="shared" si="1"/>
        <v>HR|HRC - Employee/Requisitions/Org Data Requests|Organizational Data Changes|Tier2 Specialist-HR Ops Data Admin &amp; AMS</v>
      </c>
      <c r="H41" t="str">
        <f>VLOOKUP(G41,[1]query!$G:$G,1,0)</f>
        <v>HR|HRC - Employee/Requisitions/Org Data Requests|Organizational Data Changes|Tier2 Specialist-HR Ops Data Admin &amp; AMS</v>
      </c>
    </row>
    <row r="42" spans="1:8" ht="15.75" hidden="1" x14ac:dyDescent="0.25">
      <c r="A42" s="164" t="s">
        <v>4</v>
      </c>
      <c r="B42" s="165" t="s">
        <v>58</v>
      </c>
      <c r="C42" s="166" t="s">
        <v>59</v>
      </c>
      <c r="D42" s="167" t="s">
        <v>43</v>
      </c>
      <c r="E42" t="str">
        <f t="shared" si="0"/>
        <v>HR|Payroll - Questions|Deductions</v>
      </c>
      <c r="F42" t="str">
        <f>VLOOKUP(E42,MTD!E:E,1,0)</f>
        <v>HR|Payroll - Questions|Deductions</v>
      </c>
      <c r="G42" t="str">
        <f t="shared" si="1"/>
        <v>HR|Payroll - Questions|Deductions|Tier2 Specialist-HR Ops Payroll</v>
      </c>
      <c r="H42" t="str">
        <f>VLOOKUP(G42,[1]query!$G:$G,1,0)</f>
        <v>HR|Payroll - Questions|Deductions|Tier2 Specialist-HR Ops Payroll</v>
      </c>
    </row>
    <row r="43" spans="1:8" ht="15.75" hidden="1" x14ac:dyDescent="0.25">
      <c r="A43" s="168" t="s">
        <v>4</v>
      </c>
      <c r="B43" s="169" t="s">
        <v>58</v>
      </c>
      <c r="C43" s="170" t="s">
        <v>60</v>
      </c>
      <c r="D43" s="171" t="s">
        <v>43</v>
      </c>
      <c r="E43" t="str">
        <f t="shared" si="0"/>
        <v>HR|Payroll - Questions|Earnings &amp; Reimbursements</v>
      </c>
      <c r="F43" t="str">
        <f>VLOOKUP(E43,MTD!E:E,1,0)</f>
        <v>HR|Payroll - Questions|Earnings &amp; Reimbursements</v>
      </c>
      <c r="G43" t="str">
        <f t="shared" si="1"/>
        <v>HR|Payroll - Questions|Earnings &amp; Reimbursements|Tier2 Specialist-HR Ops Payroll</v>
      </c>
      <c r="H43" t="str">
        <f>VLOOKUP(G43,[1]query!$G:$G,1,0)</f>
        <v>HR|Payroll - Questions|Earnings &amp; Reimbursements|Tier2 Specialist-HR Ops Payroll</v>
      </c>
    </row>
    <row r="44" spans="1:8" ht="15.75" hidden="1" x14ac:dyDescent="0.25">
      <c r="A44" s="172" t="s">
        <v>4</v>
      </c>
      <c r="B44" s="173" t="s">
        <v>58</v>
      </c>
      <c r="C44" s="174" t="s">
        <v>55</v>
      </c>
      <c r="D44" s="175" t="s">
        <v>43</v>
      </c>
      <c r="E44" t="str">
        <f t="shared" si="0"/>
        <v>HR|Payroll - Questions|Garnishments</v>
      </c>
      <c r="F44" t="str">
        <f>VLOOKUP(E44,MTD!E:E,1,0)</f>
        <v>HR|Payroll - Questions|Garnishments</v>
      </c>
      <c r="G44" t="str">
        <f t="shared" si="1"/>
        <v>HR|Payroll - Questions|Garnishments|Tier2 Specialist-HR Ops Payroll</v>
      </c>
      <c r="H44" t="str">
        <f>VLOOKUP(G44,[1]query!$G:$G,1,0)</f>
        <v>HR|Payroll - Questions|Garnishments|Tier2 Specialist-HR Ops Payroll</v>
      </c>
    </row>
    <row r="45" spans="1:8" ht="15.75" hidden="1" x14ac:dyDescent="0.25">
      <c r="A45" s="176" t="s">
        <v>4</v>
      </c>
      <c r="B45" s="177" t="s">
        <v>58</v>
      </c>
      <c r="C45" s="178" t="s">
        <v>61</v>
      </c>
      <c r="D45" s="179" t="s">
        <v>43</v>
      </c>
      <c r="E45" t="str">
        <f t="shared" si="0"/>
        <v>HR|Payroll - Questions|Non-Cash Earnings</v>
      </c>
      <c r="F45" t="str">
        <f>VLOOKUP(E45,MTD!E:E,1,0)</f>
        <v>HR|Payroll - Questions|Non-Cash Earnings</v>
      </c>
      <c r="G45" t="str">
        <f t="shared" si="1"/>
        <v>HR|Payroll - Questions|Non-Cash Earnings|Tier2 Specialist-HR Ops Payroll</v>
      </c>
      <c r="H45" t="str">
        <f>VLOOKUP(G45,[1]query!$G:$G,1,0)</f>
        <v>HR|Payroll - Questions|Non-Cash Earnings|Tier2 Specialist-HR Ops Payroll</v>
      </c>
    </row>
    <row r="46" spans="1:8" ht="15.75" hidden="1" x14ac:dyDescent="0.25">
      <c r="A46" s="180" t="s">
        <v>4</v>
      </c>
      <c r="B46" s="181" t="s">
        <v>58</v>
      </c>
      <c r="C46" s="182" t="s">
        <v>62</v>
      </c>
      <c r="D46" s="183" t="s">
        <v>43</v>
      </c>
      <c r="E46" t="str">
        <f t="shared" si="0"/>
        <v>HR|Payroll - Questions|Taxes - Employee</v>
      </c>
      <c r="F46" t="str">
        <f>VLOOKUP(E46,MTD!E:E,1,0)</f>
        <v>HR|Payroll - Questions|Taxes - Employee</v>
      </c>
      <c r="G46" t="str">
        <f t="shared" si="1"/>
        <v>HR|Payroll - Questions|Taxes - Employee|Tier2 Specialist-HR Ops Payroll</v>
      </c>
      <c r="H46" t="str">
        <f>VLOOKUP(G46,[1]query!$G:$G,1,0)</f>
        <v>HR|Payroll - Questions|Taxes - Employee|Tier2 Specialist-HR Ops Payroll</v>
      </c>
    </row>
    <row r="47" spans="1:8" ht="15.75" hidden="1" x14ac:dyDescent="0.25">
      <c r="A47" s="184" t="s">
        <v>4</v>
      </c>
      <c r="B47" s="185" t="s">
        <v>58</v>
      </c>
      <c r="C47" s="186" t="s">
        <v>63</v>
      </c>
      <c r="D47" s="187" t="s">
        <v>43</v>
      </c>
      <c r="E47" t="str">
        <f t="shared" si="0"/>
        <v>HR|Payroll - Questions|Taxes - Notices</v>
      </c>
      <c r="F47" t="str">
        <f>VLOOKUP(E47,MTD!E:E,1,0)</f>
        <v>HR|Payroll - Questions|Taxes - Notices</v>
      </c>
      <c r="G47" t="str">
        <f t="shared" si="1"/>
        <v>HR|Payroll - Questions|Taxes - Notices|Tier2 Specialist-HR Ops Payroll</v>
      </c>
      <c r="H47" t="str">
        <f>VLOOKUP(G47,[1]query!$G:$G,1,0)</f>
        <v>HR|Payroll - Questions|Taxes - Notices|Tier2 Specialist-HR Ops Payroll</v>
      </c>
    </row>
    <row r="48" spans="1:8" ht="15.75" hidden="1" x14ac:dyDescent="0.25">
      <c r="A48" s="188" t="s">
        <v>4</v>
      </c>
      <c r="B48" s="189" t="s">
        <v>58</v>
      </c>
      <c r="C48" s="190" t="s">
        <v>64</v>
      </c>
      <c r="D48" s="191" t="s">
        <v>43</v>
      </c>
      <c r="E48" t="str">
        <f t="shared" si="0"/>
        <v>HR|Payroll - Questions|Termination Final Payout</v>
      </c>
      <c r="F48" t="str">
        <f>VLOOKUP(E48,MTD!E:E,1,0)</f>
        <v>HR|Payroll - Questions|Termination Final Payout</v>
      </c>
      <c r="G48" t="str">
        <f t="shared" si="1"/>
        <v>HR|Payroll - Questions|Termination Final Payout|Tier2 Specialist-HR Ops Payroll</v>
      </c>
      <c r="H48" t="str">
        <f>VLOOKUP(G48,[1]query!$G:$G,1,0)</f>
        <v>HR|Payroll - Questions|Termination Final Payout|Tier2 Specialist-HR Ops Payroll</v>
      </c>
    </row>
    <row r="49" spans="1:9" ht="15.75" hidden="1" x14ac:dyDescent="0.25">
      <c r="A49" s="192" t="s">
        <v>4</v>
      </c>
      <c r="B49" s="193" t="s">
        <v>65</v>
      </c>
      <c r="C49" s="194" t="s">
        <v>66</v>
      </c>
      <c r="D49" s="195" t="s">
        <v>43</v>
      </c>
      <c r="E49" t="str">
        <f t="shared" si="0"/>
        <v>HR|Payroll - Non-HR Central Earnings &amp; Reimbursements Requests|Vacation &amp; PTO Payout (Cash Out)</v>
      </c>
      <c r="F49" t="str">
        <f>VLOOKUP(E49,MTD!E:E,1,0)</f>
        <v>HR|Payroll - Non-HR Central Earnings &amp; Reimbursements Requests|Vacation &amp; PTO Payout (Cash Out)</v>
      </c>
      <c r="G49" t="str">
        <f t="shared" si="1"/>
        <v>HR|Payroll - Non-HR Central Earnings &amp; Reimbursements Requests|Vacation &amp; PTO Payout (Cash Out)|Tier2 Specialist-HR Ops Payroll</v>
      </c>
      <c r="H49" t="str">
        <f>VLOOKUP(G49,[1]query!$G:$G,1,0)</f>
        <v>HR|Payroll - Non-HR Central Earnings &amp; Reimbursements Requests|Vacation &amp; PTO Payout (Cash Out)|Tier2 Specialist-HR Ops Payroll</v>
      </c>
    </row>
    <row r="50" spans="1:9" ht="15.75" hidden="1" x14ac:dyDescent="0.25">
      <c r="A50" s="196" t="s">
        <v>4</v>
      </c>
      <c r="B50" s="197" t="s">
        <v>67</v>
      </c>
      <c r="C50" s="198" t="s">
        <v>68</v>
      </c>
      <c r="D50" s="199" t="s">
        <v>69</v>
      </c>
      <c r="E50" t="str">
        <f t="shared" si="0"/>
        <v>HR|Leave of Absence - Paid Requests|STD and Parental Leave</v>
      </c>
      <c r="F50" t="str">
        <f>VLOOKUP(E50,MTD!E:E,1,0)</f>
        <v>HR|Leave of Absence - Paid Requests|STD and Parental Leave</v>
      </c>
      <c r="G50" t="str">
        <f t="shared" si="1"/>
        <v>HR|Leave of Absence - Paid Requests|STD and Parental Leave|Tier2 Specialist-LOA Matrix Admin</v>
      </c>
      <c r="H50" t="str">
        <f>VLOOKUP(G50,[1]query!$G:$G,1,0)</f>
        <v>HR|Leave of Absence - Paid Requests|STD and Parental Leave|Tier2 Specialist-LOA Matrix Admin</v>
      </c>
    </row>
    <row r="51" spans="1:9" ht="15.75" hidden="1" x14ac:dyDescent="0.25">
      <c r="A51" s="200" t="s">
        <v>4</v>
      </c>
      <c r="B51" s="201" t="s">
        <v>67</v>
      </c>
      <c r="C51" s="202" t="s">
        <v>70</v>
      </c>
      <c r="D51" s="203" t="s">
        <v>69</v>
      </c>
      <c r="E51" t="str">
        <f t="shared" si="0"/>
        <v>HR|Leave of Absence - Paid Requests|Other Paid Leave</v>
      </c>
      <c r="F51" t="str">
        <f>VLOOKUP(E51,MTD!E:E,1,0)</f>
        <v>HR|Leave of Absence - Paid Requests|Other Paid Leave</v>
      </c>
      <c r="G51" t="str">
        <f t="shared" si="1"/>
        <v>HR|Leave of Absence - Paid Requests|Other Paid Leave|Tier2 Specialist-LOA Matrix Admin</v>
      </c>
      <c r="H51" t="str">
        <f>VLOOKUP(G51,[1]query!$G:$G,1,0)</f>
        <v>HR|Leave of Absence - Paid Requests|Other Paid Leave|Tier2 Specialist-LOA Matrix Admin</v>
      </c>
    </row>
    <row r="52" spans="1:9" ht="15.75" x14ac:dyDescent="0.25">
      <c r="A52" s="204" t="s">
        <v>4</v>
      </c>
      <c r="B52" s="205" t="s">
        <v>17</v>
      </c>
      <c r="C52" s="206" t="s">
        <v>71</v>
      </c>
      <c r="D52" s="207" t="s">
        <v>16</v>
      </c>
      <c r="E52" t="str">
        <f t="shared" si="0"/>
        <v>HR|HRC - Employee/Requisitions/Org Data Requests|Start or Termination Date Changes</v>
      </c>
      <c r="F52" t="str">
        <f>VLOOKUP(E52,MTD!E:E,1,0)</f>
        <v>HR|HRC - Employee/Requisitions/Org Data Requests|Start or Termination Date Changes</v>
      </c>
      <c r="G52" t="str">
        <f t="shared" si="1"/>
        <v>HR|HRC - Employee/Requisitions/Org Data Requests|Start or Termination Date Changes|Tier1 Generalist-HR</v>
      </c>
      <c r="H52" t="e">
        <f>VLOOKUP(G52,[1]query!$G:$G,1,0)</f>
        <v>#N/A</v>
      </c>
      <c r="I52" t="s">
        <v>355</v>
      </c>
    </row>
    <row r="53" spans="1:9" ht="15.75" hidden="1" x14ac:dyDescent="0.25">
      <c r="A53" s="208" t="s">
        <v>4</v>
      </c>
      <c r="B53" s="209" t="s">
        <v>72</v>
      </c>
      <c r="C53" s="210" t="s">
        <v>73</v>
      </c>
      <c r="D53" s="211" t="s">
        <v>69</v>
      </c>
      <c r="E53" t="str">
        <f t="shared" si="0"/>
        <v>HR|Leave of Absence - Unpaid Requests|FMLA</v>
      </c>
      <c r="F53" t="str">
        <f>VLOOKUP(E53,MTD!E:E,1,0)</f>
        <v>HR|Leave of Absence - Unpaid Requests|FMLA</v>
      </c>
      <c r="G53" t="str">
        <f t="shared" si="1"/>
        <v>HR|Leave of Absence - Unpaid Requests|FMLA|Tier2 Specialist-LOA Matrix Admin</v>
      </c>
      <c r="H53" t="str">
        <f>VLOOKUP(G53,[1]query!$G:$G,1,0)</f>
        <v>HR|Leave of Absence - Unpaid Requests|FMLA|Tier2 Specialist-LOA Matrix Admin</v>
      </c>
    </row>
    <row r="54" spans="1:9" ht="15.75" hidden="1" x14ac:dyDescent="0.25">
      <c r="A54" s="212" t="s">
        <v>4</v>
      </c>
      <c r="B54" s="213" t="s">
        <v>72</v>
      </c>
      <c r="C54" s="214" t="s">
        <v>74</v>
      </c>
      <c r="D54" s="215" t="s">
        <v>69</v>
      </c>
      <c r="E54" t="str">
        <f t="shared" si="0"/>
        <v>HR|Leave of Absence - Unpaid Requests|Other Unpaid Leave</v>
      </c>
      <c r="F54" t="str">
        <f>VLOOKUP(E54,MTD!E:E,1,0)</f>
        <v>HR|Leave of Absence - Unpaid Requests|Other Unpaid Leave</v>
      </c>
      <c r="G54" t="str">
        <f t="shared" si="1"/>
        <v>HR|Leave of Absence - Unpaid Requests|Other Unpaid Leave|Tier2 Specialist-LOA Matrix Admin</v>
      </c>
      <c r="H54" t="str">
        <f>VLOOKUP(G54,[1]query!$G:$G,1,0)</f>
        <v>HR|Leave of Absence - Unpaid Requests|Other Unpaid Leave|Tier2 Specialist-LOA Matrix Admin</v>
      </c>
    </row>
    <row r="55" spans="1:9" ht="15.75" hidden="1" x14ac:dyDescent="0.25">
      <c r="A55" s="216" t="s">
        <v>4</v>
      </c>
      <c r="B55" s="217" t="s">
        <v>65</v>
      </c>
      <c r="C55" s="218" t="s">
        <v>75</v>
      </c>
      <c r="D55" s="219" t="s">
        <v>43</v>
      </c>
      <c r="E55" t="str">
        <f t="shared" si="0"/>
        <v>HR|Payroll - Non-HR Central Earnings &amp; Reimbursements Requests|Other Earnings</v>
      </c>
      <c r="F55" t="str">
        <f>VLOOKUP(E55,MTD!E:E,1,0)</f>
        <v>HR|Payroll - Non-HR Central Earnings &amp; Reimbursements Requests|Other Earnings</v>
      </c>
      <c r="G55" t="str">
        <f t="shared" si="1"/>
        <v>HR|Payroll - Non-HR Central Earnings &amp; Reimbursements Requests|Other Earnings|Tier2 Specialist-HR Ops Payroll</v>
      </c>
      <c r="H55" t="str">
        <f>VLOOKUP(G55,[1]query!$G:$G,1,0)</f>
        <v>HR|Payroll - Non-HR Central Earnings &amp; Reimbursements Requests|Other Earnings|Tier2 Specialist-HR Ops Payroll</v>
      </c>
    </row>
    <row r="56" spans="1:9" ht="15.75" hidden="1" x14ac:dyDescent="0.25">
      <c r="A56" s="220" t="s">
        <v>4</v>
      </c>
      <c r="B56" s="221" t="s">
        <v>76</v>
      </c>
      <c r="C56" s="222" t="s">
        <v>77</v>
      </c>
      <c r="D56" s="223" t="s">
        <v>43</v>
      </c>
      <c r="E56" t="str">
        <f t="shared" si="0"/>
        <v>HR|Payroll - Non Cash Earnings Requests|Gift Cards</v>
      </c>
      <c r="F56" t="str">
        <f>VLOOKUP(E56,MTD!E:E,1,0)</f>
        <v>HR|Payroll - Non Cash Earnings Requests|Gift Cards</v>
      </c>
      <c r="G56" t="str">
        <f t="shared" si="1"/>
        <v>HR|Payroll - Non Cash Earnings Requests|Gift Cards|Tier2 Specialist-HR Ops Payroll</v>
      </c>
      <c r="H56" t="str">
        <f>VLOOKUP(G56,[1]query!$G:$G,1,0)</f>
        <v>HR|Payroll - Non Cash Earnings Requests|Gift Cards|Tier2 Specialist-HR Ops Payroll</v>
      </c>
    </row>
    <row r="57" spans="1:9" ht="15.75" hidden="1" x14ac:dyDescent="0.25">
      <c r="A57" s="224" t="s">
        <v>4</v>
      </c>
      <c r="B57" s="225" t="s">
        <v>76</v>
      </c>
      <c r="C57" s="226" t="s">
        <v>78</v>
      </c>
      <c r="D57" s="227" t="s">
        <v>43</v>
      </c>
      <c r="E57" t="str">
        <f t="shared" si="0"/>
        <v>HR|Payroll - Non Cash Earnings Requests|Rewards</v>
      </c>
      <c r="F57" t="str">
        <f>VLOOKUP(E57,MTD!E:E,1,0)</f>
        <v>HR|Payroll - Non Cash Earnings Requests|Rewards</v>
      </c>
      <c r="G57" t="str">
        <f t="shared" si="1"/>
        <v>HR|Payroll - Non Cash Earnings Requests|Rewards|Tier2 Specialist-HR Ops Payroll</v>
      </c>
      <c r="H57" t="str">
        <f>VLOOKUP(G57,[1]query!$G:$G,1,0)</f>
        <v>HR|Payroll - Non Cash Earnings Requests|Rewards|Tier2 Specialist-HR Ops Payroll</v>
      </c>
    </row>
    <row r="58" spans="1:9" ht="15.75" hidden="1" x14ac:dyDescent="0.25">
      <c r="A58" s="228" t="s">
        <v>4</v>
      </c>
      <c r="B58" s="229" t="s">
        <v>79</v>
      </c>
      <c r="C58" s="230" t="s">
        <v>80</v>
      </c>
      <c r="D58" s="231" t="s">
        <v>43</v>
      </c>
      <c r="E58" t="str">
        <f t="shared" si="0"/>
        <v>HR|Payroll - Termination Final Pay Out Requests|Severance</v>
      </c>
      <c r="F58" t="str">
        <f>VLOOKUP(E58,MTD!E:E,1,0)</f>
        <v>HR|Payroll - Termination Final Pay Out Requests|Severance</v>
      </c>
      <c r="G58" t="str">
        <f t="shared" si="1"/>
        <v>HR|Payroll - Termination Final Pay Out Requests|Severance|Tier2 Specialist-HR Ops Payroll</v>
      </c>
      <c r="H58" t="str">
        <f>VLOOKUP(G58,[1]query!$G:$G,1,0)</f>
        <v>HR|Payroll - Termination Final Pay Out Requests|Severance|Tier2 Specialist-HR Ops Payroll</v>
      </c>
    </row>
    <row r="59" spans="1:9" ht="15.75" hidden="1" x14ac:dyDescent="0.25">
      <c r="A59" s="232" t="s">
        <v>4</v>
      </c>
      <c r="B59" s="233" t="s">
        <v>79</v>
      </c>
      <c r="C59" s="234" t="s">
        <v>64</v>
      </c>
      <c r="D59" s="235" t="s">
        <v>43</v>
      </c>
      <c r="E59" t="str">
        <f t="shared" si="0"/>
        <v>HR|Payroll - Termination Final Pay Out Requests|Termination Final Payout</v>
      </c>
      <c r="F59" t="str">
        <f>VLOOKUP(E59,MTD!E:E,1,0)</f>
        <v>HR|Payroll - Termination Final Pay Out Requests|Termination Final Payout</v>
      </c>
      <c r="G59" t="str">
        <f t="shared" si="1"/>
        <v>HR|Payroll - Termination Final Pay Out Requests|Termination Final Payout|Tier2 Specialist-HR Ops Payroll</v>
      </c>
      <c r="H59" t="str">
        <f>VLOOKUP(G59,[1]query!$G:$G,1,0)</f>
        <v>HR|Payroll - Termination Final Pay Out Requests|Termination Final Payout|Tier2 Specialist-HR Ops Payroll</v>
      </c>
    </row>
    <row r="60" spans="1:9" ht="15.75" hidden="1" x14ac:dyDescent="0.25">
      <c r="A60" s="236" t="s">
        <v>4</v>
      </c>
      <c r="B60" s="237" t="s">
        <v>81</v>
      </c>
      <c r="C60" s="238" t="s">
        <v>82</v>
      </c>
      <c r="D60" s="239" t="s">
        <v>69</v>
      </c>
      <c r="E60" t="str">
        <f t="shared" si="0"/>
        <v>HR|Leave of Absence - Questions|Leave of Absence</v>
      </c>
      <c r="F60" t="str">
        <f>VLOOKUP(E60,MTD!E:E,1,0)</f>
        <v>HR|Leave of Absence - Questions|Leave of Absence</v>
      </c>
      <c r="G60" t="str">
        <f t="shared" si="1"/>
        <v>HR|Leave of Absence - Questions|Leave of Absence|Tier2 Specialist-LOA Matrix Admin</v>
      </c>
      <c r="H60" t="str">
        <f>VLOOKUP(G60,[1]query!$G:$G,1,0)</f>
        <v>HR|Leave of Absence - Questions|Leave of Absence|Tier2 Specialist-LOA Matrix Admin</v>
      </c>
    </row>
    <row r="61" spans="1:9" ht="15.75" hidden="1" x14ac:dyDescent="0.25">
      <c r="A61" s="240" t="s">
        <v>4</v>
      </c>
      <c r="B61" s="241" t="s">
        <v>83</v>
      </c>
      <c r="C61" s="242" t="s">
        <v>84</v>
      </c>
      <c r="D61" s="243" t="s">
        <v>43</v>
      </c>
      <c r="E61" t="str">
        <f t="shared" si="0"/>
        <v>HR|Time &amp; Attendance - Questions|Time &amp; Attendance</v>
      </c>
      <c r="F61" t="str">
        <f>VLOOKUP(E61,MTD!E:E,1,0)</f>
        <v>HR|Time &amp; Attendance - Questions|Time &amp; Attendance</v>
      </c>
      <c r="G61" t="str">
        <f t="shared" si="1"/>
        <v>HR|Time &amp; Attendance - Questions|Time &amp; Attendance|Tier2 Specialist-HR Ops Payroll</v>
      </c>
      <c r="H61" t="str">
        <f>VLOOKUP(G61,[1]query!$G:$G,1,0)</f>
        <v>HR|Time &amp; Attendance - Questions|Time &amp; Attendance|Tier2 Specialist-HR Ops Payroll</v>
      </c>
    </row>
    <row r="62" spans="1:9" ht="15.75" hidden="1" x14ac:dyDescent="0.25">
      <c r="A62" s="244" t="s">
        <v>4</v>
      </c>
      <c r="B62" s="245" t="s">
        <v>5</v>
      </c>
      <c r="C62" s="246" t="s">
        <v>85</v>
      </c>
      <c r="D62" s="247" t="s">
        <v>16</v>
      </c>
      <c r="E62" t="str">
        <f t="shared" si="0"/>
        <v>HR|HRC - Questions|Compensation - Compensation Cycle</v>
      </c>
      <c r="F62" t="str">
        <f>VLOOKUP(E62,MTD!E:E,1,0)</f>
        <v>HR|HRC - Questions|Compensation - Compensation Cycle</v>
      </c>
      <c r="G62" t="str">
        <f t="shared" si="1"/>
        <v>HR|HRC - Questions|Compensation - Compensation Cycle|Tier1 Generalist-HR</v>
      </c>
      <c r="H62" t="str">
        <f>VLOOKUP(G62,[1]query!$G:$G,1,0)</f>
        <v>HR|HRC - Questions|Compensation - Compensation Cycle|Tier1 Generalist-HR</v>
      </c>
    </row>
    <row r="63" spans="1:9" ht="15.75" x14ac:dyDescent="0.25">
      <c r="A63" s="248" t="s">
        <v>4</v>
      </c>
      <c r="B63" s="249" t="s">
        <v>86</v>
      </c>
      <c r="C63" s="250"/>
      <c r="D63" s="251" t="s">
        <v>43</v>
      </c>
      <c r="E63" t="str">
        <f t="shared" si="0"/>
        <v>HR|Payroll - Tax Notice|</v>
      </c>
      <c r="F63" t="str">
        <f>VLOOKUP(E63,MTD!E:E,1,0)</f>
        <v>HR|Payroll - Tax Notice|</v>
      </c>
      <c r="G63" t="str">
        <f t="shared" si="1"/>
        <v>HR|Payroll - Tax Notice||Tier2 Specialist-HR Ops Payroll</v>
      </c>
      <c r="H63" t="e">
        <f>VLOOKUP(G63,[1]query!$G:$G,1,0)</f>
        <v>#N/A</v>
      </c>
      <c r="I63" t="s">
        <v>353</v>
      </c>
    </row>
    <row r="64" spans="1:9" ht="15.75" hidden="1" x14ac:dyDescent="0.25">
      <c r="A64" s="252" t="s">
        <v>4</v>
      </c>
      <c r="B64" s="253" t="s">
        <v>86</v>
      </c>
      <c r="C64" s="254" t="s">
        <v>87</v>
      </c>
      <c r="D64" s="255" t="s">
        <v>43</v>
      </c>
      <c r="E64" t="str">
        <f t="shared" si="0"/>
        <v>HR|Payroll - Tax Notice|Tax Notice - Amount Due</v>
      </c>
      <c r="F64" t="str">
        <f>VLOOKUP(E64,MTD!E:E,1,0)</f>
        <v>HR|Payroll - Tax Notice|Tax Notice - Amount Due</v>
      </c>
      <c r="G64" t="str">
        <f t="shared" si="1"/>
        <v>HR|Payroll - Tax Notice|Tax Notice - Amount Due|Tier2 Specialist-HR Ops Payroll</v>
      </c>
      <c r="H64" t="str">
        <f>VLOOKUP(G64,[1]query!$G:$G,1,0)</f>
        <v>HR|Payroll - Tax Notice|Tax Notice - Amount Due|Tier2 Specialist-HR Ops Payroll</v>
      </c>
    </row>
    <row r="65" spans="1:9" ht="15.75" hidden="1" x14ac:dyDescent="0.25">
      <c r="A65" s="256" t="s">
        <v>4</v>
      </c>
      <c r="B65" s="257" t="s">
        <v>86</v>
      </c>
      <c r="C65" s="258" t="s">
        <v>88</v>
      </c>
      <c r="D65" s="259" t="s">
        <v>43</v>
      </c>
      <c r="E65" t="str">
        <f t="shared" si="0"/>
        <v>HR|Payroll - Tax Notice|Tax Notice - Refund</v>
      </c>
      <c r="F65" t="str">
        <f>VLOOKUP(E65,MTD!E:E,1,0)</f>
        <v>HR|Payroll - Tax Notice|Tax Notice - Refund</v>
      </c>
      <c r="G65" t="str">
        <f t="shared" si="1"/>
        <v>HR|Payroll - Tax Notice|Tax Notice - Refund|Tier2 Specialist-HR Ops Payroll</v>
      </c>
      <c r="H65" t="str">
        <f>VLOOKUP(G65,[1]query!$G:$G,1,0)</f>
        <v>HR|Payroll - Tax Notice|Tax Notice - Refund|Tier2 Specialist-HR Ops Payroll</v>
      </c>
    </row>
    <row r="66" spans="1:9" ht="15.75" hidden="1" x14ac:dyDescent="0.25">
      <c r="A66" s="260" t="s">
        <v>4</v>
      </c>
      <c r="B66" s="261" t="s">
        <v>86</v>
      </c>
      <c r="C66" s="262" t="s">
        <v>89</v>
      </c>
      <c r="D66" s="263" t="s">
        <v>43</v>
      </c>
      <c r="E66" t="str">
        <f t="shared" si="0"/>
        <v>HR|Payroll - Tax Notice|Tax Correspondence - Informational</v>
      </c>
      <c r="F66" t="str">
        <f>VLOOKUP(E66,MTD!E:E,1,0)</f>
        <v>HR|Payroll - Tax Notice|Tax Correspondence - Informational</v>
      </c>
      <c r="G66" t="str">
        <f t="shared" si="1"/>
        <v>HR|Payroll - Tax Notice|Tax Correspondence - Informational|Tier2 Specialist-HR Ops Payroll</v>
      </c>
      <c r="H66" t="str">
        <f>VLOOKUP(G66,[1]query!$G:$G,1,0)</f>
        <v>HR|Payroll - Tax Notice|Tax Correspondence - Informational|Tier2 Specialist-HR Ops Payroll</v>
      </c>
    </row>
    <row r="67" spans="1:9" ht="15.75" hidden="1" x14ac:dyDescent="0.25">
      <c r="A67" s="264" t="s">
        <v>4</v>
      </c>
      <c r="B67" s="265" t="s">
        <v>5</v>
      </c>
      <c r="C67" s="266" t="s">
        <v>90</v>
      </c>
      <c r="D67" s="267" t="s">
        <v>16</v>
      </c>
      <c r="E67" t="str">
        <f t="shared" ref="E67:E130" si="2">CONCATENATE(A67,"|",B67,"|",C67)</f>
        <v>HR|HRC - Questions|Compensation - Other</v>
      </c>
      <c r="F67" t="str">
        <f>VLOOKUP(E67,MTD!E:E,1,0)</f>
        <v>HR|HRC - Questions|Compensation - Other</v>
      </c>
      <c r="G67" t="str">
        <f t="shared" ref="G67:G130" si="3">CONCATENATE(A67,"|",B67,"|",C67,"|",D67)</f>
        <v>HR|HRC - Questions|Compensation - Other|Tier1 Generalist-HR</v>
      </c>
      <c r="H67" t="str">
        <f>VLOOKUP(G67,[1]query!$G:$G,1,0)</f>
        <v>HR|HRC - Questions|Compensation - Other|Tier1 Generalist-HR</v>
      </c>
    </row>
    <row r="68" spans="1:9" ht="15.75" hidden="1" x14ac:dyDescent="0.25">
      <c r="A68" s="268" t="s">
        <v>4</v>
      </c>
      <c r="B68" s="269" t="s">
        <v>5</v>
      </c>
      <c r="C68" s="270" t="s">
        <v>91</v>
      </c>
      <c r="D68" s="271" t="s">
        <v>16</v>
      </c>
      <c r="E68" t="str">
        <f t="shared" si="2"/>
        <v>HR|HRC - Questions|Talent - Performance &amp; Goal Setting</v>
      </c>
      <c r="F68" t="str">
        <f>VLOOKUP(E68,MTD!E:E,1,0)</f>
        <v>HR|HRC - Questions|Talent - Performance &amp; Goal Setting</v>
      </c>
      <c r="G68" t="str">
        <f t="shared" si="3"/>
        <v>HR|HRC - Questions|Talent - Performance &amp; Goal Setting|Tier1 Generalist-HR</v>
      </c>
      <c r="H68" t="str">
        <f>VLOOKUP(G68,[1]query!$G:$G,1,0)</f>
        <v>HR|HRC - Questions|Talent - Performance &amp; Goal Setting|Tier1 Generalist-HR</v>
      </c>
    </row>
    <row r="69" spans="1:9" ht="15.75" hidden="1" x14ac:dyDescent="0.25">
      <c r="A69" s="272" t="s">
        <v>4</v>
      </c>
      <c r="B69" s="273" t="s">
        <v>5</v>
      </c>
      <c r="C69" s="274" t="s">
        <v>92</v>
      </c>
      <c r="D69" s="275" t="s">
        <v>16</v>
      </c>
      <c r="E69" t="str">
        <f t="shared" si="2"/>
        <v>HR|HRC - Questions|Talent - Development</v>
      </c>
      <c r="F69" t="str">
        <f>VLOOKUP(E69,MTD!E:E,1,0)</f>
        <v>HR|HRC - Questions|Talent - Development</v>
      </c>
      <c r="G69" t="str">
        <f t="shared" si="3"/>
        <v>HR|HRC - Questions|Talent - Development|Tier1 Generalist-HR</v>
      </c>
      <c r="H69" t="str">
        <f>VLOOKUP(G69,[1]query!$G:$G,1,0)</f>
        <v>HR|HRC - Questions|Talent - Development|Tier1 Generalist-HR</v>
      </c>
    </row>
    <row r="70" spans="1:9" ht="15.75" x14ac:dyDescent="0.25">
      <c r="A70" s="276" t="s">
        <v>13</v>
      </c>
      <c r="B70" s="277" t="s">
        <v>14</v>
      </c>
      <c r="C70" s="278" t="s">
        <v>93</v>
      </c>
      <c r="D70" s="279" t="s">
        <v>94</v>
      </c>
      <c r="E70" t="str">
        <f t="shared" si="2"/>
        <v>My Career|Dover Enterprise Learning|LMS Guidance Request</v>
      </c>
      <c r="F70" t="str">
        <f>VLOOKUP(E70,MTD!E:E,1,0)</f>
        <v>My Career|Dover Enterprise Learning|LMS Guidance Request</v>
      </c>
      <c r="G70" t="str">
        <f t="shared" si="3"/>
        <v>My Career|Dover Enterprise Learning|LMS Guidance Request|Tier2 Generalist-LMS</v>
      </c>
      <c r="H70" t="e">
        <f>VLOOKUP(G70,[1]query!$G:$G,1,0)</f>
        <v>#N/A</v>
      </c>
      <c r="I70" t="s">
        <v>353</v>
      </c>
    </row>
    <row r="71" spans="1:9" ht="15.75" hidden="1" x14ac:dyDescent="0.25">
      <c r="A71" s="280" t="s">
        <v>95</v>
      </c>
      <c r="B71" s="281" t="s">
        <v>96</v>
      </c>
      <c r="C71" s="583" t="s">
        <v>97</v>
      </c>
      <c r="D71" s="282" t="s">
        <v>16</v>
      </c>
      <c r="E71" t="str">
        <f t="shared" si="2"/>
        <v>Managers|Reporting &amp; Analytics|Ask HR a Question</v>
      </c>
      <c r="F71" t="str">
        <f>VLOOKUP(E71,MTD!E:E,1,0)</f>
        <v>Managers|Reporting &amp; Analytics|Ask HR a Question</v>
      </c>
      <c r="G71" t="str">
        <f t="shared" si="3"/>
        <v>Managers|Reporting &amp; Analytics|Ask HR a Question|Tier1 Generalist-HR</v>
      </c>
      <c r="H71" t="str">
        <f>VLOOKUP(G71,[1]query!$G:$G,1,0)</f>
        <v>Managers|Reporting &amp; Analytics|Ask HR a Question|Tier1 Generalist-HR</v>
      </c>
    </row>
    <row r="72" spans="1:9" ht="15.75" hidden="1" x14ac:dyDescent="0.25">
      <c r="A72" s="283" t="s">
        <v>95</v>
      </c>
      <c r="B72" s="284" t="s">
        <v>98</v>
      </c>
      <c r="C72" s="285" t="s">
        <v>99</v>
      </c>
      <c r="D72" s="286" t="s">
        <v>16</v>
      </c>
      <c r="E72" t="str">
        <f t="shared" si="2"/>
        <v>Managers|My Employee's Data Change|Data Error Correction - Employment Information</v>
      </c>
      <c r="F72" t="str">
        <f>VLOOKUP(E72,MTD!E:E,1,0)</f>
        <v>Managers|My Employee's Data Change|Data Error Correction - Employment Information</v>
      </c>
      <c r="G72" t="str">
        <f t="shared" si="3"/>
        <v>Managers|My Employee's Data Change|Data Error Correction - Employment Information|Tier1 Generalist-HR</v>
      </c>
      <c r="H72" t="str">
        <f>VLOOKUP(G72,[1]query!$G:$G,1,0)</f>
        <v>Managers|My Employee's Data Change|Data Error Correction - Employment Information|Tier1 Generalist-HR</v>
      </c>
    </row>
    <row r="73" spans="1:9" ht="15.75" hidden="1" x14ac:dyDescent="0.25">
      <c r="A73" s="287" t="s">
        <v>95</v>
      </c>
      <c r="B73" s="288" t="s">
        <v>100</v>
      </c>
      <c r="C73" s="289" t="s">
        <v>97</v>
      </c>
      <c r="D73" s="290" t="s">
        <v>16</v>
      </c>
      <c r="E73" t="str">
        <f t="shared" si="2"/>
        <v>Managers|Developing My Team|Ask HR a Question</v>
      </c>
      <c r="F73" t="str">
        <f>VLOOKUP(E73,MTD!E:E,1,0)</f>
        <v>Managers|Developing My Team|Ask HR a Question</v>
      </c>
      <c r="G73" t="str">
        <f t="shared" si="3"/>
        <v>Managers|Developing My Team|Ask HR a Question|Tier1 Generalist-HR</v>
      </c>
      <c r="H73" t="str">
        <f>VLOOKUP(G73,[1]query!$G:$G,1,0)</f>
        <v>Managers|Developing My Team|Ask HR a Question|Tier1 Generalist-HR</v>
      </c>
    </row>
    <row r="74" spans="1:9" ht="15.75" hidden="1" x14ac:dyDescent="0.25">
      <c r="A74" s="291" t="s">
        <v>95</v>
      </c>
      <c r="B74" s="292" t="s">
        <v>101</v>
      </c>
      <c r="C74" s="293" t="s">
        <v>97</v>
      </c>
      <c r="D74" s="294" t="s">
        <v>16</v>
      </c>
      <c r="E74" t="str">
        <f t="shared" si="2"/>
        <v>Managers|Hiring a Team Member|Ask HR a Question</v>
      </c>
      <c r="F74" t="str">
        <f>VLOOKUP(E74,MTD!E:E,1,0)</f>
        <v>Managers|Hiring a Team Member|Ask HR a Question</v>
      </c>
      <c r="G74" t="str">
        <f t="shared" si="3"/>
        <v>Managers|Hiring a Team Member|Ask HR a Question|Tier1 Generalist-HR</v>
      </c>
      <c r="H74" t="str">
        <f>VLOOKUP(G74,[1]query!$G:$G,1,0)</f>
        <v>Managers|Hiring a Team Member|Ask HR a Question|Tier1 Generalist-HR</v>
      </c>
    </row>
    <row r="75" spans="1:9" ht="15.75" hidden="1" x14ac:dyDescent="0.25">
      <c r="A75" s="295" t="s">
        <v>95</v>
      </c>
      <c r="B75" s="296" t="s">
        <v>102</v>
      </c>
      <c r="C75" s="297" t="s">
        <v>97</v>
      </c>
      <c r="D75" s="298" t="s">
        <v>16</v>
      </c>
      <c r="E75" t="str">
        <f t="shared" si="2"/>
        <v>Managers|Onboarding a Team Member|Ask HR a Question</v>
      </c>
      <c r="F75" t="str">
        <f>VLOOKUP(E75,MTD!E:E,1,0)</f>
        <v>Managers|Onboarding a Team Member|Ask HR a Question</v>
      </c>
      <c r="G75" t="str">
        <f t="shared" si="3"/>
        <v>Managers|Onboarding a Team Member|Ask HR a Question|Tier1 Generalist-HR</v>
      </c>
      <c r="H75" t="str">
        <f>VLOOKUP(G75,[1]query!$G:$G,1,0)</f>
        <v>Managers|Onboarding a Team Member|Ask HR a Question|Tier1 Generalist-HR</v>
      </c>
    </row>
    <row r="76" spans="1:9" ht="15.75" hidden="1" x14ac:dyDescent="0.25">
      <c r="A76" s="299" t="s">
        <v>95</v>
      </c>
      <c r="B76" s="300" t="s">
        <v>103</v>
      </c>
      <c r="C76" s="301" t="s">
        <v>97</v>
      </c>
      <c r="D76" s="302" t="s">
        <v>16</v>
      </c>
      <c r="E76" t="str">
        <f t="shared" si="2"/>
        <v>Managers|Performance Management|Ask HR a Question</v>
      </c>
      <c r="F76" t="str">
        <f>VLOOKUP(E76,MTD!E:E,1,0)</f>
        <v>Managers|Performance Management|Ask HR a Question</v>
      </c>
      <c r="G76" t="str">
        <f t="shared" si="3"/>
        <v>Managers|Performance Management|Ask HR a Question|Tier1 Generalist-HR</v>
      </c>
      <c r="H76" t="str">
        <f>VLOOKUP(G76,[1]query!$G:$G,1,0)</f>
        <v>Managers|Performance Management|Ask HR a Question|Tier1 Generalist-HR</v>
      </c>
    </row>
    <row r="77" spans="1:9" ht="15.75" hidden="1" x14ac:dyDescent="0.25">
      <c r="A77" s="303" t="s">
        <v>95</v>
      </c>
      <c r="B77" s="304" t="s">
        <v>104</v>
      </c>
      <c r="C77" s="305" t="s">
        <v>97</v>
      </c>
      <c r="D77" s="306" t="s">
        <v>16</v>
      </c>
      <c r="E77" t="str">
        <f t="shared" si="2"/>
        <v>Managers|Offboarding an Employee|Ask HR a Question</v>
      </c>
      <c r="F77" t="str">
        <f>VLOOKUP(E77,MTD!E:E,1,0)</f>
        <v>Managers|Offboarding an Employee|Ask HR a Question</v>
      </c>
      <c r="G77" t="str">
        <f t="shared" si="3"/>
        <v>Managers|Offboarding an Employee|Ask HR a Question|Tier1 Generalist-HR</v>
      </c>
      <c r="H77" t="str">
        <f>VLOOKUP(G77,[1]query!$G:$G,1,0)</f>
        <v>Managers|Offboarding an Employee|Ask HR a Question|Tier1 Generalist-HR</v>
      </c>
    </row>
    <row r="78" spans="1:9" ht="15.75" hidden="1" x14ac:dyDescent="0.25">
      <c r="A78" s="307" t="s">
        <v>95</v>
      </c>
      <c r="B78" s="308" t="s">
        <v>105</v>
      </c>
      <c r="C78" s="309" t="s">
        <v>97</v>
      </c>
      <c r="D78" s="310" t="s">
        <v>106</v>
      </c>
      <c r="E78" t="str">
        <f t="shared" si="2"/>
        <v>Managers|Leaving of Absence Management|Ask HR a Question</v>
      </c>
      <c r="F78" t="str">
        <f>VLOOKUP(E78,MTD!E:E,1,0)</f>
        <v>Managers|Leaving of Absence Management|Ask HR a Question</v>
      </c>
      <c r="G78" t="str">
        <f t="shared" si="3"/>
        <v>Managers|Leaving of Absence Management|Ask HR a Question|Tier1 Generalist-Benefits</v>
      </c>
      <c r="H78" t="str">
        <f>VLOOKUP(G78,[1]query!$G:$G,1,0)</f>
        <v>Managers|Leaving of Absence Management|Ask HR a Question|Tier1 Generalist-Benefits</v>
      </c>
    </row>
    <row r="79" spans="1:9" ht="15.75" hidden="1" x14ac:dyDescent="0.25">
      <c r="A79" s="311" t="s">
        <v>95</v>
      </c>
      <c r="B79" s="312" t="s">
        <v>98</v>
      </c>
      <c r="C79" s="313" t="s">
        <v>107</v>
      </c>
      <c r="D79" s="314" t="s">
        <v>16</v>
      </c>
      <c r="E79" t="str">
        <f t="shared" si="2"/>
        <v>Managers|My Employee's Data Change|New Data Update</v>
      </c>
      <c r="F79" t="str">
        <f>VLOOKUP(E79,MTD!E:E,1,0)</f>
        <v>Managers|My Employee's Data Change|New Data Update</v>
      </c>
      <c r="G79" t="str">
        <f t="shared" si="3"/>
        <v>Managers|My Employee's Data Change|New Data Update|Tier1 Generalist-HR</v>
      </c>
      <c r="H79" t="str">
        <f>VLOOKUP(G79,[1]query!$G:$G,1,0)</f>
        <v>Managers|My Employee's Data Change|New Data Update|Tier1 Generalist-HR</v>
      </c>
    </row>
    <row r="80" spans="1:9" ht="15.75" hidden="1" x14ac:dyDescent="0.25">
      <c r="A80" s="315" t="s">
        <v>95</v>
      </c>
      <c r="B80" s="316" t="s">
        <v>98</v>
      </c>
      <c r="C80" s="317" t="s">
        <v>108</v>
      </c>
      <c r="D80" s="318" t="s">
        <v>16</v>
      </c>
      <c r="E80" t="str">
        <f t="shared" si="2"/>
        <v>Managers|My Employee's Data Change|Data Error Correction - Personal Information</v>
      </c>
      <c r="F80" t="str">
        <f>VLOOKUP(E80,MTD!E:E,1,0)</f>
        <v>Managers|My Employee's Data Change|Data Error Correction - Personal Information</v>
      </c>
      <c r="G80" t="str">
        <f t="shared" si="3"/>
        <v>Managers|My Employee's Data Change|Data Error Correction - Personal Information|Tier1 Generalist-HR</v>
      </c>
      <c r="H80" t="str">
        <f>VLOOKUP(G80,[1]query!$G:$G,1,0)</f>
        <v>Managers|My Employee's Data Change|Data Error Correction - Personal Information|Tier1 Generalist-HR</v>
      </c>
    </row>
    <row r="81" spans="1:9" ht="15.75" hidden="1" x14ac:dyDescent="0.25">
      <c r="A81" s="319" t="s">
        <v>109</v>
      </c>
      <c r="B81" s="320" t="s">
        <v>110</v>
      </c>
      <c r="C81" s="321" t="s">
        <v>111</v>
      </c>
      <c r="D81" s="322" t="s">
        <v>112</v>
      </c>
      <c r="E81" t="str">
        <f t="shared" si="2"/>
        <v>MyDover Content &amp; Features|Article Content|New Article Content</v>
      </c>
      <c r="F81" t="str">
        <f>VLOOKUP(E81,MTD!E:E,1,0)</f>
        <v>MyDover Content &amp; Features|Article Content|New Article Content</v>
      </c>
      <c r="G81" t="str">
        <f t="shared" si="3"/>
        <v>MyDover Content &amp; Features|Article Content|New Article Content|Tier2 Specialist-Knowledge Management</v>
      </c>
      <c r="H81" t="str">
        <f>VLOOKUP(G81,[1]query!$G:$G,1,0)</f>
        <v>MyDover Content &amp; Features|Article Content|New Article Content|Tier2 Specialist-Knowledge Management</v>
      </c>
    </row>
    <row r="82" spans="1:9" ht="15.75" hidden="1" x14ac:dyDescent="0.25">
      <c r="A82" s="323" t="s">
        <v>109</v>
      </c>
      <c r="B82" s="324" t="s">
        <v>110</v>
      </c>
      <c r="C82" s="325" t="s">
        <v>113</v>
      </c>
      <c r="D82" s="326" t="s">
        <v>112</v>
      </c>
      <c r="E82" t="str">
        <f t="shared" si="2"/>
        <v>MyDover Content &amp; Features|Article Content|Update Existing Article Content</v>
      </c>
      <c r="F82" t="str">
        <f>VLOOKUP(E82,MTD!E:E,1,0)</f>
        <v>MyDover Content &amp; Features|Article Content|Update Existing Article Content</v>
      </c>
      <c r="G82" t="str">
        <f t="shared" si="3"/>
        <v>MyDover Content &amp; Features|Article Content|Update Existing Article Content|Tier2 Specialist-Knowledge Management</v>
      </c>
      <c r="H82" t="str">
        <f>VLOOKUP(G82,[1]query!$G:$G,1,0)</f>
        <v>MyDover Content &amp; Features|Article Content|Update Existing Article Content|Tier2 Specialist-Knowledge Management</v>
      </c>
    </row>
    <row r="83" spans="1:9" ht="15.75" hidden="1" x14ac:dyDescent="0.25">
      <c r="A83" s="327" t="s">
        <v>109</v>
      </c>
      <c r="B83" s="328" t="s">
        <v>114</v>
      </c>
      <c r="C83" s="329" t="s">
        <v>115</v>
      </c>
      <c r="D83" s="330" t="s">
        <v>112</v>
      </c>
      <c r="E83" t="str">
        <f t="shared" si="2"/>
        <v>MyDover Content &amp; Features|Portal Features|Enhancement Request</v>
      </c>
      <c r="F83" t="str">
        <f>VLOOKUP(E83,MTD!E:E,1,0)</f>
        <v>MyDover Content &amp; Features|Portal Features|Enhancement Request</v>
      </c>
      <c r="G83" t="str">
        <f t="shared" si="3"/>
        <v>MyDover Content &amp; Features|Portal Features|Enhancement Request|Tier2 Specialist-Knowledge Management</v>
      </c>
      <c r="H83" t="str">
        <f>VLOOKUP(G83,[1]query!$G:$G,1,0)</f>
        <v>MyDover Content &amp; Features|Portal Features|Enhancement Request|Tier2 Specialist-Knowledge Management</v>
      </c>
    </row>
    <row r="84" spans="1:9" ht="15.75" hidden="1" x14ac:dyDescent="0.25">
      <c r="A84" s="331" t="s">
        <v>109</v>
      </c>
      <c r="B84" s="332" t="s">
        <v>116</v>
      </c>
      <c r="C84" s="333" t="s">
        <v>116</v>
      </c>
      <c r="D84" s="334" t="s">
        <v>16</v>
      </c>
      <c r="E84" t="str">
        <f t="shared" si="2"/>
        <v>MyDover Content &amp; Features|Login Issue|Login Issue</v>
      </c>
      <c r="F84" t="str">
        <f>VLOOKUP(E84,MTD!E:E,1,0)</f>
        <v>MyDover Content &amp; Features|Login Issue|Login Issue</v>
      </c>
      <c r="G84" t="str">
        <f t="shared" si="3"/>
        <v>MyDover Content &amp; Features|Login Issue|Login Issue|Tier1 Generalist-HR</v>
      </c>
      <c r="H84" t="str">
        <f>VLOOKUP(G84,[1]query!$G:$G,1,0)</f>
        <v>MyDover Content &amp; Features|Login Issue|Login Issue|Tier1 Generalist-HR</v>
      </c>
    </row>
    <row r="85" spans="1:9" ht="15.75" x14ac:dyDescent="0.25">
      <c r="A85" s="335" t="s">
        <v>13</v>
      </c>
      <c r="B85" s="336" t="s">
        <v>117</v>
      </c>
      <c r="C85" s="337" t="s">
        <v>97</v>
      </c>
      <c r="D85" s="338" t="s">
        <v>16</v>
      </c>
      <c r="E85" t="str">
        <f t="shared" si="2"/>
        <v>My Career|Joining Dover|Ask HR a Question</v>
      </c>
      <c r="F85" t="str">
        <f>VLOOKUP(E85,MTD!E:E,1,0)</f>
        <v>My Career|Joining Dover|Ask HR a Question</v>
      </c>
      <c r="G85" t="str">
        <f t="shared" si="3"/>
        <v>My Career|Joining Dover|Ask HR a Question|Tier1 Generalist-HR</v>
      </c>
      <c r="H85" t="e">
        <f>VLOOKUP(G85,[1]query!$G:$G,1,0)</f>
        <v>#N/A</v>
      </c>
      <c r="I85" t="s">
        <v>353</v>
      </c>
    </row>
    <row r="86" spans="1:9" ht="15.75" x14ac:dyDescent="0.25">
      <c r="A86" s="339" t="s">
        <v>13</v>
      </c>
      <c r="B86" s="340" t="s">
        <v>118</v>
      </c>
      <c r="C86" s="341" t="s">
        <v>97</v>
      </c>
      <c r="D86" s="342" t="s">
        <v>16</v>
      </c>
      <c r="E86" t="str">
        <f t="shared" si="2"/>
        <v>My Career|Development|Ask HR a Question</v>
      </c>
      <c r="F86" t="str">
        <f>VLOOKUP(E86,MTD!E:E,1,0)</f>
        <v>My Career|Development|Ask HR a Question</v>
      </c>
      <c r="G86" t="str">
        <f t="shared" si="3"/>
        <v>My Career|Development|Ask HR a Question|Tier1 Generalist-HR</v>
      </c>
      <c r="H86" t="e">
        <f>VLOOKUP(G86,[1]query!$G:$G,1,0)</f>
        <v>#N/A</v>
      </c>
      <c r="I86" t="s">
        <v>353</v>
      </c>
    </row>
    <row r="87" spans="1:9" ht="15.75" x14ac:dyDescent="0.25">
      <c r="A87" s="343" t="s">
        <v>13</v>
      </c>
      <c r="B87" s="344" t="s">
        <v>14</v>
      </c>
      <c r="C87" s="345" t="s">
        <v>119</v>
      </c>
      <c r="D87" s="346" t="s">
        <v>16</v>
      </c>
      <c r="E87" t="str">
        <f t="shared" si="2"/>
        <v>My Career|Dover Enterprise Learning|LEAP Program Questions</v>
      </c>
      <c r="F87" t="str">
        <f>VLOOKUP(E87,MTD!E:E,1,0)</f>
        <v>My Career|Dover Enterprise Learning|LEAP Program Questions</v>
      </c>
      <c r="G87" t="str">
        <f t="shared" si="3"/>
        <v>My Career|Dover Enterprise Learning|LEAP Program Questions|Tier1 Generalist-HR</v>
      </c>
      <c r="H87" t="e">
        <f>VLOOKUP(G87,[1]query!$G:$G,1,0)</f>
        <v>#N/A</v>
      </c>
      <c r="I87" t="s">
        <v>353</v>
      </c>
    </row>
    <row r="88" spans="1:9" ht="15.75" x14ac:dyDescent="0.25">
      <c r="A88" s="347" t="s">
        <v>13</v>
      </c>
      <c r="B88" s="348" t="s">
        <v>14</v>
      </c>
      <c r="C88" s="349" t="s">
        <v>120</v>
      </c>
      <c r="D88" s="350" t="s">
        <v>94</v>
      </c>
      <c r="E88" t="str">
        <f t="shared" si="2"/>
        <v>My Career|Dover Enterprise Learning|Online Training Problems</v>
      </c>
      <c r="F88" t="str">
        <f>VLOOKUP(E88,MTD!E:E,1,0)</f>
        <v>My Career|Dover Enterprise Learning|Online Training Problems</v>
      </c>
      <c r="G88" t="str">
        <f t="shared" si="3"/>
        <v>My Career|Dover Enterprise Learning|Online Training Problems|Tier2 Generalist-LMS</v>
      </c>
      <c r="H88" t="e">
        <f>VLOOKUP(G88,[1]query!$G:$G,1,0)</f>
        <v>#N/A</v>
      </c>
      <c r="I88" t="s">
        <v>353</v>
      </c>
    </row>
    <row r="89" spans="1:9" ht="15.75" x14ac:dyDescent="0.25">
      <c r="A89" s="351" t="s">
        <v>13</v>
      </c>
      <c r="B89" s="352" t="s">
        <v>121</v>
      </c>
      <c r="C89" s="353" t="s">
        <v>97</v>
      </c>
      <c r="D89" s="354" t="s">
        <v>16</v>
      </c>
      <c r="E89" t="str">
        <f t="shared" si="2"/>
        <v>My Career|Transfers|Ask HR a Question</v>
      </c>
      <c r="F89" t="str">
        <f>VLOOKUP(E89,MTD!E:E,1,0)</f>
        <v>My Career|Transfers|Ask HR a Question</v>
      </c>
      <c r="G89" t="str">
        <f t="shared" si="3"/>
        <v>My Career|Transfers|Ask HR a Question|Tier1 Generalist-HR</v>
      </c>
      <c r="H89" t="e">
        <f>VLOOKUP(G89,[1]query!$G:$G,1,0)</f>
        <v>#N/A</v>
      </c>
      <c r="I89" t="s">
        <v>353</v>
      </c>
    </row>
    <row r="90" spans="1:9" ht="15.75" x14ac:dyDescent="0.25">
      <c r="A90" s="355" t="s">
        <v>13</v>
      </c>
      <c r="B90" s="356" t="s">
        <v>122</v>
      </c>
      <c r="C90" s="357" t="s">
        <v>97</v>
      </c>
      <c r="D90" s="358" t="s">
        <v>16</v>
      </c>
      <c r="E90" t="str">
        <f t="shared" si="2"/>
        <v>My Career|Leaving Dover|Ask HR a Question</v>
      </c>
      <c r="F90" t="str">
        <f>VLOOKUP(E90,MTD!E:E,1,0)</f>
        <v>My Career|Leaving Dover|Ask HR a Question</v>
      </c>
      <c r="G90" t="str">
        <f t="shared" si="3"/>
        <v>My Career|Leaving Dover|Ask HR a Question|Tier1 Generalist-HR</v>
      </c>
      <c r="H90" t="e">
        <f>VLOOKUP(G90,[1]query!$G:$G,1,0)</f>
        <v>#N/A</v>
      </c>
      <c r="I90" t="s">
        <v>353</v>
      </c>
    </row>
    <row r="91" spans="1:9" ht="15.75" hidden="1" x14ac:dyDescent="0.25">
      <c r="A91" s="359" t="s">
        <v>123</v>
      </c>
      <c r="B91" s="360" t="s">
        <v>124</v>
      </c>
      <c r="C91" s="361" t="s">
        <v>97</v>
      </c>
      <c r="D91" s="362" t="s">
        <v>16</v>
      </c>
      <c r="E91" t="str">
        <f t="shared" si="2"/>
        <v>My Community|Diversity &amp; Inclusion|Ask HR a Question</v>
      </c>
      <c r="F91" t="str">
        <f>VLOOKUP(E91,MTD!E:E,1,0)</f>
        <v>My Community|Diversity &amp; Inclusion|Ask HR a Question</v>
      </c>
      <c r="G91" t="str">
        <f t="shared" si="3"/>
        <v>My Community|Diversity &amp; Inclusion|Ask HR a Question|Tier1 Generalist-HR</v>
      </c>
      <c r="H91" t="str">
        <f>VLOOKUP(G91,[1]query!$G:$G,1,0)</f>
        <v>My Community|Diversity &amp; Inclusion|Ask HR a Question|Tier1 Generalist-HR</v>
      </c>
    </row>
    <row r="92" spans="1:9" ht="15.75" hidden="1" x14ac:dyDescent="0.25">
      <c r="A92" s="363" t="s">
        <v>123</v>
      </c>
      <c r="B92" s="364" t="s">
        <v>125</v>
      </c>
      <c r="C92" s="365" t="s">
        <v>97</v>
      </c>
      <c r="D92" s="366" t="s">
        <v>16</v>
      </c>
      <c r="E92" t="str">
        <f t="shared" si="2"/>
        <v>My Community|Business Resource Groups|Ask HR a Question</v>
      </c>
      <c r="F92" t="str">
        <f>VLOOKUP(E92,MTD!E:E,1,0)</f>
        <v>My Community|Business Resource Groups|Ask HR a Question</v>
      </c>
      <c r="G92" t="str">
        <f t="shared" si="3"/>
        <v>My Community|Business Resource Groups|Ask HR a Question|Tier1 Generalist-HR</v>
      </c>
      <c r="H92" t="str">
        <f>VLOOKUP(G92,[1]query!$G:$G,1,0)</f>
        <v>My Community|Business Resource Groups|Ask HR a Question|Tier1 Generalist-HR</v>
      </c>
    </row>
    <row r="93" spans="1:9" ht="15.75" x14ac:dyDescent="0.25">
      <c r="A93" s="367" t="s">
        <v>126</v>
      </c>
      <c r="B93" s="368" t="s">
        <v>127</v>
      </c>
      <c r="C93" s="369" t="s">
        <v>128</v>
      </c>
      <c r="D93" s="370" t="s">
        <v>16</v>
      </c>
      <c r="E93" t="str">
        <f t="shared" si="2"/>
        <v>My Information|Pay|Check Replacement or Stop Payment</v>
      </c>
      <c r="F93" t="str">
        <f>VLOOKUP(E93,MTD!E:E,1,0)</f>
        <v>My Information|Pay|Check Replacement or Stop Payment</v>
      </c>
      <c r="G93" t="str">
        <f t="shared" si="3"/>
        <v>My Information|Pay|Check Replacement or Stop Payment|Tier1 Generalist-HR</v>
      </c>
      <c r="H93" t="e">
        <f>VLOOKUP(G93,[1]query!$G:$G,1,0)</f>
        <v>#N/A</v>
      </c>
      <c r="I93" t="s">
        <v>355</v>
      </c>
    </row>
    <row r="94" spans="1:9" ht="15.75" x14ac:dyDescent="0.25">
      <c r="A94" s="371" t="s">
        <v>126</v>
      </c>
      <c r="B94" s="372" t="s">
        <v>129</v>
      </c>
      <c r="C94" s="373" t="s">
        <v>97</v>
      </c>
      <c r="D94" s="374" t="s">
        <v>16</v>
      </c>
      <c r="E94" t="str">
        <f t="shared" si="2"/>
        <v>My Information|Time Off|Ask HR a Question</v>
      </c>
      <c r="F94" t="str">
        <f>VLOOKUP(E94,MTD!E:E,1,0)</f>
        <v>My Information|Time Off|Ask HR a Question</v>
      </c>
      <c r="G94" t="str">
        <f t="shared" si="3"/>
        <v>My Information|Time Off|Ask HR a Question|Tier1 Generalist-HR</v>
      </c>
      <c r="H94" t="e">
        <f>VLOOKUP(G94,[1]query!$G:$G,1,0)</f>
        <v>#N/A</v>
      </c>
      <c r="I94" t="s">
        <v>355</v>
      </c>
    </row>
    <row r="95" spans="1:9" ht="15.75" x14ac:dyDescent="0.25">
      <c r="A95" s="375" t="s">
        <v>126</v>
      </c>
      <c r="B95" s="376" t="s">
        <v>84</v>
      </c>
      <c r="C95" s="377" t="s">
        <v>97</v>
      </c>
      <c r="D95" s="378" t="s">
        <v>16</v>
      </c>
      <c r="E95" t="str">
        <f t="shared" si="2"/>
        <v>My Information|Time &amp; Attendance|Ask HR a Question</v>
      </c>
      <c r="F95" t="str">
        <f>VLOOKUP(E95,MTD!E:E,1,0)</f>
        <v>My Information|Time &amp; Attendance|Ask HR a Question</v>
      </c>
      <c r="G95" t="str">
        <f t="shared" si="3"/>
        <v>My Information|Time &amp; Attendance|Ask HR a Question|Tier1 Generalist-HR</v>
      </c>
      <c r="H95" t="e">
        <f>VLOOKUP(G95,[1]query!$G:$G,1,0)</f>
        <v>#N/A</v>
      </c>
      <c r="I95" t="s">
        <v>355</v>
      </c>
    </row>
    <row r="96" spans="1:9" ht="15.75" x14ac:dyDescent="0.25">
      <c r="A96" s="379" t="s">
        <v>126</v>
      </c>
      <c r="B96" s="380" t="s">
        <v>127</v>
      </c>
      <c r="C96" s="381" t="s">
        <v>97</v>
      </c>
      <c r="D96" s="382" t="s">
        <v>16</v>
      </c>
      <c r="E96" t="str">
        <f t="shared" si="2"/>
        <v>My Information|Pay|Ask HR a Question</v>
      </c>
      <c r="F96" t="str">
        <f>VLOOKUP(E96,MTD!E:E,1,0)</f>
        <v>My Information|Pay|Ask HR a Question</v>
      </c>
      <c r="G96" t="str">
        <f t="shared" si="3"/>
        <v>My Information|Pay|Ask HR a Question|Tier1 Generalist-HR</v>
      </c>
      <c r="H96" t="e">
        <f>VLOOKUP(G96,[1]query!$G:$G,1,0)</f>
        <v>#N/A</v>
      </c>
      <c r="I96" t="s">
        <v>355</v>
      </c>
    </row>
    <row r="97" spans="1:9" ht="15.75" hidden="1" x14ac:dyDescent="0.25">
      <c r="A97" s="383" t="s">
        <v>126</v>
      </c>
      <c r="B97" s="384" t="s">
        <v>130</v>
      </c>
      <c r="C97" s="385" t="s">
        <v>97</v>
      </c>
      <c r="D97" s="386" t="s">
        <v>16</v>
      </c>
      <c r="E97" t="str">
        <f t="shared" si="2"/>
        <v>My Information|Personal and Employment Information|Ask HR a Question</v>
      </c>
      <c r="F97" t="str">
        <f>VLOOKUP(E97,MTD!E:E,1,0)</f>
        <v>My Information|Personal and Employment Information|Ask HR a Question</v>
      </c>
      <c r="G97" t="str">
        <f t="shared" si="3"/>
        <v>My Information|Personal and Employment Information|Ask HR a Question|Tier1 Generalist-HR</v>
      </c>
      <c r="H97" t="str">
        <f>VLOOKUP(G97,[1]query!$G:$G,1,0)</f>
        <v>My Information|Personal and Employment Information|Ask HR a Question|Tier1 Generalist-HR</v>
      </c>
    </row>
    <row r="98" spans="1:9" ht="15.75" hidden="1" x14ac:dyDescent="0.25">
      <c r="A98" s="387" t="s">
        <v>126</v>
      </c>
      <c r="B98" s="388" t="s">
        <v>130</v>
      </c>
      <c r="C98" s="389" t="s">
        <v>131</v>
      </c>
      <c r="D98" s="390" t="s">
        <v>43</v>
      </c>
      <c r="E98" t="str">
        <f t="shared" si="2"/>
        <v>My Information|Personal and Employment Information|ADP Password Reset</v>
      </c>
      <c r="F98" t="str">
        <f>VLOOKUP(E98,MTD!E:E,1,0)</f>
        <v>My Information|Personal and Employment Information|ADP Password Reset</v>
      </c>
      <c r="G98" t="str">
        <f t="shared" si="3"/>
        <v>My Information|Personal and Employment Information|ADP Password Reset|Tier2 Specialist-HR Ops Payroll</v>
      </c>
      <c r="H98" t="str">
        <f>VLOOKUP(G98,[1]query!$G:$G,1,0)</f>
        <v>My Information|Personal and Employment Information|ADP Password Reset|Tier2 Specialist-HR Ops Payroll</v>
      </c>
    </row>
    <row r="99" spans="1:9" ht="15.75" x14ac:dyDescent="0.25">
      <c r="A99" s="391" t="s">
        <v>126</v>
      </c>
      <c r="B99" s="392" t="s">
        <v>127</v>
      </c>
      <c r="C99" s="393" t="s">
        <v>132</v>
      </c>
      <c r="D99" s="394" t="s">
        <v>16</v>
      </c>
      <c r="E99" t="str">
        <f t="shared" si="2"/>
        <v>My Information|Pay|W2 Correction</v>
      </c>
      <c r="F99" t="str">
        <f>VLOOKUP(E99,MTD!E:E,1,0)</f>
        <v>My Information|Pay|W2 Correction</v>
      </c>
      <c r="G99" t="str">
        <f t="shared" si="3"/>
        <v>My Information|Pay|W2 Correction|Tier1 Generalist-HR</v>
      </c>
      <c r="H99" t="e">
        <f>VLOOKUP(G99,[1]query!$G:$G,1,0)</f>
        <v>#N/A</v>
      </c>
      <c r="I99" t="s">
        <v>355</v>
      </c>
    </row>
    <row r="100" spans="1:9" ht="15.75" x14ac:dyDescent="0.25">
      <c r="A100" s="395" t="s">
        <v>126</v>
      </c>
      <c r="B100" s="396" t="s">
        <v>127</v>
      </c>
      <c r="C100" s="397" t="s">
        <v>133</v>
      </c>
      <c r="D100" s="398" t="s">
        <v>16</v>
      </c>
      <c r="E100" t="str">
        <f t="shared" si="2"/>
        <v>My Information|Pay|W2 Missing/Additional Copy</v>
      </c>
      <c r="F100" t="str">
        <f>VLOOKUP(E100,MTD!E:E,1,0)</f>
        <v>My Information|Pay|W2 Missing/Additional Copy</v>
      </c>
      <c r="G100" t="str">
        <f t="shared" si="3"/>
        <v>My Information|Pay|W2 Missing/Additional Copy|Tier1 Generalist-HR</v>
      </c>
      <c r="H100" t="e">
        <f>VLOOKUP(G100,[1]query!$G:$G,1,0)</f>
        <v>#N/A</v>
      </c>
      <c r="I100" t="s">
        <v>355</v>
      </c>
    </row>
    <row r="101" spans="1:9" ht="15.75" hidden="1" x14ac:dyDescent="0.25">
      <c r="A101" s="399" t="s">
        <v>126</v>
      </c>
      <c r="B101" s="400" t="s">
        <v>130</v>
      </c>
      <c r="C101" s="401" t="s">
        <v>107</v>
      </c>
      <c r="D101" s="402" t="s">
        <v>16</v>
      </c>
      <c r="E101" t="str">
        <f t="shared" si="2"/>
        <v>My Information|Personal and Employment Information|New Data Update</v>
      </c>
      <c r="F101" t="str">
        <f>VLOOKUP(E101,MTD!E:E,1,0)</f>
        <v>My Information|Personal and Employment Information|New Data Update</v>
      </c>
      <c r="G101" t="str">
        <f t="shared" si="3"/>
        <v>My Information|Personal and Employment Information|New Data Update|Tier1 Generalist-HR</v>
      </c>
      <c r="H101" t="str">
        <f>VLOOKUP(G101,[1]query!$G:$G,1,0)</f>
        <v>My Information|Personal and Employment Information|New Data Update|Tier1 Generalist-HR</v>
      </c>
    </row>
    <row r="102" spans="1:9" ht="15.75" hidden="1" x14ac:dyDescent="0.25">
      <c r="A102" s="403" t="s">
        <v>126</v>
      </c>
      <c r="B102" s="404" t="s">
        <v>130</v>
      </c>
      <c r="C102" s="405" t="s">
        <v>108</v>
      </c>
      <c r="D102" s="406" t="s">
        <v>16</v>
      </c>
      <c r="E102" t="str">
        <f t="shared" si="2"/>
        <v>My Information|Personal and Employment Information|Data Error Correction - Personal Information</v>
      </c>
      <c r="F102" t="str">
        <f>VLOOKUP(E102,MTD!E:E,1,0)</f>
        <v>My Information|Personal and Employment Information|Data Error Correction - Personal Information</v>
      </c>
      <c r="G102" t="str">
        <f t="shared" si="3"/>
        <v>My Information|Personal and Employment Information|Data Error Correction - Personal Information|Tier1 Generalist-HR</v>
      </c>
      <c r="H102" t="str">
        <f>VLOOKUP(G102,[1]query!$G:$G,1,0)</f>
        <v>My Information|Personal and Employment Information|Data Error Correction - Personal Information|Tier1 Generalist-HR</v>
      </c>
    </row>
    <row r="103" spans="1:9" ht="15.75" hidden="1" x14ac:dyDescent="0.25">
      <c r="A103" s="407" t="s">
        <v>126</v>
      </c>
      <c r="B103" s="408" t="s">
        <v>130</v>
      </c>
      <c r="C103" s="409" t="s">
        <v>99</v>
      </c>
      <c r="D103" s="410" t="s">
        <v>16</v>
      </c>
      <c r="E103" t="str">
        <f t="shared" si="2"/>
        <v>My Information|Personal and Employment Information|Data Error Correction - Employment Information</v>
      </c>
      <c r="F103" t="str">
        <f>VLOOKUP(E103,MTD!E:E,1,0)</f>
        <v>My Information|Personal and Employment Information|Data Error Correction - Employment Information</v>
      </c>
      <c r="G103" t="str">
        <f t="shared" si="3"/>
        <v>My Information|Personal and Employment Information|Data Error Correction - Employment Information|Tier1 Generalist-HR</v>
      </c>
      <c r="H103" t="str">
        <f>VLOOKUP(G103,[1]query!$G:$G,1,0)</f>
        <v>My Information|Personal and Employment Information|Data Error Correction - Employment Information|Tier1 Generalist-HR</v>
      </c>
    </row>
    <row r="104" spans="1:9" ht="15.75" x14ac:dyDescent="0.25">
      <c r="A104" s="411" t="s">
        <v>126</v>
      </c>
      <c r="B104" s="412" t="s">
        <v>127</v>
      </c>
      <c r="C104" s="413" t="s">
        <v>134</v>
      </c>
      <c r="D104" s="414" t="s">
        <v>16</v>
      </c>
      <c r="E104" t="str">
        <f t="shared" si="2"/>
        <v>My Information|Pay|Direct Deposit Change</v>
      </c>
      <c r="F104" t="str">
        <f>VLOOKUP(E104,MTD!E:E,1,0)</f>
        <v>My Information|Pay|Direct Deposit Change</v>
      </c>
      <c r="G104" t="str">
        <f t="shared" si="3"/>
        <v>My Information|Pay|Direct Deposit Change|Tier1 Generalist-HR</v>
      </c>
      <c r="H104" t="e">
        <f>VLOOKUP(G104,[1]query!$G:$G,1,0)</f>
        <v>#N/A</v>
      </c>
      <c r="I104" t="s">
        <v>355</v>
      </c>
    </row>
    <row r="105" spans="1:9" ht="15.75" x14ac:dyDescent="0.25">
      <c r="A105" s="415" t="s">
        <v>126</v>
      </c>
      <c r="B105" s="416" t="s">
        <v>84</v>
      </c>
      <c r="C105" s="417" t="s">
        <v>135</v>
      </c>
      <c r="D105" s="418" t="s">
        <v>16</v>
      </c>
      <c r="E105" t="str">
        <f t="shared" si="2"/>
        <v>My Information|Time &amp; Attendance|Time Card Correction</v>
      </c>
      <c r="F105" t="str">
        <f>VLOOKUP(E105,MTD!E:E,1,0)</f>
        <v>My Information|Time &amp; Attendance|Time Card Correction</v>
      </c>
      <c r="G105" t="str">
        <f t="shared" si="3"/>
        <v>My Information|Time &amp; Attendance|Time Card Correction|Tier1 Generalist-HR</v>
      </c>
      <c r="H105" t="e">
        <f>VLOOKUP(G105,[1]query!$G:$G,1,0)</f>
        <v>#N/A</v>
      </c>
      <c r="I105" t="s">
        <v>355</v>
      </c>
    </row>
    <row r="106" spans="1:9" ht="15.75" x14ac:dyDescent="0.25">
      <c r="A106" s="419" t="s">
        <v>126</v>
      </c>
      <c r="B106" s="420" t="s">
        <v>129</v>
      </c>
      <c r="C106" s="421" t="s">
        <v>136</v>
      </c>
      <c r="D106" s="422" t="s">
        <v>16</v>
      </c>
      <c r="E106" t="str">
        <f t="shared" si="2"/>
        <v>My Information|Time Off|Time Off Balance Correction</v>
      </c>
      <c r="F106" t="str">
        <f>VLOOKUP(E106,MTD!E:E,1,0)</f>
        <v>My Information|Time Off|Time Off Balance Correction</v>
      </c>
      <c r="G106" t="str">
        <f t="shared" si="3"/>
        <v>My Information|Time Off|Time Off Balance Correction|Tier1 Generalist-HR</v>
      </c>
      <c r="H106" t="e">
        <f>VLOOKUP(G106,[1]query!$G:$G,1,0)</f>
        <v>#N/A</v>
      </c>
      <c r="I106" t="s">
        <v>355</v>
      </c>
    </row>
    <row r="107" spans="1:9" ht="15.75" x14ac:dyDescent="0.25">
      <c r="A107" s="423" t="s">
        <v>126</v>
      </c>
      <c r="B107" s="424" t="s">
        <v>84</v>
      </c>
      <c r="C107" s="425" t="s">
        <v>137</v>
      </c>
      <c r="D107" s="426" t="s">
        <v>16</v>
      </c>
      <c r="E107" t="str">
        <f t="shared" si="2"/>
        <v>My Information|Time &amp; Attendance|Attendance Correction</v>
      </c>
      <c r="F107" t="str">
        <f>VLOOKUP(E107,MTD!E:E,1,0)</f>
        <v>My Information|Time &amp; Attendance|Attendance Correction</v>
      </c>
      <c r="G107" t="str">
        <f t="shared" si="3"/>
        <v>My Information|Time &amp; Attendance|Attendance Correction|Tier1 Generalist-HR</v>
      </c>
      <c r="H107" t="e">
        <f>VLOOKUP(G107,[1]query!$G:$G,1,0)</f>
        <v>#N/A</v>
      </c>
      <c r="I107" t="s">
        <v>355</v>
      </c>
    </row>
    <row r="108" spans="1:9" ht="15.75" hidden="1" x14ac:dyDescent="0.25">
      <c r="A108" s="427" t="s">
        <v>126</v>
      </c>
      <c r="B108" s="428" t="s">
        <v>82</v>
      </c>
      <c r="C108" s="429" t="s">
        <v>97</v>
      </c>
      <c r="D108" s="430" t="s">
        <v>106</v>
      </c>
      <c r="E108" t="str">
        <f t="shared" si="2"/>
        <v>My Information|Leave of Absence|Ask HR a Question</v>
      </c>
      <c r="F108" t="str">
        <f>VLOOKUP(E108,MTD!E:E,1,0)</f>
        <v>My Information|Leave of Absence|Ask HR a Question</v>
      </c>
      <c r="G108" t="str">
        <f t="shared" si="3"/>
        <v>My Information|Leave of Absence|Ask HR a Question|Tier1 Generalist-Benefits</v>
      </c>
      <c r="H108" t="str">
        <f>VLOOKUP(G108,[1]query!$G:$G,1,0)</f>
        <v>My Information|Leave of Absence|Ask HR a Question|Tier1 Generalist-Benefits</v>
      </c>
    </row>
    <row r="109" spans="1:9" ht="15.75" x14ac:dyDescent="0.25">
      <c r="A109" s="431" t="s">
        <v>126</v>
      </c>
      <c r="B109" s="432" t="s">
        <v>127</v>
      </c>
      <c r="C109" s="433" t="s">
        <v>138</v>
      </c>
      <c r="D109" s="434" t="s">
        <v>16</v>
      </c>
      <c r="E109" t="str">
        <f t="shared" si="2"/>
        <v>My Information|Pay|W4 Change</v>
      </c>
      <c r="F109" t="str">
        <f>VLOOKUP(E109,MTD!E:E,1,0)</f>
        <v>My Information|Pay|W4 Change</v>
      </c>
      <c r="G109" t="str">
        <f t="shared" si="3"/>
        <v>My Information|Pay|W4 Change|Tier1 Generalist-HR</v>
      </c>
      <c r="H109" t="e">
        <f>VLOOKUP(G109,[1]query!$G:$G,1,0)</f>
        <v>#N/A</v>
      </c>
      <c r="I109" t="s">
        <v>355</v>
      </c>
    </row>
    <row r="110" spans="1:9" ht="15.75" hidden="1" x14ac:dyDescent="0.25">
      <c r="A110" s="435" t="s">
        <v>139</v>
      </c>
      <c r="B110" s="436" t="s">
        <v>140</v>
      </c>
      <c r="C110" s="437" t="s">
        <v>97</v>
      </c>
      <c r="D110" s="438" t="s">
        <v>16</v>
      </c>
      <c r="E110" t="str">
        <f t="shared" si="2"/>
        <v>My Rewards|Compensation &amp; Rewards|Ask HR a Question</v>
      </c>
      <c r="F110" t="str">
        <f>VLOOKUP(E110,MTD!E:E,1,0)</f>
        <v>My Rewards|Compensation &amp; Rewards|Ask HR a Question</v>
      </c>
      <c r="G110" t="str">
        <f t="shared" si="3"/>
        <v>My Rewards|Compensation &amp; Rewards|Ask HR a Question|Tier1 Generalist-HR</v>
      </c>
      <c r="H110" t="str">
        <f>VLOOKUP(G110,[1]query!$G:$G,1,0)</f>
        <v>My Rewards|Compensation &amp; Rewards|Ask HR a Question|Tier1 Generalist-HR</v>
      </c>
    </row>
    <row r="111" spans="1:9" ht="15.75" hidden="1" x14ac:dyDescent="0.25">
      <c r="A111" s="439" t="s">
        <v>139</v>
      </c>
      <c r="B111" s="440" t="s">
        <v>141</v>
      </c>
      <c r="C111" s="441" t="s">
        <v>97</v>
      </c>
      <c r="D111" s="442" t="s">
        <v>16</v>
      </c>
      <c r="E111" t="str">
        <f t="shared" si="2"/>
        <v>My Rewards|Executive Compensation|Ask HR a Question</v>
      </c>
      <c r="F111" t="str">
        <f>VLOOKUP(E111,MTD!E:E,1,0)</f>
        <v>My Rewards|Executive Compensation|Ask HR a Question</v>
      </c>
      <c r="G111" t="str">
        <f t="shared" si="3"/>
        <v>My Rewards|Executive Compensation|Ask HR a Question|Tier1 Generalist-HR</v>
      </c>
      <c r="H111" t="str">
        <f>VLOOKUP(G111,[1]query!$G:$G,1,0)</f>
        <v>My Rewards|Executive Compensation|Ask HR a Question|Tier1 Generalist-HR</v>
      </c>
    </row>
    <row r="112" spans="1:9" ht="15.75" hidden="1" x14ac:dyDescent="0.25">
      <c r="A112" s="443" t="s">
        <v>139</v>
      </c>
      <c r="B112" s="444" t="s">
        <v>103</v>
      </c>
      <c r="C112" s="445" t="s">
        <v>97</v>
      </c>
      <c r="D112" s="446" t="s">
        <v>16</v>
      </c>
      <c r="E112" t="str">
        <f t="shared" si="2"/>
        <v>My Rewards|Performance Management|Ask HR a Question</v>
      </c>
      <c r="F112" t="str">
        <f>VLOOKUP(E112,MTD!E:E,1,0)</f>
        <v>My Rewards|Performance Management|Ask HR a Question</v>
      </c>
      <c r="G112" t="str">
        <f t="shared" si="3"/>
        <v>My Rewards|Performance Management|Ask HR a Question|Tier1 Generalist-HR</v>
      </c>
      <c r="H112" t="str">
        <f>VLOOKUP(G112,[1]query!$G:$G,1,0)</f>
        <v>My Rewards|Performance Management|Ask HR a Question|Tier1 Generalist-HR</v>
      </c>
    </row>
    <row r="113" spans="1:9" ht="15.75" hidden="1" x14ac:dyDescent="0.25">
      <c r="A113" s="447" t="s">
        <v>142</v>
      </c>
      <c r="B113" s="448" t="s">
        <v>143</v>
      </c>
      <c r="C113" s="449" t="s">
        <v>97</v>
      </c>
      <c r="D113" s="450" t="s">
        <v>16</v>
      </c>
      <c r="E113" t="str">
        <f t="shared" si="2"/>
        <v>My Wellbeing|Retirement &amp; Financial Wellbeing|Ask HR a Question</v>
      </c>
      <c r="F113" t="str">
        <f>VLOOKUP(E113,MTD!E:E,1,0)</f>
        <v>My Wellbeing|Retirement &amp; Financial Wellbeing|Ask HR a Question</v>
      </c>
      <c r="G113" t="str">
        <f t="shared" si="3"/>
        <v>My Wellbeing|Retirement &amp; Financial Wellbeing|Ask HR a Question|Tier1 Generalist-HR</v>
      </c>
      <c r="H113" t="str">
        <f>VLOOKUP(G113,[1]query!$G:$G,1,0)</f>
        <v>My Wellbeing|Retirement &amp; Financial Wellbeing|Ask HR a Question|Tier1 Generalist-HR</v>
      </c>
    </row>
    <row r="114" spans="1:9" ht="15.75" hidden="1" x14ac:dyDescent="0.25">
      <c r="A114" s="451" t="s">
        <v>142</v>
      </c>
      <c r="B114" s="452" t="s">
        <v>144</v>
      </c>
      <c r="C114" s="453" t="s">
        <v>145</v>
      </c>
      <c r="D114" s="454" t="s">
        <v>106</v>
      </c>
      <c r="E114" t="str">
        <f t="shared" si="2"/>
        <v>My Wellbeing|Health &amp; Wellness Benefits|Ask a H&amp;W Question</v>
      </c>
      <c r="F114" t="str">
        <f>VLOOKUP(E114,MTD!E:E,1,0)</f>
        <v>My Wellbeing|Health &amp; Wellness Benefits|Ask a H&amp;W Question</v>
      </c>
      <c r="G114" t="str">
        <f t="shared" si="3"/>
        <v>My Wellbeing|Health &amp; Wellness Benefits|Ask a H&amp;W Question|Tier1 Generalist-Benefits</v>
      </c>
      <c r="H114" t="str">
        <f>VLOOKUP(G114,[1]query!$G:$G,1,0)</f>
        <v>My Wellbeing|Health &amp; Wellness Benefits|Ask a H&amp;W Question|Tier1 Generalist-Benefits</v>
      </c>
    </row>
    <row r="115" spans="1:9" ht="15.75" hidden="1" x14ac:dyDescent="0.25">
      <c r="A115" s="455" t="s">
        <v>142</v>
      </c>
      <c r="B115" s="456" t="s">
        <v>144</v>
      </c>
      <c r="C115" s="457" t="s">
        <v>146</v>
      </c>
      <c r="D115" s="458" t="s">
        <v>106</v>
      </c>
      <c r="E115" t="str">
        <f t="shared" si="2"/>
        <v>My Wellbeing|Health &amp; Wellness Benefits|Life Event</v>
      </c>
      <c r="F115" t="str">
        <f>VLOOKUP(E115,MTD!E:E,1,0)</f>
        <v>My Wellbeing|Health &amp; Wellness Benefits|Life Event</v>
      </c>
      <c r="G115" t="str">
        <f t="shared" si="3"/>
        <v>My Wellbeing|Health &amp; Wellness Benefits|Life Event|Tier1 Generalist-Benefits</v>
      </c>
      <c r="H115" t="str">
        <f>VLOOKUP(G115,[1]query!$G:$G,1,0)</f>
        <v>My Wellbeing|Health &amp; Wellness Benefits|Life Event|Tier1 Generalist-Benefits</v>
      </c>
    </row>
    <row r="116" spans="1:9" ht="15.75" hidden="1" x14ac:dyDescent="0.25">
      <c r="A116" s="459" t="s">
        <v>142</v>
      </c>
      <c r="B116" s="460" t="s">
        <v>144</v>
      </c>
      <c r="C116" s="461" t="s">
        <v>147</v>
      </c>
      <c r="D116" s="462" t="s">
        <v>106</v>
      </c>
      <c r="E116" t="str">
        <f t="shared" si="2"/>
        <v>My Wellbeing|Health &amp; Wellness Benefits|Open Enrollment</v>
      </c>
      <c r="F116" t="str">
        <f>VLOOKUP(E116,MTD!E:E,1,0)</f>
        <v>My Wellbeing|Health &amp; Wellness Benefits|Open Enrollment</v>
      </c>
      <c r="G116" t="str">
        <f t="shared" si="3"/>
        <v>My Wellbeing|Health &amp; Wellness Benefits|Open Enrollment|Tier1 Generalist-Benefits</v>
      </c>
      <c r="H116" t="str">
        <f>VLOOKUP(G116,[1]query!$G:$G,1,0)</f>
        <v>My Wellbeing|Health &amp; Wellness Benefits|Open Enrollment|Tier1 Generalist-Benefits</v>
      </c>
    </row>
    <row r="117" spans="1:9" ht="15.75" x14ac:dyDescent="0.25">
      <c r="A117" s="463" t="s">
        <v>13</v>
      </c>
      <c r="B117" s="464" t="s">
        <v>14</v>
      </c>
      <c r="C117" s="465" t="s">
        <v>148</v>
      </c>
      <c r="D117" s="466" t="s">
        <v>94</v>
      </c>
      <c r="E117" t="str">
        <f t="shared" si="2"/>
        <v>My Career|Dover Enterprise Learning|Report Requests</v>
      </c>
      <c r="F117" t="str">
        <f>VLOOKUP(E117,MTD!E:E,1,0)</f>
        <v>My Career|Dover Enterprise Learning|Report Requests</v>
      </c>
      <c r="G117" t="str">
        <f t="shared" si="3"/>
        <v>My Career|Dover Enterprise Learning|Report Requests|Tier2 Generalist-LMS</v>
      </c>
      <c r="H117" t="e">
        <f>VLOOKUP(G117,[1]query!$G:$G,1,0)</f>
        <v>#N/A</v>
      </c>
      <c r="I117" t="s">
        <v>353</v>
      </c>
    </row>
    <row r="118" spans="1:9" ht="15.75" hidden="1" x14ac:dyDescent="0.25">
      <c r="A118" s="467" t="s">
        <v>149</v>
      </c>
      <c r="B118" s="468" t="s">
        <v>150</v>
      </c>
      <c r="C118" s="469" t="s">
        <v>151</v>
      </c>
      <c r="D118" s="470" t="s">
        <v>19</v>
      </c>
      <c r="E118" t="str">
        <f t="shared" si="2"/>
        <v>System Administration|Integrations Requests|Integrations - ADP GV Payroll</v>
      </c>
      <c r="F118" t="str">
        <f>VLOOKUP(E118,MTD!E:E,1,0)</f>
        <v>System Administration|Integrations Requests|Integrations - ADP GV Payroll</v>
      </c>
      <c r="G118" t="str">
        <f t="shared" si="3"/>
        <v>System Administration|Integrations Requests|Integrations - ADP GV Payroll|Tier2 Specialist-HR Ops Data Admin &amp; AMS</v>
      </c>
      <c r="H118" t="str">
        <f>VLOOKUP(G118,[1]query!$G:$G,1,0)</f>
        <v>System Administration|Integrations Requests|Integrations - ADP GV Payroll|Tier2 Specialist-HR Ops Data Admin &amp; AMS</v>
      </c>
    </row>
    <row r="119" spans="1:9" ht="15.75" hidden="1" x14ac:dyDescent="0.25">
      <c r="A119" s="471" t="s">
        <v>149</v>
      </c>
      <c r="B119" s="472" t="s">
        <v>152</v>
      </c>
      <c r="C119" s="473" t="s">
        <v>153</v>
      </c>
      <c r="D119" s="474" t="s">
        <v>19</v>
      </c>
      <c r="E119" t="str">
        <f t="shared" si="2"/>
        <v>System Administration|Reporting Requests|Reporting - Other</v>
      </c>
      <c r="F119" t="str">
        <f>VLOOKUP(E119,MTD!E:E,1,0)</f>
        <v>System Administration|Reporting Requests|Reporting - Other</v>
      </c>
      <c r="G119" t="str">
        <f t="shared" si="3"/>
        <v>System Administration|Reporting Requests|Reporting - Other|Tier2 Specialist-HR Ops Data Admin &amp; AMS</v>
      </c>
      <c r="H119" t="str">
        <f>VLOOKUP(G119,[1]query!$G:$G,1,0)</f>
        <v>System Administration|Reporting Requests|Reporting - Other|Tier2 Specialist-HR Ops Data Admin &amp; AMS</v>
      </c>
    </row>
    <row r="120" spans="1:9" ht="15.75" hidden="1" x14ac:dyDescent="0.25">
      <c r="A120" s="475" t="s">
        <v>149</v>
      </c>
      <c r="B120" s="476" t="s">
        <v>154</v>
      </c>
      <c r="C120" s="477" t="s">
        <v>155</v>
      </c>
      <c r="D120" s="478" t="s">
        <v>43</v>
      </c>
      <c r="E120" t="str">
        <f t="shared" si="2"/>
        <v>System Administration|System Access Requests|System Access - ADP GV Payroll</v>
      </c>
      <c r="F120" t="str">
        <f>VLOOKUP(E120,MTD!E:E,1,0)</f>
        <v>System Administration|System Access Requests|System Access - ADP GV Payroll</v>
      </c>
      <c r="G120" t="str">
        <f t="shared" si="3"/>
        <v>System Administration|System Access Requests|System Access - ADP GV Payroll|Tier2 Specialist-HR Ops Payroll</v>
      </c>
      <c r="H120" t="str">
        <f>VLOOKUP(G120,[1]query!$G:$G,1,0)</f>
        <v>System Administration|System Access Requests|System Access - ADP GV Payroll|Tier2 Specialist-HR Ops Payroll</v>
      </c>
    </row>
    <row r="121" spans="1:9" ht="15.75" hidden="1" x14ac:dyDescent="0.25">
      <c r="A121" s="479" t="s">
        <v>149</v>
      </c>
      <c r="B121" s="480" t="s">
        <v>154</v>
      </c>
      <c r="C121" s="481" t="s">
        <v>156</v>
      </c>
      <c r="D121" s="482" t="s">
        <v>43</v>
      </c>
      <c r="E121" t="str">
        <f t="shared" si="2"/>
        <v>System Administration|System Access Requests|System Access - ADP Ipay</v>
      </c>
      <c r="F121" t="str">
        <f>VLOOKUP(E121,MTD!E:E,1,0)</f>
        <v>System Administration|System Access Requests|System Access - ADP Ipay</v>
      </c>
      <c r="G121" t="str">
        <f t="shared" si="3"/>
        <v>System Administration|System Access Requests|System Access - ADP Ipay|Tier2 Specialist-HR Ops Payroll</v>
      </c>
      <c r="H121" t="str">
        <f>VLOOKUP(G121,[1]query!$G:$G,1,0)</f>
        <v>System Administration|System Access Requests|System Access - ADP Ipay|Tier2 Specialist-HR Ops Payroll</v>
      </c>
    </row>
    <row r="122" spans="1:9" ht="15.75" hidden="1" x14ac:dyDescent="0.25">
      <c r="A122" s="483" t="s">
        <v>149</v>
      </c>
      <c r="B122" s="484" t="s">
        <v>154</v>
      </c>
      <c r="C122" s="485" t="s">
        <v>157</v>
      </c>
      <c r="D122" s="486" t="s">
        <v>158</v>
      </c>
      <c r="E122" t="str">
        <f t="shared" si="2"/>
        <v>System Administration|System Access Requests|System Access - eTime</v>
      </c>
      <c r="F122" t="str">
        <f>VLOOKUP(E122,MTD!E:E,1,0)</f>
        <v>System Administration|System Access Requests|System Access - eTime</v>
      </c>
      <c r="G122" t="str">
        <f t="shared" si="3"/>
        <v>System Administration|System Access Requests|System Access - eTime|Tier 2 Specialist - eTime</v>
      </c>
      <c r="H122" t="str">
        <f>VLOOKUP(G122,[1]query!$G:$G,1,0)</f>
        <v>System Administration|System Access Requests|System Access - eTime|Tier 2 Specialist - eTime</v>
      </c>
    </row>
    <row r="123" spans="1:9" ht="15.75" hidden="1" x14ac:dyDescent="0.25">
      <c r="A123" s="487" t="s">
        <v>149</v>
      </c>
      <c r="B123" s="488" t="s">
        <v>154</v>
      </c>
      <c r="C123" s="489" t="s">
        <v>159</v>
      </c>
      <c r="D123" s="490" t="s">
        <v>19</v>
      </c>
      <c r="E123" t="str">
        <f t="shared" si="2"/>
        <v>System Administration|System Access Requests|System Access - HR Central</v>
      </c>
      <c r="F123" t="str">
        <f>VLOOKUP(E123,MTD!E:E,1,0)</f>
        <v>System Administration|System Access Requests|System Access - HR Central</v>
      </c>
      <c r="G123" t="str">
        <f t="shared" si="3"/>
        <v>System Administration|System Access Requests|System Access - HR Central|Tier2 Specialist-HR Ops Data Admin &amp; AMS</v>
      </c>
      <c r="H123" t="str">
        <f>VLOOKUP(G123,[1]query!$G:$G,1,0)</f>
        <v>System Administration|System Access Requests|System Access - HR Central|Tier2 Specialist-HR Ops Data Admin &amp; AMS</v>
      </c>
    </row>
    <row r="124" spans="1:9" ht="15.75" hidden="1" x14ac:dyDescent="0.25">
      <c r="A124" s="491" t="s">
        <v>149</v>
      </c>
      <c r="B124" s="492" t="s">
        <v>154</v>
      </c>
      <c r="C124" s="493" t="s">
        <v>160</v>
      </c>
      <c r="D124" s="494" t="s">
        <v>161</v>
      </c>
      <c r="E124" t="str">
        <f t="shared" si="2"/>
        <v>System Administration|System Access Requests|System Access - HR Salesforce</v>
      </c>
      <c r="F124" t="str">
        <f>VLOOKUP(E124,MTD!E:E,1,0)</f>
        <v>System Administration|System Access Requests|System Access - HR Salesforce</v>
      </c>
      <c r="G124" t="str">
        <f t="shared" si="3"/>
        <v>System Administration|System Access Requests|System Access - HR Salesforce|Tier 2 Specialist - HR Salesforce</v>
      </c>
      <c r="H124" t="str">
        <f>VLOOKUP(G124,[1]query!$G:$G,1,0)</f>
        <v>System Administration|System Access Requests|System Access - HR Salesforce|Tier 2 Specialist - HR Salesforce</v>
      </c>
    </row>
    <row r="125" spans="1:9" ht="15.75" hidden="1" x14ac:dyDescent="0.25">
      <c r="A125" s="495" t="s">
        <v>149</v>
      </c>
      <c r="B125" s="496" t="s">
        <v>162</v>
      </c>
      <c r="C125" s="497" t="s">
        <v>163</v>
      </c>
      <c r="D125" s="498" t="s">
        <v>19</v>
      </c>
      <c r="E125" t="str">
        <f t="shared" si="2"/>
        <v>System Administration|System Configuration Requests|System Configuration - ADP GV Payroll</v>
      </c>
      <c r="F125" t="str">
        <f>VLOOKUP(E125,MTD!E:E,1,0)</f>
        <v>System Administration|System Configuration Requests|System Configuration - ADP GV Payroll</v>
      </c>
      <c r="G125" t="str">
        <f t="shared" si="3"/>
        <v>System Administration|System Configuration Requests|System Configuration - ADP GV Payroll|Tier2 Specialist-HR Ops Data Admin &amp; AMS</v>
      </c>
      <c r="H125" t="str">
        <f>VLOOKUP(G125,[1]query!$G:$G,1,0)</f>
        <v>System Administration|System Configuration Requests|System Configuration - ADP GV Payroll|Tier2 Specialist-HR Ops Data Admin &amp; AMS</v>
      </c>
    </row>
    <row r="126" spans="1:9" ht="15.75" hidden="1" x14ac:dyDescent="0.25">
      <c r="A126" s="499" t="s">
        <v>149</v>
      </c>
      <c r="B126" s="500" t="s">
        <v>162</v>
      </c>
      <c r="C126" s="501" t="s">
        <v>164</v>
      </c>
      <c r="D126" s="502" t="s">
        <v>158</v>
      </c>
      <c r="E126" t="str">
        <f t="shared" si="2"/>
        <v>System Administration|System Configuration Requests|System Configuration - eTime</v>
      </c>
      <c r="F126" t="str">
        <f>VLOOKUP(E126,MTD!E:E,1,0)</f>
        <v>System Administration|System Configuration Requests|System Configuration - eTime</v>
      </c>
      <c r="G126" t="str">
        <f t="shared" si="3"/>
        <v>System Administration|System Configuration Requests|System Configuration - eTime|Tier 2 Specialist - eTime</v>
      </c>
      <c r="H126" t="str">
        <f>VLOOKUP(G126,[1]query!$G:$G,1,0)</f>
        <v>System Administration|System Configuration Requests|System Configuration - eTime|Tier 2 Specialist - eTime</v>
      </c>
    </row>
    <row r="127" spans="1:9" ht="15.75" hidden="1" x14ac:dyDescent="0.25">
      <c r="A127" s="503" t="s">
        <v>149</v>
      </c>
      <c r="B127" s="504" t="s">
        <v>162</v>
      </c>
      <c r="C127" s="505" t="s">
        <v>165</v>
      </c>
      <c r="D127" s="506" t="s">
        <v>19</v>
      </c>
      <c r="E127" t="str">
        <f t="shared" si="2"/>
        <v>System Administration|System Configuration Requests|System Configuration - HR Central</v>
      </c>
      <c r="F127" t="str">
        <f>VLOOKUP(E127,MTD!E:E,1,0)</f>
        <v>System Administration|System Configuration Requests|System Configuration - HR Central</v>
      </c>
      <c r="G127" t="str">
        <f t="shared" si="3"/>
        <v>System Administration|System Configuration Requests|System Configuration - HR Central|Tier2 Specialist-HR Ops Data Admin &amp; AMS</v>
      </c>
      <c r="H127" t="str">
        <f>VLOOKUP(G127,[1]query!$G:$G,1,0)</f>
        <v>System Administration|System Configuration Requests|System Configuration - HR Central|Tier2 Specialist-HR Ops Data Admin &amp; AMS</v>
      </c>
    </row>
    <row r="128" spans="1:9" ht="15.75" hidden="1" x14ac:dyDescent="0.25">
      <c r="A128" s="507" t="s">
        <v>149</v>
      </c>
      <c r="B128" s="508" t="s">
        <v>162</v>
      </c>
      <c r="C128" s="509" t="s">
        <v>166</v>
      </c>
      <c r="D128" s="510" t="s">
        <v>161</v>
      </c>
      <c r="E128" t="str">
        <f t="shared" si="2"/>
        <v>System Administration|System Configuration Requests|System Configuration - HR Salesforce</v>
      </c>
      <c r="F128" t="str">
        <f>VLOOKUP(E128,MTD!E:E,1,0)</f>
        <v>System Administration|System Configuration Requests|System Configuration - HR Salesforce</v>
      </c>
      <c r="G128" t="str">
        <f t="shared" si="3"/>
        <v>System Administration|System Configuration Requests|System Configuration - HR Salesforce|Tier 2 Specialist - HR Salesforce</v>
      </c>
      <c r="H128" t="str">
        <f>VLOOKUP(G128,[1]query!$G:$G,1,0)</f>
        <v>System Administration|System Configuration Requests|System Configuration - HR Salesforce|Tier 2 Specialist - HR Salesforce</v>
      </c>
    </row>
    <row r="129" spans="1:9" ht="15.75" hidden="1" x14ac:dyDescent="0.25">
      <c r="A129" s="511" t="s">
        <v>149</v>
      </c>
      <c r="B129" s="512" t="s">
        <v>150</v>
      </c>
      <c r="C129" s="513" t="s">
        <v>167</v>
      </c>
      <c r="D129" s="514" t="s">
        <v>158</v>
      </c>
      <c r="E129" t="str">
        <f t="shared" si="2"/>
        <v>System Administration|Integrations Requests|Integrations - eTime</v>
      </c>
      <c r="F129" t="str">
        <f>VLOOKUP(E129,MTD!E:E,1,0)</f>
        <v>System Administration|Integrations Requests|Integrations - eTime</v>
      </c>
      <c r="G129" t="str">
        <f t="shared" si="3"/>
        <v>System Administration|Integrations Requests|Integrations - eTime|Tier 2 Specialist - eTime</v>
      </c>
      <c r="H129" t="str">
        <f>VLOOKUP(G129,[1]query!$G:$G,1,0)</f>
        <v>System Administration|Integrations Requests|Integrations - eTime|Tier 2 Specialist - eTime</v>
      </c>
    </row>
    <row r="130" spans="1:9" ht="15.75" hidden="1" x14ac:dyDescent="0.25">
      <c r="A130" s="515" t="s">
        <v>149</v>
      </c>
      <c r="B130" s="516" t="s">
        <v>162</v>
      </c>
      <c r="C130" s="517" t="s">
        <v>168</v>
      </c>
      <c r="D130" s="518" t="s">
        <v>19</v>
      </c>
      <c r="E130" t="str">
        <f t="shared" si="2"/>
        <v>System Administration|System Configuration Requests|System Configuration - Other</v>
      </c>
      <c r="F130" t="str">
        <f>VLOOKUP(E130,MTD!E:E,1,0)</f>
        <v>System Administration|System Configuration Requests|System Configuration - Other</v>
      </c>
      <c r="G130" t="str">
        <f t="shared" si="3"/>
        <v>System Administration|System Configuration Requests|System Configuration - Other|Tier2 Specialist-HR Ops Data Admin &amp; AMS</v>
      </c>
      <c r="H130" t="str">
        <f>VLOOKUP(G130,[1]query!$G:$G,1,0)</f>
        <v>System Administration|System Configuration Requests|System Configuration - Other|Tier2 Specialist-HR Ops Data Admin &amp; AMS</v>
      </c>
    </row>
    <row r="131" spans="1:9" ht="15.75" hidden="1" x14ac:dyDescent="0.25">
      <c r="A131" s="519" t="s">
        <v>149</v>
      </c>
      <c r="B131" s="520" t="s">
        <v>169</v>
      </c>
      <c r="C131" s="521" t="s">
        <v>170</v>
      </c>
      <c r="D131" s="522" t="s">
        <v>16</v>
      </c>
      <c r="E131" t="str">
        <f t="shared" ref="E131:E146" si="4">CONCATENATE(A131,"|",B131,"|",C131)</f>
        <v>System Administration|System Administration Questions|System Administration - Integrations</v>
      </c>
      <c r="F131" t="str">
        <f>VLOOKUP(E131,MTD!E:E,1,0)</f>
        <v>System Administration|System Administration Questions|System Administration - Integrations</v>
      </c>
      <c r="G131" t="str">
        <f t="shared" ref="G131:G143" si="5">CONCATENATE(A131,"|",B131,"|",C131,"|",D131)</f>
        <v>System Administration|System Administration Questions|System Administration - Integrations|Tier1 Generalist-HR</v>
      </c>
      <c r="H131" t="str">
        <f>VLOOKUP(G131,[1]query!$G:$G,1,0)</f>
        <v>System Administration|System Administration Questions|System Administration - Integrations|Tier1 Generalist-HR</v>
      </c>
    </row>
    <row r="132" spans="1:9" ht="15.75" hidden="1" x14ac:dyDescent="0.25">
      <c r="A132" s="523" t="s">
        <v>149</v>
      </c>
      <c r="B132" s="524" t="s">
        <v>169</v>
      </c>
      <c r="C132" s="525" t="s">
        <v>171</v>
      </c>
      <c r="D132" s="526" t="s">
        <v>16</v>
      </c>
      <c r="E132" t="str">
        <f t="shared" si="4"/>
        <v>System Administration|System Administration Questions|System Administration - Reporting</v>
      </c>
      <c r="F132" t="str">
        <f>VLOOKUP(E132,MTD!E:E,1,0)</f>
        <v>System Administration|System Administration Questions|System Administration - Reporting</v>
      </c>
      <c r="G132" t="str">
        <f t="shared" si="5"/>
        <v>System Administration|System Administration Questions|System Administration - Reporting|Tier1 Generalist-HR</v>
      </c>
      <c r="H132" t="str">
        <f>VLOOKUP(G132,[1]query!$G:$G,1,0)</f>
        <v>System Administration|System Administration Questions|System Administration - Reporting|Tier1 Generalist-HR</v>
      </c>
    </row>
    <row r="133" spans="1:9" ht="15.75" hidden="1" x14ac:dyDescent="0.25">
      <c r="A133" s="527" t="s">
        <v>149</v>
      </c>
      <c r="B133" s="528" t="s">
        <v>169</v>
      </c>
      <c r="C133" s="529" t="s">
        <v>172</v>
      </c>
      <c r="D133" s="530" t="s">
        <v>16</v>
      </c>
      <c r="E133" t="str">
        <f t="shared" si="4"/>
        <v>System Administration|System Administration Questions|System Administration - System Access</v>
      </c>
      <c r="F133" t="str">
        <f>VLOOKUP(E133,MTD!E:E,1,0)</f>
        <v>System Administration|System Administration Questions|System Administration - System Access</v>
      </c>
      <c r="G133" t="str">
        <f t="shared" si="5"/>
        <v>System Administration|System Administration Questions|System Administration - System Access|Tier1 Generalist-HR</v>
      </c>
      <c r="H133" t="str">
        <f>VLOOKUP(G133,[1]query!$G:$G,1,0)</f>
        <v>System Administration|System Administration Questions|System Administration - System Access|Tier1 Generalist-HR</v>
      </c>
    </row>
    <row r="134" spans="1:9" ht="15.75" hidden="1" x14ac:dyDescent="0.25">
      <c r="A134" s="531" t="s">
        <v>149</v>
      </c>
      <c r="B134" s="532" t="s">
        <v>169</v>
      </c>
      <c r="C134" s="533" t="s">
        <v>173</v>
      </c>
      <c r="D134" s="534" t="s">
        <v>16</v>
      </c>
      <c r="E134" t="str">
        <f t="shared" si="4"/>
        <v>System Administration|System Administration Questions|System Administration - System Configuration</v>
      </c>
      <c r="F134" t="str">
        <f>VLOOKUP(E134,MTD!E:E,1,0)</f>
        <v>System Administration|System Administration Questions|System Administration - System Configuration</v>
      </c>
      <c r="G134" t="str">
        <f t="shared" si="5"/>
        <v>System Administration|System Administration Questions|System Administration - System Configuration|Tier1 Generalist-HR</v>
      </c>
      <c r="H134" t="str">
        <f>VLOOKUP(G134,[1]query!$G:$G,1,0)</f>
        <v>System Administration|System Administration Questions|System Administration - System Configuration|Tier1 Generalist-HR</v>
      </c>
    </row>
    <row r="135" spans="1:9" ht="15.75" hidden="1" x14ac:dyDescent="0.25">
      <c r="A135" s="535" t="s">
        <v>149</v>
      </c>
      <c r="B135" s="536" t="s">
        <v>150</v>
      </c>
      <c r="C135" s="537" t="s">
        <v>174</v>
      </c>
      <c r="D135" s="538" t="s">
        <v>19</v>
      </c>
      <c r="E135" t="str">
        <f t="shared" si="4"/>
        <v>System Administration|Integrations Requests|Integrations - HR Central</v>
      </c>
      <c r="F135" t="str">
        <f>VLOOKUP(E135,MTD!E:E,1,0)</f>
        <v>System Administration|Integrations Requests|Integrations - HR Central</v>
      </c>
      <c r="G135" t="str">
        <f t="shared" si="5"/>
        <v>System Administration|Integrations Requests|Integrations - HR Central|Tier2 Specialist-HR Ops Data Admin &amp; AMS</v>
      </c>
      <c r="H135" t="str">
        <f>VLOOKUP(G135,[1]query!$G:$G,1,0)</f>
        <v>System Administration|Integrations Requests|Integrations - HR Central|Tier2 Specialist-HR Ops Data Admin &amp; AMS</v>
      </c>
    </row>
    <row r="136" spans="1:9" ht="15.75" hidden="1" x14ac:dyDescent="0.25">
      <c r="A136" s="539" t="s">
        <v>149</v>
      </c>
      <c r="B136" s="540" t="s">
        <v>150</v>
      </c>
      <c r="C136" s="541" t="s">
        <v>175</v>
      </c>
      <c r="D136" s="542" t="s">
        <v>161</v>
      </c>
      <c r="E136" t="str">
        <f t="shared" si="4"/>
        <v>System Administration|Integrations Requests|Integrations - HR Salesforce</v>
      </c>
      <c r="F136" t="str">
        <f>VLOOKUP(E136,MTD!E:E,1,0)</f>
        <v>System Administration|Integrations Requests|Integrations - HR Salesforce</v>
      </c>
      <c r="G136" t="str">
        <f t="shared" si="5"/>
        <v>System Administration|Integrations Requests|Integrations - HR Salesforce|Tier 2 Specialist - HR Salesforce</v>
      </c>
      <c r="H136" t="str">
        <f>VLOOKUP(G136,[1]query!$G:$G,1,0)</f>
        <v>System Administration|Integrations Requests|Integrations - HR Salesforce|Tier 2 Specialist - HR Salesforce</v>
      </c>
    </row>
    <row r="137" spans="1:9" ht="15.75" hidden="1" x14ac:dyDescent="0.25">
      <c r="A137" s="543" t="s">
        <v>149</v>
      </c>
      <c r="B137" s="544" t="s">
        <v>150</v>
      </c>
      <c r="C137" s="545" t="s">
        <v>176</v>
      </c>
      <c r="D137" s="546" t="s">
        <v>19</v>
      </c>
      <c r="E137" t="str">
        <f t="shared" si="4"/>
        <v>System Administration|Integrations Requests|Integrations - Other</v>
      </c>
      <c r="F137" t="str">
        <f>VLOOKUP(E137,MTD!E:E,1,0)</f>
        <v>System Administration|Integrations Requests|Integrations - Other</v>
      </c>
      <c r="G137" t="str">
        <f t="shared" si="5"/>
        <v>System Administration|Integrations Requests|Integrations - Other|Tier2 Specialist-HR Ops Data Admin &amp; AMS</v>
      </c>
      <c r="H137" t="str">
        <f>VLOOKUP(G137,[1]query!$G:$G,1,0)</f>
        <v>System Administration|Integrations Requests|Integrations - Other|Tier2 Specialist-HR Ops Data Admin &amp; AMS</v>
      </c>
    </row>
    <row r="138" spans="1:9" ht="15.75" hidden="1" x14ac:dyDescent="0.25">
      <c r="A138" s="547" t="s">
        <v>149</v>
      </c>
      <c r="B138" s="548" t="s">
        <v>152</v>
      </c>
      <c r="C138" s="549" t="s">
        <v>177</v>
      </c>
      <c r="D138" s="550" t="s">
        <v>19</v>
      </c>
      <c r="E138" t="str">
        <f t="shared" si="4"/>
        <v>System Administration|Reporting Requests|Reporting - ADP GV Payroll</v>
      </c>
      <c r="F138" t="str">
        <f>VLOOKUP(E138,MTD!E:E,1,0)</f>
        <v>System Administration|Reporting Requests|Reporting - ADP GV Payroll</v>
      </c>
      <c r="G138" t="str">
        <f t="shared" si="5"/>
        <v>System Administration|Reporting Requests|Reporting - ADP GV Payroll|Tier2 Specialist-HR Ops Data Admin &amp; AMS</v>
      </c>
      <c r="H138" t="str">
        <f>VLOOKUP(G138,[1]query!$G:$G,1,0)</f>
        <v>System Administration|Reporting Requests|Reporting - ADP GV Payroll|Tier2 Specialist-HR Ops Data Admin &amp; AMS</v>
      </c>
    </row>
    <row r="139" spans="1:9" ht="15.75" hidden="1" x14ac:dyDescent="0.25">
      <c r="A139" s="551" t="s">
        <v>149</v>
      </c>
      <c r="B139" s="552" t="s">
        <v>152</v>
      </c>
      <c r="C139" s="553" t="s">
        <v>178</v>
      </c>
      <c r="D139" s="554" t="s">
        <v>158</v>
      </c>
      <c r="E139" t="str">
        <f t="shared" si="4"/>
        <v>System Administration|Reporting Requests|Reporting - eTime</v>
      </c>
      <c r="F139" t="str">
        <f>VLOOKUP(E139,MTD!E:E,1,0)</f>
        <v>System Administration|Reporting Requests|Reporting - eTime</v>
      </c>
      <c r="G139" t="str">
        <f t="shared" si="5"/>
        <v>System Administration|Reporting Requests|Reporting - eTime|Tier 2 Specialist - eTime</v>
      </c>
      <c r="H139" t="str">
        <f>VLOOKUP(G139,[1]query!$G:$G,1,0)</f>
        <v>System Administration|Reporting Requests|Reporting - eTime|Tier 2 Specialist - eTime</v>
      </c>
    </row>
    <row r="140" spans="1:9" ht="15.75" hidden="1" x14ac:dyDescent="0.25">
      <c r="A140" s="555" t="s">
        <v>149</v>
      </c>
      <c r="B140" s="556" t="s">
        <v>152</v>
      </c>
      <c r="C140" s="557" t="s">
        <v>179</v>
      </c>
      <c r="D140" s="558" t="s">
        <v>19</v>
      </c>
      <c r="E140" t="str">
        <f t="shared" si="4"/>
        <v>System Administration|Reporting Requests|Reporting - HR Central</v>
      </c>
      <c r="F140" t="str">
        <f>VLOOKUP(E140,MTD!E:E,1,0)</f>
        <v>System Administration|Reporting Requests|Reporting - HR Central</v>
      </c>
      <c r="G140" t="str">
        <f t="shared" si="5"/>
        <v>System Administration|Reporting Requests|Reporting - HR Central|Tier2 Specialist-HR Ops Data Admin &amp; AMS</v>
      </c>
      <c r="H140" t="str">
        <f>VLOOKUP(G140,[1]query!$G:$G,1,0)</f>
        <v>System Administration|Reporting Requests|Reporting - HR Central|Tier2 Specialist-HR Ops Data Admin &amp; AMS</v>
      </c>
    </row>
    <row r="141" spans="1:9" ht="15.75" hidden="1" x14ac:dyDescent="0.25">
      <c r="A141" s="559" t="s">
        <v>149</v>
      </c>
      <c r="B141" s="560" t="s">
        <v>152</v>
      </c>
      <c r="C141" s="561" t="s">
        <v>180</v>
      </c>
      <c r="D141" s="562" t="s">
        <v>161</v>
      </c>
      <c r="E141" t="str">
        <f t="shared" si="4"/>
        <v>System Administration|Reporting Requests|Reporting - HR Salesforce</v>
      </c>
      <c r="F141" t="str">
        <f>VLOOKUP(E141,MTD!E:E,1,0)</f>
        <v>System Administration|Reporting Requests|Reporting - HR Salesforce</v>
      </c>
      <c r="G141" t="str">
        <f t="shared" si="5"/>
        <v>System Administration|Reporting Requests|Reporting - HR Salesforce|Tier 2 Specialist - HR Salesforce</v>
      </c>
      <c r="H141" t="str">
        <f>VLOOKUP(G141,[1]query!$G:$G,1,0)</f>
        <v>System Administration|Reporting Requests|Reporting - HR Salesforce|Tier 2 Specialist - HR Salesforce</v>
      </c>
    </row>
    <row r="142" spans="1:9" ht="15.75" x14ac:dyDescent="0.25">
      <c r="A142" s="563" t="s">
        <v>13</v>
      </c>
      <c r="B142" s="564" t="s">
        <v>14</v>
      </c>
      <c r="C142" s="565" t="s">
        <v>181</v>
      </c>
      <c r="D142" s="566" t="s">
        <v>94</v>
      </c>
      <c r="E142" t="str">
        <f t="shared" si="4"/>
        <v>My Career|Dover Enterprise Learning|Un-assign</v>
      </c>
      <c r="F142" t="str">
        <f>VLOOKUP(E142,MTD!E:E,1,0)</f>
        <v>My Career|Dover Enterprise Learning|Un-assign</v>
      </c>
      <c r="G142" t="str">
        <f t="shared" si="5"/>
        <v>My Career|Dover Enterprise Learning|Un-assign|Tier2 Generalist-LMS</v>
      </c>
      <c r="H142" t="e">
        <f>VLOOKUP(G142,[1]query!$G:$G,1,0)</f>
        <v>#N/A</v>
      </c>
      <c r="I142" t="s">
        <v>353</v>
      </c>
    </row>
    <row r="143" spans="1:9" ht="15.75" x14ac:dyDescent="0.25">
      <c r="A143" s="567" t="s">
        <v>13</v>
      </c>
      <c r="B143" s="568" t="s">
        <v>14</v>
      </c>
      <c r="C143" s="569" t="s">
        <v>182</v>
      </c>
      <c r="D143" s="570" t="s">
        <v>94</v>
      </c>
      <c r="E143" t="str">
        <f t="shared" si="4"/>
        <v>My Career|Dover Enterprise Learning|Assign</v>
      </c>
      <c r="F143" t="str">
        <f>VLOOKUP(E143,MTD!E:E,1,0)</f>
        <v>My Career|Dover Enterprise Learning|Assign</v>
      </c>
      <c r="G143" t="str">
        <f t="shared" si="5"/>
        <v>My Career|Dover Enterprise Learning|Assign|Tier2 Generalist-LMS</v>
      </c>
      <c r="H143" t="e">
        <f>VLOOKUP(G143,[1]query!$G:$G,1,0)</f>
        <v>#N/A</v>
      </c>
      <c r="I143" t="s">
        <v>353</v>
      </c>
    </row>
    <row r="144" spans="1:9" ht="15.75" x14ac:dyDescent="0.25">
      <c r="A144" s="571" t="s">
        <v>4</v>
      </c>
      <c r="B144" s="572" t="s">
        <v>58</v>
      </c>
      <c r="C144" s="573" t="s">
        <v>183</v>
      </c>
      <c r="D144" s="574" t="s">
        <v>43</v>
      </c>
      <c r="E144" t="str">
        <f t="shared" si="4"/>
        <v>HR|Payroll - Questions|Correspondence</v>
      </c>
      <c r="F144" t="e">
        <f>VLOOKUP(E144,MTD!E:E,1,0)</f>
        <v>#N/A</v>
      </c>
      <c r="G144" t="s">
        <v>359</v>
      </c>
      <c r="H144" t="e">
        <f>VLOOKUP(G144,[1]query!$G:$G,1,0)</f>
        <v>#N/A</v>
      </c>
      <c r="I144" t="s">
        <v>353</v>
      </c>
    </row>
    <row r="145" spans="1:9" ht="15.75" x14ac:dyDescent="0.25">
      <c r="A145" s="575" t="s">
        <v>149</v>
      </c>
      <c r="B145" s="576" t="s">
        <v>162</v>
      </c>
      <c r="C145" s="577" t="s">
        <v>184</v>
      </c>
      <c r="D145" s="578" t="s">
        <v>185</v>
      </c>
      <c r="E145" t="str">
        <f t="shared" si="4"/>
        <v>System Administration|System Configuration Requests|Merrill</v>
      </c>
      <c r="F145" t="e">
        <f>VLOOKUP(E145,MTD!E:E,1,0)</f>
        <v>#N/A</v>
      </c>
      <c r="G145" t="s">
        <v>352</v>
      </c>
      <c r="H145" t="e">
        <f>VLOOKUP(G145,[1]query!$G:$G,1,0)</f>
        <v>#N/A</v>
      </c>
      <c r="I145" t="s">
        <v>353</v>
      </c>
    </row>
    <row r="146" spans="1:9" ht="15.75" x14ac:dyDescent="0.25">
      <c r="A146" s="579" t="s">
        <v>4</v>
      </c>
      <c r="B146" s="580" t="s">
        <v>186</v>
      </c>
      <c r="C146" s="581" t="s">
        <v>187</v>
      </c>
      <c r="D146" s="582" t="s">
        <v>94</v>
      </c>
      <c r="E146" t="str">
        <f t="shared" si="4"/>
        <v>HR|HRC Question|Reporting</v>
      </c>
      <c r="F146" t="e">
        <f>VLOOKUP(E146,MTD!E:E,1,0)</f>
        <v>#N/A</v>
      </c>
      <c r="G146" t="s">
        <v>351</v>
      </c>
      <c r="H146" t="e">
        <f>VLOOKUP(G146,[1]query!$G:$G,1,0)</f>
        <v>#N/A</v>
      </c>
      <c r="I146" t="s">
        <v>353</v>
      </c>
    </row>
  </sheetData>
  <autoFilter ref="A1:I146" xr:uid="{00000000-0001-0000-0000-000000000000}">
    <filterColumn colId="7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AF4C-188D-4B69-BA06-4F3AECF146DD}">
  <dimension ref="A1:F150"/>
  <sheetViews>
    <sheetView workbookViewId="0">
      <selection activeCell="E153" sqref="E153"/>
    </sheetView>
  </sheetViews>
  <sheetFormatPr defaultRowHeight="15" x14ac:dyDescent="0.25"/>
  <cols>
    <col min="1" max="1" width="27.140625" bestFit="1" customWidth="1"/>
    <col min="2" max="2" width="57.85546875" bestFit="1" customWidth="1"/>
    <col min="3" max="3" width="47.7109375" bestFit="1" customWidth="1"/>
    <col min="4" max="5" width="96.42578125" bestFit="1" customWidth="1"/>
  </cols>
  <sheetData>
    <row r="1" spans="1:5" x14ac:dyDescent="0.25">
      <c r="A1" t="s">
        <v>0</v>
      </c>
      <c r="B1" t="s">
        <v>188</v>
      </c>
      <c r="C1" t="s">
        <v>2</v>
      </c>
      <c r="D1" t="s">
        <v>347</v>
      </c>
      <c r="E1" t="s">
        <v>348</v>
      </c>
    </row>
    <row r="2" spans="1:5" x14ac:dyDescent="0.25">
      <c r="A2" t="s">
        <v>13</v>
      </c>
      <c r="B2" t="s">
        <v>14</v>
      </c>
      <c r="C2" t="s">
        <v>182</v>
      </c>
      <c r="D2" t="s">
        <v>189</v>
      </c>
      <c r="E2" t="s">
        <v>189</v>
      </c>
    </row>
    <row r="3" spans="1:5" x14ac:dyDescent="0.25">
      <c r="A3" t="s">
        <v>4</v>
      </c>
      <c r="B3" t="s">
        <v>5</v>
      </c>
      <c r="C3" t="s">
        <v>6</v>
      </c>
      <c r="D3" t="s">
        <v>190</v>
      </c>
      <c r="E3" t="s">
        <v>190</v>
      </c>
    </row>
    <row r="4" spans="1:5" x14ac:dyDescent="0.25">
      <c r="A4" t="s">
        <v>4</v>
      </c>
      <c r="B4" t="s">
        <v>5</v>
      </c>
      <c r="C4" t="s">
        <v>8</v>
      </c>
      <c r="D4" t="s">
        <v>191</v>
      </c>
      <c r="E4" t="s">
        <v>191</v>
      </c>
    </row>
    <row r="5" spans="1:5" x14ac:dyDescent="0.25">
      <c r="A5" t="s">
        <v>4</v>
      </c>
      <c r="B5" t="s">
        <v>5</v>
      </c>
      <c r="C5" t="s">
        <v>9</v>
      </c>
      <c r="D5" t="s">
        <v>192</v>
      </c>
      <c r="E5" t="s">
        <v>192</v>
      </c>
    </row>
    <row r="6" spans="1:5" x14ac:dyDescent="0.25">
      <c r="A6" t="s">
        <v>4</v>
      </c>
      <c r="B6" t="s">
        <v>5</v>
      </c>
      <c r="C6" t="s">
        <v>10</v>
      </c>
      <c r="D6" t="s">
        <v>193</v>
      </c>
      <c r="E6" t="s">
        <v>193</v>
      </c>
    </row>
    <row r="7" spans="1:5" x14ac:dyDescent="0.25">
      <c r="A7" t="s">
        <v>4</v>
      </c>
      <c r="B7" t="s">
        <v>5</v>
      </c>
      <c r="C7" t="s">
        <v>12</v>
      </c>
      <c r="D7" t="s">
        <v>194</v>
      </c>
      <c r="E7" t="s">
        <v>194</v>
      </c>
    </row>
    <row r="8" spans="1:5" x14ac:dyDescent="0.25">
      <c r="A8" t="s">
        <v>13</v>
      </c>
      <c r="B8" t="s">
        <v>14</v>
      </c>
      <c r="C8" t="s">
        <v>15</v>
      </c>
      <c r="D8" t="s">
        <v>195</v>
      </c>
      <c r="E8" t="s">
        <v>195</v>
      </c>
    </row>
    <row r="9" spans="1:5" x14ac:dyDescent="0.25">
      <c r="A9" t="s">
        <v>4</v>
      </c>
      <c r="B9" t="s">
        <v>17</v>
      </c>
      <c r="C9" t="s">
        <v>18</v>
      </c>
      <c r="D9" t="s">
        <v>196</v>
      </c>
      <c r="E9" t="s">
        <v>196</v>
      </c>
    </row>
    <row r="10" spans="1:5" x14ac:dyDescent="0.25">
      <c r="A10" t="s">
        <v>4</v>
      </c>
      <c r="B10" t="s">
        <v>5</v>
      </c>
      <c r="C10" t="s">
        <v>20</v>
      </c>
      <c r="D10" t="s">
        <v>197</v>
      </c>
      <c r="E10" t="s">
        <v>197</v>
      </c>
    </row>
    <row r="11" spans="1:5" x14ac:dyDescent="0.25">
      <c r="A11" t="s">
        <v>4</v>
      </c>
      <c r="B11" t="s">
        <v>5</v>
      </c>
      <c r="C11" t="s">
        <v>21</v>
      </c>
      <c r="D11" t="s">
        <v>198</v>
      </c>
      <c r="E11" t="s">
        <v>198</v>
      </c>
    </row>
    <row r="12" spans="1:5" x14ac:dyDescent="0.25">
      <c r="A12" t="s">
        <v>4</v>
      </c>
      <c r="B12" t="s">
        <v>5</v>
      </c>
      <c r="C12" t="s">
        <v>22</v>
      </c>
      <c r="D12" t="s">
        <v>199</v>
      </c>
      <c r="E12" t="s">
        <v>199</v>
      </c>
    </row>
    <row r="13" spans="1:5" x14ac:dyDescent="0.25">
      <c r="A13" t="s">
        <v>4</v>
      </c>
      <c r="B13" t="s">
        <v>5</v>
      </c>
      <c r="C13" t="s">
        <v>23</v>
      </c>
      <c r="D13" t="s">
        <v>200</v>
      </c>
      <c r="E13" t="s">
        <v>200</v>
      </c>
    </row>
    <row r="14" spans="1:5" x14ac:dyDescent="0.25">
      <c r="A14" t="s">
        <v>4</v>
      </c>
      <c r="B14" t="s">
        <v>5</v>
      </c>
      <c r="C14" t="s">
        <v>24</v>
      </c>
      <c r="D14" t="s">
        <v>201</v>
      </c>
      <c r="E14" t="s">
        <v>201</v>
      </c>
    </row>
    <row r="15" spans="1:5" x14ac:dyDescent="0.25">
      <c r="A15" t="s">
        <v>4</v>
      </c>
      <c r="B15" t="s">
        <v>5</v>
      </c>
      <c r="C15" t="s">
        <v>25</v>
      </c>
      <c r="D15" t="s">
        <v>202</v>
      </c>
      <c r="E15" t="s">
        <v>202</v>
      </c>
    </row>
    <row r="16" spans="1:5" x14ac:dyDescent="0.25">
      <c r="A16" t="s">
        <v>4</v>
      </c>
      <c r="B16" t="s">
        <v>5</v>
      </c>
      <c r="C16" t="s">
        <v>26</v>
      </c>
      <c r="D16" t="s">
        <v>203</v>
      </c>
      <c r="E16" t="s">
        <v>203</v>
      </c>
    </row>
    <row r="17" spans="1:5" x14ac:dyDescent="0.25">
      <c r="A17" t="s">
        <v>4</v>
      </c>
      <c r="B17" t="s">
        <v>5</v>
      </c>
      <c r="C17" t="s">
        <v>27</v>
      </c>
      <c r="D17" t="s">
        <v>204</v>
      </c>
      <c r="E17" t="s">
        <v>204</v>
      </c>
    </row>
    <row r="18" spans="1:5" x14ac:dyDescent="0.25">
      <c r="A18" t="s">
        <v>4</v>
      </c>
      <c r="B18" t="s">
        <v>5</v>
      </c>
      <c r="C18" t="s">
        <v>28</v>
      </c>
      <c r="D18" t="s">
        <v>205</v>
      </c>
      <c r="E18" t="s">
        <v>205</v>
      </c>
    </row>
    <row r="19" spans="1:5" x14ac:dyDescent="0.25">
      <c r="A19" t="s">
        <v>4</v>
      </c>
      <c r="B19" t="s">
        <v>5</v>
      </c>
      <c r="C19" t="s">
        <v>29</v>
      </c>
      <c r="D19" t="s">
        <v>206</v>
      </c>
      <c r="E19" t="s">
        <v>206</v>
      </c>
    </row>
    <row r="20" spans="1:5" x14ac:dyDescent="0.25">
      <c r="A20" t="s">
        <v>4</v>
      </c>
      <c r="B20" t="s">
        <v>17</v>
      </c>
      <c r="C20" t="s">
        <v>30</v>
      </c>
      <c r="D20" t="s">
        <v>207</v>
      </c>
      <c r="E20" t="s">
        <v>207</v>
      </c>
    </row>
    <row r="21" spans="1:5" x14ac:dyDescent="0.25">
      <c r="A21" t="s">
        <v>4</v>
      </c>
      <c r="B21" t="s">
        <v>5</v>
      </c>
      <c r="C21" t="s">
        <v>31</v>
      </c>
      <c r="D21" t="s">
        <v>208</v>
      </c>
      <c r="E21" t="s">
        <v>208</v>
      </c>
    </row>
    <row r="22" spans="1:5" x14ac:dyDescent="0.25">
      <c r="A22" t="s">
        <v>4</v>
      </c>
      <c r="B22" t="s">
        <v>32</v>
      </c>
      <c r="C22" t="s">
        <v>33</v>
      </c>
      <c r="D22" t="s">
        <v>209</v>
      </c>
      <c r="E22" t="s">
        <v>209</v>
      </c>
    </row>
    <row r="23" spans="1:5" x14ac:dyDescent="0.25">
      <c r="A23" t="s">
        <v>4</v>
      </c>
      <c r="B23" t="s">
        <v>32</v>
      </c>
      <c r="C23" t="s">
        <v>34</v>
      </c>
      <c r="D23" t="s">
        <v>210</v>
      </c>
      <c r="E23" t="s">
        <v>210</v>
      </c>
    </row>
    <row r="24" spans="1:5" x14ac:dyDescent="0.25">
      <c r="A24" t="s">
        <v>4</v>
      </c>
      <c r="B24" t="s">
        <v>32</v>
      </c>
      <c r="C24" t="s">
        <v>35</v>
      </c>
      <c r="D24" t="s">
        <v>211</v>
      </c>
      <c r="E24" t="s">
        <v>211</v>
      </c>
    </row>
    <row r="25" spans="1:5" x14ac:dyDescent="0.25">
      <c r="A25" t="s">
        <v>4</v>
      </c>
      <c r="B25" t="s">
        <v>32</v>
      </c>
      <c r="C25" t="s">
        <v>36</v>
      </c>
      <c r="D25" t="s">
        <v>212</v>
      </c>
      <c r="E25" t="s">
        <v>212</v>
      </c>
    </row>
    <row r="26" spans="1:5" x14ac:dyDescent="0.25">
      <c r="A26" t="s">
        <v>4</v>
      </c>
      <c r="B26" t="s">
        <v>32</v>
      </c>
      <c r="C26" t="s">
        <v>37</v>
      </c>
      <c r="D26" t="s">
        <v>213</v>
      </c>
      <c r="E26" t="s">
        <v>213</v>
      </c>
    </row>
    <row r="27" spans="1:5" x14ac:dyDescent="0.25">
      <c r="A27" t="s">
        <v>4</v>
      </c>
      <c r="B27" t="s">
        <v>32</v>
      </c>
      <c r="C27" t="s">
        <v>38</v>
      </c>
      <c r="D27" t="s">
        <v>214</v>
      </c>
      <c r="E27" t="s">
        <v>214</v>
      </c>
    </row>
    <row r="28" spans="1:5" x14ac:dyDescent="0.25">
      <c r="A28" t="s">
        <v>4</v>
      </c>
      <c r="B28" t="s">
        <v>32</v>
      </c>
      <c r="C28" t="s">
        <v>39</v>
      </c>
      <c r="D28" t="s">
        <v>215</v>
      </c>
      <c r="E28" t="s">
        <v>215</v>
      </c>
    </row>
    <row r="29" spans="1:5" x14ac:dyDescent="0.25">
      <c r="A29" t="s">
        <v>4</v>
      </c>
      <c r="B29" t="s">
        <v>32</v>
      </c>
      <c r="C29" t="s">
        <v>40</v>
      </c>
      <c r="D29" t="s">
        <v>216</v>
      </c>
      <c r="E29" t="s">
        <v>216</v>
      </c>
    </row>
    <row r="30" spans="1:5" x14ac:dyDescent="0.25">
      <c r="A30" t="s">
        <v>4</v>
      </c>
      <c r="B30" t="s">
        <v>41</v>
      </c>
      <c r="C30" t="s">
        <v>42</v>
      </c>
      <c r="D30" t="s">
        <v>217</v>
      </c>
      <c r="E30" t="s">
        <v>217</v>
      </c>
    </row>
    <row r="31" spans="1:5" x14ac:dyDescent="0.25">
      <c r="A31" t="s">
        <v>4</v>
      </c>
      <c r="B31" t="s">
        <v>17</v>
      </c>
      <c r="C31" t="s">
        <v>44</v>
      </c>
      <c r="D31" t="s">
        <v>218</v>
      </c>
      <c r="E31" t="s">
        <v>218</v>
      </c>
    </row>
    <row r="32" spans="1:5" x14ac:dyDescent="0.25">
      <c r="A32" t="s">
        <v>4</v>
      </c>
      <c r="B32" t="s">
        <v>41</v>
      </c>
      <c r="C32" t="s">
        <v>45</v>
      </c>
      <c r="D32" t="s">
        <v>219</v>
      </c>
      <c r="E32" t="s">
        <v>219</v>
      </c>
    </row>
    <row r="33" spans="1:5" x14ac:dyDescent="0.25">
      <c r="A33" t="s">
        <v>4</v>
      </c>
      <c r="B33" t="s">
        <v>41</v>
      </c>
      <c r="C33" t="s">
        <v>46</v>
      </c>
      <c r="D33" t="s">
        <v>220</v>
      </c>
      <c r="E33" t="s">
        <v>220</v>
      </c>
    </row>
    <row r="34" spans="1:5" x14ac:dyDescent="0.25">
      <c r="A34" t="s">
        <v>4</v>
      </c>
      <c r="B34" t="s">
        <v>47</v>
      </c>
      <c r="C34" t="s">
        <v>48</v>
      </c>
      <c r="D34" t="s">
        <v>221</v>
      </c>
      <c r="E34" t="s">
        <v>221</v>
      </c>
    </row>
    <row r="35" spans="1:5" x14ac:dyDescent="0.25">
      <c r="A35" t="s">
        <v>4</v>
      </c>
      <c r="B35" t="s">
        <v>47</v>
      </c>
      <c r="C35" t="s">
        <v>49</v>
      </c>
      <c r="D35" t="s">
        <v>222</v>
      </c>
      <c r="E35" t="s">
        <v>222</v>
      </c>
    </row>
    <row r="36" spans="1:5" x14ac:dyDescent="0.25">
      <c r="A36" t="s">
        <v>4</v>
      </c>
      <c r="B36" t="s">
        <v>47</v>
      </c>
      <c r="C36" t="s">
        <v>50</v>
      </c>
      <c r="D36" t="s">
        <v>223</v>
      </c>
      <c r="E36" t="s">
        <v>223</v>
      </c>
    </row>
    <row r="37" spans="1:5" x14ac:dyDescent="0.25">
      <c r="A37" t="s">
        <v>4</v>
      </c>
      <c r="B37" t="s">
        <v>47</v>
      </c>
      <c r="C37" t="s">
        <v>51</v>
      </c>
      <c r="D37" t="s">
        <v>224</v>
      </c>
      <c r="E37" t="s">
        <v>224</v>
      </c>
    </row>
    <row r="38" spans="1:5" x14ac:dyDescent="0.25">
      <c r="A38" t="s">
        <v>4</v>
      </c>
      <c r="B38" t="s">
        <v>47</v>
      </c>
      <c r="C38" t="s">
        <v>52</v>
      </c>
      <c r="D38" t="s">
        <v>225</v>
      </c>
      <c r="E38" t="s">
        <v>225</v>
      </c>
    </row>
    <row r="39" spans="1:5" x14ac:dyDescent="0.25">
      <c r="A39" t="s">
        <v>4</v>
      </c>
      <c r="B39" t="s">
        <v>47</v>
      </c>
      <c r="C39" t="s">
        <v>53</v>
      </c>
      <c r="D39" t="s">
        <v>226</v>
      </c>
      <c r="E39" t="s">
        <v>226</v>
      </c>
    </row>
    <row r="40" spans="1:5" x14ac:dyDescent="0.25">
      <c r="A40" t="s">
        <v>4</v>
      </c>
      <c r="B40" t="s">
        <v>54</v>
      </c>
      <c r="C40" t="s">
        <v>55</v>
      </c>
      <c r="D40" t="s">
        <v>227</v>
      </c>
      <c r="E40" t="s">
        <v>227</v>
      </c>
    </row>
    <row r="41" spans="1:5" x14ac:dyDescent="0.25">
      <c r="A41" t="s">
        <v>4</v>
      </c>
      <c r="B41" t="s">
        <v>54</v>
      </c>
      <c r="C41" t="s">
        <v>56</v>
      </c>
      <c r="D41" t="s">
        <v>228</v>
      </c>
      <c r="E41" t="s">
        <v>228</v>
      </c>
    </row>
    <row r="42" spans="1:5" x14ac:dyDescent="0.25">
      <c r="A42" t="s">
        <v>4</v>
      </c>
      <c r="B42" t="s">
        <v>17</v>
      </c>
      <c r="C42" t="s">
        <v>57</v>
      </c>
      <c r="D42" t="s">
        <v>229</v>
      </c>
      <c r="E42" t="s">
        <v>229</v>
      </c>
    </row>
    <row r="43" spans="1:5" x14ac:dyDescent="0.25">
      <c r="A43" t="s">
        <v>4</v>
      </c>
      <c r="B43" t="s">
        <v>58</v>
      </c>
      <c r="C43" t="s">
        <v>59</v>
      </c>
      <c r="D43" t="s">
        <v>230</v>
      </c>
      <c r="E43" t="s">
        <v>230</v>
      </c>
    </row>
    <row r="44" spans="1:5" x14ac:dyDescent="0.25">
      <c r="A44" t="s">
        <v>4</v>
      </c>
      <c r="B44" t="s">
        <v>58</v>
      </c>
      <c r="C44" t="s">
        <v>60</v>
      </c>
      <c r="D44" t="s">
        <v>231</v>
      </c>
      <c r="E44" t="s">
        <v>231</v>
      </c>
    </row>
    <row r="45" spans="1:5" x14ac:dyDescent="0.25">
      <c r="A45" t="s">
        <v>4</v>
      </c>
      <c r="B45" t="s">
        <v>58</v>
      </c>
      <c r="C45" t="s">
        <v>55</v>
      </c>
      <c r="D45" t="s">
        <v>232</v>
      </c>
      <c r="E45" t="s">
        <v>232</v>
      </c>
    </row>
    <row r="46" spans="1:5" x14ac:dyDescent="0.25">
      <c r="A46" t="s">
        <v>4</v>
      </c>
      <c r="B46" t="s">
        <v>58</v>
      </c>
      <c r="C46" t="s">
        <v>61</v>
      </c>
      <c r="D46" t="s">
        <v>233</v>
      </c>
      <c r="E46" t="s">
        <v>233</v>
      </c>
    </row>
    <row r="47" spans="1:5" x14ac:dyDescent="0.25">
      <c r="A47" t="s">
        <v>4</v>
      </c>
      <c r="B47" t="s">
        <v>58</v>
      </c>
      <c r="C47" t="s">
        <v>62</v>
      </c>
      <c r="D47" t="s">
        <v>234</v>
      </c>
      <c r="E47" t="s">
        <v>234</v>
      </c>
    </row>
    <row r="48" spans="1:5" x14ac:dyDescent="0.25">
      <c r="A48" t="s">
        <v>4</v>
      </c>
      <c r="B48" t="s">
        <v>58</v>
      </c>
      <c r="C48" t="s">
        <v>63</v>
      </c>
      <c r="D48" t="s">
        <v>235</v>
      </c>
      <c r="E48" t="s">
        <v>235</v>
      </c>
    </row>
    <row r="49" spans="1:6" x14ac:dyDescent="0.25">
      <c r="A49" t="s">
        <v>4</v>
      </c>
      <c r="B49" t="s">
        <v>58</v>
      </c>
      <c r="C49" t="s">
        <v>64</v>
      </c>
      <c r="D49" t="s">
        <v>236</v>
      </c>
      <c r="E49" t="s">
        <v>236</v>
      </c>
    </row>
    <row r="50" spans="1:6" x14ac:dyDescent="0.25">
      <c r="A50" t="s">
        <v>4</v>
      </c>
      <c r="B50" t="s">
        <v>65</v>
      </c>
      <c r="C50" t="s">
        <v>66</v>
      </c>
      <c r="D50" t="s">
        <v>237</v>
      </c>
      <c r="E50" t="s">
        <v>237</v>
      </c>
    </row>
    <row r="51" spans="1:6" x14ac:dyDescent="0.25">
      <c r="A51" t="s">
        <v>4</v>
      </c>
      <c r="B51" t="s">
        <v>67</v>
      </c>
      <c r="C51" t="s">
        <v>68</v>
      </c>
      <c r="D51" t="s">
        <v>238</v>
      </c>
      <c r="E51" t="s">
        <v>238</v>
      </c>
    </row>
    <row r="52" spans="1:6" x14ac:dyDescent="0.25">
      <c r="A52" t="s">
        <v>4</v>
      </c>
      <c r="B52" t="s">
        <v>67</v>
      </c>
      <c r="C52" t="s">
        <v>70</v>
      </c>
      <c r="D52" t="s">
        <v>239</v>
      </c>
      <c r="E52" t="s">
        <v>239</v>
      </c>
    </row>
    <row r="53" spans="1:6" x14ac:dyDescent="0.25">
      <c r="A53" t="s">
        <v>4</v>
      </c>
      <c r="B53" t="s">
        <v>17</v>
      </c>
      <c r="C53" t="s">
        <v>71</v>
      </c>
      <c r="D53" t="s">
        <v>240</v>
      </c>
      <c r="E53" t="s">
        <v>240</v>
      </c>
    </row>
    <row r="54" spans="1:6" x14ac:dyDescent="0.25">
      <c r="A54" t="s">
        <v>4</v>
      </c>
      <c r="B54" t="s">
        <v>72</v>
      </c>
      <c r="C54" t="s">
        <v>73</v>
      </c>
      <c r="D54" t="s">
        <v>241</v>
      </c>
      <c r="E54" t="s">
        <v>241</v>
      </c>
    </row>
    <row r="55" spans="1:6" x14ac:dyDescent="0.25">
      <c r="A55" t="s">
        <v>4</v>
      </c>
      <c r="B55" t="s">
        <v>72</v>
      </c>
      <c r="C55" t="s">
        <v>74</v>
      </c>
      <c r="D55" t="s">
        <v>242</v>
      </c>
      <c r="E55" t="s">
        <v>242</v>
      </c>
    </row>
    <row r="56" spans="1:6" x14ac:dyDescent="0.25">
      <c r="A56" t="s">
        <v>4</v>
      </c>
      <c r="B56" t="s">
        <v>65</v>
      </c>
      <c r="C56" t="s">
        <v>243</v>
      </c>
      <c r="D56" t="s">
        <v>244</v>
      </c>
      <c r="E56" t="e">
        <v>#N/A</v>
      </c>
      <c r="F56" t="s">
        <v>350</v>
      </c>
    </row>
    <row r="57" spans="1:6" x14ac:dyDescent="0.25">
      <c r="A57" t="s">
        <v>4</v>
      </c>
      <c r="B57" t="s">
        <v>65</v>
      </c>
      <c r="C57" t="s">
        <v>75</v>
      </c>
      <c r="D57" t="s">
        <v>245</v>
      </c>
      <c r="E57" t="s">
        <v>245</v>
      </c>
    </row>
    <row r="58" spans="1:6" x14ac:dyDescent="0.25">
      <c r="A58" t="s">
        <v>4</v>
      </c>
      <c r="B58" t="s">
        <v>76</v>
      </c>
      <c r="C58" t="s">
        <v>77</v>
      </c>
      <c r="D58" t="s">
        <v>246</v>
      </c>
      <c r="E58" t="s">
        <v>246</v>
      </c>
    </row>
    <row r="59" spans="1:6" x14ac:dyDescent="0.25">
      <c r="A59" t="s">
        <v>4</v>
      </c>
      <c r="B59" t="s">
        <v>76</v>
      </c>
      <c r="C59" t="s">
        <v>78</v>
      </c>
      <c r="D59" t="s">
        <v>247</v>
      </c>
      <c r="E59" t="s">
        <v>247</v>
      </c>
    </row>
    <row r="60" spans="1:6" x14ac:dyDescent="0.25">
      <c r="A60" t="s">
        <v>4</v>
      </c>
      <c r="B60" t="s">
        <v>79</v>
      </c>
      <c r="C60" t="s">
        <v>80</v>
      </c>
      <c r="D60" t="s">
        <v>248</v>
      </c>
      <c r="E60" t="s">
        <v>248</v>
      </c>
    </row>
    <row r="61" spans="1:6" x14ac:dyDescent="0.25">
      <c r="A61" t="s">
        <v>4</v>
      </c>
      <c r="B61" t="s">
        <v>79</v>
      </c>
      <c r="C61" t="s">
        <v>64</v>
      </c>
      <c r="D61" t="s">
        <v>249</v>
      </c>
      <c r="E61" t="s">
        <v>249</v>
      </c>
    </row>
    <row r="62" spans="1:6" x14ac:dyDescent="0.25">
      <c r="A62" t="s">
        <v>4</v>
      </c>
      <c r="B62" t="s">
        <v>81</v>
      </c>
      <c r="C62" t="s">
        <v>82</v>
      </c>
      <c r="D62" t="s">
        <v>250</v>
      </c>
      <c r="E62" t="s">
        <v>250</v>
      </c>
    </row>
    <row r="63" spans="1:6" x14ac:dyDescent="0.25">
      <c r="A63" t="s">
        <v>4</v>
      </c>
      <c r="B63" t="s">
        <v>83</v>
      </c>
      <c r="C63" t="s">
        <v>84</v>
      </c>
      <c r="D63" t="s">
        <v>251</v>
      </c>
      <c r="E63" t="s">
        <v>251</v>
      </c>
    </row>
    <row r="64" spans="1:6" x14ac:dyDescent="0.25">
      <c r="A64" t="s">
        <v>4</v>
      </c>
      <c r="B64" t="s">
        <v>5</v>
      </c>
      <c r="C64" t="s">
        <v>85</v>
      </c>
      <c r="D64" t="s">
        <v>252</v>
      </c>
      <c r="E64" t="s">
        <v>252</v>
      </c>
    </row>
    <row r="65" spans="1:6" x14ac:dyDescent="0.25">
      <c r="A65" t="s">
        <v>4</v>
      </c>
      <c r="B65" t="s">
        <v>86</v>
      </c>
      <c r="D65" t="s">
        <v>253</v>
      </c>
      <c r="E65" t="s">
        <v>253</v>
      </c>
    </row>
    <row r="66" spans="1:6" x14ac:dyDescent="0.25">
      <c r="A66" t="s">
        <v>4</v>
      </c>
      <c r="B66" t="s">
        <v>86</v>
      </c>
      <c r="C66" t="s">
        <v>87</v>
      </c>
      <c r="D66" t="s">
        <v>254</v>
      </c>
      <c r="E66" t="s">
        <v>254</v>
      </c>
    </row>
    <row r="67" spans="1:6" x14ac:dyDescent="0.25">
      <c r="A67" t="s">
        <v>4</v>
      </c>
      <c r="B67" t="s">
        <v>86</v>
      </c>
      <c r="C67" t="s">
        <v>88</v>
      </c>
      <c r="D67" t="s">
        <v>255</v>
      </c>
      <c r="E67" t="s">
        <v>255</v>
      </c>
    </row>
    <row r="68" spans="1:6" x14ac:dyDescent="0.25">
      <c r="A68" t="s">
        <v>4</v>
      </c>
      <c r="B68" t="s">
        <v>86</v>
      </c>
      <c r="C68" t="s">
        <v>256</v>
      </c>
      <c r="D68" t="s">
        <v>257</v>
      </c>
      <c r="E68" t="e">
        <v>#N/A</v>
      </c>
      <c r="F68" s="584" t="s">
        <v>349</v>
      </c>
    </row>
    <row r="69" spans="1:6" x14ac:dyDescent="0.25">
      <c r="A69" t="s">
        <v>4</v>
      </c>
      <c r="B69" t="s">
        <v>86</v>
      </c>
      <c r="C69" t="s">
        <v>89</v>
      </c>
      <c r="D69" t="s">
        <v>258</v>
      </c>
      <c r="E69" t="s">
        <v>258</v>
      </c>
    </row>
    <row r="70" spans="1:6" x14ac:dyDescent="0.25">
      <c r="A70" t="s">
        <v>4</v>
      </c>
      <c r="B70" t="s">
        <v>47</v>
      </c>
      <c r="C70" t="s">
        <v>259</v>
      </c>
      <c r="D70" t="s">
        <v>260</v>
      </c>
      <c r="E70" t="e">
        <v>#N/A</v>
      </c>
      <c r="F70" s="584" t="s">
        <v>349</v>
      </c>
    </row>
    <row r="71" spans="1:6" x14ac:dyDescent="0.25">
      <c r="A71" t="s">
        <v>4</v>
      </c>
      <c r="B71" t="s">
        <v>5</v>
      </c>
      <c r="C71" t="s">
        <v>90</v>
      </c>
      <c r="D71" t="s">
        <v>261</v>
      </c>
      <c r="E71" t="s">
        <v>261</v>
      </c>
    </row>
    <row r="72" spans="1:6" x14ac:dyDescent="0.25">
      <c r="A72" t="s">
        <v>4</v>
      </c>
      <c r="B72" t="s">
        <v>5</v>
      </c>
      <c r="C72" t="s">
        <v>91</v>
      </c>
      <c r="D72" t="s">
        <v>262</v>
      </c>
      <c r="E72" t="s">
        <v>262</v>
      </c>
    </row>
    <row r="73" spans="1:6" x14ac:dyDescent="0.25">
      <c r="A73" t="s">
        <v>4</v>
      </c>
      <c r="B73" t="s">
        <v>5</v>
      </c>
      <c r="C73" t="s">
        <v>92</v>
      </c>
      <c r="D73" t="s">
        <v>263</v>
      </c>
      <c r="E73" t="s">
        <v>263</v>
      </c>
    </row>
    <row r="74" spans="1:6" x14ac:dyDescent="0.25">
      <c r="A74" t="s">
        <v>13</v>
      </c>
      <c r="B74" t="s">
        <v>14</v>
      </c>
      <c r="C74" t="s">
        <v>93</v>
      </c>
      <c r="D74" t="s">
        <v>264</v>
      </c>
      <c r="E74" t="s">
        <v>264</v>
      </c>
    </row>
    <row r="75" spans="1:6" x14ac:dyDescent="0.25">
      <c r="A75" t="s">
        <v>95</v>
      </c>
      <c r="B75" t="s">
        <v>96</v>
      </c>
      <c r="C75" t="s">
        <v>97</v>
      </c>
      <c r="D75" t="s">
        <v>265</v>
      </c>
      <c r="E75" t="s">
        <v>265</v>
      </c>
    </row>
    <row r="76" spans="1:6" x14ac:dyDescent="0.25">
      <c r="A76" t="s">
        <v>95</v>
      </c>
      <c r="B76" t="s">
        <v>98</v>
      </c>
      <c r="C76" t="s">
        <v>99</v>
      </c>
      <c r="D76" t="s">
        <v>266</v>
      </c>
      <c r="E76" t="s">
        <v>266</v>
      </c>
    </row>
    <row r="77" spans="1:6" x14ac:dyDescent="0.25">
      <c r="A77" t="s">
        <v>95</v>
      </c>
      <c r="B77" t="s">
        <v>100</v>
      </c>
      <c r="C77" t="s">
        <v>97</v>
      </c>
      <c r="D77" t="s">
        <v>267</v>
      </c>
      <c r="E77" t="s">
        <v>267</v>
      </c>
    </row>
    <row r="78" spans="1:6" x14ac:dyDescent="0.25">
      <c r="A78" t="s">
        <v>95</v>
      </c>
      <c r="B78" t="s">
        <v>101</v>
      </c>
      <c r="C78" t="s">
        <v>97</v>
      </c>
      <c r="D78" t="s">
        <v>268</v>
      </c>
      <c r="E78" t="s">
        <v>268</v>
      </c>
    </row>
    <row r="79" spans="1:6" x14ac:dyDescent="0.25">
      <c r="A79" t="s">
        <v>95</v>
      </c>
      <c r="B79" t="s">
        <v>102</v>
      </c>
      <c r="C79" t="s">
        <v>97</v>
      </c>
      <c r="D79" t="s">
        <v>269</v>
      </c>
      <c r="E79" t="s">
        <v>269</v>
      </c>
    </row>
    <row r="80" spans="1:6" x14ac:dyDescent="0.25">
      <c r="A80" t="s">
        <v>95</v>
      </c>
      <c r="B80" t="s">
        <v>103</v>
      </c>
      <c r="C80" t="s">
        <v>97</v>
      </c>
      <c r="D80" t="s">
        <v>270</v>
      </c>
      <c r="E80" t="s">
        <v>270</v>
      </c>
    </row>
    <row r="81" spans="1:5" x14ac:dyDescent="0.25">
      <c r="A81" t="s">
        <v>95</v>
      </c>
      <c r="B81" t="s">
        <v>104</v>
      </c>
      <c r="C81" t="s">
        <v>97</v>
      </c>
      <c r="D81" t="s">
        <v>271</v>
      </c>
      <c r="E81" t="s">
        <v>271</v>
      </c>
    </row>
    <row r="82" spans="1:5" x14ac:dyDescent="0.25">
      <c r="A82" t="s">
        <v>95</v>
      </c>
      <c r="B82" t="s">
        <v>105</v>
      </c>
      <c r="C82" t="s">
        <v>97</v>
      </c>
      <c r="D82" t="s">
        <v>272</v>
      </c>
      <c r="E82" t="s">
        <v>272</v>
      </c>
    </row>
    <row r="83" spans="1:5" x14ac:dyDescent="0.25">
      <c r="A83" t="s">
        <v>95</v>
      </c>
      <c r="B83" t="s">
        <v>98</v>
      </c>
      <c r="C83" t="s">
        <v>107</v>
      </c>
      <c r="D83" t="s">
        <v>273</v>
      </c>
      <c r="E83" t="s">
        <v>273</v>
      </c>
    </row>
    <row r="84" spans="1:5" x14ac:dyDescent="0.25">
      <c r="A84" t="s">
        <v>95</v>
      </c>
      <c r="B84" t="s">
        <v>98</v>
      </c>
      <c r="C84" t="s">
        <v>108</v>
      </c>
      <c r="D84" t="s">
        <v>274</v>
      </c>
      <c r="E84" t="s">
        <v>274</v>
      </c>
    </row>
    <row r="85" spans="1:5" x14ac:dyDescent="0.25">
      <c r="A85" t="s">
        <v>109</v>
      </c>
      <c r="B85" t="s">
        <v>110</v>
      </c>
      <c r="C85" t="s">
        <v>111</v>
      </c>
      <c r="D85" t="s">
        <v>275</v>
      </c>
      <c r="E85" t="s">
        <v>275</v>
      </c>
    </row>
    <row r="86" spans="1:5" x14ac:dyDescent="0.25">
      <c r="A86" t="s">
        <v>109</v>
      </c>
      <c r="B86" t="s">
        <v>110</v>
      </c>
      <c r="C86" t="s">
        <v>113</v>
      </c>
      <c r="D86" t="s">
        <v>276</v>
      </c>
      <c r="E86" t="s">
        <v>276</v>
      </c>
    </row>
    <row r="87" spans="1:5" x14ac:dyDescent="0.25">
      <c r="A87" t="s">
        <v>109</v>
      </c>
      <c r="B87" t="s">
        <v>114</v>
      </c>
      <c r="C87" t="s">
        <v>115</v>
      </c>
      <c r="D87" t="s">
        <v>277</v>
      </c>
      <c r="E87" t="s">
        <v>277</v>
      </c>
    </row>
    <row r="88" spans="1:5" x14ac:dyDescent="0.25">
      <c r="A88" t="s">
        <v>109</v>
      </c>
      <c r="B88" t="s">
        <v>116</v>
      </c>
      <c r="C88" t="s">
        <v>116</v>
      </c>
      <c r="D88" t="s">
        <v>278</v>
      </c>
      <c r="E88" t="s">
        <v>278</v>
      </c>
    </row>
    <row r="89" spans="1:5" x14ac:dyDescent="0.25">
      <c r="A89" t="s">
        <v>13</v>
      </c>
      <c r="B89" t="s">
        <v>117</v>
      </c>
      <c r="C89" t="s">
        <v>97</v>
      </c>
      <c r="D89" t="s">
        <v>279</v>
      </c>
      <c r="E89" t="s">
        <v>279</v>
      </c>
    </row>
    <row r="90" spans="1:5" x14ac:dyDescent="0.25">
      <c r="A90" t="s">
        <v>13</v>
      </c>
      <c r="B90" t="s">
        <v>118</v>
      </c>
      <c r="C90" t="s">
        <v>97</v>
      </c>
      <c r="D90" t="s">
        <v>280</v>
      </c>
      <c r="E90" t="s">
        <v>280</v>
      </c>
    </row>
    <row r="91" spans="1:5" x14ac:dyDescent="0.25">
      <c r="A91" t="s">
        <v>13</v>
      </c>
      <c r="B91" t="s">
        <v>14</v>
      </c>
      <c r="C91" t="s">
        <v>119</v>
      </c>
      <c r="D91" t="s">
        <v>281</v>
      </c>
      <c r="E91" t="s">
        <v>281</v>
      </c>
    </row>
    <row r="92" spans="1:5" x14ac:dyDescent="0.25">
      <c r="A92" t="s">
        <v>13</v>
      </c>
      <c r="B92" t="s">
        <v>14</v>
      </c>
      <c r="C92" t="s">
        <v>120</v>
      </c>
      <c r="D92" t="s">
        <v>282</v>
      </c>
      <c r="E92" t="s">
        <v>282</v>
      </c>
    </row>
    <row r="93" spans="1:5" x14ac:dyDescent="0.25">
      <c r="A93" t="s">
        <v>13</v>
      </c>
      <c r="B93" t="s">
        <v>121</v>
      </c>
      <c r="C93" t="s">
        <v>97</v>
      </c>
      <c r="D93" t="s">
        <v>283</v>
      </c>
      <c r="E93" t="s">
        <v>283</v>
      </c>
    </row>
    <row r="94" spans="1:5" x14ac:dyDescent="0.25">
      <c r="A94" t="s">
        <v>13</v>
      </c>
      <c r="B94" t="s">
        <v>122</v>
      </c>
      <c r="C94" t="s">
        <v>97</v>
      </c>
      <c r="D94" t="s">
        <v>284</v>
      </c>
      <c r="E94" t="s">
        <v>284</v>
      </c>
    </row>
    <row r="95" spans="1:5" x14ac:dyDescent="0.25">
      <c r="A95" t="s">
        <v>123</v>
      </c>
      <c r="B95" t="s">
        <v>124</v>
      </c>
      <c r="C95" t="s">
        <v>97</v>
      </c>
      <c r="D95" t="s">
        <v>285</v>
      </c>
      <c r="E95" t="s">
        <v>285</v>
      </c>
    </row>
    <row r="96" spans="1:5" x14ac:dyDescent="0.25">
      <c r="A96" t="s">
        <v>123</v>
      </c>
      <c r="B96" t="s">
        <v>125</v>
      </c>
      <c r="C96" t="s">
        <v>97</v>
      </c>
      <c r="D96" t="s">
        <v>286</v>
      </c>
      <c r="E96" t="s">
        <v>286</v>
      </c>
    </row>
    <row r="97" spans="1:5" x14ac:dyDescent="0.25">
      <c r="A97" t="s">
        <v>126</v>
      </c>
      <c r="B97" t="s">
        <v>127</v>
      </c>
      <c r="C97" t="s">
        <v>128</v>
      </c>
      <c r="D97" t="s">
        <v>287</v>
      </c>
      <c r="E97" t="s">
        <v>287</v>
      </c>
    </row>
    <row r="98" spans="1:5" x14ac:dyDescent="0.25">
      <c r="A98" t="s">
        <v>126</v>
      </c>
      <c r="B98" t="s">
        <v>129</v>
      </c>
      <c r="C98" t="s">
        <v>97</v>
      </c>
      <c r="D98" t="s">
        <v>288</v>
      </c>
      <c r="E98" t="s">
        <v>288</v>
      </c>
    </row>
    <row r="99" spans="1:5" x14ac:dyDescent="0.25">
      <c r="A99" t="s">
        <v>126</v>
      </c>
      <c r="B99" t="s">
        <v>84</v>
      </c>
      <c r="C99" t="s">
        <v>97</v>
      </c>
      <c r="D99" t="s">
        <v>289</v>
      </c>
      <c r="E99" t="s">
        <v>289</v>
      </c>
    </row>
    <row r="100" spans="1:5" x14ac:dyDescent="0.25">
      <c r="A100" t="s">
        <v>126</v>
      </c>
      <c r="B100" t="s">
        <v>127</v>
      </c>
      <c r="C100" t="s">
        <v>97</v>
      </c>
      <c r="D100" t="s">
        <v>290</v>
      </c>
      <c r="E100" t="s">
        <v>290</v>
      </c>
    </row>
    <row r="101" spans="1:5" x14ac:dyDescent="0.25">
      <c r="A101" t="s">
        <v>126</v>
      </c>
      <c r="B101" t="s">
        <v>130</v>
      </c>
      <c r="C101" t="s">
        <v>97</v>
      </c>
      <c r="D101" t="s">
        <v>291</v>
      </c>
      <c r="E101" t="s">
        <v>291</v>
      </c>
    </row>
    <row r="102" spans="1:5" x14ac:dyDescent="0.25">
      <c r="A102" t="s">
        <v>126</v>
      </c>
      <c r="B102" t="s">
        <v>130</v>
      </c>
      <c r="C102" t="s">
        <v>131</v>
      </c>
      <c r="D102" t="s">
        <v>292</v>
      </c>
      <c r="E102" t="s">
        <v>292</v>
      </c>
    </row>
    <row r="103" spans="1:5" x14ac:dyDescent="0.25">
      <c r="A103" t="s">
        <v>126</v>
      </c>
      <c r="B103" t="s">
        <v>127</v>
      </c>
      <c r="C103" t="s">
        <v>132</v>
      </c>
      <c r="D103" t="s">
        <v>293</v>
      </c>
      <c r="E103" t="s">
        <v>293</v>
      </c>
    </row>
    <row r="104" spans="1:5" x14ac:dyDescent="0.25">
      <c r="A104" t="s">
        <v>126</v>
      </c>
      <c r="B104" t="s">
        <v>127</v>
      </c>
      <c r="C104" t="s">
        <v>133</v>
      </c>
      <c r="D104" t="s">
        <v>294</v>
      </c>
      <c r="E104" t="s">
        <v>294</v>
      </c>
    </row>
    <row r="105" spans="1:5" x14ac:dyDescent="0.25">
      <c r="A105" t="s">
        <v>126</v>
      </c>
      <c r="B105" t="s">
        <v>130</v>
      </c>
      <c r="C105" t="s">
        <v>107</v>
      </c>
      <c r="D105" t="s">
        <v>295</v>
      </c>
      <c r="E105" t="s">
        <v>295</v>
      </c>
    </row>
    <row r="106" spans="1:5" x14ac:dyDescent="0.25">
      <c r="A106" t="s">
        <v>126</v>
      </c>
      <c r="B106" t="s">
        <v>130</v>
      </c>
      <c r="C106" t="s">
        <v>108</v>
      </c>
      <c r="D106" t="s">
        <v>296</v>
      </c>
      <c r="E106" t="s">
        <v>296</v>
      </c>
    </row>
    <row r="107" spans="1:5" x14ac:dyDescent="0.25">
      <c r="A107" t="s">
        <v>126</v>
      </c>
      <c r="B107" t="s">
        <v>130</v>
      </c>
      <c r="C107" t="s">
        <v>99</v>
      </c>
      <c r="D107" t="s">
        <v>297</v>
      </c>
      <c r="E107" t="s">
        <v>297</v>
      </c>
    </row>
    <row r="108" spans="1:5" x14ac:dyDescent="0.25">
      <c r="A108" t="s">
        <v>126</v>
      </c>
      <c r="B108" t="s">
        <v>127</v>
      </c>
      <c r="C108" t="s">
        <v>134</v>
      </c>
      <c r="D108" t="s">
        <v>298</v>
      </c>
      <c r="E108" t="s">
        <v>298</v>
      </c>
    </row>
    <row r="109" spans="1:5" x14ac:dyDescent="0.25">
      <c r="A109" t="s">
        <v>126</v>
      </c>
      <c r="B109" t="s">
        <v>84</v>
      </c>
      <c r="C109" t="s">
        <v>135</v>
      </c>
      <c r="D109" t="s">
        <v>299</v>
      </c>
      <c r="E109" t="s">
        <v>299</v>
      </c>
    </row>
    <row r="110" spans="1:5" x14ac:dyDescent="0.25">
      <c r="A110" t="s">
        <v>126</v>
      </c>
      <c r="B110" t="s">
        <v>129</v>
      </c>
      <c r="C110" t="s">
        <v>136</v>
      </c>
      <c r="D110" t="s">
        <v>300</v>
      </c>
      <c r="E110" t="s">
        <v>300</v>
      </c>
    </row>
    <row r="111" spans="1:5" x14ac:dyDescent="0.25">
      <c r="A111" t="s">
        <v>126</v>
      </c>
      <c r="B111" t="s">
        <v>84</v>
      </c>
      <c r="C111" t="s">
        <v>137</v>
      </c>
      <c r="D111" t="s">
        <v>301</v>
      </c>
      <c r="E111" t="s">
        <v>301</v>
      </c>
    </row>
    <row r="112" spans="1:5" x14ac:dyDescent="0.25">
      <c r="A112" t="s">
        <v>126</v>
      </c>
      <c r="B112" t="s">
        <v>82</v>
      </c>
      <c r="C112" t="s">
        <v>97</v>
      </c>
      <c r="D112" t="s">
        <v>302</v>
      </c>
      <c r="E112" t="s">
        <v>302</v>
      </c>
    </row>
    <row r="113" spans="1:6" x14ac:dyDescent="0.25">
      <c r="A113" t="s">
        <v>126</v>
      </c>
      <c r="B113" t="s">
        <v>127</v>
      </c>
      <c r="C113" t="s">
        <v>138</v>
      </c>
      <c r="D113" t="s">
        <v>303</v>
      </c>
      <c r="E113" t="s">
        <v>303</v>
      </c>
    </row>
    <row r="114" spans="1:6" x14ac:dyDescent="0.25">
      <c r="A114" t="s">
        <v>126</v>
      </c>
      <c r="B114" t="s">
        <v>130</v>
      </c>
      <c r="C114" t="s">
        <v>304</v>
      </c>
      <c r="D114" t="s">
        <v>305</v>
      </c>
      <c r="E114" t="e">
        <v>#N/A</v>
      </c>
      <c r="F114" t="s">
        <v>350</v>
      </c>
    </row>
    <row r="115" spans="1:6" x14ac:dyDescent="0.25">
      <c r="A115" t="s">
        <v>139</v>
      </c>
      <c r="B115" t="s">
        <v>140</v>
      </c>
      <c r="C115" t="s">
        <v>97</v>
      </c>
      <c r="D115" t="s">
        <v>306</v>
      </c>
      <c r="E115" t="s">
        <v>306</v>
      </c>
    </row>
    <row r="116" spans="1:6" x14ac:dyDescent="0.25">
      <c r="A116" t="s">
        <v>139</v>
      </c>
      <c r="B116" t="s">
        <v>141</v>
      </c>
      <c r="C116" t="s">
        <v>97</v>
      </c>
      <c r="D116" t="s">
        <v>307</v>
      </c>
      <c r="E116" t="s">
        <v>307</v>
      </c>
    </row>
    <row r="117" spans="1:6" x14ac:dyDescent="0.25">
      <c r="A117" t="s">
        <v>139</v>
      </c>
      <c r="B117" t="s">
        <v>103</v>
      </c>
      <c r="C117" t="s">
        <v>97</v>
      </c>
      <c r="D117" t="s">
        <v>308</v>
      </c>
      <c r="E117" t="s">
        <v>308</v>
      </c>
    </row>
    <row r="118" spans="1:6" x14ac:dyDescent="0.25">
      <c r="A118" t="s">
        <v>142</v>
      </c>
      <c r="B118" t="s">
        <v>309</v>
      </c>
      <c r="C118" t="s">
        <v>97</v>
      </c>
      <c r="D118" t="s">
        <v>310</v>
      </c>
      <c r="E118" t="e">
        <v>#N/A</v>
      </c>
      <c r="F118" t="s">
        <v>350</v>
      </c>
    </row>
    <row r="119" spans="1:6" x14ac:dyDescent="0.25">
      <c r="A119" t="s">
        <v>142</v>
      </c>
      <c r="B119" t="s">
        <v>143</v>
      </c>
      <c r="C119" t="s">
        <v>97</v>
      </c>
      <c r="D119" t="s">
        <v>311</v>
      </c>
      <c r="E119" t="s">
        <v>311</v>
      </c>
    </row>
    <row r="120" spans="1:6" x14ac:dyDescent="0.25">
      <c r="A120" t="s">
        <v>142</v>
      </c>
      <c r="B120" t="s">
        <v>144</v>
      </c>
      <c r="C120" t="s">
        <v>312</v>
      </c>
      <c r="D120" t="s">
        <v>313</v>
      </c>
      <c r="E120" t="s">
        <v>314</v>
      </c>
    </row>
    <row r="121" spans="1:6" x14ac:dyDescent="0.25">
      <c r="A121" t="s">
        <v>142</v>
      </c>
      <c r="B121" t="s">
        <v>144</v>
      </c>
      <c r="C121" t="s">
        <v>315</v>
      </c>
      <c r="D121" t="s">
        <v>316</v>
      </c>
      <c r="E121" t="e">
        <v>#N/A</v>
      </c>
      <c r="F121" t="s">
        <v>350</v>
      </c>
    </row>
    <row r="122" spans="1:6" x14ac:dyDescent="0.25">
      <c r="A122" t="s">
        <v>142</v>
      </c>
      <c r="B122" t="s">
        <v>144</v>
      </c>
      <c r="C122" t="s">
        <v>146</v>
      </c>
      <c r="D122" t="s">
        <v>317</v>
      </c>
      <c r="E122" t="s">
        <v>317</v>
      </c>
    </row>
    <row r="123" spans="1:6" x14ac:dyDescent="0.25">
      <c r="A123" t="s">
        <v>142</v>
      </c>
      <c r="B123" t="s">
        <v>144</v>
      </c>
      <c r="C123" t="s">
        <v>147</v>
      </c>
      <c r="D123" t="s">
        <v>318</v>
      </c>
      <c r="E123" t="s">
        <v>318</v>
      </c>
    </row>
    <row r="124" spans="1:6" x14ac:dyDescent="0.25">
      <c r="A124" t="s">
        <v>13</v>
      </c>
      <c r="B124" t="s">
        <v>14</v>
      </c>
      <c r="C124" t="s">
        <v>148</v>
      </c>
      <c r="D124" t="s">
        <v>319</v>
      </c>
      <c r="E124" t="s">
        <v>319</v>
      </c>
    </row>
    <row r="125" spans="1:6" x14ac:dyDescent="0.25">
      <c r="A125" t="s">
        <v>13</v>
      </c>
      <c r="B125" t="s">
        <v>14</v>
      </c>
      <c r="C125" t="s">
        <v>320</v>
      </c>
      <c r="D125" t="s">
        <v>321</v>
      </c>
      <c r="E125" t="e">
        <v>#N/A</v>
      </c>
    </row>
    <row r="126" spans="1:6" x14ac:dyDescent="0.25">
      <c r="A126" t="s">
        <v>149</v>
      </c>
      <c r="B126" t="s">
        <v>150</v>
      </c>
      <c r="C126" t="s">
        <v>151</v>
      </c>
      <c r="D126" t="s">
        <v>322</v>
      </c>
      <c r="E126" t="s">
        <v>322</v>
      </c>
    </row>
    <row r="127" spans="1:6" x14ac:dyDescent="0.25">
      <c r="A127" t="s">
        <v>149</v>
      </c>
      <c r="B127" t="s">
        <v>152</v>
      </c>
      <c r="C127" t="s">
        <v>153</v>
      </c>
      <c r="D127" t="s">
        <v>323</v>
      </c>
      <c r="E127" t="s">
        <v>323</v>
      </c>
    </row>
    <row r="128" spans="1:6" x14ac:dyDescent="0.25">
      <c r="A128" t="s">
        <v>149</v>
      </c>
      <c r="B128" t="s">
        <v>154</v>
      </c>
      <c r="C128" t="s">
        <v>155</v>
      </c>
      <c r="D128" t="s">
        <v>324</v>
      </c>
      <c r="E128" t="s">
        <v>324</v>
      </c>
    </row>
    <row r="129" spans="1:5" x14ac:dyDescent="0.25">
      <c r="A129" t="s">
        <v>149</v>
      </c>
      <c r="B129" t="s">
        <v>154</v>
      </c>
      <c r="C129" t="s">
        <v>156</v>
      </c>
      <c r="D129" t="s">
        <v>325</v>
      </c>
      <c r="E129" t="s">
        <v>325</v>
      </c>
    </row>
    <row r="130" spans="1:5" x14ac:dyDescent="0.25">
      <c r="A130" t="s">
        <v>149</v>
      </c>
      <c r="B130" t="s">
        <v>154</v>
      </c>
      <c r="C130" t="s">
        <v>157</v>
      </c>
      <c r="D130" t="s">
        <v>326</v>
      </c>
      <c r="E130" t="s">
        <v>326</v>
      </c>
    </row>
    <row r="131" spans="1:5" x14ac:dyDescent="0.25">
      <c r="A131" t="s">
        <v>149</v>
      </c>
      <c r="B131" t="s">
        <v>154</v>
      </c>
      <c r="C131" t="s">
        <v>159</v>
      </c>
      <c r="D131" t="s">
        <v>327</v>
      </c>
      <c r="E131" t="s">
        <v>327</v>
      </c>
    </row>
    <row r="132" spans="1:5" x14ac:dyDescent="0.25">
      <c r="A132" t="s">
        <v>149</v>
      </c>
      <c r="B132" t="s">
        <v>154</v>
      </c>
      <c r="C132" t="s">
        <v>160</v>
      </c>
      <c r="D132" t="s">
        <v>328</v>
      </c>
      <c r="E132" t="s">
        <v>328</v>
      </c>
    </row>
    <row r="133" spans="1:5" x14ac:dyDescent="0.25">
      <c r="A133" t="s">
        <v>149</v>
      </c>
      <c r="B133" t="s">
        <v>162</v>
      </c>
      <c r="C133" t="s">
        <v>163</v>
      </c>
      <c r="D133" t="s">
        <v>329</v>
      </c>
      <c r="E133" t="s">
        <v>329</v>
      </c>
    </row>
    <row r="134" spans="1:5" x14ac:dyDescent="0.25">
      <c r="A134" t="s">
        <v>149</v>
      </c>
      <c r="B134" t="s">
        <v>162</v>
      </c>
      <c r="C134" t="s">
        <v>164</v>
      </c>
      <c r="D134" t="s">
        <v>330</v>
      </c>
      <c r="E134" t="s">
        <v>330</v>
      </c>
    </row>
    <row r="135" spans="1:5" x14ac:dyDescent="0.25">
      <c r="A135" t="s">
        <v>149</v>
      </c>
      <c r="B135" t="s">
        <v>162</v>
      </c>
      <c r="C135" t="s">
        <v>165</v>
      </c>
      <c r="D135" t="s">
        <v>331</v>
      </c>
      <c r="E135" t="s">
        <v>331</v>
      </c>
    </row>
    <row r="136" spans="1:5" x14ac:dyDescent="0.25">
      <c r="A136" t="s">
        <v>149</v>
      </c>
      <c r="B136" t="s">
        <v>162</v>
      </c>
      <c r="C136" t="s">
        <v>166</v>
      </c>
      <c r="D136" t="s">
        <v>332</v>
      </c>
      <c r="E136" t="s">
        <v>332</v>
      </c>
    </row>
    <row r="137" spans="1:5" x14ac:dyDescent="0.25">
      <c r="A137" t="s">
        <v>149</v>
      </c>
      <c r="B137" t="s">
        <v>150</v>
      </c>
      <c r="C137" t="s">
        <v>167</v>
      </c>
      <c r="D137" t="s">
        <v>333</v>
      </c>
      <c r="E137" t="s">
        <v>333</v>
      </c>
    </row>
    <row r="138" spans="1:5" x14ac:dyDescent="0.25">
      <c r="A138" t="s">
        <v>149</v>
      </c>
      <c r="B138" t="s">
        <v>162</v>
      </c>
      <c r="C138" t="s">
        <v>168</v>
      </c>
      <c r="D138" t="s">
        <v>334</v>
      </c>
      <c r="E138" t="s">
        <v>334</v>
      </c>
    </row>
    <row r="139" spans="1:5" x14ac:dyDescent="0.25">
      <c r="A139" t="s">
        <v>149</v>
      </c>
      <c r="B139" t="s">
        <v>169</v>
      </c>
      <c r="C139" t="s">
        <v>170</v>
      </c>
      <c r="D139" t="s">
        <v>335</v>
      </c>
      <c r="E139" t="s">
        <v>335</v>
      </c>
    </row>
    <row r="140" spans="1:5" x14ac:dyDescent="0.25">
      <c r="A140" t="s">
        <v>149</v>
      </c>
      <c r="B140" t="s">
        <v>169</v>
      </c>
      <c r="C140" t="s">
        <v>171</v>
      </c>
      <c r="D140" t="s">
        <v>336</v>
      </c>
      <c r="E140" t="s">
        <v>336</v>
      </c>
    </row>
    <row r="141" spans="1:5" x14ac:dyDescent="0.25">
      <c r="A141" t="s">
        <v>149</v>
      </c>
      <c r="B141" t="s">
        <v>169</v>
      </c>
      <c r="C141" t="s">
        <v>172</v>
      </c>
      <c r="D141" t="s">
        <v>337</v>
      </c>
      <c r="E141" t="s">
        <v>337</v>
      </c>
    </row>
    <row r="142" spans="1:5" x14ac:dyDescent="0.25">
      <c r="A142" t="s">
        <v>149</v>
      </c>
      <c r="B142" t="s">
        <v>169</v>
      </c>
      <c r="C142" t="s">
        <v>173</v>
      </c>
      <c r="D142" t="s">
        <v>338</v>
      </c>
      <c r="E142" t="s">
        <v>338</v>
      </c>
    </row>
    <row r="143" spans="1:5" x14ac:dyDescent="0.25">
      <c r="A143" t="s">
        <v>149</v>
      </c>
      <c r="B143" t="s">
        <v>150</v>
      </c>
      <c r="C143" t="s">
        <v>174</v>
      </c>
      <c r="D143" t="s">
        <v>339</v>
      </c>
      <c r="E143" t="s">
        <v>339</v>
      </c>
    </row>
    <row r="144" spans="1:5" x14ac:dyDescent="0.25">
      <c r="A144" t="s">
        <v>149</v>
      </c>
      <c r="B144" t="s">
        <v>150</v>
      </c>
      <c r="C144" t="s">
        <v>175</v>
      </c>
      <c r="D144" t="s">
        <v>340</v>
      </c>
      <c r="E144" t="s">
        <v>340</v>
      </c>
    </row>
    <row r="145" spans="1:5" x14ac:dyDescent="0.25">
      <c r="A145" t="s">
        <v>149</v>
      </c>
      <c r="B145" t="s">
        <v>150</v>
      </c>
      <c r="C145" t="s">
        <v>176</v>
      </c>
      <c r="D145" t="s">
        <v>341</v>
      </c>
      <c r="E145" t="s">
        <v>341</v>
      </c>
    </row>
    <row r="146" spans="1:5" x14ac:dyDescent="0.25">
      <c r="A146" t="s">
        <v>149</v>
      </c>
      <c r="B146" t="s">
        <v>152</v>
      </c>
      <c r="C146" t="s">
        <v>177</v>
      </c>
      <c r="D146" t="s">
        <v>342</v>
      </c>
      <c r="E146" t="s">
        <v>342</v>
      </c>
    </row>
    <row r="147" spans="1:5" x14ac:dyDescent="0.25">
      <c r="A147" t="s">
        <v>149</v>
      </c>
      <c r="B147" t="s">
        <v>152</v>
      </c>
      <c r="C147" t="s">
        <v>178</v>
      </c>
      <c r="D147" t="s">
        <v>343</v>
      </c>
      <c r="E147" t="s">
        <v>343</v>
      </c>
    </row>
    <row r="148" spans="1:5" x14ac:dyDescent="0.25">
      <c r="A148" t="s">
        <v>149</v>
      </c>
      <c r="B148" t="s">
        <v>152</v>
      </c>
      <c r="C148" t="s">
        <v>179</v>
      </c>
      <c r="D148" t="s">
        <v>344</v>
      </c>
      <c r="E148" t="s">
        <v>344</v>
      </c>
    </row>
    <row r="149" spans="1:5" x14ac:dyDescent="0.25">
      <c r="A149" t="s">
        <v>149</v>
      </c>
      <c r="B149" t="s">
        <v>152</v>
      </c>
      <c r="C149" t="s">
        <v>180</v>
      </c>
      <c r="D149" t="s">
        <v>345</v>
      </c>
      <c r="E149" t="s">
        <v>345</v>
      </c>
    </row>
    <row r="150" spans="1:5" x14ac:dyDescent="0.25">
      <c r="A150" t="s">
        <v>13</v>
      </c>
      <c r="B150" t="s">
        <v>14</v>
      </c>
      <c r="C150" t="s">
        <v>181</v>
      </c>
      <c r="D150" t="s">
        <v>346</v>
      </c>
      <c r="E150" t="s">
        <v>346</v>
      </c>
    </row>
  </sheetData>
  <autoFilter ref="A1:E150" xr:uid="{9B2CAF4C-188D-4B69-BA06-4F3AECF146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Arige Kollappa Gowda, Kautilya</dc:creator>
  <cp:lastModifiedBy>Sharma, Somnath</cp:lastModifiedBy>
  <dcterms:created xsi:type="dcterms:W3CDTF">2025-04-03T13:50:04Z</dcterms:created>
  <dcterms:modified xsi:type="dcterms:W3CDTF">2025-05-14T13:34:11Z</dcterms:modified>
</cp:coreProperties>
</file>