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240" yWindow="140" windowWidth="25360" windowHeight="14520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6" i="1" l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AP46" i="1"/>
  <c r="AN46" i="1"/>
  <c r="T46" i="1"/>
  <c r="AP45" i="1"/>
  <c r="AN45" i="1"/>
  <c r="T45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AN2" i="1"/>
  <c r="T2" i="1"/>
  <c r="T17" i="1"/>
  <c r="T44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</calcChain>
</file>

<file path=xl/sharedStrings.xml><?xml version="1.0" encoding="utf-8"?>
<sst xmlns="http://schemas.openxmlformats.org/spreadsheetml/2006/main" count="1028" uniqueCount="223">
  <si>
    <t>Date Recorded</t>
  </si>
  <si>
    <t>Room Temp (°C)</t>
  </si>
  <si>
    <t>Relative Humidity (%)</t>
  </si>
  <si>
    <t>Probe ID</t>
  </si>
  <si>
    <t>Bead size (um)</t>
  </si>
  <si>
    <t>Sensitivity(um/V)</t>
  </si>
  <si>
    <t>Stiffness (N/m)</t>
  </si>
  <si>
    <t>ClampingMode</t>
  </si>
  <si>
    <t>Pgain</t>
  </si>
  <si>
    <t>Igain</t>
  </si>
  <si>
    <t>Dgain</t>
  </si>
  <si>
    <t>AntiW</t>
  </si>
  <si>
    <t>CommentOne</t>
  </si>
  <si>
    <t>External Solution</t>
  </si>
  <si>
    <t>External Prep Date</t>
  </si>
  <si>
    <t>Agarose Date</t>
  </si>
  <si>
    <t>Glue Lot</t>
  </si>
  <si>
    <t>Food source</t>
  </si>
  <si>
    <t>Cell ID</t>
  </si>
  <si>
    <t>Strain</t>
  </si>
  <si>
    <t>Last Thawed</t>
  </si>
  <si>
    <t>T_cult (°C)</t>
  </si>
  <si>
    <t>Estimated Age</t>
  </si>
  <si>
    <t>Protocols Used</t>
  </si>
  <si>
    <t>PatchmasterFiles</t>
  </si>
  <si>
    <t>FALCONFIles</t>
  </si>
  <si>
    <t>Body Length (um)</t>
  </si>
  <si>
    <t>Soma to Stim Distance (um)</t>
  </si>
  <si>
    <t>Stim to Pharynx Distance (um)</t>
  </si>
  <si>
    <t>Other Comments</t>
  </si>
  <si>
    <t>Displacement</t>
  </si>
  <si>
    <t>OP50</t>
  </si>
  <si>
    <t>XM-2</t>
  </si>
  <si>
    <t>EM_B3</t>
  </si>
  <si>
    <t>STF011</t>
  </si>
  <si>
    <t>RT</t>
  </si>
  <si>
    <t>STF012</t>
  </si>
  <si>
    <t>STF013</t>
  </si>
  <si>
    <t>EM_B2</t>
  </si>
  <si>
    <t>EM_B11</t>
  </si>
  <si>
    <t>on glass</t>
  </si>
  <si>
    <t>STF014</t>
  </si>
  <si>
    <t>STF015</t>
  </si>
  <si>
    <t>STF016</t>
  </si>
  <si>
    <t>STF017</t>
  </si>
  <si>
    <t>STF018</t>
  </si>
  <si>
    <t>STF019</t>
  </si>
  <si>
    <t>STF010</t>
  </si>
  <si>
    <t>STF009</t>
  </si>
  <si>
    <t>STF020</t>
  </si>
  <si>
    <t>STF021</t>
  </si>
  <si>
    <t>STF022</t>
  </si>
  <si>
    <t>STF008</t>
  </si>
  <si>
    <t>name</t>
  </si>
  <si>
    <t>distancetoSoma</t>
  </si>
  <si>
    <t>Current @5 um Indentation</t>
  </si>
  <si>
    <t>%ig</t>
  </si>
  <si>
    <t>Current</t>
  </si>
  <si>
    <t>name2</t>
  </si>
  <si>
    <t>EM_B7</t>
  </si>
  <si>
    <t>YA</t>
  </si>
  <si>
    <t>A</t>
  </si>
  <si>
    <t>copy Date</t>
  </si>
  <si>
    <t>Body stiffness</t>
  </si>
  <si>
    <t>Time</t>
  </si>
  <si>
    <t>SF-20160830</t>
  </si>
  <si>
    <t>SK-20160630</t>
  </si>
  <si>
    <t>Body Width at Pharynx (um)</t>
  </si>
  <si>
    <t>Body Length on transparent 10x (cm)</t>
  </si>
  <si>
    <t>Body Width at Pharynx 10x (um)</t>
  </si>
  <si>
    <t>Soma to Stim Distance on transparent 10x (cm)</t>
  </si>
  <si>
    <t>Stim to Pharynx Distance on transparent 10x (cm)</t>
  </si>
  <si>
    <t>Initial Indentation (um)</t>
  </si>
  <si>
    <t>BOM001</t>
  </si>
  <si>
    <t>to check sensitivity on glass in displacement clamp</t>
  </si>
  <si>
    <t>number of eggs</t>
  </si>
  <si>
    <t>BOM002</t>
  </si>
  <si>
    <t>BOM003</t>
  </si>
  <si>
    <t>BOM004</t>
  </si>
  <si>
    <t>BOM005</t>
  </si>
  <si>
    <t>BOM006</t>
  </si>
  <si>
    <t>BOM007</t>
  </si>
  <si>
    <t>BOM008</t>
  </si>
  <si>
    <t>CB128</t>
  </si>
  <si>
    <t>20161024-E6 (10kHz)</t>
  </si>
  <si>
    <t>20161024-E7 (1 kHz)</t>
  </si>
  <si>
    <t>10 kHz</t>
  </si>
  <si>
    <t>This worm: vulva out. Worms so fat, hard to align. 5 worms explodet during this round of gluing. They looked dissected</t>
  </si>
  <si>
    <t>20161024-E9 (10kHz)</t>
  </si>
  <si>
    <t>HABlueGlu</t>
  </si>
  <si>
    <t>FiveStep, FifteenStep</t>
  </si>
  <si>
    <t>20161024-10(10kHz)</t>
  </si>
  <si>
    <t>20161024-E11 (1 kHz)</t>
  </si>
  <si>
    <t>beLow 20</t>
  </si>
  <si>
    <t>CRAP000</t>
  </si>
  <si>
    <t>N2</t>
  </si>
  <si>
    <t>OLD Glu</t>
  </si>
  <si>
    <t>20161024-22(10kHz)</t>
  </si>
  <si>
    <t>no worms exploded</t>
  </si>
  <si>
    <t>20161024-23(10kHz)</t>
  </si>
  <si>
    <t>BOM009</t>
  </si>
  <si>
    <t>20161024-27(10kHz)</t>
  </si>
  <si>
    <t>20161024-25(10kHz)</t>
  </si>
  <si>
    <t>20161024-28(10kHz)</t>
  </si>
  <si>
    <t>L4/YA</t>
  </si>
  <si>
    <t>BOM010</t>
  </si>
  <si>
    <t>BOM011</t>
  </si>
  <si>
    <t>20161024-29(10kHz)</t>
  </si>
  <si>
    <t>20161024-30(10kHz)</t>
  </si>
  <si>
    <t>BOM012</t>
  </si>
  <si>
    <t>20161024-31(1kHz)</t>
  </si>
  <si>
    <t>BOM013</t>
  </si>
  <si>
    <t>BOM014</t>
  </si>
  <si>
    <t>20161024-32(1kHz)</t>
  </si>
  <si>
    <t>typo during setting up. Computer crashed before</t>
  </si>
  <si>
    <t>20161024-33(10kHz)</t>
  </si>
  <si>
    <t>BOM015</t>
  </si>
  <si>
    <t>BOM016</t>
  </si>
  <si>
    <t>20161024-34(10kHz)</t>
  </si>
  <si>
    <t>BOM017</t>
  </si>
  <si>
    <t>20161024-35(10kHz)</t>
  </si>
  <si>
    <t>N/A</t>
  </si>
  <si>
    <t>BOM018</t>
  </si>
  <si>
    <t>20161024-36(10kHz)</t>
  </si>
  <si>
    <t>11, downloaded by accident new files. And in 12 touched the table</t>
  </si>
  <si>
    <t>20161024-37(10kHz)</t>
  </si>
  <si>
    <t>BOM019</t>
  </si>
  <si>
    <t>BOM020</t>
  </si>
  <si>
    <t>20161024-38(10kHz)</t>
  </si>
  <si>
    <t>all worms detached from glu</t>
  </si>
  <si>
    <t>20161024-39(10kHz)</t>
  </si>
  <si>
    <t>BOM021</t>
  </si>
  <si>
    <t>20161025-E1-(10kHz)</t>
  </si>
  <si>
    <t>Bleached</t>
  </si>
  <si>
    <t>BOM022</t>
  </si>
  <si>
    <t>20161025-E2-(10kHz)</t>
  </si>
  <si>
    <t>Days incubated</t>
  </si>
  <si>
    <t>BOM023</t>
  </si>
  <si>
    <t>BOM024</t>
  </si>
  <si>
    <t>BOM025</t>
  </si>
  <si>
    <t>BOM026</t>
  </si>
  <si>
    <t>not as stiff</t>
  </si>
  <si>
    <t>20161025-E3-(10kHz)</t>
  </si>
  <si>
    <t>20161025-E5-(10kHz)</t>
  </si>
  <si>
    <t>20161025-E6-(10kHz)</t>
  </si>
  <si>
    <t>20161025-E7-(10kHz)</t>
  </si>
  <si>
    <t>BOM027</t>
  </si>
  <si>
    <t>20161025-E8-(10kHz)</t>
  </si>
  <si>
    <t>BOM028</t>
  </si>
  <si>
    <t>BOM029</t>
  </si>
  <si>
    <t>BOM030</t>
  </si>
  <si>
    <t>BOM031</t>
  </si>
  <si>
    <t>BOM032</t>
  </si>
  <si>
    <t>BOM033</t>
  </si>
  <si>
    <t>BOM034</t>
  </si>
  <si>
    <t>BOM035</t>
  </si>
  <si>
    <t>20161025-E9-(10kHz)</t>
  </si>
  <si>
    <t>20161025-E10-(10kHz)</t>
  </si>
  <si>
    <t>20161025-E11-(10kHz)</t>
  </si>
  <si>
    <t>20161025-E12-(10kHz)</t>
  </si>
  <si>
    <t>20161025-E13-(10kHz)</t>
  </si>
  <si>
    <t>20161025-E14-(10kHz)</t>
  </si>
  <si>
    <t>20161025-E15-(10kHz)</t>
  </si>
  <si>
    <t>L4</t>
  </si>
  <si>
    <t>20161025-E16-(10kHz)</t>
  </si>
  <si>
    <t>BOM036</t>
  </si>
  <si>
    <t>BOM037</t>
  </si>
  <si>
    <t>BOM038</t>
  </si>
  <si>
    <t>BOM039</t>
  </si>
  <si>
    <t>20161025-E17-(10kHz)</t>
  </si>
  <si>
    <t>20161025-E18-(10kHz)</t>
  </si>
  <si>
    <t>stiff</t>
  </si>
  <si>
    <t>20161025-E19-(10kHz)</t>
  </si>
  <si>
    <t>FiveStep</t>
  </si>
  <si>
    <t>BOM040</t>
  </si>
  <si>
    <t>20161025-E20-(10kHz)</t>
  </si>
  <si>
    <t>conitnue with E-20</t>
  </si>
  <si>
    <t>SF-20161110-8%</t>
  </si>
  <si>
    <t>BOM041</t>
  </si>
  <si>
    <t>20161214-E2-(1kHz)</t>
  </si>
  <si>
    <t>20161214-E4-(1kHz)</t>
  </si>
  <si>
    <t>BOM042</t>
  </si>
  <si>
    <t>BOM043</t>
  </si>
  <si>
    <t>20161214-E5-(1kHz)</t>
  </si>
  <si>
    <t>20161214-E6-(1kHz)</t>
  </si>
  <si>
    <t>BOM044</t>
  </si>
  <si>
    <t>BOM045</t>
  </si>
  <si>
    <t>20161214-E7-(1kHz)</t>
  </si>
  <si>
    <t>BOM046</t>
  </si>
  <si>
    <t>20161214-E8-(1kHz)</t>
  </si>
  <si>
    <t>BOM047</t>
  </si>
  <si>
    <t>20161214-E9-(1kHz)</t>
  </si>
  <si>
    <t>BOM048</t>
  </si>
  <si>
    <t>BOM049</t>
  </si>
  <si>
    <t>20161214-E10-(1kHz)</t>
  </si>
  <si>
    <t>20161214-E11-(1kHz)</t>
  </si>
  <si>
    <t>BOM050</t>
  </si>
  <si>
    <t>20161214-E12-(1kHz)</t>
  </si>
  <si>
    <t>20161214-E13-(1kHz)</t>
  </si>
  <si>
    <t>BOM051</t>
  </si>
  <si>
    <t>20161214-E14-(1kHz)</t>
  </si>
  <si>
    <t>BOM052</t>
  </si>
  <si>
    <t>BOM053</t>
  </si>
  <si>
    <t>20161214-E15-(1kHz)</t>
  </si>
  <si>
    <t>20161214-E16-(1kHz)</t>
  </si>
  <si>
    <t>BOM054</t>
  </si>
  <si>
    <t>20161214-E17-(1kHz)</t>
  </si>
  <si>
    <t>BOM055</t>
  </si>
  <si>
    <t>BOM056</t>
  </si>
  <si>
    <t>20161214-E18-(1kHz)</t>
  </si>
  <si>
    <t>20161214-E19-(1kHz)</t>
  </si>
  <si>
    <t>BOM057</t>
  </si>
  <si>
    <t>BOM058</t>
  </si>
  <si>
    <t>20161214-E20-(1kHz)</t>
  </si>
  <si>
    <t>BOM059</t>
  </si>
  <si>
    <t>20161214-E21-(1kHz)</t>
  </si>
  <si>
    <t>BOM060</t>
  </si>
  <si>
    <t>20161214-E22-(1kHz)</t>
  </si>
  <si>
    <t>BOM061</t>
  </si>
  <si>
    <t>20161214-E23-(1kHz)</t>
  </si>
  <si>
    <t>20161214-E24-(1kHz)</t>
  </si>
  <si>
    <t>BOM062</t>
  </si>
  <si>
    <t>BOM063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</si>
</sst>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1">
    <xf numFmtId="0" fontId="0" fillId="0" borderId="0"/>
    <xf numFmtId="0" fontId="5" fillId="2" borderId="1" applyNumberFormat="0" applyAlignment="0" applyProtection="0"/>
    <xf numFmtId="0" fontId="4" fillId="3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/>
    <xf numFmtId="2" fontId="0" fillId="0" borderId="0" xfId="0" applyNumberFormat="1"/>
    <xf numFmtId="0" fontId="3" fillId="3" borderId="2" xfId="2" applyFont="1" applyAlignment="1">
      <alignment horizontal="center" vertical="center" wrapText="1"/>
    </xf>
    <xf numFmtId="0" fontId="3" fillId="3" borderId="2" xfId="2" applyFont="1" applyAlignment="1">
      <alignment horizontal="center" vertical="center"/>
    </xf>
    <xf numFmtId="0" fontId="3" fillId="3" borderId="2" xfId="2" applyFont="1"/>
    <xf numFmtId="0" fontId="5" fillId="2" borderId="1" xfId="1"/>
    <xf numFmtId="0" fontId="0" fillId="0" borderId="0" xfId="0" applyNumberFormat="1"/>
    <xf numFmtId="11" fontId="0" fillId="0" borderId="0" xfId="0" applyNumberFormat="1"/>
    <xf numFmtId="0" fontId="3" fillId="0" borderId="0" xfId="0" applyNumberFormat="1" applyFont="1"/>
    <xf numFmtId="0" fontId="3" fillId="0" borderId="0" xfId="0" applyFont="1"/>
    <xf numFmtId="0" fontId="5" fillId="2" borderId="1" xfId="1" applyFont="1" applyAlignment="1">
      <alignment horizontal="center" vertical="center"/>
    </xf>
    <xf numFmtId="0" fontId="5" fillId="2" borderId="1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3" borderId="2" xfId="2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2" borderId="1" xfId="1" applyFont="1" applyAlignment="1">
      <alignment horizontal="center"/>
    </xf>
    <xf numFmtId="17" fontId="5" fillId="2" borderId="1" xfId="1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2" borderId="1" xfId="1" applyAlignment="1">
      <alignment horizontal="center"/>
    </xf>
    <xf numFmtId="2" fontId="0" fillId="0" borderId="0" xfId="0" applyNumberFormat="1" applyAlignment="1">
      <alignment horizontal="center"/>
    </xf>
    <xf numFmtId="0" fontId="1" fillId="3" borderId="2" xfId="2" applyFont="1" applyAlignment="1">
      <alignment horizontal="center"/>
    </xf>
    <xf numFmtId="0" fontId="1" fillId="3" borderId="2" xfId="2" applyFont="1" applyAlignment="1">
      <alignment horizontal="center" vertical="center" wrapText="1"/>
    </xf>
    <xf numFmtId="20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</cellXfs>
  <cellStyles count="71">
    <cellStyle name="Followed Hyperlink" xfId="22" builtinId="9" hidden="1"/>
    <cellStyle name="Followed Hyperlink" xfId="20" builtinId="9" hidden="1"/>
    <cellStyle name="Followed Hyperlink" xfId="10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2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9" builtinId="8" hidden="1"/>
    <cellStyle name="Hyperlink" xfId="11" builtinId="8" hidden="1"/>
    <cellStyle name="Hyperlink" xfId="13" builtinId="8" hidden="1"/>
    <cellStyle name="Hyperlink" xfId="7" builtinId="8" hidden="1"/>
    <cellStyle name="Hyperlink" xfId="5" builtinId="8" hidden="1"/>
    <cellStyle name="Hyperlink" xfId="3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1"/>
  <sheetViews>
    <sheetView tabSelected="1" topLeftCell="A32" zoomScale="85" zoomScaleNormal="85" zoomScalePageLayoutView="85" workbookViewId="0">
      <selection activeCell="A44" sqref="A44:AI66"/>
    </sheetView>
  </sheetViews>
  <sheetFormatPr baseColWidth="10" defaultColWidth="8.83203125" defaultRowHeight="15" x14ac:dyDescent="0"/>
  <cols>
    <col min="1" max="1" width="13.5" customWidth="1"/>
    <col min="2" max="2" width="9.5" customWidth="1"/>
    <col min="3" max="3" width="12.5" customWidth="1"/>
    <col min="4" max="4" width="9.5" style="5" customWidth="1"/>
    <col min="5" max="5" width="9" style="5" bestFit="1" customWidth="1"/>
    <col min="6" max="6" width="17.5" style="5" bestFit="1" customWidth="1"/>
    <col min="7" max="8" width="15.5" style="5" bestFit="1" customWidth="1"/>
    <col min="9" max="12" width="9" style="5" bestFit="1" customWidth="1"/>
    <col min="13" max="13" width="14.5" style="5" bestFit="1" customWidth="1"/>
    <col min="14" max="14" width="18" style="5" bestFit="1" customWidth="1"/>
    <col min="16" max="16" width="12.1640625" bestFit="1" customWidth="1"/>
    <col min="17" max="17" width="12.5" bestFit="1" customWidth="1"/>
    <col min="18" max="18" width="11.83203125" style="2" bestFit="1" customWidth="1"/>
    <col min="19" max="19" width="8.83203125" style="1"/>
    <col min="20" max="20" width="10.83203125" style="1" bestFit="1" customWidth="1"/>
    <col min="21" max="21" width="10.83203125" style="1" customWidth="1"/>
    <col min="22" max="23" width="8.83203125" style="6"/>
    <col min="24" max="24" width="10.5" style="6" bestFit="1" customWidth="1"/>
    <col min="25" max="26" width="10.5" style="6" customWidth="1"/>
    <col min="27" max="27" width="9" style="6" bestFit="1" customWidth="1"/>
    <col min="28" max="28" width="10.5" style="6" customWidth="1"/>
    <col min="29" max="30" width="18.5" style="6" customWidth="1"/>
    <col min="31" max="31" width="15.5" style="1" customWidth="1"/>
    <col min="32" max="32" width="15.5" style="1" bestFit="1" customWidth="1"/>
    <col min="33" max="33" width="11.5" style="1" bestFit="1" customWidth="1"/>
    <col min="34" max="34" width="8.83203125" style="1"/>
    <col min="35" max="35" width="12.83203125" style="1" customWidth="1"/>
    <col min="36" max="36" width="12.83203125" customWidth="1"/>
    <col min="37" max="38" width="12.83203125" style="1" customWidth="1"/>
    <col min="39" max="42" width="9.83203125" style="1" customWidth="1"/>
  </cols>
  <sheetData>
    <row r="1" spans="1:42" s="1" customFormat="1" ht="105">
      <c r="A1" s="13" t="s">
        <v>0</v>
      </c>
      <c r="B1" s="13" t="s">
        <v>1</v>
      </c>
      <c r="C1" s="1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0" t="s">
        <v>72</v>
      </c>
      <c r="O1" s="13" t="s">
        <v>13</v>
      </c>
      <c r="P1" s="14" t="s">
        <v>14</v>
      </c>
      <c r="Q1" s="13" t="s">
        <v>15</v>
      </c>
      <c r="R1" s="15" t="s">
        <v>16</v>
      </c>
      <c r="S1" s="13" t="s">
        <v>17</v>
      </c>
      <c r="T1" s="17" t="s">
        <v>62</v>
      </c>
      <c r="U1" s="19" t="s">
        <v>64</v>
      </c>
      <c r="V1" s="11" t="s">
        <v>18</v>
      </c>
      <c r="W1" s="11" t="s">
        <v>19</v>
      </c>
      <c r="X1" s="11" t="s">
        <v>20</v>
      </c>
      <c r="Y1" s="11" t="s">
        <v>133</v>
      </c>
      <c r="Z1" s="11" t="s">
        <v>136</v>
      </c>
      <c r="AA1" s="12" t="s">
        <v>21</v>
      </c>
      <c r="AB1" s="12" t="s">
        <v>22</v>
      </c>
      <c r="AC1" s="12" t="s">
        <v>23</v>
      </c>
      <c r="AD1" s="12" t="s">
        <v>75</v>
      </c>
      <c r="AE1" s="20" t="s">
        <v>29</v>
      </c>
      <c r="AF1" s="16" t="s">
        <v>24</v>
      </c>
      <c r="AG1" s="16" t="s">
        <v>25</v>
      </c>
      <c r="AH1" s="18" t="s">
        <v>63</v>
      </c>
      <c r="AI1" s="19" t="s">
        <v>68</v>
      </c>
      <c r="AJ1" s="19" t="s">
        <v>26</v>
      </c>
      <c r="AK1" s="19" t="s">
        <v>69</v>
      </c>
      <c r="AL1" s="19" t="s">
        <v>67</v>
      </c>
      <c r="AM1" s="19" t="s">
        <v>70</v>
      </c>
      <c r="AN1" s="13" t="s">
        <v>27</v>
      </c>
      <c r="AO1" s="19" t="s">
        <v>71</v>
      </c>
      <c r="AP1" s="13" t="s">
        <v>28</v>
      </c>
    </row>
    <row r="2" spans="1:42" s="1" customFormat="1">
      <c r="A2" s="21">
        <v>20161024</v>
      </c>
      <c r="B2" s="20">
        <v>22.1</v>
      </c>
      <c r="C2" s="20">
        <v>32</v>
      </c>
      <c r="D2" s="20" t="s">
        <v>59</v>
      </c>
      <c r="E2" s="20">
        <v>10</v>
      </c>
      <c r="F2" s="20">
        <v>2.1</v>
      </c>
      <c r="G2" s="20">
        <v>1.29</v>
      </c>
      <c r="H2" s="20" t="s">
        <v>30</v>
      </c>
      <c r="I2" s="20">
        <v>0.01</v>
      </c>
      <c r="J2" s="20">
        <v>20</v>
      </c>
      <c r="K2" s="20">
        <v>0.01</v>
      </c>
      <c r="L2" s="20">
        <v>5</v>
      </c>
      <c r="M2" s="29" t="s">
        <v>74</v>
      </c>
      <c r="N2" s="22">
        <v>0.5</v>
      </c>
      <c r="O2" s="20" t="s">
        <v>32</v>
      </c>
      <c r="P2" s="7" t="s">
        <v>65</v>
      </c>
      <c r="Q2" s="7" t="s">
        <v>66</v>
      </c>
      <c r="R2" s="33" t="s">
        <v>89</v>
      </c>
      <c r="S2" s="20" t="s">
        <v>31</v>
      </c>
      <c r="T2" s="21">
        <f t="shared" ref="T2" si="0">A2</f>
        <v>20161024</v>
      </c>
      <c r="U2" s="31">
        <v>0.44791666666666669</v>
      </c>
      <c r="V2" s="24" t="s">
        <v>73</v>
      </c>
      <c r="W2" s="24" t="s">
        <v>40</v>
      </c>
      <c r="X2" s="25"/>
      <c r="Y2" s="25"/>
      <c r="Z2" s="25"/>
      <c r="AA2" s="24"/>
      <c r="AB2" s="24"/>
      <c r="AC2" s="24" t="s">
        <v>173</v>
      </c>
      <c r="AD2" s="24"/>
      <c r="AE2" s="20"/>
      <c r="AF2" s="32" t="s">
        <v>86</v>
      </c>
      <c r="AG2" s="32" t="s">
        <v>84</v>
      </c>
      <c r="AH2" s="20"/>
      <c r="AI2" s="20"/>
      <c r="AJ2" s="20"/>
      <c r="AK2" s="20"/>
      <c r="AL2" s="20"/>
      <c r="AM2" s="32" t="s">
        <v>121</v>
      </c>
      <c r="AN2" s="20" t="e">
        <f t="shared" ref="AN2" si="1">AM2*16.7</f>
        <v>#VALUE!</v>
      </c>
      <c r="AO2" s="20"/>
      <c r="AP2" s="20"/>
    </row>
    <row r="3" spans="1:42">
      <c r="A3" s="21">
        <v>20161024</v>
      </c>
      <c r="B3" s="20">
        <v>22.6</v>
      </c>
      <c r="C3" s="20">
        <v>24</v>
      </c>
      <c r="D3" s="20" t="s">
        <v>59</v>
      </c>
      <c r="E3" s="20">
        <v>10</v>
      </c>
      <c r="F3" s="20">
        <v>2.1</v>
      </c>
      <c r="G3" s="20">
        <v>1.29</v>
      </c>
      <c r="H3" s="20" t="s">
        <v>30</v>
      </c>
      <c r="I3" s="20">
        <v>0.01</v>
      </c>
      <c r="J3" s="20">
        <v>20</v>
      </c>
      <c r="K3" s="20">
        <v>0.01</v>
      </c>
      <c r="L3" s="20">
        <v>5</v>
      </c>
      <c r="M3" s="29"/>
      <c r="N3" s="22">
        <v>0.5</v>
      </c>
      <c r="O3" s="20" t="s">
        <v>32</v>
      </c>
      <c r="P3" s="7" t="s">
        <v>65</v>
      </c>
      <c r="Q3" s="7" t="s">
        <v>66</v>
      </c>
      <c r="R3" s="33" t="s">
        <v>89</v>
      </c>
      <c r="S3" s="20" t="s">
        <v>31</v>
      </c>
      <c r="T3" s="21">
        <f t="shared" ref="T3:T17" si="2">A3</f>
        <v>20161024</v>
      </c>
      <c r="U3" s="31">
        <v>0.54861111111111105</v>
      </c>
      <c r="V3" s="24" t="s">
        <v>76</v>
      </c>
      <c r="W3" s="24" t="s">
        <v>83</v>
      </c>
      <c r="X3" s="25">
        <v>42644</v>
      </c>
      <c r="Y3" s="25"/>
      <c r="Z3" s="25"/>
      <c r="AA3" s="24" t="s">
        <v>35</v>
      </c>
      <c r="AB3" s="24" t="s">
        <v>60</v>
      </c>
      <c r="AC3" s="24" t="s">
        <v>90</v>
      </c>
      <c r="AD3" s="24">
        <v>0</v>
      </c>
      <c r="AE3" s="32" t="s">
        <v>87</v>
      </c>
      <c r="AF3" s="32" t="s">
        <v>86</v>
      </c>
      <c r="AG3" s="32" t="s">
        <v>85</v>
      </c>
      <c r="AH3" s="20"/>
      <c r="AI3" s="20"/>
      <c r="AJ3" s="20"/>
      <c r="AK3" s="20"/>
      <c r="AL3" s="20"/>
      <c r="AM3" s="32" t="s">
        <v>121</v>
      </c>
      <c r="AN3" s="20" t="e">
        <f t="shared" ref="AN3:AN17" si="3">AM3*16.7</f>
        <v>#VALUE!</v>
      </c>
      <c r="AO3" s="20"/>
      <c r="AP3" s="20">
        <f t="shared" ref="AP3:AP17" si="4">AO3*16.7</f>
        <v>0</v>
      </c>
    </row>
    <row r="4" spans="1:42">
      <c r="A4" s="21">
        <v>20161024</v>
      </c>
      <c r="B4" s="20">
        <v>22.6</v>
      </c>
      <c r="C4" s="20">
        <v>22</v>
      </c>
      <c r="D4" s="20" t="s">
        <v>59</v>
      </c>
      <c r="E4" s="20">
        <v>10</v>
      </c>
      <c r="F4" s="20">
        <v>2.1</v>
      </c>
      <c r="G4" s="20">
        <v>1.29</v>
      </c>
      <c r="H4" s="20" t="s">
        <v>30</v>
      </c>
      <c r="I4" s="20">
        <v>0.01</v>
      </c>
      <c r="J4" s="20">
        <v>20</v>
      </c>
      <c r="K4" s="20">
        <v>0.01</v>
      </c>
      <c r="L4" s="20">
        <v>5</v>
      </c>
      <c r="M4" s="29"/>
      <c r="N4" s="22">
        <v>0.5</v>
      </c>
      <c r="O4" s="20" t="s">
        <v>32</v>
      </c>
      <c r="P4" s="7" t="s">
        <v>65</v>
      </c>
      <c r="Q4" s="7" t="s">
        <v>66</v>
      </c>
      <c r="R4" s="33" t="s">
        <v>89</v>
      </c>
      <c r="S4" s="20" t="s">
        <v>31</v>
      </c>
      <c r="T4" s="21">
        <f t="shared" ref="T4" si="5">A4</f>
        <v>20161024</v>
      </c>
      <c r="U4" s="31">
        <v>0.5625</v>
      </c>
      <c r="V4" s="24" t="s">
        <v>77</v>
      </c>
      <c r="W4" s="24" t="s">
        <v>83</v>
      </c>
      <c r="X4" s="25">
        <v>42644</v>
      </c>
      <c r="Y4" s="25"/>
      <c r="Z4" s="25"/>
      <c r="AA4" s="24" t="s">
        <v>35</v>
      </c>
      <c r="AB4" s="24" t="s">
        <v>61</v>
      </c>
      <c r="AC4" s="24" t="s">
        <v>90</v>
      </c>
      <c r="AD4" s="24">
        <v>10</v>
      </c>
      <c r="AE4" s="20"/>
      <c r="AF4" s="32" t="s">
        <v>86</v>
      </c>
      <c r="AG4" s="32" t="s">
        <v>88</v>
      </c>
      <c r="AH4" s="20"/>
      <c r="AI4" s="20"/>
      <c r="AJ4" s="20"/>
      <c r="AK4" s="20"/>
      <c r="AL4" s="20"/>
      <c r="AM4" s="32" t="s">
        <v>121</v>
      </c>
      <c r="AN4" s="20" t="e">
        <f t="shared" si="3"/>
        <v>#VALUE!</v>
      </c>
      <c r="AO4" s="20"/>
      <c r="AP4" s="20">
        <f t="shared" si="4"/>
        <v>0</v>
      </c>
    </row>
    <row r="5" spans="1:42">
      <c r="A5" s="21">
        <v>20161024</v>
      </c>
      <c r="B5" s="20">
        <v>22.6</v>
      </c>
      <c r="C5" s="20">
        <v>20</v>
      </c>
      <c r="D5" s="20" t="s">
        <v>59</v>
      </c>
      <c r="E5" s="20">
        <v>10</v>
      </c>
      <c r="F5" s="20">
        <v>2.1</v>
      </c>
      <c r="G5" s="20">
        <v>1.29</v>
      </c>
      <c r="H5" s="20" t="s">
        <v>30</v>
      </c>
      <c r="I5" s="20">
        <v>0.01</v>
      </c>
      <c r="J5" s="20">
        <v>20</v>
      </c>
      <c r="K5" s="20">
        <v>0.01</v>
      </c>
      <c r="L5" s="20">
        <v>5</v>
      </c>
      <c r="M5" s="29"/>
      <c r="N5" s="22">
        <v>0.5</v>
      </c>
      <c r="O5" s="20" t="s">
        <v>32</v>
      </c>
      <c r="P5" s="7" t="s">
        <v>65</v>
      </c>
      <c r="Q5" s="7" t="s">
        <v>66</v>
      </c>
      <c r="R5" s="33" t="s">
        <v>89</v>
      </c>
      <c r="S5" s="20" t="s">
        <v>31</v>
      </c>
      <c r="T5" s="21">
        <f t="shared" ref="T5" si="6">A5</f>
        <v>20161024</v>
      </c>
      <c r="U5" s="31">
        <v>0.56944444444444442</v>
      </c>
      <c r="V5" s="24" t="s">
        <v>78</v>
      </c>
      <c r="W5" s="24" t="s">
        <v>83</v>
      </c>
      <c r="X5" s="25">
        <v>42644</v>
      </c>
      <c r="Y5" s="25"/>
      <c r="Z5" s="25"/>
      <c r="AA5" s="24" t="s">
        <v>35</v>
      </c>
      <c r="AB5" s="24" t="s">
        <v>60</v>
      </c>
      <c r="AC5" s="24" t="s">
        <v>90</v>
      </c>
      <c r="AD5" s="24">
        <v>0</v>
      </c>
      <c r="AE5" s="20"/>
      <c r="AF5" s="32" t="s">
        <v>86</v>
      </c>
      <c r="AG5" s="32" t="s">
        <v>91</v>
      </c>
      <c r="AH5" s="20"/>
      <c r="AI5" s="20"/>
      <c r="AJ5" s="20"/>
      <c r="AK5" s="20"/>
      <c r="AL5" s="20"/>
      <c r="AM5" s="32" t="s">
        <v>121</v>
      </c>
      <c r="AN5" s="20" t="e">
        <f t="shared" si="3"/>
        <v>#VALUE!</v>
      </c>
      <c r="AO5" s="20"/>
      <c r="AP5" s="20">
        <f t="shared" si="4"/>
        <v>0</v>
      </c>
    </row>
    <row r="6" spans="1:42">
      <c r="A6" s="21">
        <v>20161024</v>
      </c>
      <c r="B6" s="20">
        <v>22.6</v>
      </c>
      <c r="C6" s="32" t="s">
        <v>93</v>
      </c>
      <c r="D6" s="20" t="s">
        <v>59</v>
      </c>
      <c r="E6" s="20">
        <v>10</v>
      </c>
      <c r="F6" s="20">
        <v>2.1</v>
      </c>
      <c r="G6" s="20">
        <v>1.29</v>
      </c>
      <c r="H6" s="20" t="s">
        <v>30</v>
      </c>
      <c r="I6" s="20">
        <v>0.01</v>
      </c>
      <c r="J6" s="20">
        <v>20</v>
      </c>
      <c r="K6" s="20">
        <v>0.01</v>
      </c>
      <c r="L6" s="20">
        <v>5</v>
      </c>
      <c r="M6" s="29"/>
      <c r="N6" s="22">
        <v>0.5</v>
      </c>
      <c r="O6" s="20" t="s">
        <v>32</v>
      </c>
      <c r="P6" s="7" t="s">
        <v>65</v>
      </c>
      <c r="Q6" s="7" t="s">
        <v>66</v>
      </c>
      <c r="R6" s="33" t="s">
        <v>89</v>
      </c>
      <c r="S6" s="20" t="s">
        <v>31</v>
      </c>
      <c r="T6" s="21">
        <f t="shared" ref="T6" si="7">A6</f>
        <v>20161024</v>
      </c>
      <c r="U6" s="31">
        <v>0.57638888888888895</v>
      </c>
      <c r="V6" s="24" t="s">
        <v>79</v>
      </c>
      <c r="W6" s="24" t="s">
        <v>83</v>
      </c>
      <c r="X6" s="25">
        <v>42644</v>
      </c>
      <c r="Y6" s="25"/>
      <c r="Z6" s="25"/>
      <c r="AA6" s="24" t="s">
        <v>35</v>
      </c>
      <c r="AB6" s="24" t="s">
        <v>61</v>
      </c>
      <c r="AC6" s="24" t="s">
        <v>90</v>
      </c>
      <c r="AD6" s="24">
        <v>4</v>
      </c>
      <c r="AE6" s="20"/>
      <c r="AF6" s="32" t="s">
        <v>86</v>
      </c>
      <c r="AG6" s="32" t="s">
        <v>92</v>
      </c>
      <c r="AH6" s="20"/>
      <c r="AI6" s="20"/>
      <c r="AJ6" s="20"/>
      <c r="AK6" s="20"/>
      <c r="AL6" s="20"/>
      <c r="AM6" s="32" t="s">
        <v>121</v>
      </c>
      <c r="AN6" s="20" t="e">
        <f t="shared" si="3"/>
        <v>#VALUE!</v>
      </c>
      <c r="AO6" s="20"/>
      <c r="AP6" s="20">
        <f t="shared" si="4"/>
        <v>0</v>
      </c>
    </row>
    <row r="7" spans="1:42">
      <c r="A7" s="21">
        <v>20161024</v>
      </c>
      <c r="B7" s="20">
        <v>22.8</v>
      </c>
      <c r="C7" s="32">
        <v>23</v>
      </c>
      <c r="D7" s="20" t="s">
        <v>59</v>
      </c>
      <c r="E7" s="20">
        <v>10</v>
      </c>
      <c r="F7" s="20">
        <v>2.1</v>
      </c>
      <c r="G7" s="20">
        <v>1.29</v>
      </c>
      <c r="H7" s="20" t="s">
        <v>30</v>
      </c>
      <c r="I7" s="20">
        <v>0.01</v>
      </c>
      <c r="J7" s="20">
        <v>20</v>
      </c>
      <c r="K7" s="20">
        <v>0.01</v>
      </c>
      <c r="L7" s="20">
        <v>5</v>
      </c>
      <c r="M7" s="29"/>
      <c r="N7" s="22">
        <v>0.5</v>
      </c>
      <c r="O7" s="20" t="s">
        <v>32</v>
      </c>
      <c r="P7" s="7" t="s">
        <v>65</v>
      </c>
      <c r="Q7" s="7" t="s">
        <v>66</v>
      </c>
      <c r="R7" s="33" t="s">
        <v>89</v>
      </c>
      <c r="S7" s="20" t="s">
        <v>31</v>
      </c>
      <c r="T7" s="21">
        <f t="shared" ref="T7:T8" si="8">A7</f>
        <v>20161024</v>
      </c>
      <c r="U7" s="31">
        <v>0.61458333333333337</v>
      </c>
      <c r="V7" s="24" t="s">
        <v>94</v>
      </c>
      <c r="W7" s="24" t="s">
        <v>95</v>
      </c>
      <c r="X7" s="25">
        <v>42614</v>
      </c>
      <c r="Y7" s="25"/>
      <c r="Z7" s="25"/>
      <c r="AA7" s="24">
        <v>20</v>
      </c>
      <c r="AB7" s="24" t="s">
        <v>61</v>
      </c>
      <c r="AC7" s="24"/>
      <c r="AD7" s="24"/>
      <c r="AE7" s="32" t="s">
        <v>98</v>
      </c>
      <c r="AF7" s="20"/>
      <c r="AG7" s="20"/>
      <c r="AH7" s="20"/>
      <c r="AI7" s="20"/>
      <c r="AJ7" s="20"/>
      <c r="AK7" s="20"/>
      <c r="AL7" s="20"/>
      <c r="AM7" s="32" t="s">
        <v>121</v>
      </c>
      <c r="AN7" s="20" t="e">
        <f t="shared" si="3"/>
        <v>#VALUE!</v>
      </c>
      <c r="AO7" s="20"/>
      <c r="AP7" s="20">
        <f t="shared" si="4"/>
        <v>0</v>
      </c>
    </row>
    <row r="8" spans="1:42">
      <c r="A8" s="21">
        <v>20161024</v>
      </c>
      <c r="B8" s="20">
        <v>22.8</v>
      </c>
      <c r="C8" s="32">
        <v>23</v>
      </c>
      <c r="D8" s="20" t="s">
        <v>59</v>
      </c>
      <c r="E8" s="20">
        <v>10</v>
      </c>
      <c r="F8" s="20">
        <v>2.1</v>
      </c>
      <c r="G8" s="20">
        <v>1.29</v>
      </c>
      <c r="H8" s="20" t="s">
        <v>30</v>
      </c>
      <c r="I8" s="20">
        <v>0.01</v>
      </c>
      <c r="J8" s="20">
        <v>20</v>
      </c>
      <c r="K8" s="20">
        <v>0.01</v>
      </c>
      <c r="L8" s="20">
        <v>5</v>
      </c>
      <c r="M8" s="29"/>
      <c r="N8" s="22">
        <v>0.5</v>
      </c>
      <c r="O8" s="20" t="s">
        <v>32</v>
      </c>
      <c r="P8" s="7" t="s">
        <v>65</v>
      </c>
      <c r="Q8" s="7" t="s">
        <v>66</v>
      </c>
      <c r="R8" s="34" t="s">
        <v>96</v>
      </c>
      <c r="S8" s="20" t="s">
        <v>31</v>
      </c>
      <c r="T8" s="21">
        <f t="shared" si="8"/>
        <v>20161024</v>
      </c>
      <c r="U8" s="31">
        <v>0.64930555555555558</v>
      </c>
      <c r="V8" s="24" t="s">
        <v>80</v>
      </c>
      <c r="W8" s="24" t="s">
        <v>95</v>
      </c>
      <c r="X8" s="25">
        <v>42614</v>
      </c>
      <c r="Y8" s="25"/>
      <c r="Z8" s="25"/>
      <c r="AA8" s="24">
        <v>20</v>
      </c>
      <c r="AB8" s="24" t="s">
        <v>61</v>
      </c>
      <c r="AC8" s="24" t="s">
        <v>90</v>
      </c>
      <c r="AD8" s="24">
        <v>10</v>
      </c>
      <c r="AE8" s="32" t="s">
        <v>98</v>
      </c>
      <c r="AF8" s="32" t="s">
        <v>86</v>
      </c>
      <c r="AG8" s="32" t="s">
        <v>97</v>
      </c>
      <c r="AH8" s="20"/>
      <c r="AI8" s="20"/>
      <c r="AJ8" s="20"/>
      <c r="AK8" s="20"/>
      <c r="AL8" s="20"/>
      <c r="AM8" s="32" t="s">
        <v>121</v>
      </c>
      <c r="AN8" s="20" t="e">
        <f t="shared" si="3"/>
        <v>#VALUE!</v>
      </c>
      <c r="AO8" s="20"/>
      <c r="AP8" s="20">
        <f t="shared" si="4"/>
        <v>0</v>
      </c>
    </row>
    <row r="9" spans="1:42">
      <c r="A9" s="21">
        <v>20161024</v>
      </c>
      <c r="B9" s="20">
        <v>22.9</v>
      </c>
      <c r="C9" s="32">
        <v>28</v>
      </c>
      <c r="D9" s="20" t="s">
        <v>59</v>
      </c>
      <c r="E9" s="20">
        <v>10</v>
      </c>
      <c r="F9" s="20">
        <v>2.1</v>
      </c>
      <c r="G9" s="20">
        <v>1.29</v>
      </c>
      <c r="H9" s="20" t="s">
        <v>30</v>
      </c>
      <c r="I9" s="20">
        <v>0.01</v>
      </c>
      <c r="J9" s="20">
        <v>20</v>
      </c>
      <c r="K9" s="20">
        <v>0.01</v>
      </c>
      <c r="L9" s="20">
        <v>5</v>
      </c>
      <c r="M9" s="29"/>
      <c r="N9" s="22">
        <v>0.5</v>
      </c>
      <c r="O9" s="20" t="s">
        <v>32</v>
      </c>
      <c r="P9" s="7" t="s">
        <v>65</v>
      </c>
      <c r="Q9" s="7" t="s">
        <v>66</v>
      </c>
      <c r="R9" s="34" t="s">
        <v>96</v>
      </c>
      <c r="S9" s="20" t="s">
        <v>31</v>
      </c>
      <c r="T9" s="21">
        <f t="shared" ref="T9" si="9">A9</f>
        <v>20161024</v>
      </c>
      <c r="U9" s="31">
        <v>0.65625</v>
      </c>
      <c r="V9" s="24" t="s">
        <v>81</v>
      </c>
      <c r="W9" s="24" t="s">
        <v>95</v>
      </c>
      <c r="X9" s="25">
        <v>42614</v>
      </c>
      <c r="Y9" s="25"/>
      <c r="Z9" s="25"/>
      <c r="AA9" s="24">
        <v>20</v>
      </c>
      <c r="AB9" s="24" t="s">
        <v>61</v>
      </c>
      <c r="AC9" s="24" t="s">
        <v>90</v>
      </c>
      <c r="AD9" s="24">
        <v>4</v>
      </c>
      <c r="AE9" s="20"/>
      <c r="AF9" s="32" t="s">
        <v>86</v>
      </c>
      <c r="AG9" s="32" t="s">
        <v>99</v>
      </c>
      <c r="AH9" s="20"/>
      <c r="AI9" s="20"/>
      <c r="AJ9" s="20"/>
      <c r="AK9" s="20"/>
      <c r="AL9" s="20"/>
      <c r="AM9" s="32" t="s">
        <v>121</v>
      </c>
      <c r="AN9" s="20" t="e">
        <f t="shared" si="3"/>
        <v>#VALUE!</v>
      </c>
      <c r="AO9" s="20"/>
      <c r="AP9" s="20">
        <f t="shared" si="4"/>
        <v>0</v>
      </c>
    </row>
    <row r="10" spans="1:42">
      <c r="A10" s="21">
        <v>20161024</v>
      </c>
      <c r="B10" s="20">
        <v>22.9</v>
      </c>
      <c r="C10" s="32">
        <v>29</v>
      </c>
      <c r="D10" s="20" t="s">
        <v>59</v>
      </c>
      <c r="E10" s="20">
        <v>10</v>
      </c>
      <c r="F10" s="20">
        <v>2.1</v>
      </c>
      <c r="G10" s="20">
        <v>1.29</v>
      </c>
      <c r="H10" s="20" t="s">
        <v>30</v>
      </c>
      <c r="I10" s="20">
        <v>0.01</v>
      </c>
      <c r="J10" s="20">
        <v>20</v>
      </c>
      <c r="K10" s="20">
        <v>0.01</v>
      </c>
      <c r="L10" s="20">
        <v>5</v>
      </c>
      <c r="M10" s="29"/>
      <c r="N10" s="22">
        <v>0.5</v>
      </c>
      <c r="O10" s="20" t="s">
        <v>32</v>
      </c>
      <c r="P10" s="7" t="s">
        <v>65</v>
      </c>
      <c r="Q10" s="7" t="s">
        <v>66</v>
      </c>
      <c r="R10" s="34" t="s">
        <v>96</v>
      </c>
      <c r="S10" s="20" t="s">
        <v>31</v>
      </c>
      <c r="T10" s="21">
        <f t="shared" ref="T10" si="10">A10</f>
        <v>20161024</v>
      </c>
      <c r="U10" s="31">
        <v>0.66527777777777775</v>
      </c>
      <c r="V10" s="24" t="s">
        <v>82</v>
      </c>
      <c r="W10" s="24" t="s">
        <v>95</v>
      </c>
      <c r="X10" s="25">
        <v>42614</v>
      </c>
      <c r="Y10" s="25"/>
      <c r="Z10" s="25"/>
      <c r="AA10" s="24">
        <v>20</v>
      </c>
      <c r="AB10" s="24" t="s">
        <v>61</v>
      </c>
      <c r="AC10" s="24" t="s">
        <v>90</v>
      </c>
      <c r="AD10" s="24">
        <v>1</v>
      </c>
      <c r="AE10" s="20"/>
      <c r="AF10" s="32" t="s">
        <v>86</v>
      </c>
      <c r="AG10" s="32" t="s">
        <v>102</v>
      </c>
      <c r="AH10" s="20"/>
      <c r="AI10" s="20"/>
      <c r="AJ10" s="20"/>
      <c r="AK10" s="20"/>
      <c r="AL10" s="20"/>
      <c r="AM10" s="32" t="s">
        <v>121</v>
      </c>
      <c r="AN10" s="20" t="e">
        <f t="shared" si="3"/>
        <v>#VALUE!</v>
      </c>
      <c r="AO10" s="20"/>
      <c r="AP10" s="20">
        <f t="shared" si="4"/>
        <v>0</v>
      </c>
    </row>
    <row r="11" spans="1:42">
      <c r="A11" s="21">
        <v>20161024</v>
      </c>
      <c r="B11" s="20">
        <v>22.9</v>
      </c>
      <c r="C11" s="32">
        <v>30</v>
      </c>
      <c r="D11" s="20" t="s">
        <v>59</v>
      </c>
      <c r="E11" s="20">
        <v>10</v>
      </c>
      <c r="F11" s="20">
        <v>2.1</v>
      </c>
      <c r="G11" s="20">
        <v>1.29</v>
      </c>
      <c r="H11" s="20" t="s">
        <v>30</v>
      </c>
      <c r="I11" s="20">
        <v>0.01</v>
      </c>
      <c r="J11" s="20">
        <v>20</v>
      </c>
      <c r="K11" s="20">
        <v>0.01</v>
      </c>
      <c r="L11" s="20">
        <v>5</v>
      </c>
      <c r="M11" s="29"/>
      <c r="N11" s="22">
        <v>0.5</v>
      </c>
      <c r="O11" s="20" t="s">
        <v>32</v>
      </c>
      <c r="P11" s="7" t="s">
        <v>65</v>
      </c>
      <c r="Q11" s="7" t="s">
        <v>66</v>
      </c>
      <c r="R11" s="34" t="s">
        <v>96</v>
      </c>
      <c r="S11" s="20" t="s">
        <v>31</v>
      </c>
      <c r="T11" s="21">
        <f t="shared" ref="T11" si="11">A11</f>
        <v>20161024</v>
      </c>
      <c r="U11" s="31">
        <v>0.67361111111111116</v>
      </c>
      <c r="V11" s="24" t="s">
        <v>100</v>
      </c>
      <c r="W11" s="24" t="s">
        <v>95</v>
      </c>
      <c r="X11" s="25">
        <v>42614</v>
      </c>
      <c r="Y11" s="25"/>
      <c r="Z11" s="25"/>
      <c r="AA11" s="24">
        <v>20</v>
      </c>
      <c r="AB11" s="24" t="s">
        <v>61</v>
      </c>
      <c r="AC11" s="24" t="s">
        <v>90</v>
      </c>
      <c r="AD11" s="24">
        <v>5</v>
      </c>
      <c r="AE11" s="20"/>
      <c r="AF11" s="32" t="s">
        <v>86</v>
      </c>
      <c r="AG11" s="32" t="s">
        <v>101</v>
      </c>
      <c r="AH11" s="20"/>
      <c r="AI11" s="20"/>
      <c r="AJ11" s="20"/>
      <c r="AK11" s="20"/>
      <c r="AL11" s="20"/>
      <c r="AM11" s="32" t="s">
        <v>121</v>
      </c>
      <c r="AN11" s="20" t="e">
        <f t="shared" si="3"/>
        <v>#VALUE!</v>
      </c>
      <c r="AO11" s="20"/>
      <c r="AP11" s="20">
        <f t="shared" si="4"/>
        <v>0</v>
      </c>
    </row>
    <row r="12" spans="1:42">
      <c r="A12" s="21">
        <v>20161024</v>
      </c>
      <c r="B12" s="20">
        <v>22.9</v>
      </c>
      <c r="C12" s="32">
        <v>31</v>
      </c>
      <c r="D12" s="20" t="s">
        <v>59</v>
      </c>
      <c r="E12" s="20">
        <v>10</v>
      </c>
      <c r="F12" s="20">
        <v>2.1</v>
      </c>
      <c r="G12" s="20">
        <v>1.29</v>
      </c>
      <c r="H12" s="20" t="s">
        <v>30</v>
      </c>
      <c r="I12" s="20">
        <v>0.01</v>
      </c>
      <c r="J12" s="20">
        <v>20</v>
      </c>
      <c r="K12" s="20">
        <v>0.01</v>
      </c>
      <c r="L12" s="20">
        <v>5</v>
      </c>
      <c r="M12" s="29"/>
      <c r="N12" s="22">
        <v>0.5</v>
      </c>
      <c r="O12" s="20" t="s">
        <v>32</v>
      </c>
      <c r="P12" s="7" t="s">
        <v>65</v>
      </c>
      <c r="Q12" s="7" t="s">
        <v>66</v>
      </c>
      <c r="R12" s="34" t="s">
        <v>96</v>
      </c>
      <c r="S12" s="20" t="s">
        <v>31</v>
      </c>
      <c r="T12" s="21">
        <f t="shared" ref="T12" si="12">A12</f>
        <v>20161024</v>
      </c>
      <c r="U12" s="31">
        <v>0.69791666666666663</v>
      </c>
      <c r="V12" s="24" t="s">
        <v>105</v>
      </c>
      <c r="W12" s="24" t="s">
        <v>83</v>
      </c>
      <c r="X12" s="25">
        <v>42644</v>
      </c>
      <c r="Y12" s="25"/>
      <c r="Z12" s="25"/>
      <c r="AA12" s="24">
        <v>20</v>
      </c>
      <c r="AB12" s="24" t="s">
        <v>60</v>
      </c>
      <c r="AC12" s="24" t="s">
        <v>90</v>
      </c>
      <c r="AD12" s="24">
        <v>0</v>
      </c>
      <c r="AE12" s="20"/>
      <c r="AF12" s="32" t="s">
        <v>86</v>
      </c>
      <c r="AG12" s="32" t="s">
        <v>103</v>
      </c>
      <c r="AH12" s="20"/>
      <c r="AI12" s="20"/>
      <c r="AJ12" s="20"/>
      <c r="AK12" s="20"/>
      <c r="AL12" s="20"/>
      <c r="AM12" s="32" t="s">
        <v>121</v>
      </c>
      <c r="AN12" s="20" t="e">
        <f t="shared" si="3"/>
        <v>#VALUE!</v>
      </c>
      <c r="AO12" s="20"/>
      <c r="AP12" s="20">
        <f t="shared" si="4"/>
        <v>0</v>
      </c>
    </row>
    <row r="13" spans="1:42">
      <c r="A13" s="21">
        <v>20161024</v>
      </c>
      <c r="B13" s="20">
        <v>22.9</v>
      </c>
      <c r="C13" s="32">
        <v>32</v>
      </c>
      <c r="D13" s="20" t="s">
        <v>59</v>
      </c>
      <c r="E13" s="20">
        <v>10</v>
      </c>
      <c r="F13" s="20">
        <v>2.1</v>
      </c>
      <c r="G13" s="20">
        <v>1.29</v>
      </c>
      <c r="H13" s="20" t="s">
        <v>30</v>
      </c>
      <c r="I13" s="20">
        <v>0.01</v>
      </c>
      <c r="J13" s="20">
        <v>20</v>
      </c>
      <c r="K13" s="20">
        <v>0.01</v>
      </c>
      <c r="L13" s="20">
        <v>5</v>
      </c>
      <c r="M13" s="29"/>
      <c r="N13" s="22">
        <v>0.5</v>
      </c>
      <c r="O13" s="20" t="s">
        <v>32</v>
      </c>
      <c r="P13" s="7" t="s">
        <v>65</v>
      </c>
      <c r="Q13" s="7" t="s">
        <v>66</v>
      </c>
      <c r="R13" s="34" t="s">
        <v>96</v>
      </c>
      <c r="S13" s="20" t="s">
        <v>31</v>
      </c>
      <c r="T13" s="21">
        <f t="shared" ref="T13" si="13">A13</f>
        <v>20161024</v>
      </c>
      <c r="U13" s="31">
        <v>0.70694444444444438</v>
      </c>
      <c r="V13" s="24" t="s">
        <v>106</v>
      </c>
      <c r="W13" s="24" t="s">
        <v>83</v>
      </c>
      <c r="X13" s="25">
        <v>42644</v>
      </c>
      <c r="Y13" s="25"/>
      <c r="Z13" s="25"/>
      <c r="AA13" s="24">
        <v>20</v>
      </c>
      <c r="AB13" s="24" t="s">
        <v>104</v>
      </c>
      <c r="AC13" s="24" t="s">
        <v>90</v>
      </c>
      <c r="AD13" s="24">
        <v>0</v>
      </c>
      <c r="AE13" s="20"/>
      <c r="AF13" s="32" t="s">
        <v>86</v>
      </c>
      <c r="AG13" s="32" t="s">
        <v>107</v>
      </c>
      <c r="AH13" s="20"/>
      <c r="AI13" s="20"/>
      <c r="AJ13" s="20"/>
      <c r="AK13" s="20"/>
      <c r="AL13" s="20"/>
      <c r="AM13" s="32" t="s">
        <v>121</v>
      </c>
      <c r="AN13" s="20" t="e">
        <f t="shared" si="3"/>
        <v>#VALUE!</v>
      </c>
      <c r="AO13" s="20"/>
      <c r="AP13" s="20">
        <f t="shared" si="4"/>
        <v>0</v>
      </c>
    </row>
    <row r="14" spans="1:42">
      <c r="A14" s="21">
        <v>20161024</v>
      </c>
      <c r="B14" s="20">
        <v>22.9</v>
      </c>
      <c r="C14" s="32">
        <v>32</v>
      </c>
      <c r="D14" s="20" t="s">
        <v>59</v>
      </c>
      <c r="E14" s="20">
        <v>10</v>
      </c>
      <c r="F14" s="20">
        <v>2.1</v>
      </c>
      <c r="G14" s="20">
        <v>1.29</v>
      </c>
      <c r="H14" s="20" t="s">
        <v>30</v>
      </c>
      <c r="I14" s="20">
        <v>0.01</v>
      </c>
      <c r="J14" s="20">
        <v>20</v>
      </c>
      <c r="K14" s="20">
        <v>0.01</v>
      </c>
      <c r="L14" s="20">
        <v>5</v>
      </c>
      <c r="M14" s="29"/>
      <c r="N14" s="22">
        <v>0.5</v>
      </c>
      <c r="O14" s="20" t="s">
        <v>32</v>
      </c>
      <c r="P14" s="7" t="s">
        <v>65</v>
      </c>
      <c r="Q14" s="7" t="s">
        <v>66</v>
      </c>
      <c r="R14" s="34" t="s">
        <v>96</v>
      </c>
      <c r="S14" s="20" t="s">
        <v>31</v>
      </c>
      <c r="T14" s="21">
        <f t="shared" ref="T14" si="14">A14</f>
        <v>20161024</v>
      </c>
      <c r="U14" s="31">
        <v>0.71180555555555547</v>
      </c>
      <c r="V14" s="24" t="s">
        <v>109</v>
      </c>
      <c r="W14" s="24" t="s">
        <v>83</v>
      </c>
      <c r="X14" s="25">
        <v>42644</v>
      </c>
      <c r="Y14" s="25"/>
      <c r="Z14" s="25"/>
      <c r="AA14" s="24">
        <v>20</v>
      </c>
      <c r="AB14" s="24" t="s">
        <v>60</v>
      </c>
      <c r="AC14" s="24" t="s">
        <v>90</v>
      </c>
      <c r="AD14" s="24">
        <v>0</v>
      </c>
      <c r="AE14" s="20"/>
      <c r="AF14" s="32" t="s">
        <v>86</v>
      </c>
      <c r="AG14" s="32" t="s">
        <v>108</v>
      </c>
      <c r="AH14" s="20"/>
      <c r="AI14" s="20"/>
      <c r="AJ14" s="20"/>
      <c r="AK14" s="20"/>
      <c r="AL14" s="20"/>
      <c r="AM14" s="32" t="s">
        <v>121</v>
      </c>
      <c r="AN14" s="20" t="e">
        <f t="shared" si="3"/>
        <v>#VALUE!</v>
      </c>
      <c r="AO14" s="20"/>
      <c r="AP14" s="20">
        <f t="shared" si="4"/>
        <v>0</v>
      </c>
    </row>
    <row r="15" spans="1:42">
      <c r="A15" s="21">
        <v>20161024</v>
      </c>
      <c r="B15" s="20">
        <v>22.9</v>
      </c>
      <c r="C15" s="32">
        <v>32</v>
      </c>
      <c r="D15" s="20" t="s">
        <v>59</v>
      </c>
      <c r="E15" s="20">
        <v>10</v>
      </c>
      <c r="F15" s="20">
        <v>2.1</v>
      </c>
      <c r="G15" s="20">
        <v>1.29</v>
      </c>
      <c r="H15" s="20" t="s">
        <v>30</v>
      </c>
      <c r="I15" s="20">
        <v>0.01</v>
      </c>
      <c r="J15" s="20">
        <v>20</v>
      </c>
      <c r="K15" s="20">
        <v>0.01</v>
      </c>
      <c r="L15" s="20">
        <v>5</v>
      </c>
      <c r="M15" s="29"/>
      <c r="N15" s="22">
        <v>0.5</v>
      </c>
      <c r="O15" s="20" t="s">
        <v>32</v>
      </c>
      <c r="P15" s="7" t="s">
        <v>65</v>
      </c>
      <c r="Q15" s="7" t="s">
        <v>66</v>
      </c>
      <c r="R15" s="34" t="s">
        <v>96</v>
      </c>
      <c r="S15" s="20" t="s">
        <v>31</v>
      </c>
      <c r="T15" s="21">
        <f t="shared" ref="T15" si="15">A15</f>
        <v>20161024</v>
      </c>
      <c r="U15" s="31">
        <v>0.71875</v>
      </c>
      <c r="V15" s="24" t="s">
        <v>111</v>
      </c>
      <c r="W15" s="24" t="s">
        <v>83</v>
      </c>
      <c r="X15" s="25">
        <v>42644</v>
      </c>
      <c r="Y15" s="25"/>
      <c r="Z15" s="25"/>
      <c r="AA15" s="24">
        <v>20</v>
      </c>
      <c r="AB15" s="24" t="s">
        <v>60</v>
      </c>
      <c r="AC15" s="24" t="s">
        <v>90</v>
      </c>
      <c r="AD15" s="24">
        <v>0</v>
      </c>
      <c r="AE15" s="20"/>
      <c r="AF15" s="32" t="s">
        <v>86</v>
      </c>
      <c r="AG15" s="32" t="s">
        <v>110</v>
      </c>
      <c r="AH15" s="20"/>
      <c r="AI15" s="20"/>
      <c r="AJ15" s="20"/>
      <c r="AK15" s="20"/>
      <c r="AL15" s="20"/>
      <c r="AM15" s="32" t="s">
        <v>121</v>
      </c>
      <c r="AN15" s="20" t="e">
        <f t="shared" si="3"/>
        <v>#VALUE!</v>
      </c>
      <c r="AO15" s="20"/>
      <c r="AP15" s="20">
        <f t="shared" si="4"/>
        <v>0</v>
      </c>
    </row>
    <row r="16" spans="1:42">
      <c r="A16" s="21">
        <v>20161024</v>
      </c>
      <c r="B16" s="20">
        <v>22.9</v>
      </c>
      <c r="C16" s="32">
        <v>31</v>
      </c>
      <c r="D16" s="20" t="s">
        <v>59</v>
      </c>
      <c r="E16" s="20">
        <v>10</v>
      </c>
      <c r="F16" s="20">
        <v>2.1</v>
      </c>
      <c r="G16" s="20">
        <v>1.29</v>
      </c>
      <c r="H16" s="20" t="s">
        <v>30</v>
      </c>
      <c r="I16" s="20">
        <v>0.01</v>
      </c>
      <c r="J16" s="20">
        <v>20</v>
      </c>
      <c r="K16" s="20">
        <v>0.01</v>
      </c>
      <c r="L16" s="20">
        <v>15</v>
      </c>
      <c r="M16" s="29" t="s">
        <v>114</v>
      </c>
      <c r="N16" s="22">
        <v>0.5</v>
      </c>
      <c r="O16" s="20" t="s">
        <v>32</v>
      </c>
      <c r="P16" s="7" t="s">
        <v>65</v>
      </c>
      <c r="Q16" s="7" t="s">
        <v>66</v>
      </c>
      <c r="R16" s="34" t="s">
        <v>96</v>
      </c>
      <c r="S16" s="20" t="s">
        <v>31</v>
      </c>
      <c r="T16" s="21">
        <f t="shared" ref="T16" si="16">A16</f>
        <v>20161024</v>
      </c>
      <c r="U16" s="31">
        <v>0.7583333333333333</v>
      </c>
      <c r="V16" s="24" t="s">
        <v>112</v>
      </c>
      <c r="W16" s="24" t="s">
        <v>95</v>
      </c>
      <c r="X16" s="25">
        <v>42614</v>
      </c>
      <c r="Y16" s="25"/>
      <c r="Z16" s="25"/>
      <c r="AA16" s="24" t="s">
        <v>35</v>
      </c>
      <c r="AB16" s="24" t="s">
        <v>60</v>
      </c>
      <c r="AC16" s="24" t="s">
        <v>90</v>
      </c>
      <c r="AD16" s="24">
        <v>0</v>
      </c>
      <c r="AE16" s="20"/>
      <c r="AF16" s="32" t="s">
        <v>86</v>
      </c>
      <c r="AG16" s="32" t="s">
        <v>113</v>
      </c>
      <c r="AH16" s="20"/>
      <c r="AI16" s="20"/>
      <c r="AJ16" s="20"/>
      <c r="AK16" s="20"/>
      <c r="AL16" s="20"/>
      <c r="AM16" s="32" t="s">
        <v>121</v>
      </c>
      <c r="AN16" s="20" t="e">
        <f t="shared" si="3"/>
        <v>#VALUE!</v>
      </c>
      <c r="AO16" s="20"/>
      <c r="AP16" s="20">
        <f t="shared" si="4"/>
        <v>0</v>
      </c>
    </row>
    <row r="17" spans="1:42">
      <c r="A17" s="21">
        <v>20161024</v>
      </c>
      <c r="B17" s="20">
        <v>22.9</v>
      </c>
      <c r="C17" s="32">
        <v>31</v>
      </c>
      <c r="D17" s="20" t="s">
        <v>59</v>
      </c>
      <c r="E17" s="20">
        <v>10</v>
      </c>
      <c r="F17" s="20">
        <v>2.1</v>
      </c>
      <c r="G17" s="20">
        <v>1.29</v>
      </c>
      <c r="H17" s="20" t="s">
        <v>30</v>
      </c>
      <c r="I17" s="20">
        <v>0.01</v>
      </c>
      <c r="J17" s="20">
        <v>20</v>
      </c>
      <c r="K17" s="20">
        <v>0.01</v>
      </c>
      <c r="L17" s="20">
        <v>15</v>
      </c>
      <c r="M17" s="29" t="s">
        <v>114</v>
      </c>
      <c r="N17" s="22">
        <v>0.5</v>
      </c>
      <c r="O17" s="20" t="s">
        <v>32</v>
      </c>
      <c r="P17" s="7" t="s">
        <v>65</v>
      </c>
      <c r="Q17" s="7" t="s">
        <v>66</v>
      </c>
      <c r="R17" s="34" t="s">
        <v>96</v>
      </c>
      <c r="S17" s="20" t="s">
        <v>31</v>
      </c>
      <c r="T17" s="21">
        <f t="shared" si="2"/>
        <v>20161024</v>
      </c>
      <c r="U17" s="31">
        <v>0.76736111111111116</v>
      </c>
      <c r="V17" s="24" t="s">
        <v>116</v>
      </c>
      <c r="W17" s="24" t="s">
        <v>95</v>
      </c>
      <c r="X17" s="25">
        <v>42614</v>
      </c>
      <c r="Y17" s="25"/>
      <c r="Z17" s="25"/>
      <c r="AA17" s="24" t="s">
        <v>35</v>
      </c>
      <c r="AB17" s="24" t="s">
        <v>61</v>
      </c>
      <c r="AC17" s="24" t="s">
        <v>90</v>
      </c>
      <c r="AD17" s="24">
        <v>8</v>
      </c>
      <c r="AE17" s="20"/>
      <c r="AF17" s="32" t="s">
        <v>86</v>
      </c>
      <c r="AG17" s="32" t="s">
        <v>115</v>
      </c>
      <c r="AH17" s="20"/>
      <c r="AI17" s="20"/>
      <c r="AJ17" s="20"/>
      <c r="AK17" s="20"/>
      <c r="AL17" s="20"/>
      <c r="AM17" s="32" t="s">
        <v>121</v>
      </c>
      <c r="AN17" s="20" t="e">
        <f t="shared" si="3"/>
        <v>#VALUE!</v>
      </c>
      <c r="AO17" s="20"/>
      <c r="AP17" s="20">
        <f t="shared" si="4"/>
        <v>0</v>
      </c>
    </row>
    <row r="18" spans="1:42">
      <c r="A18" s="21">
        <v>20161024</v>
      </c>
      <c r="B18" s="20">
        <v>22.9</v>
      </c>
      <c r="C18" s="32">
        <v>31</v>
      </c>
      <c r="D18" s="20" t="s">
        <v>59</v>
      </c>
      <c r="E18" s="20">
        <v>10</v>
      </c>
      <c r="F18" s="20">
        <v>2.1</v>
      </c>
      <c r="G18" s="20">
        <v>1.29</v>
      </c>
      <c r="H18" s="20" t="s">
        <v>30</v>
      </c>
      <c r="I18" s="20">
        <v>0.01</v>
      </c>
      <c r="J18" s="20">
        <v>20</v>
      </c>
      <c r="K18" s="20">
        <v>0.01</v>
      </c>
      <c r="L18" s="22">
        <v>5</v>
      </c>
      <c r="M18" s="22"/>
      <c r="N18" s="22">
        <v>0.5</v>
      </c>
      <c r="O18" s="20" t="s">
        <v>32</v>
      </c>
      <c r="P18" s="7" t="s">
        <v>65</v>
      </c>
      <c r="Q18" s="7" t="s">
        <v>66</v>
      </c>
      <c r="R18" s="34" t="s">
        <v>96</v>
      </c>
      <c r="S18" s="20" t="s">
        <v>31</v>
      </c>
      <c r="T18" s="21">
        <f t="shared" ref="T18" si="17">A18</f>
        <v>20161024</v>
      </c>
      <c r="U18" s="31">
        <v>0.77430555555555547</v>
      </c>
      <c r="V18" s="24" t="s">
        <v>117</v>
      </c>
      <c r="W18" s="24" t="s">
        <v>95</v>
      </c>
      <c r="X18" s="25">
        <v>42614</v>
      </c>
      <c r="Y18" s="25"/>
      <c r="Z18" s="25"/>
      <c r="AA18" s="24" t="s">
        <v>35</v>
      </c>
      <c r="AB18" s="24" t="s">
        <v>60</v>
      </c>
      <c r="AC18" s="24" t="s">
        <v>90</v>
      </c>
      <c r="AD18" s="24">
        <v>0</v>
      </c>
      <c r="AE18" s="20"/>
      <c r="AF18" s="32" t="s">
        <v>86</v>
      </c>
      <c r="AG18" s="32" t="s">
        <v>118</v>
      </c>
      <c r="AH18" s="20"/>
      <c r="AI18" s="20"/>
      <c r="AJ18" s="20"/>
      <c r="AK18" s="20"/>
      <c r="AL18" s="20"/>
      <c r="AM18" s="32" t="s">
        <v>121</v>
      </c>
      <c r="AN18" s="20" t="e">
        <f t="shared" ref="AN18:AN49" si="18">AM18*16.7</f>
        <v>#VALUE!</v>
      </c>
      <c r="AO18" s="20"/>
      <c r="AP18" s="20">
        <f t="shared" ref="AP18:AP49" si="19">AO18*16.7</f>
        <v>0</v>
      </c>
    </row>
    <row r="19" spans="1:42">
      <c r="A19" s="21">
        <v>20161024</v>
      </c>
      <c r="B19" s="20">
        <v>22.9</v>
      </c>
      <c r="C19" s="32">
        <v>31</v>
      </c>
      <c r="D19" s="20" t="s">
        <v>59</v>
      </c>
      <c r="E19" s="20">
        <v>10</v>
      </c>
      <c r="F19" s="20">
        <v>2.1</v>
      </c>
      <c r="G19" s="20">
        <v>1.29</v>
      </c>
      <c r="H19" s="20" t="s">
        <v>30</v>
      </c>
      <c r="I19" s="20">
        <v>0.01</v>
      </c>
      <c r="J19" s="20">
        <v>20</v>
      </c>
      <c r="K19" s="20">
        <v>0.01</v>
      </c>
      <c r="L19" s="22">
        <v>5</v>
      </c>
      <c r="M19" s="22"/>
      <c r="N19" s="22">
        <v>0.5</v>
      </c>
      <c r="O19" s="20" t="s">
        <v>32</v>
      </c>
      <c r="P19" s="7" t="s">
        <v>65</v>
      </c>
      <c r="Q19" s="7" t="s">
        <v>66</v>
      </c>
      <c r="R19" s="34" t="s">
        <v>96</v>
      </c>
      <c r="S19" s="20" t="s">
        <v>31</v>
      </c>
      <c r="T19" s="21">
        <f t="shared" ref="T19" si="20">A19</f>
        <v>20161024</v>
      </c>
      <c r="U19" s="31">
        <v>0.78125</v>
      </c>
      <c r="V19" s="24" t="s">
        <v>119</v>
      </c>
      <c r="W19" s="24" t="s">
        <v>95</v>
      </c>
      <c r="X19" s="25">
        <v>42614</v>
      </c>
      <c r="Y19" s="25"/>
      <c r="Z19" s="25"/>
      <c r="AA19" s="24" t="s">
        <v>35</v>
      </c>
      <c r="AB19" s="24" t="s">
        <v>61</v>
      </c>
      <c r="AC19" s="24" t="s">
        <v>90</v>
      </c>
      <c r="AD19" s="24">
        <v>8</v>
      </c>
      <c r="AE19" s="20"/>
      <c r="AF19" s="32" t="s">
        <v>86</v>
      </c>
      <c r="AG19" s="32" t="s">
        <v>120</v>
      </c>
      <c r="AH19" s="20"/>
      <c r="AI19" s="20"/>
      <c r="AJ19" s="20"/>
      <c r="AK19" s="20"/>
      <c r="AL19" s="20"/>
      <c r="AM19" s="32" t="s">
        <v>121</v>
      </c>
      <c r="AN19" s="20" t="e">
        <f t="shared" si="18"/>
        <v>#VALUE!</v>
      </c>
      <c r="AO19" s="20"/>
      <c r="AP19" s="20">
        <f t="shared" si="19"/>
        <v>0</v>
      </c>
    </row>
    <row r="20" spans="1:42">
      <c r="A20" s="21">
        <v>20161024</v>
      </c>
      <c r="B20" s="20">
        <v>22.9</v>
      </c>
      <c r="C20" s="32">
        <v>29</v>
      </c>
      <c r="D20" s="20" t="s">
        <v>59</v>
      </c>
      <c r="E20" s="20">
        <v>10</v>
      </c>
      <c r="F20" s="20">
        <v>2.1</v>
      </c>
      <c r="G20" s="20">
        <v>1.29</v>
      </c>
      <c r="H20" s="20" t="s">
        <v>30</v>
      </c>
      <c r="I20" s="20">
        <v>0.01</v>
      </c>
      <c r="J20" s="20">
        <v>20</v>
      </c>
      <c r="K20" s="20">
        <v>0.01</v>
      </c>
      <c r="L20" s="22">
        <v>5</v>
      </c>
      <c r="M20" s="22"/>
      <c r="N20" s="22">
        <v>0.5</v>
      </c>
      <c r="O20" s="20" t="s">
        <v>32</v>
      </c>
      <c r="P20" s="7" t="s">
        <v>65</v>
      </c>
      <c r="Q20" s="7" t="s">
        <v>66</v>
      </c>
      <c r="R20" s="34" t="s">
        <v>96</v>
      </c>
      <c r="S20" s="20" t="s">
        <v>31</v>
      </c>
      <c r="T20" s="21">
        <f t="shared" ref="T20" si="21">A20</f>
        <v>20161024</v>
      </c>
      <c r="U20" s="31">
        <v>0.80208333333333337</v>
      </c>
      <c r="V20" s="24" t="s">
        <v>122</v>
      </c>
      <c r="W20" s="24" t="s">
        <v>83</v>
      </c>
      <c r="X20" s="25">
        <v>42644</v>
      </c>
      <c r="Y20" s="25"/>
      <c r="Z20" s="25"/>
      <c r="AA20" s="24" t="s">
        <v>35</v>
      </c>
      <c r="AB20" s="24" t="s">
        <v>61</v>
      </c>
      <c r="AC20" s="24" t="s">
        <v>90</v>
      </c>
      <c r="AD20" s="24">
        <v>6</v>
      </c>
      <c r="AE20" s="20"/>
      <c r="AF20" s="32" t="s">
        <v>86</v>
      </c>
      <c r="AG20" s="32" t="s">
        <v>123</v>
      </c>
      <c r="AH20" s="20"/>
      <c r="AI20" s="20"/>
      <c r="AJ20" s="20"/>
      <c r="AK20" s="20"/>
      <c r="AL20" s="20"/>
      <c r="AM20" s="32" t="s">
        <v>121</v>
      </c>
      <c r="AN20" s="20" t="e">
        <f t="shared" si="18"/>
        <v>#VALUE!</v>
      </c>
      <c r="AO20" s="20"/>
      <c r="AP20" s="20">
        <f t="shared" si="19"/>
        <v>0</v>
      </c>
    </row>
    <row r="21" spans="1:42">
      <c r="A21" s="21">
        <v>20161024</v>
      </c>
      <c r="B21" s="20">
        <v>22.9</v>
      </c>
      <c r="C21" s="32">
        <v>28</v>
      </c>
      <c r="D21" s="20" t="s">
        <v>59</v>
      </c>
      <c r="E21" s="20">
        <v>10</v>
      </c>
      <c r="F21" s="20">
        <v>2.1</v>
      </c>
      <c r="G21" s="20">
        <v>1.29</v>
      </c>
      <c r="H21" s="20" t="s">
        <v>30</v>
      </c>
      <c r="I21" s="20">
        <v>0.01</v>
      </c>
      <c r="J21" s="20">
        <v>20</v>
      </c>
      <c r="K21" s="20">
        <v>0.01</v>
      </c>
      <c r="L21" s="22">
        <v>5</v>
      </c>
      <c r="M21" s="22"/>
      <c r="N21" s="22">
        <v>0.5</v>
      </c>
      <c r="O21" s="20" t="s">
        <v>32</v>
      </c>
      <c r="P21" s="7" t="s">
        <v>65</v>
      </c>
      <c r="Q21" s="7" t="s">
        <v>66</v>
      </c>
      <c r="R21" s="34" t="s">
        <v>96</v>
      </c>
      <c r="S21" s="20" t="s">
        <v>31</v>
      </c>
      <c r="T21" s="21">
        <f t="shared" ref="T21" si="22">A21</f>
        <v>20161024</v>
      </c>
      <c r="U21" s="31">
        <v>0.80902777777777779</v>
      </c>
      <c r="V21" s="24" t="s">
        <v>126</v>
      </c>
      <c r="W21" s="24" t="s">
        <v>83</v>
      </c>
      <c r="X21" s="25">
        <v>42644</v>
      </c>
      <c r="Y21" s="25"/>
      <c r="Z21" s="25"/>
      <c r="AA21" s="24" t="s">
        <v>35</v>
      </c>
      <c r="AB21" s="24" t="s">
        <v>61</v>
      </c>
      <c r="AC21" s="24" t="s">
        <v>90</v>
      </c>
      <c r="AD21" s="24">
        <v>4</v>
      </c>
      <c r="AE21" s="32" t="s">
        <v>124</v>
      </c>
      <c r="AF21" s="32" t="s">
        <v>86</v>
      </c>
      <c r="AG21" s="32" t="s">
        <v>125</v>
      </c>
      <c r="AH21" s="20"/>
      <c r="AI21" s="20"/>
      <c r="AJ21" s="20"/>
      <c r="AK21" s="20"/>
      <c r="AL21" s="20"/>
      <c r="AM21" s="32" t="s">
        <v>121</v>
      </c>
      <c r="AN21" s="20" t="e">
        <f t="shared" si="18"/>
        <v>#VALUE!</v>
      </c>
      <c r="AO21" s="20"/>
      <c r="AP21" s="20">
        <f t="shared" si="19"/>
        <v>0</v>
      </c>
    </row>
    <row r="22" spans="1:42">
      <c r="A22" s="21">
        <v>20161024</v>
      </c>
      <c r="B22" s="20">
        <v>22.9</v>
      </c>
      <c r="C22" s="32">
        <v>28</v>
      </c>
      <c r="D22" s="20" t="s">
        <v>59</v>
      </c>
      <c r="E22" s="20">
        <v>10</v>
      </c>
      <c r="F22" s="20">
        <v>2.1</v>
      </c>
      <c r="G22" s="20">
        <v>1.29</v>
      </c>
      <c r="H22" s="20" t="s">
        <v>30</v>
      </c>
      <c r="I22" s="20">
        <v>0.01</v>
      </c>
      <c r="J22" s="20">
        <v>20</v>
      </c>
      <c r="K22" s="20">
        <v>0.01</v>
      </c>
      <c r="L22" s="22">
        <v>5</v>
      </c>
      <c r="M22" s="22"/>
      <c r="N22" s="22">
        <v>0.5</v>
      </c>
      <c r="O22" s="20" t="s">
        <v>32</v>
      </c>
      <c r="P22" s="7" t="s">
        <v>65</v>
      </c>
      <c r="Q22" s="7" t="s">
        <v>66</v>
      </c>
      <c r="R22" s="34" t="s">
        <v>96</v>
      </c>
      <c r="S22" s="20" t="s">
        <v>31</v>
      </c>
      <c r="T22" s="21">
        <f t="shared" ref="T22" si="23">A22</f>
        <v>20161024</v>
      </c>
      <c r="U22" s="31">
        <v>0.81597222222222221</v>
      </c>
      <c r="V22" s="24" t="s">
        <v>127</v>
      </c>
      <c r="W22" s="24" t="s">
        <v>83</v>
      </c>
      <c r="X22" s="25">
        <v>42644</v>
      </c>
      <c r="Y22" s="25"/>
      <c r="Z22" s="25"/>
      <c r="AA22" s="24" t="s">
        <v>35</v>
      </c>
      <c r="AB22" s="24" t="s">
        <v>60</v>
      </c>
      <c r="AC22" s="24" t="s">
        <v>90</v>
      </c>
      <c r="AD22" s="24">
        <v>0</v>
      </c>
      <c r="AE22" s="20"/>
      <c r="AF22" s="32" t="s">
        <v>86</v>
      </c>
      <c r="AG22" s="32" t="s">
        <v>128</v>
      </c>
      <c r="AH22" s="20"/>
      <c r="AI22" s="20"/>
      <c r="AJ22" s="20"/>
      <c r="AK22" s="20"/>
      <c r="AL22" s="20"/>
      <c r="AM22" s="32" t="s">
        <v>121</v>
      </c>
      <c r="AN22" s="20" t="e">
        <f t="shared" si="18"/>
        <v>#VALUE!</v>
      </c>
      <c r="AO22" s="20"/>
      <c r="AP22" s="20">
        <f t="shared" si="19"/>
        <v>0</v>
      </c>
    </row>
    <row r="23" spans="1:42">
      <c r="A23" s="21">
        <v>20161024</v>
      </c>
      <c r="B23" s="20">
        <v>22.9</v>
      </c>
      <c r="C23" s="32">
        <v>28</v>
      </c>
      <c r="D23" s="20" t="s">
        <v>59</v>
      </c>
      <c r="E23" s="20">
        <v>10</v>
      </c>
      <c r="F23" s="20">
        <v>2.1</v>
      </c>
      <c r="G23" s="20">
        <v>1.29</v>
      </c>
      <c r="H23" s="20" t="s">
        <v>30</v>
      </c>
      <c r="I23" s="20">
        <v>0.01</v>
      </c>
      <c r="J23" s="20">
        <v>20</v>
      </c>
      <c r="K23" s="20">
        <v>0.01</v>
      </c>
      <c r="L23" s="22">
        <v>5</v>
      </c>
      <c r="M23" s="22"/>
      <c r="N23" s="22">
        <v>0.5</v>
      </c>
      <c r="O23" s="20" t="s">
        <v>32</v>
      </c>
      <c r="P23" s="7" t="s">
        <v>65</v>
      </c>
      <c r="Q23" s="7" t="s">
        <v>66</v>
      </c>
      <c r="R23" s="34" t="s">
        <v>96</v>
      </c>
      <c r="S23" s="20" t="s">
        <v>31</v>
      </c>
      <c r="T23" s="21">
        <f t="shared" ref="T23" si="24">A23</f>
        <v>20161024</v>
      </c>
      <c r="U23" s="31">
        <v>0.82291666666666663</v>
      </c>
      <c r="V23" s="24" t="s">
        <v>94</v>
      </c>
      <c r="W23" s="24"/>
      <c r="X23" s="24"/>
      <c r="Y23" s="24"/>
      <c r="Z23" s="24"/>
      <c r="AA23" s="24"/>
      <c r="AB23" s="24"/>
      <c r="AC23" s="24"/>
      <c r="AD23" s="24"/>
      <c r="AE23" s="32" t="s">
        <v>129</v>
      </c>
      <c r="AF23" s="32" t="s">
        <v>86</v>
      </c>
      <c r="AG23" s="32" t="s">
        <v>130</v>
      </c>
      <c r="AH23" s="20"/>
      <c r="AI23" s="20"/>
      <c r="AJ23" s="20"/>
      <c r="AK23" s="20"/>
      <c r="AL23" s="20"/>
      <c r="AM23" s="32" t="s">
        <v>121</v>
      </c>
      <c r="AN23" s="20" t="e">
        <f t="shared" si="18"/>
        <v>#VALUE!</v>
      </c>
      <c r="AO23" s="20"/>
      <c r="AP23" s="20">
        <f t="shared" si="19"/>
        <v>0</v>
      </c>
    </row>
    <row r="24" spans="1:42">
      <c r="A24" s="21">
        <v>20161025</v>
      </c>
      <c r="B24" s="20">
        <v>22.1</v>
      </c>
      <c r="C24" s="32">
        <v>40</v>
      </c>
      <c r="D24" s="20" t="s">
        <v>59</v>
      </c>
      <c r="E24" s="20">
        <v>10</v>
      </c>
      <c r="F24" s="20">
        <v>2</v>
      </c>
      <c r="G24" s="20">
        <v>1.29</v>
      </c>
      <c r="H24" s="20" t="s">
        <v>30</v>
      </c>
      <c r="I24" s="20">
        <v>0.01</v>
      </c>
      <c r="J24" s="20">
        <v>20</v>
      </c>
      <c r="K24" s="20">
        <v>0.01</v>
      </c>
      <c r="L24" s="22">
        <v>5</v>
      </c>
      <c r="M24" s="29" t="s">
        <v>74</v>
      </c>
      <c r="N24" s="22">
        <v>0.5</v>
      </c>
      <c r="O24" s="20" t="s">
        <v>32</v>
      </c>
      <c r="P24" s="7" t="s">
        <v>65</v>
      </c>
      <c r="Q24" s="7" t="s">
        <v>66</v>
      </c>
      <c r="R24" s="34" t="s">
        <v>96</v>
      </c>
      <c r="S24" s="20" t="s">
        <v>31</v>
      </c>
      <c r="T24" s="21">
        <f t="shared" ref="T24" si="25">A24</f>
        <v>20161025</v>
      </c>
      <c r="U24" s="31">
        <v>0.54027777777777775</v>
      </c>
      <c r="V24" s="24" t="s">
        <v>131</v>
      </c>
      <c r="W24" s="24" t="s">
        <v>40</v>
      </c>
      <c r="X24" s="24"/>
      <c r="Y24" s="24"/>
      <c r="Z24" s="24"/>
      <c r="AA24" s="24"/>
      <c r="AB24" s="24"/>
      <c r="AC24" s="24" t="s">
        <v>173</v>
      </c>
      <c r="AD24" s="24"/>
      <c r="AE24" s="29" t="s">
        <v>74</v>
      </c>
      <c r="AF24" s="32" t="s">
        <v>86</v>
      </c>
      <c r="AG24" s="32" t="s">
        <v>132</v>
      </c>
      <c r="AH24" s="20"/>
      <c r="AI24" s="20"/>
      <c r="AJ24" s="20"/>
      <c r="AK24" s="20"/>
      <c r="AL24" s="20"/>
      <c r="AM24" s="32" t="s">
        <v>121</v>
      </c>
      <c r="AN24" s="20" t="e">
        <f t="shared" si="18"/>
        <v>#VALUE!</v>
      </c>
      <c r="AO24" s="20"/>
      <c r="AP24" s="20">
        <f t="shared" si="19"/>
        <v>0</v>
      </c>
    </row>
    <row r="25" spans="1:42">
      <c r="A25" s="21">
        <v>20161025</v>
      </c>
      <c r="B25" s="20">
        <v>22.6</v>
      </c>
      <c r="C25" s="32">
        <v>40</v>
      </c>
      <c r="D25" s="20" t="s">
        <v>59</v>
      </c>
      <c r="E25" s="20">
        <v>10</v>
      </c>
      <c r="F25" s="20">
        <v>2</v>
      </c>
      <c r="G25" s="20">
        <v>1.29</v>
      </c>
      <c r="H25" s="20" t="s">
        <v>30</v>
      </c>
      <c r="I25" s="20">
        <v>0.01</v>
      </c>
      <c r="J25" s="20">
        <v>20</v>
      </c>
      <c r="K25" s="20">
        <v>0.01</v>
      </c>
      <c r="L25" s="22">
        <v>5</v>
      </c>
      <c r="M25" s="29"/>
      <c r="N25" s="22">
        <v>0.5</v>
      </c>
      <c r="O25" s="20" t="s">
        <v>32</v>
      </c>
      <c r="P25" s="7" t="s">
        <v>65</v>
      </c>
      <c r="Q25" s="7" t="s">
        <v>66</v>
      </c>
      <c r="R25" s="34" t="s">
        <v>96</v>
      </c>
      <c r="S25" s="20" t="s">
        <v>31</v>
      </c>
      <c r="T25" s="21">
        <f t="shared" ref="T25" si="26">A25</f>
        <v>20161025</v>
      </c>
      <c r="U25" s="31">
        <v>0.56527777777777777</v>
      </c>
      <c r="V25" s="24" t="s">
        <v>134</v>
      </c>
      <c r="W25" s="24" t="s">
        <v>83</v>
      </c>
      <c r="X25" s="25">
        <v>42644</v>
      </c>
      <c r="Y25" s="24">
        <v>20161022</v>
      </c>
      <c r="Z25" s="24">
        <v>3</v>
      </c>
      <c r="AA25" s="24" t="s">
        <v>35</v>
      </c>
      <c r="AB25" s="24" t="s">
        <v>60</v>
      </c>
      <c r="AC25" s="24" t="s">
        <v>90</v>
      </c>
      <c r="AD25" s="24">
        <v>0</v>
      </c>
      <c r="AE25" s="20"/>
      <c r="AF25" s="32" t="s">
        <v>86</v>
      </c>
      <c r="AG25" s="32" t="s">
        <v>135</v>
      </c>
      <c r="AH25" s="20"/>
      <c r="AI25" s="20"/>
      <c r="AJ25" s="20"/>
      <c r="AK25" s="20"/>
      <c r="AL25" s="20"/>
      <c r="AM25" s="32" t="s">
        <v>121</v>
      </c>
      <c r="AN25" s="20" t="e">
        <f t="shared" si="18"/>
        <v>#VALUE!</v>
      </c>
      <c r="AO25" s="20"/>
      <c r="AP25" s="20">
        <f t="shared" si="19"/>
        <v>0</v>
      </c>
    </row>
    <row r="26" spans="1:42">
      <c r="A26" s="21">
        <v>20161025</v>
      </c>
      <c r="B26" s="20">
        <v>22.9</v>
      </c>
      <c r="C26" s="32">
        <v>40</v>
      </c>
      <c r="D26" s="20" t="s">
        <v>59</v>
      </c>
      <c r="E26" s="20">
        <v>10</v>
      </c>
      <c r="F26" s="20">
        <v>2</v>
      </c>
      <c r="G26" s="20">
        <v>1.29</v>
      </c>
      <c r="H26" s="20" t="s">
        <v>30</v>
      </c>
      <c r="I26" s="20">
        <v>0.01</v>
      </c>
      <c r="J26" s="20">
        <v>20</v>
      </c>
      <c r="K26" s="20">
        <v>0.01</v>
      </c>
      <c r="L26" s="22">
        <v>5</v>
      </c>
      <c r="M26" s="29"/>
      <c r="N26" s="22">
        <v>0.5</v>
      </c>
      <c r="O26" s="20" t="s">
        <v>32</v>
      </c>
      <c r="P26" s="7" t="s">
        <v>65</v>
      </c>
      <c r="Q26" s="7" t="s">
        <v>66</v>
      </c>
      <c r="R26" s="34" t="s">
        <v>96</v>
      </c>
      <c r="S26" s="20" t="s">
        <v>31</v>
      </c>
      <c r="T26" s="21">
        <f t="shared" ref="T26" si="27">A26</f>
        <v>20161025</v>
      </c>
      <c r="U26" s="31">
        <v>0.57291666666666663</v>
      </c>
      <c r="V26" s="24" t="s">
        <v>137</v>
      </c>
      <c r="W26" s="24" t="s">
        <v>83</v>
      </c>
      <c r="X26" s="25">
        <v>42644</v>
      </c>
      <c r="Y26" s="24">
        <v>20161022</v>
      </c>
      <c r="Z26" s="24">
        <v>3</v>
      </c>
      <c r="AA26" s="24" t="s">
        <v>35</v>
      </c>
      <c r="AB26" s="24" t="s">
        <v>61</v>
      </c>
      <c r="AC26" s="24" t="s">
        <v>90</v>
      </c>
      <c r="AD26" s="24">
        <v>2</v>
      </c>
      <c r="AE26" s="20"/>
      <c r="AF26" s="32" t="s">
        <v>86</v>
      </c>
      <c r="AG26" s="32" t="s">
        <v>142</v>
      </c>
      <c r="AH26" s="20"/>
      <c r="AI26" s="20"/>
      <c r="AJ26" s="20"/>
      <c r="AK26" s="20"/>
      <c r="AL26" s="20"/>
      <c r="AM26" s="32" t="s">
        <v>121</v>
      </c>
      <c r="AN26" s="20" t="e">
        <f t="shared" si="18"/>
        <v>#VALUE!</v>
      </c>
      <c r="AO26" s="20"/>
      <c r="AP26" s="20">
        <f t="shared" si="19"/>
        <v>0</v>
      </c>
    </row>
    <row r="27" spans="1:42">
      <c r="A27" s="21">
        <v>20161025</v>
      </c>
      <c r="B27" s="20">
        <v>22.9</v>
      </c>
      <c r="C27" s="32">
        <v>40</v>
      </c>
      <c r="D27" s="20" t="s">
        <v>59</v>
      </c>
      <c r="E27" s="20">
        <v>10</v>
      </c>
      <c r="F27" s="20">
        <v>2</v>
      </c>
      <c r="G27" s="20">
        <v>1.29</v>
      </c>
      <c r="H27" s="20" t="s">
        <v>30</v>
      </c>
      <c r="I27" s="20">
        <v>0.01</v>
      </c>
      <c r="J27" s="20">
        <v>20</v>
      </c>
      <c r="K27" s="20">
        <v>0.01</v>
      </c>
      <c r="L27" s="22">
        <v>5</v>
      </c>
      <c r="M27" s="29"/>
      <c r="N27" s="22">
        <v>0.5</v>
      </c>
      <c r="O27" s="20" t="s">
        <v>32</v>
      </c>
      <c r="P27" s="7" t="s">
        <v>65</v>
      </c>
      <c r="Q27" s="7" t="s">
        <v>66</v>
      </c>
      <c r="R27" s="34" t="s">
        <v>96</v>
      </c>
      <c r="S27" s="20" t="s">
        <v>31</v>
      </c>
      <c r="T27" s="21">
        <f t="shared" ref="T27" si="28">A27</f>
        <v>20161025</v>
      </c>
      <c r="U27" s="31">
        <v>0.62152777777777779</v>
      </c>
      <c r="V27" s="24" t="s">
        <v>138</v>
      </c>
      <c r="W27" s="24" t="s">
        <v>83</v>
      </c>
      <c r="X27" s="25">
        <v>42644</v>
      </c>
      <c r="Y27" s="24">
        <v>20161022</v>
      </c>
      <c r="Z27" s="24">
        <v>3</v>
      </c>
      <c r="AA27" s="24" t="s">
        <v>35</v>
      </c>
      <c r="AB27" s="24" t="s">
        <v>60</v>
      </c>
      <c r="AC27" s="24" t="s">
        <v>90</v>
      </c>
      <c r="AD27" s="24">
        <v>0</v>
      </c>
      <c r="AE27" s="32" t="s">
        <v>141</v>
      </c>
      <c r="AF27" s="32" t="s">
        <v>86</v>
      </c>
      <c r="AG27" s="32" t="s">
        <v>143</v>
      </c>
      <c r="AH27" s="20"/>
      <c r="AI27" s="20"/>
      <c r="AJ27" s="20"/>
      <c r="AK27" s="20"/>
      <c r="AL27" s="20"/>
      <c r="AM27" s="32" t="s">
        <v>121</v>
      </c>
      <c r="AN27" s="20" t="e">
        <f t="shared" si="18"/>
        <v>#VALUE!</v>
      </c>
      <c r="AO27" s="20"/>
      <c r="AP27" s="20">
        <f t="shared" si="19"/>
        <v>0</v>
      </c>
    </row>
    <row r="28" spans="1:42">
      <c r="A28" s="21">
        <v>20161025</v>
      </c>
      <c r="B28" s="20">
        <v>22.9</v>
      </c>
      <c r="C28" s="32">
        <v>40</v>
      </c>
      <c r="D28" s="20" t="s">
        <v>59</v>
      </c>
      <c r="E28" s="20">
        <v>10</v>
      </c>
      <c r="F28" s="20">
        <v>2</v>
      </c>
      <c r="G28" s="20">
        <v>1.29</v>
      </c>
      <c r="H28" s="20" t="s">
        <v>30</v>
      </c>
      <c r="I28" s="20">
        <v>0.01</v>
      </c>
      <c r="J28" s="20">
        <v>20</v>
      </c>
      <c r="K28" s="20">
        <v>0.01</v>
      </c>
      <c r="L28" s="22">
        <v>5</v>
      </c>
      <c r="M28" s="29"/>
      <c r="N28" s="22">
        <v>0.5</v>
      </c>
      <c r="O28" s="20" t="s">
        <v>32</v>
      </c>
      <c r="P28" s="7" t="s">
        <v>65</v>
      </c>
      <c r="Q28" s="7" t="s">
        <v>66</v>
      </c>
      <c r="R28" s="34" t="s">
        <v>96</v>
      </c>
      <c r="S28" s="20" t="s">
        <v>31</v>
      </c>
      <c r="T28" s="21">
        <f t="shared" ref="T28" si="29">A28</f>
        <v>20161025</v>
      </c>
      <c r="U28" s="31">
        <v>0.58680555555555558</v>
      </c>
      <c r="V28" s="24" t="s">
        <v>139</v>
      </c>
      <c r="W28" s="24" t="s">
        <v>83</v>
      </c>
      <c r="X28" s="25">
        <v>42644</v>
      </c>
      <c r="Y28" s="24">
        <v>20161022</v>
      </c>
      <c r="Z28" s="24">
        <v>3</v>
      </c>
      <c r="AA28" s="24" t="s">
        <v>35</v>
      </c>
      <c r="AB28" s="24" t="s">
        <v>61</v>
      </c>
      <c r="AC28" s="24" t="s">
        <v>90</v>
      </c>
      <c r="AD28" s="24">
        <v>1</v>
      </c>
      <c r="AE28" s="20"/>
      <c r="AF28" s="32" t="s">
        <v>86</v>
      </c>
      <c r="AG28" s="32" t="s">
        <v>144</v>
      </c>
      <c r="AH28" s="20"/>
      <c r="AI28" s="20"/>
      <c r="AJ28" s="20"/>
      <c r="AK28" s="20"/>
      <c r="AL28" s="20"/>
      <c r="AM28" s="32" t="s">
        <v>121</v>
      </c>
      <c r="AN28" s="20" t="e">
        <f t="shared" si="18"/>
        <v>#VALUE!</v>
      </c>
      <c r="AO28" s="20"/>
      <c r="AP28" s="20">
        <f t="shared" si="19"/>
        <v>0</v>
      </c>
    </row>
    <row r="29" spans="1:42">
      <c r="A29" s="21">
        <v>20161025</v>
      </c>
      <c r="B29" s="20">
        <v>22.9</v>
      </c>
      <c r="C29" s="32">
        <v>40</v>
      </c>
      <c r="D29" s="20" t="s">
        <v>59</v>
      </c>
      <c r="E29" s="20">
        <v>10</v>
      </c>
      <c r="F29" s="20">
        <v>2</v>
      </c>
      <c r="G29" s="20">
        <v>1.29</v>
      </c>
      <c r="H29" s="20" t="s">
        <v>30</v>
      </c>
      <c r="I29" s="20">
        <v>0.01</v>
      </c>
      <c r="J29" s="20">
        <v>20</v>
      </c>
      <c r="K29" s="20">
        <v>0.01</v>
      </c>
      <c r="L29" s="22">
        <v>5</v>
      </c>
      <c r="M29" s="29"/>
      <c r="N29" s="22">
        <v>0.5</v>
      </c>
      <c r="O29" s="20" t="s">
        <v>32</v>
      </c>
      <c r="P29" s="7" t="s">
        <v>65</v>
      </c>
      <c r="Q29" s="7" t="s">
        <v>66</v>
      </c>
      <c r="R29" s="34" t="s">
        <v>96</v>
      </c>
      <c r="S29" s="20" t="s">
        <v>31</v>
      </c>
      <c r="T29" s="21">
        <f t="shared" ref="T29" si="30">A29</f>
        <v>20161025</v>
      </c>
      <c r="U29" s="31">
        <v>0.61111111111111105</v>
      </c>
      <c r="V29" s="24" t="s">
        <v>140</v>
      </c>
      <c r="W29" s="24" t="s">
        <v>95</v>
      </c>
      <c r="X29" s="25">
        <v>42644</v>
      </c>
      <c r="Y29" s="24">
        <v>20161022</v>
      </c>
      <c r="Z29" s="24">
        <v>3</v>
      </c>
      <c r="AA29" s="24">
        <v>20</v>
      </c>
      <c r="AB29" s="24" t="s">
        <v>61</v>
      </c>
      <c r="AC29" s="24" t="s">
        <v>90</v>
      </c>
      <c r="AD29" s="24">
        <v>4</v>
      </c>
      <c r="AE29" s="20"/>
      <c r="AF29" s="32" t="s">
        <v>86</v>
      </c>
      <c r="AG29" s="32" t="s">
        <v>145</v>
      </c>
      <c r="AH29" s="20"/>
      <c r="AI29" s="20"/>
      <c r="AJ29" s="20"/>
      <c r="AK29" s="20"/>
      <c r="AL29" s="20"/>
      <c r="AM29" s="32" t="s">
        <v>121</v>
      </c>
      <c r="AN29" s="20" t="e">
        <f t="shared" si="18"/>
        <v>#VALUE!</v>
      </c>
      <c r="AO29" s="20"/>
      <c r="AP29" s="20">
        <f t="shared" si="19"/>
        <v>0</v>
      </c>
    </row>
    <row r="30" spans="1:42">
      <c r="A30" s="21">
        <v>20161025</v>
      </c>
      <c r="B30" s="20">
        <v>22.9</v>
      </c>
      <c r="C30" s="32">
        <v>40</v>
      </c>
      <c r="D30" s="20" t="s">
        <v>59</v>
      </c>
      <c r="E30" s="20">
        <v>10</v>
      </c>
      <c r="F30" s="20">
        <v>2</v>
      </c>
      <c r="G30" s="20">
        <v>1.29</v>
      </c>
      <c r="H30" s="20" t="s">
        <v>30</v>
      </c>
      <c r="I30" s="20">
        <v>0.01</v>
      </c>
      <c r="J30" s="20">
        <v>20</v>
      </c>
      <c r="K30" s="20">
        <v>0.01</v>
      </c>
      <c r="L30" s="22">
        <v>5</v>
      </c>
      <c r="M30" s="29"/>
      <c r="N30" s="22">
        <v>0.5</v>
      </c>
      <c r="O30" s="20" t="s">
        <v>32</v>
      </c>
      <c r="P30" s="7" t="s">
        <v>65</v>
      </c>
      <c r="Q30" s="7" t="s">
        <v>66</v>
      </c>
      <c r="R30" s="34" t="s">
        <v>96</v>
      </c>
      <c r="S30" s="20" t="s">
        <v>31</v>
      </c>
      <c r="T30" s="21">
        <f t="shared" ref="T30" si="31">A30</f>
        <v>20161025</v>
      </c>
      <c r="U30" s="31">
        <v>0.61944444444444446</v>
      </c>
      <c r="V30" s="24" t="s">
        <v>146</v>
      </c>
      <c r="W30" s="24" t="s">
        <v>95</v>
      </c>
      <c r="X30" s="25">
        <v>42644</v>
      </c>
      <c r="Y30" s="24">
        <v>20161022</v>
      </c>
      <c r="Z30" s="24">
        <v>3</v>
      </c>
      <c r="AA30" s="24">
        <v>20</v>
      </c>
      <c r="AB30" s="24" t="s">
        <v>61</v>
      </c>
      <c r="AC30" s="24" t="s">
        <v>90</v>
      </c>
      <c r="AD30" s="24">
        <v>10</v>
      </c>
      <c r="AE30" s="20"/>
      <c r="AF30" s="32" t="s">
        <v>86</v>
      </c>
      <c r="AG30" s="32" t="s">
        <v>147</v>
      </c>
      <c r="AH30" s="20"/>
      <c r="AI30" s="20"/>
      <c r="AJ30" s="20"/>
      <c r="AK30" s="20"/>
      <c r="AL30" s="20"/>
      <c r="AM30" s="32" t="s">
        <v>121</v>
      </c>
      <c r="AN30" s="20" t="e">
        <f t="shared" si="18"/>
        <v>#VALUE!</v>
      </c>
      <c r="AO30" s="20"/>
      <c r="AP30" s="20">
        <f t="shared" si="19"/>
        <v>0</v>
      </c>
    </row>
    <row r="31" spans="1:42">
      <c r="A31" s="21">
        <v>20161025</v>
      </c>
      <c r="B31" s="20">
        <v>22.9</v>
      </c>
      <c r="C31" s="32">
        <v>40</v>
      </c>
      <c r="D31" s="20" t="s">
        <v>59</v>
      </c>
      <c r="E31" s="20">
        <v>10</v>
      </c>
      <c r="F31" s="20">
        <v>2</v>
      </c>
      <c r="G31" s="20">
        <v>1.29</v>
      </c>
      <c r="H31" s="20" t="s">
        <v>30</v>
      </c>
      <c r="I31" s="20">
        <v>0.01</v>
      </c>
      <c r="J31" s="20">
        <v>20</v>
      </c>
      <c r="K31" s="20">
        <v>0.01</v>
      </c>
      <c r="L31" s="22">
        <v>5</v>
      </c>
      <c r="M31" s="29"/>
      <c r="N31" s="22">
        <v>0.5</v>
      </c>
      <c r="O31" s="20" t="s">
        <v>32</v>
      </c>
      <c r="P31" s="7" t="s">
        <v>65</v>
      </c>
      <c r="Q31" s="7" t="s">
        <v>66</v>
      </c>
      <c r="R31" s="34" t="s">
        <v>96</v>
      </c>
      <c r="S31" s="20" t="s">
        <v>31</v>
      </c>
      <c r="T31" s="21">
        <f t="shared" ref="T31" si="32">A31</f>
        <v>20161025</v>
      </c>
      <c r="U31" s="31">
        <v>0.62708333333333333</v>
      </c>
      <c r="V31" s="24" t="s">
        <v>148</v>
      </c>
      <c r="W31" s="24" t="s">
        <v>95</v>
      </c>
      <c r="X31" s="25">
        <v>42644</v>
      </c>
      <c r="Y31" s="24">
        <v>20161022</v>
      </c>
      <c r="Z31" s="24">
        <v>3</v>
      </c>
      <c r="AA31" s="24">
        <v>20</v>
      </c>
      <c r="AB31" s="24" t="s">
        <v>60</v>
      </c>
      <c r="AC31" s="24" t="s">
        <v>90</v>
      </c>
      <c r="AD31" s="24">
        <v>0</v>
      </c>
      <c r="AE31" s="32" t="s">
        <v>141</v>
      </c>
      <c r="AF31" s="32" t="s">
        <v>86</v>
      </c>
      <c r="AG31" s="32" t="s">
        <v>156</v>
      </c>
      <c r="AH31" s="20"/>
      <c r="AI31" s="20"/>
      <c r="AJ31" s="20"/>
      <c r="AK31" s="20"/>
      <c r="AL31" s="20"/>
      <c r="AM31" s="32" t="s">
        <v>121</v>
      </c>
      <c r="AN31" s="20" t="e">
        <f t="shared" si="18"/>
        <v>#VALUE!</v>
      </c>
      <c r="AO31" s="20"/>
      <c r="AP31" s="20">
        <f t="shared" si="19"/>
        <v>0</v>
      </c>
    </row>
    <row r="32" spans="1:42">
      <c r="A32" s="21">
        <v>20161025</v>
      </c>
      <c r="B32" s="20">
        <v>22.9</v>
      </c>
      <c r="C32" s="32">
        <v>40</v>
      </c>
      <c r="D32" s="20" t="s">
        <v>59</v>
      </c>
      <c r="E32" s="20">
        <v>10</v>
      </c>
      <c r="F32" s="20">
        <v>2</v>
      </c>
      <c r="G32" s="20">
        <v>1.29</v>
      </c>
      <c r="H32" s="20" t="s">
        <v>30</v>
      </c>
      <c r="I32" s="20">
        <v>0.01</v>
      </c>
      <c r="J32" s="20">
        <v>20</v>
      </c>
      <c r="K32" s="20">
        <v>0.01</v>
      </c>
      <c r="L32" s="22">
        <v>5</v>
      </c>
      <c r="M32" s="29"/>
      <c r="N32" s="22">
        <v>0.5</v>
      </c>
      <c r="O32" s="20" t="s">
        <v>32</v>
      </c>
      <c r="P32" s="7" t="s">
        <v>65</v>
      </c>
      <c r="Q32" s="7" t="s">
        <v>66</v>
      </c>
      <c r="R32" s="34" t="s">
        <v>96</v>
      </c>
      <c r="S32" s="20" t="s">
        <v>31</v>
      </c>
      <c r="T32" s="21">
        <f t="shared" ref="T32" si="33">A32</f>
        <v>20161025</v>
      </c>
      <c r="U32" s="31">
        <v>0.63194444444444442</v>
      </c>
      <c r="V32" s="24" t="s">
        <v>149</v>
      </c>
      <c r="W32" s="24" t="s">
        <v>95</v>
      </c>
      <c r="X32" s="25">
        <v>42644</v>
      </c>
      <c r="Y32" s="24">
        <v>20161022</v>
      </c>
      <c r="Z32" s="24">
        <v>3</v>
      </c>
      <c r="AA32" s="24">
        <v>20</v>
      </c>
      <c r="AB32" s="24" t="s">
        <v>60</v>
      </c>
      <c r="AC32" s="24" t="s">
        <v>90</v>
      </c>
      <c r="AD32" s="24">
        <v>0</v>
      </c>
      <c r="AE32" s="32" t="s">
        <v>141</v>
      </c>
      <c r="AF32" s="32" t="s">
        <v>86</v>
      </c>
      <c r="AG32" s="32" t="s">
        <v>157</v>
      </c>
      <c r="AH32" s="20"/>
      <c r="AI32" s="20"/>
      <c r="AJ32" s="20"/>
      <c r="AK32" s="20"/>
      <c r="AL32" s="20"/>
      <c r="AM32" s="32" t="s">
        <v>121</v>
      </c>
      <c r="AN32" s="20" t="e">
        <f t="shared" si="18"/>
        <v>#VALUE!</v>
      </c>
      <c r="AO32" s="20"/>
      <c r="AP32" s="20">
        <f t="shared" si="19"/>
        <v>0</v>
      </c>
    </row>
    <row r="33" spans="1:42">
      <c r="A33" s="21">
        <v>20161025</v>
      </c>
      <c r="B33" s="20">
        <v>22.9</v>
      </c>
      <c r="C33" s="32">
        <v>40</v>
      </c>
      <c r="D33" s="20" t="s">
        <v>59</v>
      </c>
      <c r="E33" s="20">
        <v>10</v>
      </c>
      <c r="F33" s="20">
        <v>2</v>
      </c>
      <c r="G33" s="20">
        <v>1.29</v>
      </c>
      <c r="H33" s="20" t="s">
        <v>30</v>
      </c>
      <c r="I33" s="20">
        <v>0.01</v>
      </c>
      <c r="J33" s="20">
        <v>20</v>
      </c>
      <c r="K33" s="20">
        <v>0.01</v>
      </c>
      <c r="L33" s="22">
        <v>5</v>
      </c>
      <c r="M33" s="29"/>
      <c r="N33" s="22">
        <v>0.5</v>
      </c>
      <c r="O33" s="20" t="s">
        <v>32</v>
      </c>
      <c r="P33" s="7" t="s">
        <v>65</v>
      </c>
      <c r="Q33" s="7" t="s">
        <v>66</v>
      </c>
      <c r="R33" s="34" t="s">
        <v>96</v>
      </c>
      <c r="S33" s="20" t="s">
        <v>31</v>
      </c>
      <c r="T33" s="21">
        <f t="shared" ref="T33" si="34">A33</f>
        <v>20161025</v>
      </c>
      <c r="U33" s="31">
        <v>0.63750000000000007</v>
      </c>
      <c r="V33" s="24" t="s">
        <v>150</v>
      </c>
      <c r="W33" s="24" t="s">
        <v>95</v>
      </c>
      <c r="X33" s="25">
        <v>42644</v>
      </c>
      <c r="Y33" s="24">
        <v>20161022</v>
      </c>
      <c r="Z33" s="24">
        <v>3</v>
      </c>
      <c r="AA33" s="24">
        <v>20</v>
      </c>
      <c r="AB33" s="24" t="s">
        <v>61</v>
      </c>
      <c r="AC33" s="24" t="s">
        <v>90</v>
      </c>
      <c r="AD33" s="24">
        <v>12</v>
      </c>
      <c r="AE33" s="32" t="s">
        <v>141</v>
      </c>
      <c r="AF33" s="32" t="s">
        <v>86</v>
      </c>
      <c r="AG33" s="32" t="s">
        <v>158</v>
      </c>
      <c r="AH33" s="20"/>
      <c r="AI33" s="20"/>
      <c r="AJ33" s="20"/>
      <c r="AK33" s="20"/>
      <c r="AL33" s="20"/>
      <c r="AM33" s="32" t="s">
        <v>121</v>
      </c>
      <c r="AN33" s="20" t="e">
        <f t="shared" si="18"/>
        <v>#VALUE!</v>
      </c>
      <c r="AO33" s="20"/>
      <c r="AP33" s="20">
        <f t="shared" si="19"/>
        <v>0</v>
      </c>
    </row>
    <row r="34" spans="1:42">
      <c r="A34" s="21">
        <v>20161025</v>
      </c>
      <c r="B34" s="20">
        <v>22.9</v>
      </c>
      <c r="C34" s="32">
        <v>37</v>
      </c>
      <c r="D34" s="20" t="s">
        <v>59</v>
      </c>
      <c r="E34" s="20">
        <v>10</v>
      </c>
      <c r="F34" s="20">
        <v>2</v>
      </c>
      <c r="G34" s="20">
        <v>1.29</v>
      </c>
      <c r="H34" s="20" t="s">
        <v>30</v>
      </c>
      <c r="I34" s="20">
        <v>0.01</v>
      </c>
      <c r="J34" s="20">
        <v>20</v>
      </c>
      <c r="K34" s="20">
        <v>0.01</v>
      </c>
      <c r="L34" s="22">
        <v>5</v>
      </c>
      <c r="M34" s="29"/>
      <c r="N34" s="22">
        <v>0.5</v>
      </c>
      <c r="O34" s="20" t="s">
        <v>32</v>
      </c>
      <c r="P34" s="7" t="s">
        <v>65</v>
      </c>
      <c r="Q34" s="7" t="s">
        <v>66</v>
      </c>
      <c r="R34" s="34" t="s">
        <v>96</v>
      </c>
      <c r="S34" s="20" t="s">
        <v>31</v>
      </c>
      <c r="T34" s="21">
        <f t="shared" ref="T34" si="35">A34</f>
        <v>20161025</v>
      </c>
      <c r="U34" s="31">
        <v>0.65486111111111112</v>
      </c>
      <c r="V34" s="24" t="s">
        <v>151</v>
      </c>
      <c r="W34" s="24" t="s">
        <v>83</v>
      </c>
      <c r="X34" s="25">
        <v>42644</v>
      </c>
      <c r="Y34" s="24">
        <v>20161022</v>
      </c>
      <c r="Z34" s="24">
        <v>3</v>
      </c>
      <c r="AA34" s="24">
        <v>20</v>
      </c>
      <c r="AB34" s="24" t="s">
        <v>104</v>
      </c>
      <c r="AC34" s="24" t="s">
        <v>90</v>
      </c>
      <c r="AD34" s="24">
        <v>0</v>
      </c>
      <c r="AE34" s="20"/>
      <c r="AF34" s="32" t="s">
        <v>86</v>
      </c>
      <c r="AG34" s="32" t="s">
        <v>159</v>
      </c>
      <c r="AH34" s="20"/>
      <c r="AI34" s="20"/>
      <c r="AJ34" s="20"/>
      <c r="AK34" s="20"/>
      <c r="AL34" s="20"/>
      <c r="AM34" s="32" t="s">
        <v>121</v>
      </c>
      <c r="AN34" s="20" t="e">
        <f t="shared" si="18"/>
        <v>#VALUE!</v>
      </c>
      <c r="AO34" s="20"/>
      <c r="AP34" s="20">
        <f t="shared" si="19"/>
        <v>0</v>
      </c>
    </row>
    <row r="35" spans="1:42">
      <c r="A35" s="21">
        <v>20161025</v>
      </c>
      <c r="B35" s="20">
        <v>22.9</v>
      </c>
      <c r="C35" s="32">
        <v>36</v>
      </c>
      <c r="D35" s="20" t="s">
        <v>59</v>
      </c>
      <c r="E35" s="20">
        <v>10</v>
      </c>
      <c r="F35" s="20">
        <v>2</v>
      </c>
      <c r="G35" s="20">
        <v>1.29</v>
      </c>
      <c r="H35" s="20" t="s">
        <v>30</v>
      </c>
      <c r="I35" s="20">
        <v>0.01</v>
      </c>
      <c r="J35" s="20">
        <v>20</v>
      </c>
      <c r="K35" s="20">
        <v>0.01</v>
      </c>
      <c r="L35" s="22">
        <v>5</v>
      </c>
      <c r="M35" s="29"/>
      <c r="N35" s="22">
        <v>0.5</v>
      </c>
      <c r="O35" s="20" t="s">
        <v>32</v>
      </c>
      <c r="P35" s="7" t="s">
        <v>65</v>
      </c>
      <c r="Q35" s="7" t="s">
        <v>66</v>
      </c>
      <c r="R35" s="34" t="s">
        <v>96</v>
      </c>
      <c r="S35" s="20" t="s">
        <v>31</v>
      </c>
      <c r="T35" s="21">
        <f t="shared" ref="T35" si="36">A35</f>
        <v>20161025</v>
      </c>
      <c r="U35" s="31">
        <v>0.66249999999999998</v>
      </c>
      <c r="V35" s="24" t="s">
        <v>152</v>
      </c>
      <c r="W35" s="24" t="s">
        <v>83</v>
      </c>
      <c r="X35" s="25">
        <v>42644</v>
      </c>
      <c r="Y35" s="24">
        <v>20161022</v>
      </c>
      <c r="Z35" s="24">
        <v>3</v>
      </c>
      <c r="AA35" s="24">
        <v>20</v>
      </c>
      <c r="AB35" s="24" t="s">
        <v>60</v>
      </c>
      <c r="AC35" s="24" t="s">
        <v>90</v>
      </c>
      <c r="AD35" s="24">
        <v>0</v>
      </c>
      <c r="AE35" s="20"/>
      <c r="AF35" s="32" t="s">
        <v>86</v>
      </c>
      <c r="AG35" s="32" t="s">
        <v>160</v>
      </c>
      <c r="AH35" s="20"/>
      <c r="AI35" s="20"/>
      <c r="AJ35" s="20"/>
      <c r="AK35" s="20"/>
      <c r="AL35" s="20"/>
      <c r="AM35" s="32" t="s">
        <v>121</v>
      </c>
      <c r="AN35" s="20" t="e">
        <f t="shared" si="18"/>
        <v>#VALUE!</v>
      </c>
      <c r="AO35" s="20"/>
      <c r="AP35" s="20">
        <f t="shared" si="19"/>
        <v>0</v>
      </c>
    </row>
    <row r="36" spans="1:42">
      <c r="A36" s="21">
        <v>20161025</v>
      </c>
      <c r="B36" s="20">
        <v>23</v>
      </c>
      <c r="C36" s="32">
        <v>36</v>
      </c>
      <c r="D36" s="20" t="s">
        <v>59</v>
      </c>
      <c r="E36" s="20">
        <v>10</v>
      </c>
      <c r="F36" s="20">
        <v>2</v>
      </c>
      <c r="G36" s="20">
        <v>1.29</v>
      </c>
      <c r="H36" s="20" t="s">
        <v>30</v>
      </c>
      <c r="I36" s="20">
        <v>0.01</v>
      </c>
      <c r="J36" s="20">
        <v>20</v>
      </c>
      <c r="K36" s="20">
        <v>0.01</v>
      </c>
      <c r="L36" s="22">
        <v>5</v>
      </c>
      <c r="M36" s="29"/>
      <c r="N36" s="22">
        <v>0.5</v>
      </c>
      <c r="O36" s="20" t="s">
        <v>32</v>
      </c>
      <c r="P36" s="7" t="s">
        <v>65</v>
      </c>
      <c r="Q36" s="7" t="s">
        <v>66</v>
      </c>
      <c r="R36" s="34" t="s">
        <v>96</v>
      </c>
      <c r="S36" s="20" t="s">
        <v>31</v>
      </c>
      <c r="T36" s="21">
        <f t="shared" ref="T36" si="37">A36</f>
        <v>20161025</v>
      </c>
      <c r="U36" s="31">
        <v>0.66875000000000007</v>
      </c>
      <c r="V36" s="24" t="s">
        <v>153</v>
      </c>
      <c r="W36" s="24" t="s">
        <v>83</v>
      </c>
      <c r="X36" s="25">
        <v>42644</v>
      </c>
      <c r="Y36" s="24">
        <v>20161022</v>
      </c>
      <c r="Z36" s="24">
        <v>3</v>
      </c>
      <c r="AA36" s="24">
        <v>20</v>
      </c>
      <c r="AB36" s="24" t="s">
        <v>163</v>
      </c>
      <c r="AC36" s="24" t="s">
        <v>90</v>
      </c>
      <c r="AD36" s="24">
        <v>0</v>
      </c>
      <c r="AE36" s="20"/>
      <c r="AF36" s="32" t="s">
        <v>86</v>
      </c>
      <c r="AG36" s="32" t="s">
        <v>161</v>
      </c>
      <c r="AH36" s="20"/>
      <c r="AI36" s="20"/>
      <c r="AJ36" s="20"/>
      <c r="AK36" s="20"/>
      <c r="AL36" s="20"/>
      <c r="AM36" s="32" t="s">
        <v>121</v>
      </c>
      <c r="AN36" s="20" t="e">
        <f t="shared" si="18"/>
        <v>#VALUE!</v>
      </c>
      <c r="AO36" s="20"/>
      <c r="AP36" s="20">
        <f t="shared" si="19"/>
        <v>0</v>
      </c>
    </row>
    <row r="37" spans="1:42">
      <c r="A37" s="21">
        <v>20161025</v>
      </c>
      <c r="B37" s="20">
        <v>23</v>
      </c>
      <c r="C37" s="32">
        <v>36</v>
      </c>
      <c r="D37" s="20" t="s">
        <v>59</v>
      </c>
      <c r="E37" s="20">
        <v>10</v>
      </c>
      <c r="F37" s="20">
        <v>2</v>
      </c>
      <c r="G37" s="20">
        <v>1.29</v>
      </c>
      <c r="H37" s="20" t="s">
        <v>30</v>
      </c>
      <c r="I37" s="20">
        <v>0.01</v>
      </c>
      <c r="J37" s="20">
        <v>20</v>
      </c>
      <c r="K37" s="20">
        <v>0.01</v>
      </c>
      <c r="L37" s="22">
        <v>5</v>
      </c>
      <c r="M37" s="29"/>
      <c r="N37" s="22">
        <v>0.5</v>
      </c>
      <c r="O37" s="20" t="s">
        <v>32</v>
      </c>
      <c r="P37" s="7" t="s">
        <v>65</v>
      </c>
      <c r="Q37" s="7" t="s">
        <v>66</v>
      </c>
      <c r="R37" s="34" t="s">
        <v>96</v>
      </c>
      <c r="S37" s="20" t="s">
        <v>31</v>
      </c>
      <c r="T37" s="21">
        <f t="shared" ref="T37" si="38">A37</f>
        <v>20161025</v>
      </c>
      <c r="U37" s="31">
        <v>0.67708333333333337</v>
      </c>
      <c r="V37" s="24" t="s">
        <v>154</v>
      </c>
      <c r="W37" s="24" t="s">
        <v>83</v>
      </c>
      <c r="X37" s="25">
        <v>42644</v>
      </c>
      <c r="Y37" s="24">
        <v>20161022</v>
      </c>
      <c r="Z37" s="24">
        <v>3</v>
      </c>
      <c r="AA37" s="24">
        <v>20</v>
      </c>
      <c r="AB37" s="24" t="s">
        <v>61</v>
      </c>
      <c r="AC37" s="24" t="s">
        <v>90</v>
      </c>
      <c r="AD37" s="24">
        <v>1</v>
      </c>
      <c r="AE37" s="20"/>
      <c r="AF37" s="32" t="s">
        <v>86</v>
      </c>
      <c r="AG37" s="32" t="s">
        <v>162</v>
      </c>
      <c r="AH37" s="20"/>
      <c r="AI37" s="20"/>
      <c r="AJ37" s="20"/>
      <c r="AK37" s="20"/>
      <c r="AL37" s="20"/>
      <c r="AM37" s="32" t="s">
        <v>121</v>
      </c>
      <c r="AN37" s="20" t="e">
        <f t="shared" si="18"/>
        <v>#VALUE!</v>
      </c>
      <c r="AO37" s="20"/>
      <c r="AP37" s="20">
        <f t="shared" si="19"/>
        <v>0</v>
      </c>
    </row>
    <row r="38" spans="1:42">
      <c r="A38" s="21">
        <v>20161025</v>
      </c>
      <c r="B38" s="20">
        <v>23</v>
      </c>
      <c r="C38" s="32">
        <v>37</v>
      </c>
      <c r="D38" s="20" t="s">
        <v>59</v>
      </c>
      <c r="E38" s="20">
        <v>10</v>
      </c>
      <c r="F38" s="20">
        <v>2</v>
      </c>
      <c r="G38" s="20">
        <v>1.29</v>
      </c>
      <c r="H38" s="20" t="s">
        <v>30</v>
      </c>
      <c r="I38" s="20">
        <v>0.01</v>
      </c>
      <c r="J38" s="20">
        <v>20</v>
      </c>
      <c r="K38" s="20">
        <v>0.01</v>
      </c>
      <c r="L38" s="22">
        <v>5</v>
      </c>
      <c r="M38" s="29"/>
      <c r="N38" s="22">
        <v>0.5</v>
      </c>
      <c r="O38" s="20" t="s">
        <v>32</v>
      </c>
      <c r="P38" s="7" t="s">
        <v>65</v>
      </c>
      <c r="Q38" s="7" t="s">
        <v>66</v>
      </c>
      <c r="R38" s="34" t="s">
        <v>96</v>
      </c>
      <c r="S38" s="20" t="s">
        <v>31</v>
      </c>
      <c r="T38" s="21">
        <f t="shared" ref="T38" si="39">A38</f>
        <v>20161025</v>
      </c>
      <c r="U38" s="31">
        <v>0.68402777777777779</v>
      </c>
      <c r="V38" s="24" t="s">
        <v>155</v>
      </c>
      <c r="W38" s="24" t="s">
        <v>83</v>
      </c>
      <c r="X38" s="25">
        <v>42644</v>
      </c>
      <c r="Y38" s="24">
        <v>20161022</v>
      </c>
      <c r="Z38" s="24">
        <v>3</v>
      </c>
      <c r="AA38" s="24">
        <v>20</v>
      </c>
      <c r="AB38" s="24" t="s">
        <v>163</v>
      </c>
      <c r="AC38" s="24" t="s">
        <v>90</v>
      </c>
      <c r="AD38" s="24">
        <v>0</v>
      </c>
      <c r="AE38" s="20"/>
      <c r="AF38" s="32" t="s">
        <v>86</v>
      </c>
      <c r="AG38" s="32" t="s">
        <v>164</v>
      </c>
      <c r="AH38" s="20"/>
      <c r="AI38" s="20"/>
      <c r="AJ38" s="20"/>
      <c r="AK38" s="20"/>
      <c r="AL38" s="20"/>
      <c r="AM38" s="32" t="s">
        <v>121</v>
      </c>
      <c r="AN38" s="20" t="e">
        <f t="shared" si="18"/>
        <v>#VALUE!</v>
      </c>
      <c r="AO38" s="20"/>
      <c r="AP38" s="20">
        <f t="shared" si="19"/>
        <v>0</v>
      </c>
    </row>
    <row r="39" spans="1:42">
      <c r="A39" s="21">
        <v>20161025</v>
      </c>
      <c r="B39" s="20">
        <v>23</v>
      </c>
      <c r="C39" s="32">
        <v>38</v>
      </c>
      <c r="D39" s="20" t="s">
        <v>59</v>
      </c>
      <c r="E39" s="20">
        <v>10</v>
      </c>
      <c r="F39" s="20">
        <v>2</v>
      </c>
      <c r="G39" s="20">
        <v>1.29</v>
      </c>
      <c r="H39" s="20" t="s">
        <v>30</v>
      </c>
      <c r="I39" s="20">
        <v>0.01</v>
      </c>
      <c r="J39" s="20">
        <v>20</v>
      </c>
      <c r="K39" s="20">
        <v>0.01</v>
      </c>
      <c r="L39" s="22">
        <v>5</v>
      </c>
      <c r="M39" s="29"/>
      <c r="N39" s="22">
        <v>0.5</v>
      </c>
      <c r="O39" s="20" t="s">
        <v>32</v>
      </c>
      <c r="P39" s="7" t="s">
        <v>65</v>
      </c>
      <c r="Q39" s="7" t="s">
        <v>66</v>
      </c>
      <c r="R39" s="34" t="s">
        <v>96</v>
      </c>
      <c r="S39" s="20" t="s">
        <v>31</v>
      </c>
      <c r="T39" s="21">
        <f t="shared" ref="T39" si="40">A39</f>
        <v>20161025</v>
      </c>
      <c r="U39" s="31">
        <v>0.70486111111111116</v>
      </c>
      <c r="V39" s="24" t="s">
        <v>165</v>
      </c>
      <c r="W39" s="24" t="s">
        <v>95</v>
      </c>
      <c r="X39" s="25">
        <v>42644</v>
      </c>
      <c r="Y39" s="24">
        <v>20161022</v>
      </c>
      <c r="Z39" s="24">
        <v>3</v>
      </c>
      <c r="AA39" s="24">
        <v>20</v>
      </c>
      <c r="AB39" s="24" t="s">
        <v>61</v>
      </c>
      <c r="AC39" s="24" t="s">
        <v>90</v>
      </c>
      <c r="AD39" s="24">
        <v>1</v>
      </c>
      <c r="AE39" s="20"/>
      <c r="AF39" s="32" t="s">
        <v>86</v>
      </c>
      <c r="AG39" s="32" t="s">
        <v>169</v>
      </c>
      <c r="AH39" s="20"/>
      <c r="AI39" s="20"/>
      <c r="AJ39" s="20"/>
      <c r="AK39" s="20"/>
      <c r="AL39" s="20"/>
      <c r="AM39" s="32" t="s">
        <v>121</v>
      </c>
      <c r="AN39" s="20" t="e">
        <f t="shared" si="18"/>
        <v>#VALUE!</v>
      </c>
      <c r="AO39" s="20"/>
      <c r="AP39" s="20">
        <f t="shared" si="19"/>
        <v>0</v>
      </c>
    </row>
    <row r="40" spans="1:42">
      <c r="A40" s="21">
        <v>20161025</v>
      </c>
      <c r="B40" s="20">
        <v>23</v>
      </c>
      <c r="C40" s="32">
        <v>38</v>
      </c>
      <c r="D40" s="20" t="s">
        <v>59</v>
      </c>
      <c r="E40" s="20">
        <v>10</v>
      </c>
      <c r="F40" s="20">
        <v>2</v>
      </c>
      <c r="G40" s="20">
        <v>1.29</v>
      </c>
      <c r="H40" s="20" t="s">
        <v>30</v>
      </c>
      <c r="I40" s="20">
        <v>0.01</v>
      </c>
      <c r="J40" s="20">
        <v>20</v>
      </c>
      <c r="K40" s="20">
        <v>0.01</v>
      </c>
      <c r="L40" s="22">
        <v>5</v>
      </c>
      <c r="M40" s="29"/>
      <c r="N40" s="22">
        <v>0.5</v>
      </c>
      <c r="O40" s="20" t="s">
        <v>32</v>
      </c>
      <c r="P40" s="7" t="s">
        <v>65</v>
      </c>
      <c r="Q40" s="7" t="s">
        <v>66</v>
      </c>
      <c r="R40" s="34" t="s">
        <v>96</v>
      </c>
      <c r="S40" s="20" t="s">
        <v>31</v>
      </c>
      <c r="T40" s="21">
        <f t="shared" ref="T40" si="41">A40</f>
        <v>20161025</v>
      </c>
      <c r="U40" s="31">
        <v>0.71180555555555547</v>
      </c>
      <c r="V40" s="24" t="s">
        <v>166</v>
      </c>
      <c r="W40" s="24" t="s">
        <v>95</v>
      </c>
      <c r="X40" s="25">
        <v>42644</v>
      </c>
      <c r="Y40" s="24">
        <v>20161022</v>
      </c>
      <c r="Z40" s="24">
        <v>3</v>
      </c>
      <c r="AA40" s="24">
        <v>20</v>
      </c>
      <c r="AB40" s="24" t="s">
        <v>104</v>
      </c>
      <c r="AC40" s="24" t="s">
        <v>90</v>
      </c>
      <c r="AD40" s="24">
        <v>0</v>
      </c>
      <c r="AE40" s="20"/>
      <c r="AF40" s="32" t="s">
        <v>86</v>
      </c>
      <c r="AG40" s="32" t="s">
        <v>170</v>
      </c>
      <c r="AH40" s="20"/>
      <c r="AI40" s="20"/>
      <c r="AJ40" s="20"/>
      <c r="AK40" s="20"/>
      <c r="AL40" s="20"/>
      <c r="AM40" s="32" t="s">
        <v>121</v>
      </c>
      <c r="AN40" s="20" t="e">
        <f t="shared" si="18"/>
        <v>#VALUE!</v>
      </c>
      <c r="AO40" s="20"/>
      <c r="AP40" s="20">
        <f t="shared" si="19"/>
        <v>0</v>
      </c>
    </row>
    <row r="41" spans="1:42">
      <c r="A41" s="21">
        <v>20161025</v>
      </c>
      <c r="B41" s="20">
        <v>23</v>
      </c>
      <c r="C41" s="32">
        <v>38</v>
      </c>
      <c r="D41" s="20" t="s">
        <v>59</v>
      </c>
      <c r="E41" s="20">
        <v>10</v>
      </c>
      <c r="F41" s="20">
        <v>2</v>
      </c>
      <c r="G41" s="20">
        <v>1.29</v>
      </c>
      <c r="H41" s="20" t="s">
        <v>30</v>
      </c>
      <c r="I41" s="20">
        <v>0.01</v>
      </c>
      <c r="J41" s="20">
        <v>20</v>
      </c>
      <c r="K41" s="20">
        <v>0.01</v>
      </c>
      <c r="L41" s="22">
        <v>5</v>
      </c>
      <c r="M41" s="29"/>
      <c r="N41" s="22">
        <v>0.5</v>
      </c>
      <c r="O41" s="20" t="s">
        <v>32</v>
      </c>
      <c r="P41" s="7" t="s">
        <v>65</v>
      </c>
      <c r="Q41" s="7" t="s">
        <v>66</v>
      </c>
      <c r="R41" s="34" t="s">
        <v>96</v>
      </c>
      <c r="S41" s="20" t="s">
        <v>31</v>
      </c>
      <c r="T41" s="21">
        <f t="shared" ref="T41" si="42">A41</f>
        <v>20161025</v>
      </c>
      <c r="U41" s="31">
        <v>0.71875</v>
      </c>
      <c r="V41" s="24" t="s">
        <v>167</v>
      </c>
      <c r="W41" s="24" t="s">
        <v>95</v>
      </c>
      <c r="X41" s="25">
        <v>42644</v>
      </c>
      <c r="Y41" s="24">
        <v>20161022</v>
      </c>
      <c r="Z41" s="24">
        <v>3</v>
      </c>
      <c r="AA41" s="24">
        <v>20</v>
      </c>
      <c r="AB41" s="24" t="s">
        <v>163</v>
      </c>
      <c r="AC41" s="24" t="s">
        <v>90</v>
      </c>
      <c r="AD41" s="24">
        <v>0</v>
      </c>
      <c r="AE41" s="32" t="s">
        <v>171</v>
      </c>
      <c r="AF41" s="32" t="s">
        <v>86</v>
      </c>
      <c r="AG41" s="32" t="s">
        <v>172</v>
      </c>
      <c r="AH41" s="20"/>
      <c r="AI41" s="20"/>
      <c r="AJ41" s="20"/>
      <c r="AK41" s="20"/>
      <c r="AL41" s="20"/>
      <c r="AM41" s="32" t="s">
        <v>121</v>
      </c>
      <c r="AN41" s="20" t="e">
        <f t="shared" si="18"/>
        <v>#VALUE!</v>
      </c>
      <c r="AO41" s="20"/>
      <c r="AP41" s="20">
        <f t="shared" si="19"/>
        <v>0</v>
      </c>
    </row>
    <row r="42" spans="1:42">
      <c r="A42" s="21">
        <v>20161025</v>
      </c>
      <c r="B42" s="20">
        <v>23.1</v>
      </c>
      <c r="C42" s="32">
        <v>38</v>
      </c>
      <c r="D42" s="20" t="s">
        <v>59</v>
      </c>
      <c r="E42" s="20">
        <v>10</v>
      </c>
      <c r="F42" s="20">
        <v>2</v>
      </c>
      <c r="G42" s="20">
        <v>1.29</v>
      </c>
      <c r="H42" s="20" t="s">
        <v>30</v>
      </c>
      <c r="I42" s="20">
        <v>0.01</v>
      </c>
      <c r="J42" s="20">
        <v>20</v>
      </c>
      <c r="K42" s="20">
        <v>0.01</v>
      </c>
      <c r="L42" s="22">
        <v>5</v>
      </c>
      <c r="M42" s="29"/>
      <c r="N42" s="22">
        <v>0.5</v>
      </c>
      <c r="O42" s="20" t="s">
        <v>32</v>
      </c>
      <c r="P42" s="7" t="s">
        <v>65</v>
      </c>
      <c r="Q42" s="7" t="s">
        <v>66</v>
      </c>
      <c r="R42" s="34" t="s">
        <v>96</v>
      </c>
      <c r="S42" s="20" t="s">
        <v>31</v>
      </c>
      <c r="T42" s="21">
        <f t="shared" ref="T42" si="43">A42</f>
        <v>20161025</v>
      </c>
      <c r="U42" s="31">
        <v>0.72361111111111109</v>
      </c>
      <c r="V42" s="24" t="s">
        <v>168</v>
      </c>
      <c r="W42" s="24" t="s">
        <v>95</v>
      </c>
      <c r="X42" s="25">
        <v>42644</v>
      </c>
      <c r="Y42" s="24">
        <v>20161022</v>
      </c>
      <c r="Z42" s="24">
        <v>3</v>
      </c>
      <c r="AA42" s="24">
        <v>20</v>
      </c>
      <c r="AB42" s="24" t="s">
        <v>60</v>
      </c>
      <c r="AC42" s="24" t="s">
        <v>90</v>
      </c>
      <c r="AD42" s="24">
        <v>0</v>
      </c>
      <c r="AE42" s="20"/>
      <c r="AF42" s="32" t="s">
        <v>86</v>
      </c>
      <c r="AG42" s="32" t="s">
        <v>175</v>
      </c>
      <c r="AH42" s="20"/>
      <c r="AI42" s="20"/>
      <c r="AJ42" s="20"/>
      <c r="AK42" s="20"/>
      <c r="AL42" s="20"/>
      <c r="AM42" s="32" t="s">
        <v>121</v>
      </c>
      <c r="AN42" s="20" t="e">
        <f t="shared" si="18"/>
        <v>#VALUE!</v>
      </c>
      <c r="AO42" s="20"/>
      <c r="AP42" s="20">
        <f t="shared" si="19"/>
        <v>0</v>
      </c>
    </row>
    <row r="43" spans="1:42">
      <c r="A43" s="21">
        <v>20161025</v>
      </c>
      <c r="B43" s="20">
        <v>23.1</v>
      </c>
      <c r="C43" s="32">
        <v>38</v>
      </c>
      <c r="D43" s="20" t="s">
        <v>59</v>
      </c>
      <c r="E43" s="20">
        <v>10</v>
      </c>
      <c r="F43" s="20">
        <v>2</v>
      </c>
      <c r="G43" s="20">
        <v>1.29</v>
      </c>
      <c r="H43" s="20" t="s">
        <v>30</v>
      </c>
      <c r="I43" s="20">
        <v>0.01</v>
      </c>
      <c r="J43" s="20">
        <v>20</v>
      </c>
      <c r="K43" s="20">
        <v>0.01</v>
      </c>
      <c r="L43" s="22">
        <v>5</v>
      </c>
      <c r="M43" s="29"/>
      <c r="N43" s="22">
        <v>0.5</v>
      </c>
      <c r="O43" s="20" t="s">
        <v>32</v>
      </c>
      <c r="P43" s="7" t="s">
        <v>65</v>
      </c>
      <c r="Q43" s="7" t="s">
        <v>66</v>
      </c>
      <c r="R43" s="34" t="s">
        <v>96</v>
      </c>
      <c r="S43" s="20" t="s">
        <v>31</v>
      </c>
      <c r="T43" s="21">
        <f t="shared" ref="T43" si="44">A43</f>
        <v>20161025</v>
      </c>
      <c r="U43" s="31">
        <v>0.72916666666666663</v>
      </c>
      <c r="V43" s="24" t="s">
        <v>174</v>
      </c>
      <c r="W43" s="24" t="s">
        <v>95</v>
      </c>
      <c r="X43" s="25">
        <v>42644</v>
      </c>
      <c r="Y43" s="24">
        <v>20161022</v>
      </c>
      <c r="Z43" s="24">
        <v>3</v>
      </c>
      <c r="AA43" s="24">
        <v>20</v>
      </c>
      <c r="AB43" s="24" t="s">
        <v>60</v>
      </c>
      <c r="AC43" s="24" t="s">
        <v>90</v>
      </c>
      <c r="AD43" s="24">
        <v>10</v>
      </c>
      <c r="AE43" s="20"/>
      <c r="AF43" s="32" t="s">
        <v>176</v>
      </c>
      <c r="AH43" s="20"/>
      <c r="AI43" s="20"/>
      <c r="AJ43" s="20"/>
      <c r="AK43" s="20"/>
      <c r="AL43" s="20"/>
      <c r="AM43" s="32" t="s">
        <v>121</v>
      </c>
      <c r="AN43" s="20" t="e">
        <f t="shared" si="18"/>
        <v>#VALUE!</v>
      </c>
      <c r="AO43" s="20"/>
      <c r="AP43" s="20">
        <f t="shared" si="19"/>
        <v>0</v>
      </c>
    </row>
    <row r="44" spans="1:42">
      <c r="A44" s="20">
        <v>20161114</v>
      </c>
      <c r="B44" s="20">
        <v>22.6</v>
      </c>
      <c r="C44" s="20">
        <v>43</v>
      </c>
      <c r="D44" s="20" t="s">
        <v>59</v>
      </c>
      <c r="E44" s="20">
        <v>10</v>
      </c>
      <c r="F44" s="20">
        <v>2</v>
      </c>
      <c r="G44" s="20">
        <v>1.29</v>
      </c>
      <c r="H44" s="20" t="s">
        <v>30</v>
      </c>
      <c r="I44" s="20">
        <v>0.01</v>
      </c>
      <c r="J44" s="20">
        <v>20</v>
      </c>
      <c r="K44" s="20">
        <v>0.01</v>
      </c>
      <c r="L44" s="22">
        <v>5</v>
      </c>
      <c r="M44" s="29"/>
      <c r="N44" s="22">
        <v>0.5</v>
      </c>
      <c r="O44" s="20" t="s">
        <v>32</v>
      </c>
      <c r="P44" s="7" t="s">
        <v>65</v>
      </c>
      <c r="Q44" s="32" t="s">
        <v>177</v>
      </c>
      <c r="R44" s="34" t="s">
        <v>96</v>
      </c>
      <c r="S44" s="20" t="s">
        <v>31</v>
      </c>
      <c r="T44" s="21">
        <f t="shared" ref="T44" si="45">A44</f>
        <v>20161114</v>
      </c>
      <c r="U44" s="31">
        <v>0.52847222222222223</v>
      </c>
      <c r="V44" s="24" t="s">
        <v>178</v>
      </c>
      <c r="W44" s="24" t="s">
        <v>95</v>
      </c>
      <c r="X44" s="25">
        <v>42644</v>
      </c>
      <c r="Y44" s="24">
        <v>20161112</v>
      </c>
      <c r="Z44" s="24">
        <v>2</v>
      </c>
      <c r="AA44" s="24" t="s">
        <v>35</v>
      </c>
      <c r="AB44" s="24" t="s">
        <v>163</v>
      </c>
      <c r="AC44" s="24" t="s">
        <v>90</v>
      </c>
      <c r="AD44" s="24">
        <v>0</v>
      </c>
      <c r="AE44" s="20"/>
      <c r="AF44" s="32" t="s">
        <v>86</v>
      </c>
      <c r="AG44" s="32" t="s">
        <v>179</v>
      </c>
      <c r="AH44" s="20"/>
      <c r="AI44" s="20"/>
      <c r="AJ44" s="20"/>
      <c r="AK44" s="20"/>
      <c r="AL44" s="20"/>
      <c r="AM44" s="20"/>
      <c r="AN44" s="20">
        <f t="shared" si="18"/>
        <v>0</v>
      </c>
      <c r="AO44" s="20"/>
      <c r="AP44" s="20">
        <f t="shared" si="19"/>
        <v>0</v>
      </c>
    </row>
    <row r="45" spans="1:42" s="1" customFormat="1">
      <c r="A45" s="20">
        <v>20161114</v>
      </c>
      <c r="B45" s="20">
        <v>22.8</v>
      </c>
      <c r="C45" s="20">
        <v>43</v>
      </c>
      <c r="D45" s="20" t="s">
        <v>59</v>
      </c>
      <c r="E45" s="20">
        <v>10</v>
      </c>
      <c r="F45" s="20">
        <v>2</v>
      </c>
      <c r="G45" s="20">
        <v>1.29</v>
      </c>
      <c r="H45" s="20" t="s">
        <v>30</v>
      </c>
      <c r="I45" s="20">
        <v>0.01</v>
      </c>
      <c r="J45" s="20">
        <v>20</v>
      </c>
      <c r="K45" s="20">
        <v>0.01</v>
      </c>
      <c r="L45" s="22">
        <v>5</v>
      </c>
      <c r="M45" s="29"/>
      <c r="N45" s="22">
        <v>0.5</v>
      </c>
      <c r="O45" s="20" t="s">
        <v>32</v>
      </c>
      <c r="P45" s="7" t="s">
        <v>65</v>
      </c>
      <c r="Q45" s="32" t="s">
        <v>177</v>
      </c>
      <c r="R45" s="34" t="s">
        <v>96</v>
      </c>
      <c r="S45" s="20" t="s">
        <v>31</v>
      </c>
      <c r="T45" s="21">
        <f t="shared" ref="T45:T66" si="46">A45</f>
        <v>20161114</v>
      </c>
      <c r="U45" s="31">
        <v>0.53749999999999998</v>
      </c>
      <c r="V45" s="24" t="s">
        <v>181</v>
      </c>
      <c r="W45" s="24" t="s">
        <v>95</v>
      </c>
      <c r="X45" s="25">
        <v>42644</v>
      </c>
      <c r="Y45" s="24">
        <v>20161112</v>
      </c>
      <c r="Z45" s="24">
        <v>2</v>
      </c>
      <c r="AA45" s="24" t="s">
        <v>35</v>
      </c>
      <c r="AB45" s="24" t="s">
        <v>60</v>
      </c>
      <c r="AC45" s="24" t="s">
        <v>90</v>
      </c>
      <c r="AD45" s="24">
        <v>0</v>
      </c>
      <c r="AE45" s="20"/>
      <c r="AF45" s="32" t="s">
        <v>86</v>
      </c>
      <c r="AG45" s="32" t="s">
        <v>180</v>
      </c>
      <c r="AH45" s="20"/>
      <c r="AI45" s="20"/>
      <c r="AJ45" s="20"/>
      <c r="AK45" s="20"/>
      <c r="AL45" s="20"/>
      <c r="AM45" s="20"/>
      <c r="AN45" s="20">
        <f>AM45*16.7</f>
        <v>0</v>
      </c>
      <c r="AO45" s="20"/>
      <c r="AP45" s="20">
        <f>AO45*16.7</f>
        <v>0</v>
      </c>
    </row>
    <row r="46" spans="1:42" s="1" customFormat="1">
      <c r="A46" s="20">
        <v>20161114</v>
      </c>
      <c r="B46" s="20">
        <v>22.8</v>
      </c>
      <c r="C46" s="20">
        <v>43</v>
      </c>
      <c r="D46" s="20" t="s">
        <v>59</v>
      </c>
      <c r="E46" s="20">
        <v>10</v>
      </c>
      <c r="F46" s="20">
        <v>2</v>
      </c>
      <c r="G46" s="20">
        <v>1.29</v>
      </c>
      <c r="H46" s="20" t="s">
        <v>30</v>
      </c>
      <c r="I46" s="20">
        <v>0.01</v>
      </c>
      <c r="J46" s="20">
        <v>20</v>
      </c>
      <c r="K46" s="20">
        <v>0.01</v>
      </c>
      <c r="L46" s="22">
        <v>5</v>
      </c>
      <c r="M46" s="29"/>
      <c r="N46" s="22">
        <v>0.5</v>
      </c>
      <c r="O46" s="20" t="s">
        <v>32</v>
      </c>
      <c r="P46" s="7" t="s">
        <v>65</v>
      </c>
      <c r="Q46" s="32" t="s">
        <v>177</v>
      </c>
      <c r="R46" s="34" t="s">
        <v>96</v>
      </c>
      <c r="S46" s="20" t="s">
        <v>31</v>
      </c>
      <c r="T46" s="21">
        <f t="shared" si="46"/>
        <v>20161114</v>
      </c>
      <c r="U46" s="31">
        <v>0.5444444444444444</v>
      </c>
      <c r="V46" s="24" t="s">
        <v>182</v>
      </c>
      <c r="W46" s="24" t="s">
        <v>95</v>
      </c>
      <c r="X46" s="25">
        <v>42644</v>
      </c>
      <c r="Y46" s="24">
        <v>20161112</v>
      </c>
      <c r="Z46" s="24">
        <v>2</v>
      </c>
      <c r="AA46" s="24" t="s">
        <v>35</v>
      </c>
      <c r="AB46" s="24" t="s">
        <v>163</v>
      </c>
      <c r="AC46" s="24" t="s">
        <v>90</v>
      </c>
      <c r="AD46" s="24">
        <v>0</v>
      </c>
      <c r="AE46" s="20"/>
      <c r="AF46" s="32" t="s">
        <v>86</v>
      </c>
      <c r="AG46" s="32" t="s">
        <v>183</v>
      </c>
      <c r="AH46" s="20"/>
      <c r="AI46" s="20"/>
      <c r="AJ46" s="20"/>
      <c r="AK46" s="20"/>
      <c r="AL46" s="20"/>
      <c r="AM46" s="20"/>
      <c r="AN46" s="20">
        <f>AM46*16.7</f>
        <v>0</v>
      </c>
      <c r="AO46" s="20"/>
      <c r="AP46" s="20">
        <f>AO46*16.7</f>
        <v>0</v>
      </c>
    </row>
    <row r="47" spans="1:42">
      <c r="A47" s="20">
        <v>20161114</v>
      </c>
      <c r="B47" s="20">
        <v>22.9</v>
      </c>
      <c r="C47" s="20">
        <v>43</v>
      </c>
      <c r="D47" s="20" t="s">
        <v>59</v>
      </c>
      <c r="E47" s="20">
        <v>10</v>
      </c>
      <c r="F47" s="20">
        <v>2</v>
      </c>
      <c r="G47" s="20">
        <v>1.29</v>
      </c>
      <c r="H47" s="20" t="s">
        <v>30</v>
      </c>
      <c r="I47" s="20">
        <v>0.01</v>
      </c>
      <c r="J47" s="20">
        <v>20</v>
      </c>
      <c r="K47" s="20">
        <v>0.01</v>
      </c>
      <c r="L47" s="22">
        <v>5</v>
      </c>
      <c r="M47" s="29"/>
      <c r="N47" s="22">
        <v>0.5</v>
      </c>
      <c r="O47" s="20" t="s">
        <v>32</v>
      </c>
      <c r="P47" s="7" t="s">
        <v>65</v>
      </c>
      <c r="Q47" s="32" t="s">
        <v>177</v>
      </c>
      <c r="R47" s="34" t="s">
        <v>96</v>
      </c>
      <c r="S47" s="20" t="s">
        <v>31</v>
      </c>
      <c r="T47" s="21">
        <f t="shared" si="46"/>
        <v>20161114</v>
      </c>
      <c r="U47" s="31">
        <v>0.55069444444444449</v>
      </c>
      <c r="V47" s="24" t="s">
        <v>185</v>
      </c>
      <c r="W47" s="24" t="s">
        <v>95</v>
      </c>
      <c r="X47" s="25">
        <v>42644</v>
      </c>
      <c r="Y47" s="24">
        <v>20161112</v>
      </c>
      <c r="Z47" s="24">
        <v>2</v>
      </c>
      <c r="AA47" s="24" t="s">
        <v>35</v>
      </c>
      <c r="AB47" s="24" t="s">
        <v>163</v>
      </c>
      <c r="AC47" s="24" t="s">
        <v>90</v>
      </c>
      <c r="AD47" s="24">
        <v>0</v>
      </c>
      <c r="AE47" s="20"/>
      <c r="AF47" s="32" t="s">
        <v>86</v>
      </c>
      <c r="AG47" s="32" t="s">
        <v>184</v>
      </c>
      <c r="AH47" s="20"/>
      <c r="AI47" s="20"/>
      <c r="AJ47" s="20"/>
      <c r="AK47" s="20"/>
      <c r="AL47" s="20"/>
      <c r="AM47" s="20"/>
      <c r="AN47" s="20">
        <f t="shared" si="18"/>
        <v>0</v>
      </c>
      <c r="AO47" s="20"/>
      <c r="AP47" s="20">
        <f t="shared" si="19"/>
        <v>0</v>
      </c>
    </row>
    <row r="48" spans="1:42">
      <c r="A48" s="20">
        <v>20161114</v>
      </c>
      <c r="B48" s="20">
        <v>22.9</v>
      </c>
      <c r="C48" s="20">
        <v>43</v>
      </c>
      <c r="D48" s="20" t="s">
        <v>59</v>
      </c>
      <c r="E48" s="20">
        <v>10</v>
      </c>
      <c r="F48" s="20">
        <v>2</v>
      </c>
      <c r="G48" s="20">
        <v>1.29</v>
      </c>
      <c r="H48" s="20" t="s">
        <v>30</v>
      </c>
      <c r="I48" s="20">
        <v>0.01</v>
      </c>
      <c r="J48" s="20">
        <v>20</v>
      </c>
      <c r="K48" s="20">
        <v>0.01</v>
      </c>
      <c r="L48" s="22">
        <v>5</v>
      </c>
      <c r="M48" s="29"/>
      <c r="N48" s="22">
        <v>0.5</v>
      </c>
      <c r="O48" s="20" t="s">
        <v>32</v>
      </c>
      <c r="P48" s="7" t="s">
        <v>65</v>
      </c>
      <c r="Q48" s="32" t="s">
        <v>177</v>
      </c>
      <c r="R48" s="34" t="s">
        <v>96</v>
      </c>
      <c r="S48" s="20" t="s">
        <v>31</v>
      </c>
      <c r="T48" s="21">
        <f t="shared" si="46"/>
        <v>20161114</v>
      </c>
      <c r="U48" s="31">
        <v>0.55694444444444446</v>
      </c>
      <c r="V48" s="24" t="s">
        <v>186</v>
      </c>
      <c r="W48" s="24" t="s">
        <v>95</v>
      </c>
      <c r="X48" s="25">
        <v>42644</v>
      </c>
      <c r="Y48" s="24">
        <v>20161112</v>
      </c>
      <c r="Z48" s="24">
        <v>2</v>
      </c>
      <c r="AA48" s="24" t="s">
        <v>35</v>
      </c>
      <c r="AB48" s="24" t="s">
        <v>163</v>
      </c>
      <c r="AC48" s="24" t="s">
        <v>90</v>
      </c>
      <c r="AD48" s="24">
        <v>0</v>
      </c>
      <c r="AE48" s="20"/>
      <c r="AF48" s="32" t="s">
        <v>86</v>
      </c>
      <c r="AG48" s="32" t="s">
        <v>187</v>
      </c>
      <c r="AH48" s="20"/>
      <c r="AI48" s="20"/>
      <c r="AJ48" s="20"/>
      <c r="AK48" s="20"/>
      <c r="AL48" s="20"/>
      <c r="AM48" s="20"/>
      <c r="AN48" s="20">
        <f t="shared" si="18"/>
        <v>0</v>
      </c>
      <c r="AO48" s="20"/>
      <c r="AP48" s="20">
        <f t="shared" si="19"/>
        <v>0</v>
      </c>
    </row>
    <row r="49" spans="1:42">
      <c r="A49" s="20">
        <v>20161114</v>
      </c>
      <c r="B49" s="20">
        <v>22.9</v>
      </c>
      <c r="C49" s="20">
        <v>43</v>
      </c>
      <c r="D49" s="20" t="s">
        <v>59</v>
      </c>
      <c r="E49" s="20">
        <v>10</v>
      </c>
      <c r="F49" s="20">
        <v>2</v>
      </c>
      <c r="G49" s="20">
        <v>1.29</v>
      </c>
      <c r="H49" s="20" t="s">
        <v>30</v>
      </c>
      <c r="I49" s="20">
        <v>0.01</v>
      </c>
      <c r="J49" s="20">
        <v>20</v>
      </c>
      <c r="K49" s="20">
        <v>0.01</v>
      </c>
      <c r="L49" s="22">
        <v>5</v>
      </c>
      <c r="M49" s="29"/>
      <c r="N49" s="22">
        <v>0.5</v>
      </c>
      <c r="O49" s="20" t="s">
        <v>32</v>
      </c>
      <c r="P49" s="7" t="s">
        <v>65</v>
      </c>
      <c r="Q49" s="32" t="s">
        <v>177</v>
      </c>
      <c r="R49" s="34" t="s">
        <v>96</v>
      </c>
      <c r="S49" s="20" t="s">
        <v>31</v>
      </c>
      <c r="T49" s="21">
        <f t="shared" si="46"/>
        <v>20161114</v>
      </c>
      <c r="U49" s="31">
        <v>0.56388888888888888</v>
      </c>
      <c r="V49" s="24" t="s">
        <v>188</v>
      </c>
      <c r="W49" s="24" t="s">
        <v>95</v>
      </c>
      <c r="X49" s="25">
        <v>42644</v>
      </c>
      <c r="Y49" s="24">
        <v>20161112</v>
      </c>
      <c r="Z49" s="24">
        <v>2</v>
      </c>
      <c r="AA49" s="24" t="s">
        <v>35</v>
      </c>
      <c r="AB49" s="24" t="s">
        <v>163</v>
      </c>
      <c r="AC49" s="24" t="s">
        <v>90</v>
      </c>
      <c r="AD49" s="24">
        <v>0</v>
      </c>
      <c r="AE49" s="20"/>
      <c r="AF49" s="32" t="s">
        <v>86</v>
      </c>
      <c r="AG49" s="32" t="s">
        <v>189</v>
      </c>
      <c r="AH49" s="20"/>
      <c r="AI49" s="20"/>
      <c r="AJ49" s="20"/>
      <c r="AK49" s="20"/>
      <c r="AL49" s="20"/>
      <c r="AM49" s="20"/>
      <c r="AN49" s="20">
        <f t="shared" si="18"/>
        <v>0</v>
      </c>
      <c r="AO49" s="20"/>
      <c r="AP49" s="20">
        <f t="shared" si="19"/>
        <v>0</v>
      </c>
    </row>
    <row r="50" spans="1:42">
      <c r="A50" s="20">
        <v>20161114</v>
      </c>
      <c r="B50" s="20">
        <v>22.8</v>
      </c>
      <c r="C50" s="20">
        <v>46</v>
      </c>
      <c r="D50" s="20" t="s">
        <v>59</v>
      </c>
      <c r="E50" s="20">
        <v>10</v>
      </c>
      <c r="F50" s="20">
        <v>2</v>
      </c>
      <c r="G50" s="20">
        <v>1.29</v>
      </c>
      <c r="H50" s="20" t="s">
        <v>30</v>
      </c>
      <c r="I50" s="20">
        <v>0.01</v>
      </c>
      <c r="J50" s="20">
        <v>20</v>
      </c>
      <c r="K50" s="20">
        <v>0.01</v>
      </c>
      <c r="L50" s="22">
        <v>5</v>
      </c>
      <c r="M50" s="29"/>
      <c r="N50" s="22">
        <v>0.5</v>
      </c>
      <c r="O50" s="20" t="s">
        <v>32</v>
      </c>
      <c r="P50" s="7" t="s">
        <v>65</v>
      </c>
      <c r="Q50" s="32" t="s">
        <v>177</v>
      </c>
      <c r="R50" s="34" t="s">
        <v>96</v>
      </c>
      <c r="S50" s="20" t="s">
        <v>31</v>
      </c>
      <c r="T50" s="21">
        <f t="shared" si="46"/>
        <v>20161114</v>
      </c>
      <c r="U50" s="31">
        <v>0.64930555555555558</v>
      </c>
      <c r="V50" s="24" t="s">
        <v>190</v>
      </c>
      <c r="W50" s="24" t="s">
        <v>83</v>
      </c>
      <c r="X50" s="25">
        <v>42644</v>
      </c>
      <c r="Y50" s="24">
        <v>20161111</v>
      </c>
      <c r="Z50" s="24">
        <v>3</v>
      </c>
      <c r="AA50" s="24" t="s">
        <v>35</v>
      </c>
      <c r="AB50" s="24" t="s">
        <v>163</v>
      </c>
      <c r="AC50" s="24" t="s">
        <v>90</v>
      </c>
      <c r="AD50" s="24">
        <v>0</v>
      </c>
      <c r="AE50" s="20"/>
      <c r="AF50" s="32" t="s">
        <v>86</v>
      </c>
      <c r="AG50" s="32" t="s">
        <v>191</v>
      </c>
      <c r="AH50" s="20"/>
      <c r="AI50" s="20"/>
      <c r="AJ50" s="20"/>
      <c r="AK50" s="20"/>
      <c r="AL50" s="20"/>
      <c r="AM50" s="20"/>
      <c r="AN50" s="20">
        <f t="shared" ref="AN50:AN81" si="47">AM50*16.7</f>
        <v>0</v>
      </c>
      <c r="AO50" s="20"/>
      <c r="AP50" s="20">
        <f t="shared" ref="AP50:AP81" si="48">AO50*16.7</f>
        <v>0</v>
      </c>
    </row>
    <row r="51" spans="1:42">
      <c r="A51" s="20">
        <v>20161114</v>
      </c>
      <c r="B51" s="20">
        <v>22.9</v>
      </c>
      <c r="C51" s="20">
        <v>46</v>
      </c>
      <c r="D51" s="20" t="s">
        <v>59</v>
      </c>
      <c r="E51" s="20">
        <v>10</v>
      </c>
      <c r="F51" s="20">
        <v>2</v>
      </c>
      <c r="G51" s="20">
        <v>1.29</v>
      </c>
      <c r="H51" s="20" t="s">
        <v>30</v>
      </c>
      <c r="I51" s="20">
        <v>0.01</v>
      </c>
      <c r="J51" s="20">
        <v>20</v>
      </c>
      <c r="K51" s="20">
        <v>0.01</v>
      </c>
      <c r="L51" s="22">
        <v>5</v>
      </c>
      <c r="M51" s="29"/>
      <c r="N51" s="22">
        <v>0.5</v>
      </c>
      <c r="O51" s="20" t="s">
        <v>32</v>
      </c>
      <c r="P51" s="7" t="s">
        <v>65</v>
      </c>
      <c r="Q51" s="32" t="s">
        <v>177</v>
      </c>
      <c r="R51" s="34" t="s">
        <v>96</v>
      </c>
      <c r="S51" s="20" t="s">
        <v>31</v>
      </c>
      <c r="T51" s="21">
        <f t="shared" si="46"/>
        <v>20161114</v>
      </c>
      <c r="U51" s="31">
        <v>0.65833333333333333</v>
      </c>
      <c r="V51" s="24" t="s">
        <v>192</v>
      </c>
      <c r="W51" s="24" t="s">
        <v>83</v>
      </c>
      <c r="X51" s="25">
        <v>42644</v>
      </c>
      <c r="Y51" s="24">
        <v>20161111</v>
      </c>
      <c r="Z51" s="24">
        <v>3</v>
      </c>
      <c r="AA51" s="24" t="s">
        <v>35</v>
      </c>
      <c r="AB51" s="24" t="s">
        <v>163</v>
      </c>
      <c r="AC51" s="24" t="s">
        <v>90</v>
      </c>
      <c r="AD51" s="24">
        <v>0</v>
      </c>
      <c r="AE51" s="20"/>
      <c r="AF51" s="32" t="s">
        <v>86</v>
      </c>
      <c r="AG51" s="32" t="s">
        <v>194</v>
      </c>
      <c r="AH51" s="20"/>
      <c r="AI51" s="20"/>
      <c r="AJ51" s="20"/>
      <c r="AK51" s="20"/>
      <c r="AL51" s="20"/>
      <c r="AM51" s="20"/>
      <c r="AN51" s="20">
        <f t="shared" si="47"/>
        <v>0</v>
      </c>
      <c r="AO51" s="20"/>
      <c r="AP51" s="20">
        <f t="shared" si="48"/>
        <v>0</v>
      </c>
    </row>
    <row r="52" spans="1:42">
      <c r="A52" s="20">
        <v>20161114</v>
      </c>
      <c r="B52" s="20">
        <v>22.9</v>
      </c>
      <c r="C52" s="20">
        <v>46</v>
      </c>
      <c r="D52" s="20" t="s">
        <v>59</v>
      </c>
      <c r="E52" s="20">
        <v>10</v>
      </c>
      <c r="F52" s="20">
        <v>2</v>
      </c>
      <c r="G52" s="20">
        <v>1.29</v>
      </c>
      <c r="H52" s="20" t="s">
        <v>30</v>
      </c>
      <c r="I52" s="20">
        <v>0.01</v>
      </c>
      <c r="J52" s="20">
        <v>20</v>
      </c>
      <c r="K52" s="20">
        <v>0.01</v>
      </c>
      <c r="L52" s="22">
        <v>5</v>
      </c>
      <c r="M52" s="29"/>
      <c r="N52" s="22">
        <v>0.5</v>
      </c>
      <c r="O52" s="20" t="s">
        <v>32</v>
      </c>
      <c r="P52" s="7" t="s">
        <v>65</v>
      </c>
      <c r="Q52" s="32" t="s">
        <v>177</v>
      </c>
      <c r="R52" s="34" t="s">
        <v>96</v>
      </c>
      <c r="S52" s="20" t="s">
        <v>31</v>
      </c>
      <c r="T52" s="21">
        <f t="shared" si="46"/>
        <v>20161114</v>
      </c>
      <c r="U52" s="31">
        <v>0.66527777777777775</v>
      </c>
      <c r="V52" s="24" t="s">
        <v>193</v>
      </c>
      <c r="W52" s="24" t="s">
        <v>83</v>
      </c>
      <c r="X52" s="25">
        <v>42644</v>
      </c>
      <c r="Y52" s="24">
        <v>20161111</v>
      </c>
      <c r="Z52" s="24">
        <v>3</v>
      </c>
      <c r="AA52" s="24" t="s">
        <v>35</v>
      </c>
      <c r="AB52" s="24" t="s">
        <v>163</v>
      </c>
      <c r="AC52" s="24" t="s">
        <v>90</v>
      </c>
      <c r="AD52" s="24">
        <v>0</v>
      </c>
      <c r="AE52" s="20"/>
      <c r="AF52" s="32" t="s">
        <v>86</v>
      </c>
      <c r="AG52" s="32" t="s">
        <v>195</v>
      </c>
      <c r="AH52" s="20"/>
      <c r="AI52" s="20"/>
      <c r="AJ52" s="20"/>
      <c r="AK52" s="20"/>
      <c r="AL52" s="20"/>
      <c r="AM52" s="20"/>
      <c r="AN52" s="20">
        <f t="shared" si="47"/>
        <v>0</v>
      </c>
      <c r="AO52" s="20"/>
      <c r="AP52" s="20">
        <f t="shared" si="48"/>
        <v>0</v>
      </c>
    </row>
    <row r="53" spans="1:42">
      <c r="A53" s="20">
        <v>20161114</v>
      </c>
      <c r="B53" s="20">
        <v>22.9</v>
      </c>
      <c r="C53" s="20">
        <v>45</v>
      </c>
      <c r="D53" s="20" t="s">
        <v>59</v>
      </c>
      <c r="E53" s="20">
        <v>10</v>
      </c>
      <c r="F53" s="20">
        <v>2</v>
      </c>
      <c r="G53" s="20">
        <v>1.29</v>
      </c>
      <c r="H53" s="20" t="s">
        <v>30</v>
      </c>
      <c r="I53" s="20">
        <v>0.01</v>
      </c>
      <c r="J53" s="20">
        <v>20</v>
      </c>
      <c r="K53" s="20">
        <v>0.01</v>
      </c>
      <c r="L53" s="22">
        <v>5</v>
      </c>
      <c r="M53" s="29"/>
      <c r="N53" s="22">
        <v>0.5</v>
      </c>
      <c r="O53" s="20" t="s">
        <v>32</v>
      </c>
      <c r="P53" s="7" t="s">
        <v>65</v>
      </c>
      <c r="Q53" s="32" t="s">
        <v>177</v>
      </c>
      <c r="R53" s="34" t="s">
        <v>96</v>
      </c>
      <c r="S53" s="20" t="s">
        <v>31</v>
      </c>
      <c r="T53" s="21">
        <f t="shared" si="46"/>
        <v>20161114</v>
      </c>
      <c r="U53" s="31">
        <v>0.67361111111111116</v>
      </c>
      <c r="V53" s="24" t="s">
        <v>196</v>
      </c>
      <c r="W53" s="24" t="s">
        <v>83</v>
      </c>
      <c r="X53" s="25">
        <v>42644</v>
      </c>
      <c r="Y53" s="24">
        <v>20161111</v>
      </c>
      <c r="Z53" s="24">
        <v>3</v>
      </c>
      <c r="AA53" s="24" t="s">
        <v>35</v>
      </c>
      <c r="AB53" s="24" t="s">
        <v>163</v>
      </c>
      <c r="AC53" s="24" t="s">
        <v>90</v>
      </c>
      <c r="AD53" s="24">
        <v>0</v>
      </c>
      <c r="AE53" s="20"/>
      <c r="AF53" s="32" t="s">
        <v>86</v>
      </c>
      <c r="AG53" s="32" t="s">
        <v>197</v>
      </c>
      <c r="AH53" s="20"/>
      <c r="AI53" s="20"/>
      <c r="AJ53" s="20"/>
      <c r="AK53" s="20"/>
      <c r="AL53" s="20"/>
      <c r="AM53" s="20"/>
      <c r="AN53" s="20">
        <f t="shared" si="47"/>
        <v>0</v>
      </c>
      <c r="AO53" s="20"/>
      <c r="AP53" s="20">
        <f t="shared" si="48"/>
        <v>0</v>
      </c>
    </row>
    <row r="54" spans="1:42">
      <c r="A54" s="20">
        <v>20161114</v>
      </c>
      <c r="B54" s="20">
        <v>22.8</v>
      </c>
      <c r="C54" s="20">
        <v>45</v>
      </c>
      <c r="D54" s="20" t="s">
        <v>59</v>
      </c>
      <c r="E54" s="20">
        <v>10</v>
      </c>
      <c r="F54" s="20">
        <v>2</v>
      </c>
      <c r="G54" s="20">
        <v>1.29</v>
      </c>
      <c r="H54" s="20" t="s">
        <v>30</v>
      </c>
      <c r="I54" s="20">
        <v>0.01</v>
      </c>
      <c r="J54" s="20">
        <v>20</v>
      </c>
      <c r="K54" s="20">
        <v>0.01</v>
      </c>
      <c r="L54" s="22">
        <v>5</v>
      </c>
      <c r="M54" s="29"/>
      <c r="N54" s="22">
        <v>0.5</v>
      </c>
      <c r="O54" s="20" t="s">
        <v>32</v>
      </c>
      <c r="P54" s="7" t="s">
        <v>65</v>
      </c>
      <c r="Q54" s="32" t="s">
        <v>177</v>
      </c>
      <c r="R54" s="34" t="s">
        <v>96</v>
      </c>
      <c r="S54" s="20" t="s">
        <v>31</v>
      </c>
      <c r="T54" s="21">
        <f t="shared" si="46"/>
        <v>20161114</v>
      </c>
      <c r="U54" s="31">
        <v>0.69513888888888886</v>
      </c>
      <c r="V54" s="24" t="s">
        <v>199</v>
      </c>
      <c r="W54" s="24" t="s">
        <v>83</v>
      </c>
      <c r="X54" s="25">
        <v>42644</v>
      </c>
      <c r="Y54" s="24">
        <v>20161111</v>
      </c>
      <c r="Z54" s="24">
        <v>3</v>
      </c>
      <c r="AA54" s="24" t="s">
        <v>35</v>
      </c>
      <c r="AB54" s="24" t="s">
        <v>60</v>
      </c>
      <c r="AC54" s="24" t="s">
        <v>90</v>
      </c>
      <c r="AD54" s="24">
        <v>0</v>
      </c>
      <c r="AE54" s="20"/>
      <c r="AF54" s="32" t="s">
        <v>86</v>
      </c>
      <c r="AG54" s="32" t="s">
        <v>198</v>
      </c>
      <c r="AH54" s="20"/>
      <c r="AI54" s="20"/>
      <c r="AJ54" s="20"/>
      <c r="AK54" s="20"/>
      <c r="AL54" s="20"/>
      <c r="AM54" s="20"/>
      <c r="AN54" s="20">
        <f t="shared" si="47"/>
        <v>0</v>
      </c>
      <c r="AO54" s="20"/>
      <c r="AP54" s="20">
        <f t="shared" si="48"/>
        <v>0</v>
      </c>
    </row>
    <row r="55" spans="1:42">
      <c r="A55" s="20">
        <v>20161114</v>
      </c>
      <c r="B55" s="20">
        <v>22.9</v>
      </c>
      <c r="C55" s="20">
        <v>45</v>
      </c>
      <c r="D55" s="20" t="s">
        <v>59</v>
      </c>
      <c r="E55" s="20">
        <v>10</v>
      </c>
      <c r="F55" s="20">
        <v>2</v>
      </c>
      <c r="G55" s="20">
        <v>1.29</v>
      </c>
      <c r="H55" s="20" t="s">
        <v>30</v>
      </c>
      <c r="I55" s="20">
        <v>0.01</v>
      </c>
      <c r="J55" s="20">
        <v>20</v>
      </c>
      <c r="K55" s="20">
        <v>0.01</v>
      </c>
      <c r="L55" s="22">
        <v>5</v>
      </c>
      <c r="M55" s="29"/>
      <c r="N55" s="22">
        <v>0.5</v>
      </c>
      <c r="O55" s="20" t="s">
        <v>32</v>
      </c>
      <c r="P55" s="7" t="s">
        <v>65</v>
      </c>
      <c r="Q55" s="32" t="s">
        <v>177</v>
      </c>
      <c r="R55" s="34" t="s">
        <v>96</v>
      </c>
      <c r="S55" s="20" t="s">
        <v>31</v>
      </c>
      <c r="T55" s="21">
        <f t="shared" si="46"/>
        <v>20161114</v>
      </c>
      <c r="U55" s="31">
        <v>0.71527777777777779</v>
      </c>
      <c r="V55" s="24" t="s">
        <v>201</v>
      </c>
      <c r="W55" s="24" t="s">
        <v>83</v>
      </c>
      <c r="X55" s="25">
        <v>42644</v>
      </c>
      <c r="Y55" s="24">
        <v>20161111</v>
      </c>
      <c r="Z55" s="24">
        <v>3</v>
      </c>
      <c r="AA55" s="24" t="s">
        <v>35</v>
      </c>
      <c r="AB55" s="24" t="s">
        <v>163</v>
      </c>
      <c r="AC55" s="24" t="s">
        <v>90</v>
      </c>
      <c r="AD55" s="24">
        <v>0</v>
      </c>
      <c r="AE55" s="20"/>
      <c r="AF55" s="32" t="s">
        <v>86</v>
      </c>
      <c r="AG55" s="32" t="s">
        <v>200</v>
      </c>
      <c r="AH55" s="20"/>
      <c r="AI55" s="20"/>
      <c r="AJ55" s="20"/>
      <c r="AK55" s="20"/>
      <c r="AL55" s="20"/>
      <c r="AM55" s="20"/>
      <c r="AN55" s="20">
        <f t="shared" si="47"/>
        <v>0</v>
      </c>
      <c r="AO55" s="20"/>
      <c r="AP55" s="20">
        <f t="shared" si="48"/>
        <v>0</v>
      </c>
    </row>
    <row r="56" spans="1:42">
      <c r="A56" s="20">
        <v>20161114</v>
      </c>
      <c r="B56" s="20">
        <v>22.9</v>
      </c>
      <c r="C56" s="20">
        <v>45</v>
      </c>
      <c r="D56" s="20" t="s">
        <v>59</v>
      </c>
      <c r="E56" s="20">
        <v>10</v>
      </c>
      <c r="F56" s="20">
        <v>2</v>
      </c>
      <c r="G56" s="20">
        <v>1.29</v>
      </c>
      <c r="H56" s="20" t="s">
        <v>30</v>
      </c>
      <c r="I56" s="20">
        <v>0.01</v>
      </c>
      <c r="J56" s="20">
        <v>20</v>
      </c>
      <c r="K56" s="20">
        <v>0.01</v>
      </c>
      <c r="L56" s="22">
        <v>5</v>
      </c>
      <c r="M56" s="29"/>
      <c r="N56" s="22">
        <v>0.5</v>
      </c>
      <c r="O56" s="20" t="s">
        <v>32</v>
      </c>
      <c r="P56" s="7" t="s">
        <v>65</v>
      </c>
      <c r="Q56" s="32" t="s">
        <v>177</v>
      </c>
      <c r="R56" s="34" t="s">
        <v>96</v>
      </c>
      <c r="S56" s="20" t="s">
        <v>31</v>
      </c>
      <c r="T56" s="21">
        <f t="shared" si="46"/>
        <v>20161114</v>
      </c>
      <c r="U56" s="31">
        <v>0.72222222222222221</v>
      </c>
      <c r="V56" s="24" t="s">
        <v>202</v>
      </c>
      <c r="W56" s="24" t="s">
        <v>83</v>
      </c>
      <c r="X56" s="25">
        <v>42644</v>
      </c>
      <c r="Y56" s="24">
        <v>20161111</v>
      </c>
      <c r="Z56" s="24">
        <v>3</v>
      </c>
      <c r="AA56" s="24" t="s">
        <v>35</v>
      </c>
      <c r="AB56" s="24" t="s">
        <v>163</v>
      </c>
      <c r="AC56" s="24" t="s">
        <v>90</v>
      </c>
      <c r="AD56" s="24">
        <v>0</v>
      </c>
      <c r="AE56" s="20"/>
      <c r="AF56" s="32" t="s">
        <v>86</v>
      </c>
      <c r="AG56" s="32" t="s">
        <v>203</v>
      </c>
      <c r="AH56" s="20"/>
      <c r="AI56" s="20"/>
      <c r="AJ56" s="20"/>
      <c r="AK56" s="20"/>
      <c r="AL56" s="20"/>
      <c r="AM56" s="20"/>
      <c r="AN56" s="20">
        <f t="shared" si="47"/>
        <v>0</v>
      </c>
      <c r="AO56" s="20"/>
      <c r="AP56" s="20">
        <f t="shared" si="48"/>
        <v>0</v>
      </c>
    </row>
    <row r="57" spans="1:42">
      <c r="A57" s="20">
        <v>20161114</v>
      </c>
      <c r="B57" s="20">
        <v>22.9</v>
      </c>
      <c r="C57" s="20">
        <v>45</v>
      </c>
      <c r="D57" s="20" t="s">
        <v>59</v>
      </c>
      <c r="E57" s="20">
        <v>10</v>
      </c>
      <c r="F57" s="20">
        <v>2</v>
      </c>
      <c r="G57" s="20">
        <v>1.29</v>
      </c>
      <c r="H57" s="20" t="s">
        <v>30</v>
      </c>
      <c r="I57" s="20">
        <v>0.01</v>
      </c>
      <c r="J57" s="20">
        <v>20</v>
      </c>
      <c r="K57" s="20">
        <v>0.01</v>
      </c>
      <c r="L57" s="22">
        <v>5</v>
      </c>
      <c r="M57" s="29"/>
      <c r="N57" s="22">
        <v>0.5</v>
      </c>
      <c r="O57" s="20" t="s">
        <v>32</v>
      </c>
      <c r="P57" s="7" t="s">
        <v>65</v>
      </c>
      <c r="Q57" s="32" t="s">
        <v>177</v>
      </c>
      <c r="R57" s="34" t="s">
        <v>96</v>
      </c>
      <c r="S57" s="20" t="s">
        <v>31</v>
      </c>
      <c r="T57" s="21">
        <f t="shared" si="46"/>
        <v>20161114</v>
      </c>
      <c r="U57" s="31">
        <v>0.7270833333333333</v>
      </c>
      <c r="V57" s="24" t="s">
        <v>205</v>
      </c>
      <c r="W57" s="24" t="s">
        <v>83</v>
      </c>
      <c r="X57" s="25">
        <v>42644</v>
      </c>
      <c r="Y57" s="24">
        <v>20161111</v>
      </c>
      <c r="Z57" s="24">
        <v>3</v>
      </c>
      <c r="AA57" s="24" t="s">
        <v>35</v>
      </c>
      <c r="AB57" s="24" t="s">
        <v>163</v>
      </c>
      <c r="AC57" s="24" t="s">
        <v>90</v>
      </c>
      <c r="AD57" s="24">
        <v>0</v>
      </c>
      <c r="AE57" s="20"/>
      <c r="AF57" s="32" t="s">
        <v>86</v>
      </c>
      <c r="AG57" s="32" t="s">
        <v>204</v>
      </c>
      <c r="AH57" s="20"/>
      <c r="AI57" s="20"/>
      <c r="AJ57" s="20"/>
      <c r="AK57" s="20"/>
      <c r="AL57" s="20"/>
      <c r="AM57" s="20"/>
      <c r="AN57" s="20">
        <f t="shared" si="47"/>
        <v>0</v>
      </c>
      <c r="AO57" s="20"/>
      <c r="AP57" s="20">
        <f t="shared" si="48"/>
        <v>0</v>
      </c>
    </row>
    <row r="58" spans="1:42">
      <c r="A58" s="20">
        <v>20161114</v>
      </c>
      <c r="B58" s="20">
        <v>22.9</v>
      </c>
      <c r="C58" s="20">
        <v>44</v>
      </c>
      <c r="D58" s="20" t="s">
        <v>59</v>
      </c>
      <c r="E58" s="20">
        <v>10</v>
      </c>
      <c r="F58" s="20">
        <v>2</v>
      </c>
      <c r="G58" s="20">
        <v>1.29</v>
      </c>
      <c r="H58" s="20" t="s">
        <v>30</v>
      </c>
      <c r="I58" s="20">
        <v>0.01</v>
      </c>
      <c r="J58" s="20">
        <v>20</v>
      </c>
      <c r="K58" s="20">
        <v>0.01</v>
      </c>
      <c r="L58" s="22">
        <v>5</v>
      </c>
      <c r="M58" s="29"/>
      <c r="N58" s="22">
        <v>0.5</v>
      </c>
      <c r="O58" s="20" t="s">
        <v>32</v>
      </c>
      <c r="P58" s="7" t="s">
        <v>65</v>
      </c>
      <c r="Q58" s="32" t="s">
        <v>177</v>
      </c>
      <c r="R58" s="34" t="s">
        <v>96</v>
      </c>
      <c r="S58" s="20" t="s">
        <v>31</v>
      </c>
      <c r="T58" s="21">
        <f t="shared" si="46"/>
        <v>20161114</v>
      </c>
      <c r="U58" s="31">
        <v>0.73263888888888884</v>
      </c>
      <c r="V58" s="24" t="s">
        <v>207</v>
      </c>
      <c r="W58" s="24" t="s">
        <v>83</v>
      </c>
      <c r="X58" s="25">
        <v>42644</v>
      </c>
      <c r="Y58" s="24">
        <v>20161111</v>
      </c>
      <c r="Z58" s="24">
        <v>3</v>
      </c>
      <c r="AA58" s="24" t="s">
        <v>35</v>
      </c>
      <c r="AB58" s="24" t="s">
        <v>163</v>
      </c>
      <c r="AC58" s="24" t="s">
        <v>90</v>
      </c>
      <c r="AD58" s="24">
        <v>0</v>
      </c>
      <c r="AE58" s="20"/>
      <c r="AF58" s="32" t="s">
        <v>86</v>
      </c>
      <c r="AG58" s="32" t="s">
        <v>206</v>
      </c>
      <c r="AH58" s="20"/>
      <c r="AI58" s="20"/>
      <c r="AJ58" s="20"/>
      <c r="AK58" s="20"/>
      <c r="AL58" s="20"/>
      <c r="AM58" s="20"/>
      <c r="AN58" s="20">
        <f t="shared" si="47"/>
        <v>0</v>
      </c>
      <c r="AO58" s="20"/>
      <c r="AP58" s="20">
        <f t="shared" si="48"/>
        <v>0</v>
      </c>
    </row>
    <row r="59" spans="1:42">
      <c r="A59" s="20">
        <v>20161114</v>
      </c>
      <c r="B59" s="20">
        <v>22.9</v>
      </c>
      <c r="C59" s="20">
        <v>44</v>
      </c>
      <c r="D59" s="20" t="s">
        <v>59</v>
      </c>
      <c r="E59" s="20">
        <v>10</v>
      </c>
      <c r="F59" s="20">
        <v>2</v>
      </c>
      <c r="G59" s="20">
        <v>1.29</v>
      </c>
      <c r="H59" s="20" t="s">
        <v>30</v>
      </c>
      <c r="I59" s="20">
        <v>0.01</v>
      </c>
      <c r="J59" s="20">
        <v>20</v>
      </c>
      <c r="K59" s="20">
        <v>0.01</v>
      </c>
      <c r="L59" s="22">
        <v>5</v>
      </c>
      <c r="M59" s="29"/>
      <c r="N59" s="22">
        <v>0.5</v>
      </c>
      <c r="O59" s="20" t="s">
        <v>32</v>
      </c>
      <c r="P59" s="7" t="s">
        <v>65</v>
      </c>
      <c r="Q59" s="32" t="s">
        <v>177</v>
      </c>
      <c r="R59" s="34" t="s">
        <v>96</v>
      </c>
      <c r="S59" s="20" t="s">
        <v>31</v>
      </c>
      <c r="T59" s="21">
        <f t="shared" si="46"/>
        <v>20161114</v>
      </c>
      <c r="U59" s="31">
        <v>0.73819444444444438</v>
      </c>
      <c r="V59" s="24" t="s">
        <v>208</v>
      </c>
      <c r="W59" s="24" t="s">
        <v>83</v>
      </c>
      <c r="X59" s="25">
        <v>42644</v>
      </c>
      <c r="Y59" s="24">
        <v>20161111</v>
      </c>
      <c r="Z59" s="24">
        <v>3</v>
      </c>
      <c r="AA59" s="24" t="s">
        <v>35</v>
      </c>
      <c r="AB59" s="24" t="s">
        <v>163</v>
      </c>
      <c r="AC59" s="24" t="s">
        <v>90</v>
      </c>
      <c r="AD59" s="24">
        <v>0</v>
      </c>
      <c r="AE59" s="20"/>
      <c r="AF59" s="32" t="s">
        <v>86</v>
      </c>
      <c r="AG59" s="32" t="s">
        <v>209</v>
      </c>
      <c r="AH59" s="20"/>
      <c r="AI59" s="20"/>
      <c r="AJ59" s="20"/>
      <c r="AK59" s="20"/>
      <c r="AL59" s="20"/>
      <c r="AM59" s="20"/>
      <c r="AN59" s="20">
        <f t="shared" si="47"/>
        <v>0</v>
      </c>
      <c r="AO59" s="20"/>
      <c r="AP59" s="20">
        <f t="shared" si="48"/>
        <v>0</v>
      </c>
    </row>
    <row r="60" spans="1:42">
      <c r="A60" s="20">
        <v>20161114</v>
      </c>
      <c r="B60" s="20">
        <v>22.9</v>
      </c>
      <c r="C60" s="20">
        <v>44</v>
      </c>
      <c r="D60" s="20" t="s">
        <v>59</v>
      </c>
      <c r="E60" s="20">
        <v>10</v>
      </c>
      <c r="F60" s="20">
        <v>2</v>
      </c>
      <c r="G60" s="20">
        <v>1.29</v>
      </c>
      <c r="H60" s="20" t="s">
        <v>30</v>
      </c>
      <c r="I60" s="20">
        <v>0.01</v>
      </c>
      <c r="J60" s="20">
        <v>20</v>
      </c>
      <c r="K60" s="20">
        <v>0.01</v>
      </c>
      <c r="L60" s="22">
        <v>5</v>
      </c>
      <c r="M60" s="29"/>
      <c r="N60" s="22">
        <v>0.5</v>
      </c>
      <c r="O60" s="20" t="s">
        <v>32</v>
      </c>
      <c r="P60" s="7" t="s">
        <v>65</v>
      </c>
      <c r="Q60" s="32" t="s">
        <v>177</v>
      </c>
      <c r="R60" s="34" t="s">
        <v>96</v>
      </c>
      <c r="S60" s="20" t="s">
        <v>31</v>
      </c>
      <c r="T60" s="21">
        <f t="shared" si="46"/>
        <v>20161114</v>
      </c>
      <c r="U60" s="31">
        <v>0.74583333333333324</v>
      </c>
      <c r="V60" s="24" t="s">
        <v>211</v>
      </c>
      <c r="W60" s="24" t="s">
        <v>83</v>
      </c>
      <c r="X60" s="25">
        <v>42644</v>
      </c>
      <c r="Y60" s="24">
        <v>20161111</v>
      </c>
      <c r="Z60" s="24">
        <v>3</v>
      </c>
      <c r="AA60" s="24" t="s">
        <v>35</v>
      </c>
      <c r="AB60" s="24" t="s">
        <v>163</v>
      </c>
      <c r="AC60" s="24" t="s">
        <v>90</v>
      </c>
      <c r="AD60" s="24">
        <v>0</v>
      </c>
      <c r="AE60" s="20"/>
      <c r="AF60" s="32" t="s">
        <v>86</v>
      </c>
      <c r="AG60" s="32" t="s">
        <v>210</v>
      </c>
      <c r="AH60" s="20"/>
      <c r="AI60" s="20"/>
      <c r="AJ60" s="20"/>
      <c r="AK60" s="20"/>
      <c r="AL60" s="20"/>
      <c r="AM60" s="20"/>
      <c r="AN60" s="20">
        <f t="shared" si="47"/>
        <v>0</v>
      </c>
      <c r="AO60" s="20"/>
      <c r="AP60" s="20">
        <f t="shared" si="48"/>
        <v>0</v>
      </c>
    </row>
    <row r="61" spans="1:42">
      <c r="A61" s="20">
        <v>20161114</v>
      </c>
      <c r="B61" s="20">
        <v>22.9</v>
      </c>
      <c r="C61" s="20">
        <v>43</v>
      </c>
      <c r="D61" s="20" t="s">
        <v>59</v>
      </c>
      <c r="E61" s="20">
        <v>10</v>
      </c>
      <c r="F61" s="20">
        <v>2</v>
      </c>
      <c r="G61" s="20">
        <v>1.29</v>
      </c>
      <c r="H61" s="20" t="s">
        <v>30</v>
      </c>
      <c r="I61" s="20">
        <v>0.01</v>
      </c>
      <c r="J61" s="20">
        <v>20</v>
      </c>
      <c r="K61" s="20">
        <v>0.01</v>
      </c>
      <c r="L61" s="22">
        <v>5</v>
      </c>
      <c r="M61" s="29"/>
      <c r="N61" s="22">
        <v>0.5</v>
      </c>
      <c r="O61" s="20" t="s">
        <v>32</v>
      </c>
      <c r="P61" s="7" t="s">
        <v>65</v>
      </c>
      <c r="Q61" s="32" t="s">
        <v>177</v>
      </c>
      <c r="R61" s="34" t="s">
        <v>96</v>
      </c>
      <c r="S61" s="20" t="s">
        <v>31</v>
      </c>
      <c r="T61" s="21">
        <f t="shared" si="46"/>
        <v>20161114</v>
      </c>
      <c r="U61" s="31">
        <v>0.76597222222222217</v>
      </c>
      <c r="V61" s="24" t="s">
        <v>212</v>
      </c>
      <c r="W61" s="24" t="s">
        <v>95</v>
      </c>
      <c r="X61" s="25">
        <v>42644</v>
      </c>
      <c r="Y61" s="24">
        <v>20161112</v>
      </c>
      <c r="Z61" s="24">
        <v>2</v>
      </c>
      <c r="AA61" s="24" t="s">
        <v>35</v>
      </c>
      <c r="AB61" s="24" t="s">
        <v>60</v>
      </c>
      <c r="AC61" s="24" t="s">
        <v>90</v>
      </c>
      <c r="AD61" s="24">
        <v>0</v>
      </c>
      <c r="AE61" s="20"/>
      <c r="AF61" s="32" t="s">
        <v>86</v>
      </c>
      <c r="AG61" s="32" t="s">
        <v>213</v>
      </c>
      <c r="AH61" s="20"/>
      <c r="AI61" s="20"/>
      <c r="AJ61" s="20"/>
      <c r="AK61" s="20"/>
      <c r="AL61" s="20"/>
      <c r="AM61" s="20"/>
      <c r="AN61" s="20">
        <f t="shared" si="47"/>
        <v>0</v>
      </c>
      <c r="AO61" s="20"/>
      <c r="AP61" s="20">
        <f t="shared" si="48"/>
        <v>0</v>
      </c>
    </row>
    <row r="62" spans="1:42">
      <c r="A62" s="20">
        <v>20161114</v>
      </c>
      <c r="B62" s="20">
        <v>22.9</v>
      </c>
      <c r="C62" s="20">
        <v>42</v>
      </c>
      <c r="D62" s="20" t="s">
        <v>59</v>
      </c>
      <c r="E62" s="20">
        <v>10</v>
      </c>
      <c r="F62" s="20">
        <v>2</v>
      </c>
      <c r="G62" s="20">
        <v>1.29</v>
      </c>
      <c r="H62" s="20" t="s">
        <v>30</v>
      </c>
      <c r="I62" s="20">
        <v>0.01</v>
      </c>
      <c r="J62" s="20">
        <v>20</v>
      </c>
      <c r="K62" s="20">
        <v>0.01</v>
      </c>
      <c r="L62" s="22">
        <v>5</v>
      </c>
      <c r="M62" s="29"/>
      <c r="N62" s="22">
        <v>0.5</v>
      </c>
      <c r="O62" s="20" t="s">
        <v>32</v>
      </c>
      <c r="P62" s="7" t="s">
        <v>65</v>
      </c>
      <c r="Q62" s="32" t="s">
        <v>177</v>
      </c>
      <c r="R62" s="34" t="s">
        <v>96</v>
      </c>
      <c r="S62" s="20" t="s">
        <v>31</v>
      </c>
      <c r="T62" s="21">
        <f t="shared" si="46"/>
        <v>20161114</v>
      </c>
      <c r="U62" s="31">
        <v>0.77430555555555547</v>
      </c>
      <c r="V62" s="24" t="s">
        <v>214</v>
      </c>
      <c r="W62" s="24" t="s">
        <v>95</v>
      </c>
      <c r="X62" s="25">
        <v>42644</v>
      </c>
      <c r="Y62" s="24">
        <v>20161112</v>
      </c>
      <c r="Z62" s="24">
        <v>2</v>
      </c>
      <c r="AA62" s="24" t="s">
        <v>35</v>
      </c>
      <c r="AB62" s="24" t="s">
        <v>163</v>
      </c>
      <c r="AC62" s="24" t="s">
        <v>90</v>
      </c>
      <c r="AD62" s="24">
        <v>0</v>
      </c>
      <c r="AE62" s="20"/>
      <c r="AF62" s="32" t="s">
        <v>86</v>
      </c>
      <c r="AG62" s="32" t="s">
        <v>215</v>
      </c>
      <c r="AH62" s="20"/>
      <c r="AI62" s="20"/>
      <c r="AJ62" s="20"/>
      <c r="AK62" s="20"/>
      <c r="AL62" s="20"/>
      <c r="AM62" s="20"/>
      <c r="AN62" s="20">
        <f t="shared" si="47"/>
        <v>0</v>
      </c>
      <c r="AO62" s="20"/>
      <c r="AP62" s="20">
        <f t="shared" si="48"/>
        <v>0</v>
      </c>
    </row>
    <row r="63" spans="1:42">
      <c r="A63" s="20">
        <v>20161114</v>
      </c>
      <c r="B63" s="20">
        <v>22.9</v>
      </c>
      <c r="C63" s="20">
        <v>42</v>
      </c>
      <c r="D63" s="20" t="s">
        <v>59</v>
      </c>
      <c r="E63" s="20">
        <v>10</v>
      </c>
      <c r="F63" s="20">
        <v>2</v>
      </c>
      <c r="G63" s="20">
        <v>1.29</v>
      </c>
      <c r="H63" s="20" t="s">
        <v>30</v>
      </c>
      <c r="I63" s="20">
        <v>0.01</v>
      </c>
      <c r="J63" s="20">
        <v>20</v>
      </c>
      <c r="K63" s="20">
        <v>0.01</v>
      </c>
      <c r="L63" s="22">
        <v>5</v>
      </c>
      <c r="M63" s="29"/>
      <c r="N63" s="22">
        <v>0.5</v>
      </c>
      <c r="O63" s="20" t="s">
        <v>32</v>
      </c>
      <c r="P63" s="7" t="s">
        <v>65</v>
      </c>
      <c r="Q63" s="32" t="s">
        <v>177</v>
      </c>
      <c r="R63" s="34" t="s">
        <v>96</v>
      </c>
      <c r="S63" s="20" t="s">
        <v>31</v>
      </c>
      <c r="T63" s="21">
        <f t="shared" si="46"/>
        <v>20161114</v>
      </c>
      <c r="U63" s="35">
        <v>0.77986111111111101</v>
      </c>
      <c r="V63" s="24" t="s">
        <v>216</v>
      </c>
      <c r="W63" s="24" t="s">
        <v>95</v>
      </c>
      <c r="X63" s="25">
        <v>42644</v>
      </c>
      <c r="Y63" s="24">
        <v>20161112</v>
      </c>
      <c r="Z63" s="24">
        <v>2</v>
      </c>
      <c r="AA63" s="24" t="s">
        <v>35</v>
      </c>
      <c r="AB63" s="24" t="s">
        <v>163</v>
      </c>
      <c r="AC63" s="24" t="s">
        <v>90</v>
      </c>
      <c r="AD63" s="24">
        <v>0</v>
      </c>
      <c r="AE63" s="20"/>
      <c r="AF63" s="32" t="s">
        <v>86</v>
      </c>
      <c r="AG63" s="32" t="s">
        <v>217</v>
      </c>
      <c r="AH63" s="20"/>
      <c r="AI63" s="20"/>
      <c r="AJ63" s="20"/>
      <c r="AK63" s="20"/>
      <c r="AL63" s="20"/>
      <c r="AM63" s="20"/>
      <c r="AN63" s="20">
        <f t="shared" si="47"/>
        <v>0</v>
      </c>
      <c r="AO63" s="20"/>
      <c r="AP63" s="20">
        <f t="shared" si="48"/>
        <v>0</v>
      </c>
    </row>
    <row r="64" spans="1:42">
      <c r="A64" s="20">
        <v>20161114</v>
      </c>
      <c r="B64" s="20">
        <v>22.9</v>
      </c>
      <c r="C64" s="20">
        <v>42</v>
      </c>
      <c r="D64" s="20" t="s">
        <v>59</v>
      </c>
      <c r="E64" s="20">
        <v>10</v>
      </c>
      <c r="F64" s="20">
        <v>2</v>
      </c>
      <c r="G64" s="20">
        <v>1.29</v>
      </c>
      <c r="H64" s="20" t="s">
        <v>30</v>
      </c>
      <c r="I64" s="20">
        <v>0.01</v>
      </c>
      <c r="J64" s="20">
        <v>20</v>
      </c>
      <c r="K64" s="20">
        <v>0.01</v>
      </c>
      <c r="L64" s="22">
        <v>5</v>
      </c>
      <c r="M64" s="29"/>
      <c r="N64" s="22">
        <v>0.5</v>
      </c>
      <c r="O64" s="20" t="s">
        <v>32</v>
      </c>
      <c r="P64" s="7" t="s">
        <v>65</v>
      </c>
      <c r="Q64" s="32" t="s">
        <v>177</v>
      </c>
      <c r="R64" s="34" t="s">
        <v>96</v>
      </c>
      <c r="S64" s="20" t="s">
        <v>31</v>
      </c>
      <c r="T64" s="21">
        <f t="shared" si="46"/>
        <v>20161114</v>
      </c>
      <c r="U64" s="35">
        <v>0.78472222222222221</v>
      </c>
      <c r="V64" s="24" t="s">
        <v>218</v>
      </c>
      <c r="W64" s="24" t="s">
        <v>95</v>
      </c>
      <c r="X64" s="25">
        <v>42644</v>
      </c>
      <c r="Y64" s="24">
        <v>20161112</v>
      </c>
      <c r="Z64" s="24">
        <v>2</v>
      </c>
      <c r="AA64" s="24" t="s">
        <v>35</v>
      </c>
      <c r="AB64" s="24" t="s">
        <v>163</v>
      </c>
      <c r="AC64" s="24" t="s">
        <v>90</v>
      </c>
      <c r="AD64" s="24">
        <v>0</v>
      </c>
      <c r="AE64" s="20"/>
      <c r="AF64" s="32" t="s">
        <v>86</v>
      </c>
      <c r="AG64" s="32" t="s">
        <v>219</v>
      </c>
      <c r="AH64" s="20"/>
      <c r="AI64" s="20"/>
      <c r="AJ64" s="20"/>
      <c r="AK64" s="20"/>
      <c r="AL64" s="20"/>
      <c r="AM64" s="20"/>
      <c r="AN64" s="20">
        <f t="shared" si="47"/>
        <v>0</v>
      </c>
      <c r="AO64" s="20"/>
      <c r="AP64" s="20">
        <f t="shared" si="48"/>
        <v>0</v>
      </c>
    </row>
    <row r="65" spans="1:42">
      <c r="A65" s="20">
        <v>20161114</v>
      </c>
      <c r="B65" s="20">
        <v>22.9</v>
      </c>
      <c r="C65" s="20">
        <v>42</v>
      </c>
      <c r="D65" s="20" t="s">
        <v>59</v>
      </c>
      <c r="E65" s="20">
        <v>10</v>
      </c>
      <c r="F65" s="20">
        <v>2</v>
      </c>
      <c r="G65" s="20">
        <v>1.29</v>
      </c>
      <c r="H65" s="20" t="s">
        <v>30</v>
      </c>
      <c r="I65" s="20">
        <v>0.01</v>
      </c>
      <c r="J65" s="20">
        <v>20</v>
      </c>
      <c r="K65" s="20">
        <v>0.01</v>
      </c>
      <c r="L65" s="22">
        <v>5</v>
      </c>
      <c r="M65" s="29"/>
      <c r="N65" s="22">
        <v>0.5</v>
      </c>
      <c r="O65" s="20" t="s">
        <v>32</v>
      </c>
      <c r="P65" s="7" t="s">
        <v>65</v>
      </c>
      <c r="Q65" s="32" t="s">
        <v>177</v>
      </c>
      <c r="R65" s="34" t="s">
        <v>96</v>
      </c>
      <c r="S65" s="20" t="s">
        <v>31</v>
      </c>
      <c r="T65" s="21">
        <f t="shared" si="46"/>
        <v>20161114</v>
      </c>
      <c r="U65" s="35">
        <v>0.7909722222222223</v>
      </c>
      <c r="V65" s="24" t="s">
        <v>221</v>
      </c>
      <c r="W65" s="24" t="s">
        <v>95</v>
      </c>
      <c r="X65" s="25">
        <v>42644</v>
      </c>
      <c r="Y65" s="24">
        <v>20161112</v>
      </c>
      <c r="Z65" s="24">
        <v>2</v>
      </c>
      <c r="AA65" s="24" t="s">
        <v>35</v>
      </c>
      <c r="AB65" s="24" t="s">
        <v>163</v>
      </c>
      <c r="AC65" s="24" t="s">
        <v>90</v>
      </c>
      <c r="AD65" s="24">
        <v>0</v>
      </c>
      <c r="AE65" s="20"/>
      <c r="AF65" s="32" t="s">
        <v>86</v>
      </c>
      <c r="AG65" s="32" t="s">
        <v>220</v>
      </c>
      <c r="AH65" s="20"/>
      <c r="AI65" s="20"/>
      <c r="AJ65" s="20"/>
      <c r="AK65" s="20"/>
      <c r="AL65" s="20"/>
      <c r="AM65" s="20"/>
      <c r="AN65" s="20">
        <f t="shared" si="47"/>
        <v>0</v>
      </c>
      <c r="AO65" s="20"/>
      <c r="AP65" s="20">
        <f t="shared" si="48"/>
        <v>0</v>
      </c>
    </row>
    <row r="66" spans="1:42">
      <c r="A66" s="20">
        <v>20161114</v>
      </c>
      <c r="B66" s="20">
        <v>22.9</v>
      </c>
      <c r="C66" s="20">
        <v>42</v>
      </c>
      <c r="D66" s="20" t="s">
        <v>59</v>
      </c>
      <c r="E66" s="20">
        <v>10</v>
      </c>
      <c r="F66" s="20">
        <v>2</v>
      </c>
      <c r="G66" s="20">
        <v>1.29</v>
      </c>
      <c r="H66" s="20" t="s">
        <v>30</v>
      </c>
      <c r="I66" s="20">
        <v>0.01</v>
      </c>
      <c r="J66" s="20">
        <v>20</v>
      </c>
      <c r="K66" s="20">
        <v>0.01</v>
      </c>
      <c r="L66" s="22">
        <v>5</v>
      </c>
      <c r="M66" s="29"/>
      <c r="N66" s="22">
        <v>0.5</v>
      </c>
      <c r="O66" s="20" t="s">
        <v>32</v>
      </c>
      <c r="P66" s="7" t="s">
        <v>65</v>
      </c>
      <c r="Q66" s="32" t="s">
        <v>177</v>
      </c>
      <c r="R66" s="34" t="s">
        <v>96</v>
      </c>
      <c r="S66" s="20" t="s">
        <v>31</v>
      </c>
      <c r="T66" s="21">
        <f t="shared" si="46"/>
        <v>20161114</v>
      </c>
      <c r="U66" s="35">
        <v>0.79513888888888884</v>
      </c>
      <c r="V66" s="24" t="s">
        <v>222</v>
      </c>
      <c r="W66" s="24" t="s">
        <v>95</v>
      </c>
      <c r="X66" s="25">
        <v>42644</v>
      </c>
      <c r="Y66" s="24">
        <v>20161112</v>
      </c>
      <c r="Z66" s="24">
        <v>2</v>
      </c>
      <c r="AA66" s="24" t="s">
        <v>35</v>
      </c>
      <c r="AB66" s="24" t="s">
        <v>163</v>
      </c>
      <c r="AC66" s="24" t="s">
        <v>90</v>
      </c>
      <c r="AD66" s="24">
        <v>0</v>
      </c>
      <c r="AE66" s="20"/>
      <c r="AF66" s="32" t="s">
        <v>86</v>
      </c>
      <c r="AG66" s="32" t="s">
        <v>220</v>
      </c>
      <c r="AH66" s="20"/>
      <c r="AI66" s="20"/>
      <c r="AJ66" s="20"/>
      <c r="AK66" s="20"/>
      <c r="AL66" s="20"/>
      <c r="AM66" s="20"/>
      <c r="AN66" s="20">
        <f t="shared" si="47"/>
        <v>0</v>
      </c>
      <c r="AO66" s="20"/>
      <c r="AP66" s="20">
        <f t="shared" si="48"/>
        <v>0</v>
      </c>
    </row>
    <row r="67" spans="1:42">
      <c r="A67" s="20"/>
      <c r="B67" s="20"/>
      <c r="C67" s="20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0"/>
      <c r="P67" s="20"/>
      <c r="Q67" s="20"/>
      <c r="R67" s="23"/>
      <c r="S67" s="20"/>
      <c r="T67" s="21">
        <f t="shared" ref="T67:T98" si="49">A67</f>
        <v>0</v>
      </c>
      <c r="U67" s="21"/>
      <c r="V67" s="24"/>
      <c r="W67" s="24"/>
      <c r="X67" s="24"/>
      <c r="Y67" s="24"/>
      <c r="Z67" s="24"/>
      <c r="AA67" s="24"/>
      <c r="AB67" s="24"/>
      <c r="AC67" s="24"/>
      <c r="AD67" s="24"/>
      <c r="AE67" s="20"/>
      <c r="AF67" s="20"/>
      <c r="AG67" s="20"/>
      <c r="AH67" s="20"/>
      <c r="AI67" s="20"/>
      <c r="AJ67" s="20"/>
      <c r="AK67" s="20"/>
      <c r="AL67" s="20"/>
      <c r="AM67" s="20"/>
      <c r="AN67" s="20">
        <f t="shared" si="47"/>
        <v>0</v>
      </c>
      <c r="AO67" s="20"/>
      <c r="AP67" s="20">
        <f t="shared" si="48"/>
        <v>0</v>
      </c>
    </row>
    <row r="68" spans="1:42">
      <c r="A68" s="20"/>
      <c r="B68" s="20"/>
      <c r="C68" s="20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0"/>
      <c r="P68" s="20"/>
      <c r="Q68" s="20"/>
      <c r="R68" s="23"/>
      <c r="S68" s="20"/>
      <c r="T68" s="21">
        <f t="shared" si="49"/>
        <v>0</v>
      </c>
      <c r="U68" s="21"/>
      <c r="V68" s="24"/>
      <c r="W68" s="24"/>
      <c r="X68" s="24"/>
      <c r="Y68" s="24"/>
      <c r="Z68" s="24"/>
      <c r="AA68" s="24"/>
      <c r="AB68" s="24"/>
      <c r="AC68" s="24"/>
      <c r="AD68" s="24"/>
      <c r="AE68" s="20"/>
      <c r="AF68" s="20"/>
      <c r="AG68" s="20"/>
      <c r="AH68" s="20"/>
      <c r="AI68" s="20"/>
      <c r="AJ68" s="20"/>
      <c r="AK68" s="20"/>
      <c r="AL68" s="20"/>
      <c r="AM68" s="20"/>
      <c r="AN68" s="20">
        <f t="shared" si="47"/>
        <v>0</v>
      </c>
      <c r="AO68" s="20"/>
      <c r="AP68" s="20">
        <f t="shared" si="48"/>
        <v>0</v>
      </c>
    </row>
    <row r="69" spans="1:42">
      <c r="A69" s="20"/>
      <c r="B69" s="20"/>
      <c r="C69" s="20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0"/>
      <c r="P69" s="20"/>
      <c r="Q69" s="20"/>
      <c r="R69" s="23"/>
      <c r="S69" s="20"/>
      <c r="T69" s="21">
        <f t="shared" si="49"/>
        <v>0</v>
      </c>
      <c r="U69" s="21"/>
      <c r="V69" s="24"/>
      <c r="W69" s="24"/>
      <c r="X69" s="24"/>
      <c r="Y69" s="24"/>
      <c r="Z69" s="24"/>
      <c r="AA69" s="24"/>
      <c r="AB69" s="24"/>
      <c r="AC69" s="24"/>
      <c r="AD69" s="24"/>
      <c r="AE69" s="20"/>
      <c r="AF69" s="20"/>
      <c r="AG69" s="20"/>
      <c r="AH69" s="20"/>
      <c r="AI69" s="20"/>
      <c r="AJ69" s="20"/>
      <c r="AK69" s="20"/>
      <c r="AL69" s="20"/>
      <c r="AM69" s="20"/>
      <c r="AN69" s="20">
        <f t="shared" si="47"/>
        <v>0</v>
      </c>
      <c r="AO69" s="20"/>
      <c r="AP69" s="20">
        <f t="shared" si="48"/>
        <v>0</v>
      </c>
    </row>
    <row r="70" spans="1:42">
      <c r="A70" s="20"/>
      <c r="B70" s="20"/>
      <c r="C70" s="20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0"/>
      <c r="P70" s="20"/>
      <c r="Q70" s="20"/>
      <c r="R70" s="23"/>
      <c r="S70" s="20"/>
      <c r="T70" s="21">
        <f t="shared" si="49"/>
        <v>0</v>
      </c>
      <c r="U70" s="21"/>
      <c r="V70" s="24"/>
      <c r="W70" s="24"/>
      <c r="X70" s="24"/>
      <c r="Y70" s="24"/>
      <c r="Z70" s="24"/>
      <c r="AA70" s="24"/>
      <c r="AB70" s="24"/>
      <c r="AC70" s="24"/>
      <c r="AD70" s="24"/>
      <c r="AE70" s="20"/>
      <c r="AF70" s="20"/>
      <c r="AG70" s="20"/>
      <c r="AH70" s="20"/>
      <c r="AI70" s="20"/>
      <c r="AJ70" s="20"/>
      <c r="AK70" s="20"/>
      <c r="AL70" s="20"/>
      <c r="AM70" s="20"/>
      <c r="AN70" s="20">
        <f t="shared" si="47"/>
        <v>0</v>
      </c>
      <c r="AO70" s="20"/>
      <c r="AP70" s="20">
        <f t="shared" si="48"/>
        <v>0</v>
      </c>
    </row>
    <row r="71" spans="1:42">
      <c r="A71" s="20"/>
      <c r="B71" s="20"/>
      <c r="C71" s="20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0"/>
      <c r="P71" s="20"/>
      <c r="Q71" s="20"/>
      <c r="R71" s="23"/>
      <c r="S71" s="20"/>
      <c r="T71" s="21">
        <f t="shared" si="49"/>
        <v>0</v>
      </c>
      <c r="U71" s="21"/>
      <c r="V71" s="24"/>
      <c r="W71" s="24"/>
      <c r="X71" s="24"/>
      <c r="Y71" s="24"/>
      <c r="Z71" s="24"/>
      <c r="AA71" s="24"/>
      <c r="AB71" s="24"/>
      <c r="AC71" s="24"/>
      <c r="AD71" s="24"/>
      <c r="AE71" s="20"/>
      <c r="AF71" s="20"/>
      <c r="AG71" s="20"/>
      <c r="AH71" s="20"/>
      <c r="AI71" s="20"/>
      <c r="AJ71" s="20"/>
      <c r="AK71" s="20"/>
      <c r="AL71" s="20"/>
      <c r="AM71" s="20"/>
      <c r="AN71" s="20">
        <f t="shared" si="47"/>
        <v>0</v>
      </c>
      <c r="AO71" s="20"/>
      <c r="AP71" s="20">
        <f t="shared" si="48"/>
        <v>0</v>
      </c>
    </row>
    <row r="72" spans="1:42">
      <c r="A72" s="20"/>
      <c r="B72" s="20"/>
      <c r="C72" s="20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0"/>
      <c r="P72" s="20"/>
      <c r="Q72" s="20"/>
      <c r="R72" s="23"/>
      <c r="S72" s="20"/>
      <c r="T72" s="21">
        <f t="shared" si="49"/>
        <v>0</v>
      </c>
      <c r="U72" s="21"/>
      <c r="V72" s="24"/>
      <c r="W72" s="24"/>
      <c r="X72" s="24"/>
      <c r="Y72" s="24"/>
      <c r="Z72" s="24"/>
      <c r="AA72" s="24"/>
      <c r="AB72" s="24"/>
      <c r="AC72" s="24"/>
      <c r="AD72" s="24"/>
      <c r="AE72" s="20"/>
      <c r="AF72" s="20"/>
      <c r="AG72" s="20"/>
      <c r="AH72" s="20"/>
      <c r="AI72" s="20"/>
      <c r="AJ72" s="20"/>
      <c r="AK72" s="20"/>
      <c r="AL72" s="20"/>
      <c r="AM72" s="20"/>
      <c r="AN72" s="20">
        <f t="shared" si="47"/>
        <v>0</v>
      </c>
      <c r="AO72" s="20"/>
      <c r="AP72" s="20">
        <f t="shared" si="48"/>
        <v>0</v>
      </c>
    </row>
    <row r="73" spans="1:42">
      <c r="A73" s="20"/>
      <c r="B73" s="20"/>
      <c r="C73" s="20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0"/>
      <c r="P73" s="20"/>
      <c r="Q73" s="20"/>
      <c r="R73" s="23"/>
      <c r="S73" s="20"/>
      <c r="T73" s="21">
        <f t="shared" si="49"/>
        <v>0</v>
      </c>
      <c r="U73" s="21"/>
      <c r="V73" s="24"/>
      <c r="W73" s="24"/>
      <c r="X73" s="24"/>
      <c r="Y73" s="24"/>
      <c r="Z73" s="24"/>
      <c r="AA73" s="24"/>
      <c r="AB73" s="24"/>
      <c r="AC73" s="24"/>
      <c r="AD73" s="24"/>
      <c r="AE73" s="20"/>
      <c r="AF73" s="20"/>
      <c r="AG73" s="20"/>
      <c r="AH73" s="20"/>
      <c r="AI73" s="20"/>
      <c r="AJ73" s="20"/>
      <c r="AK73" s="20"/>
      <c r="AL73" s="20"/>
      <c r="AM73" s="20"/>
      <c r="AN73" s="20">
        <f t="shared" si="47"/>
        <v>0</v>
      </c>
      <c r="AO73" s="20"/>
      <c r="AP73" s="20">
        <f t="shared" si="48"/>
        <v>0</v>
      </c>
    </row>
    <row r="74" spans="1:42">
      <c r="A74" s="20"/>
      <c r="B74" s="20"/>
      <c r="C74" s="20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0"/>
      <c r="P74" s="20"/>
      <c r="Q74" s="20"/>
      <c r="R74" s="23"/>
      <c r="S74" s="20"/>
      <c r="T74" s="21">
        <f t="shared" si="49"/>
        <v>0</v>
      </c>
      <c r="U74" s="21"/>
      <c r="V74" s="24"/>
      <c r="W74" s="24"/>
      <c r="X74" s="24"/>
      <c r="Y74" s="24"/>
      <c r="Z74" s="24"/>
      <c r="AA74" s="24"/>
      <c r="AB74" s="24"/>
      <c r="AC74" s="24"/>
      <c r="AD74" s="24"/>
      <c r="AE74" s="20"/>
      <c r="AF74" s="20"/>
      <c r="AG74" s="20"/>
      <c r="AH74" s="20"/>
      <c r="AI74" s="20"/>
      <c r="AJ74" s="20"/>
      <c r="AK74" s="20"/>
      <c r="AL74" s="20"/>
      <c r="AM74" s="20"/>
      <c r="AN74" s="20">
        <f t="shared" si="47"/>
        <v>0</v>
      </c>
      <c r="AO74" s="20"/>
      <c r="AP74" s="20">
        <f t="shared" si="48"/>
        <v>0</v>
      </c>
    </row>
    <row r="75" spans="1:42">
      <c r="A75" s="20"/>
      <c r="B75" s="20"/>
      <c r="C75" s="20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0"/>
      <c r="P75" s="20"/>
      <c r="Q75" s="20"/>
      <c r="R75" s="23"/>
      <c r="S75" s="20"/>
      <c r="T75" s="21">
        <f t="shared" si="49"/>
        <v>0</v>
      </c>
      <c r="U75" s="21"/>
      <c r="V75" s="24"/>
      <c r="W75" s="24"/>
      <c r="X75" s="24"/>
      <c r="Y75" s="24"/>
      <c r="Z75" s="24"/>
      <c r="AA75" s="24"/>
      <c r="AB75" s="24"/>
      <c r="AC75" s="24"/>
      <c r="AD75" s="24"/>
      <c r="AE75" s="20"/>
      <c r="AF75" s="20"/>
      <c r="AG75" s="20"/>
      <c r="AH75" s="20"/>
      <c r="AI75" s="20"/>
      <c r="AJ75" s="20"/>
      <c r="AK75" s="20"/>
      <c r="AL75" s="20"/>
      <c r="AM75" s="20"/>
      <c r="AN75" s="20">
        <f t="shared" si="47"/>
        <v>0</v>
      </c>
      <c r="AO75" s="20"/>
      <c r="AP75" s="20">
        <f t="shared" si="48"/>
        <v>0</v>
      </c>
    </row>
    <row r="76" spans="1:42">
      <c r="A76" s="20"/>
      <c r="B76" s="20"/>
      <c r="C76" s="20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0"/>
      <c r="P76" s="20"/>
      <c r="Q76" s="20"/>
      <c r="R76" s="23"/>
      <c r="S76" s="20"/>
      <c r="T76" s="21">
        <f t="shared" si="49"/>
        <v>0</v>
      </c>
      <c r="U76" s="21"/>
      <c r="V76" s="24"/>
      <c r="W76" s="24"/>
      <c r="X76" s="24"/>
      <c r="Y76" s="24"/>
      <c r="Z76" s="24"/>
      <c r="AA76" s="24"/>
      <c r="AB76" s="24"/>
      <c r="AC76" s="24"/>
      <c r="AD76" s="24"/>
      <c r="AE76" s="20"/>
      <c r="AF76" s="20"/>
      <c r="AG76" s="20"/>
      <c r="AH76" s="20"/>
      <c r="AI76" s="20"/>
      <c r="AJ76" s="20"/>
      <c r="AK76" s="20"/>
      <c r="AL76" s="20"/>
      <c r="AM76" s="20"/>
      <c r="AN76" s="20">
        <f t="shared" si="47"/>
        <v>0</v>
      </c>
      <c r="AO76" s="20"/>
      <c r="AP76" s="20">
        <f t="shared" si="48"/>
        <v>0</v>
      </c>
    </row>
    <row r="77" spans="1:42">
      <c r="A77" s="20"/>
      <c r="B77" s="20"/>
      <c r="C77" s="20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0"/>
      <c r="P77" s="20"/>
      <c r="Q77" s="20"/>
      <c r="R77" s="23"/>
      <c r="S77" s="20"/>
      <c r="T77" s="21">
        <f t="shared" si="49"/>
        <v>0</v>
      </c>
      <c r="U77" s="21"/>
      <c r="V77" s="24"/>
      <c r="W77" s="24"/>
      <c r="X77" s="24"/>
      <c r="Y77" s="24"/>
      <c r="Z77" s="24"/>
      <c r="AA77" s="24"/>
      <c r="AB77" s="24"/>
      <c r="AC77" s="24"/>
      <c r="AD77" s="24"/>
      <c r="AE77" s="20"/>
      <c r="AF77" s="20"/>
      <c r="AG77" s="20"/>
      <c r="AH77" s="20"/>
      <c r="AI77" s="20"/>
      <c r="AJ77" s="20"/>
      <c r="AK77" s="20"/>
      <c r="AL77" s="20"/>
      <c r="AM77" s="20"/>
      <c r="AN77" s="20">
        <f t="shared" si="47"/>
        <v>0</v>
      </c>
      <c r="AO77" s="20"/>
      <c r="AP77" s="20">
        <f t="shared" si="48"/>
        <v>0</v>
      </c>
    </row>
    <row r="78" spans="1:42">
      <c r="A78" s="20"/>
      <c r="B78" s="20"/>
      <c r="C78" s="20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0"/>
      <c r="P78" s="20"/>
      <c r="Q78" s="20"/>
      <c r="R78" s="23"/>
      <c r="S78" s="20"/>
      <c r="T78" s="21">
        <f t="shared" si="49"/>
        <v>0</v>
      </c>
      <c r="U78" s="21"/>
      <c r="V78" s="24"/>
      <c r="W78" s="24"/>
      <c r="X78" s="24"/>
      <c r="Y78" s="24"/>
      <c r="Z78" s="24"/>
      <c r="AA78" s="24"/>
      <c r="AB78" s="24"/>
      <c r="AC78" s="24"/>
      <c r="AD78" s="24"/>
      <c r="AE78" s="20"/>
      <c r="AF78" s="20"/>
      <c r="AG78" s="20"/>
      <c r="AH78" s="20"/>
      <c r="AI78" s="20"/>
      <c r="AJ78" s="20"/>
      <c r="AK78" s="20"/>
      <c r="AL78" s="20"/>
      <c r="AM78" s="20"/>
      <c r="AN78" s="20">
        <f t="shared" si="47"/>
        <v>0</v>
      </c>
      <c r="AO78" s="20"/>
      <c r="AP78" s="20">
        <f t="shared" si="48"/>
        <v>0</v>
      </c>
    </row>
    <row r="79" spans="1:42">
      <c r="A79" s="20"/>
      <c r="B79" s="20"/>
      <c r="C79" s="20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0"/>
      <c r="P79" s="20"/>
      <c r="Q79" s="20"/>
      <c r="R79" s="23"/>
      <c r="S79" s="20"/>
      <c r="T79" s="21">
        <f t="shared" si="49"/>
        <v>0</v>
      </c>
      <c r="U79" s="21"/>
      <c r="V79" s="24"/>
      <c r="W79" s="24"/>
      <c r="X79" s="24"/>
      <c r="Y79" s="24"/>
      <c r="Z79" s="24"/>
      <c r="AA79" s="24"/>
      <c r="AB79" s="24"/>
      <c r="AC79" s="24"/>
      <c r="AD79" s="24"/>
      <c r="AE79" s="20"/>
      <c r="AF79" s="20"/>
      <c r="AG79" s="20"/>
      <c r="AH79" s="20"/>
      <c r="AI79" s="20"/>
      <c r="AJ79" s="20"/>
      <c r="AK79" s="20"/>
      <c r="AL79" s="20"/>
      <c r="AM79" s="20"/>
      <c r="AN79" s="20">
        <f t="shared" si="47"/>
        <v>0</v>
      </c>
      <c r="AO79" s="20"/>
      <c r="AP79" s="20">
        <f t="shared" si="48"/>
        <v>0</v>
      </c>
    </row>
    <row r="80" spans="1:42">
      <c r="A80" s="20"/>
      <c r="B80" s="20"/>
      <c r="C80" s="20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0"/>
      <c r="P80" s="20"/>
      <c r="Q80" s="20"/>
      <c r="R80" s="23"/>
      <c r="S80" s="20"/>
      <c r="T80" s="21">
        <f t="shared" si="49"/>
        <v>0</v>
      </c>
      <c r="U80" s="21"/>
      <c r="V80" s="24"/>
      <c r="W80" s="24"/>
      <c r="X80" s="24"/>
      <c r="Y80" s="24"/>
      <c r="Z80" s="24"/>
      <c r="AA80" s="24"/>
      <c r="AB80" s="24"/>
      <c r="AC80" s="24"/>
      <c r="AD80" s="24"/>
      <c r="AE80" s="20"/>
      <c r="AF80" s="20"/>
      <c r="AG80" s="20"/>
      <c r="AH80" s="20"/>
      <c r="AI80" s="20"/>
      <c r="AJ80" s="20"/>
      <c r="AK80" s="20"/>
      <c r="AL80" s="20"/>
      <c r="AM80" s="20"/>
      <c r="AN80" s="20">
        <f t="shared" si="47"/>
        <v>0</v>
      </c>
      <c r="AO80" s="20"/>
      <c r="AP80" s="20">
        <f t="shared" si="48"/>
        <v>0</v>
      </c>
    </row>
    <row r="81" spans="1:42">
      <c r="A81" s="20"/>
      <c r="B81" s="20"/>
      <c r="C81" s="20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0"/>
      <c r="P81" s="20"/>
      <c r="Q81" s="20"/>
      <c r="R81" s="23"/>
      <c r="S81" s="20"/>
      <c r="T81" s="21">
        <f t="shared" si="49"/>
        <v>0</v>
      </c>
      <c r="U81" s="21"/>
      <c r="V81" s="24"/>
      <c r="W81" s="24"/>
      <c r="X81" s="24"/>
      <c r="Y81" s="24"/>
      <c r="Z81" s="24"/>
      <c r="AA81" s="24"/>
      <c r="AB81" s="24"/>
      <c r="AC81" s="24"/>
      <c r="AD81" s="24"/>
      <c r="AE81" s="20"/>
      <c r="AF81" s="20"/>
      <c r="AG81" s="20"/>
      <c r="AH81" s="20"/>
      <c r="AI81" s="20"/>
      <c r="AJ81" s="20"/>
      <c r="AK81" s="20"/>
      <c r="AL81" s="20"/>
      <c r="AM81" s="20"/>
      <c r="AN81" s="20">
        <f t="shared" si="47"/>
        <v>0</v>
      </c>
      <c r="AO81" s="20"/>
      <c r="AP81" s="20">
        <f t="shared" si="48"/>
        <v>0</v>
      </c>
    </row>
    <row r="82" spans="1:42">
      <c r="A82" s="20"/>
      <c r="B82" s="20"/>
      <c r="C82" s="20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0"/>
      <c r="P82" s="20"/>
      <c r="Q82" s="20"/>
      <c r="R82" s="23"/>
      <c r="S82" s="20"/>
      <c r="T82" s="21">
        <f t="shared" si="49"/>
        <v>0</v>
      </c>
      <c r="U82" s="21"/>
      <c r="V82" s="24"/>
      <c r="W82" s="24"/>
      <c r="X82" s="24"/>
      <c r="Y82" s="24"/>
      <c r="Z82" s="24"/>
      <c r="AA82" s="24"/>
      <c r="AB82" s="24"/>
      <c r="AC82" s="24"/>
      <c r="AD82" s="24"/>
      <c r="AE82" s="20"/>
      <c r="AF82" s="20"/>
      <c r="AG82" s="20"/>
      <c r="AH82" s="20"/>
      <c r="AI82" s="20"/>
      <c r="AJ82" s="20"/>
      <c r="AK82" s="20"/>
      <c r="AL82" s="20"/>
      <c r="AM82" s="20"/>
      <c r="AN82" s="20">
        <f t="shared" ref="AN82:AN113" si="50">AM82*16.7</f>
        <v>0</v>
      </c>
      <c r="AO82" s="20"/>
      <c r="AP82" s="20">
        <f t="shared" ref="AP82:AP113" si="51">AO82*16.7</f>
        <v>0</v>
      </c>
    </row>
    <row r="83" spans="1:42">
      <c r="A83" s="20"/>
      <c r="B83" s="20"/>
      <c r="C83" s="20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0"/>
      <c r="P83" s="20"/>
      <c r="Q83" s="20"/>
      <c r="R83" s="23"/>
      <c r="S83" s="20"/>
      <c r="T83" s="21">
        <f t="shared" si="49"/>
        <v>0</v>
      </c>
      <c r="U83" s="21"/>
      <c r="V83" s="24"/>
      <c r="W83" s="24"/>
      <c r="X83" s="24"/>
      <c r="Y83" s="24"/>
      <c r="Z83" s="24"/>
      <c r="AA83" s="24"/>
      <c r="AB83" s="24"/>
      <c r="AC83" s="24"/>
      <c r="AD83" s="24"/>
      <c r="AE83" s="20"/>
      <c r="AF83" s="20"/>
      <c r="AG83" s="20"/>
      <c r="AH83" s="20"/>
      <c r="AI83" s="20"/>
      <c r="AJ83" s="20"/>
      <c r="AK83" s="20"/>
      <c r="AL83" s="20"/>
      <c r="AM83" s="20"/>
      <c r="AN83" s="20">
        <f t="shared" si="50"/>
        <v>0</v>
      </c>
      <c r="AO83" s="20"/>
      <c r="AP83" s="20">
        <f t="shared" si="51"/>
        <v>0</v>
      </c>
    </row>
    <row r="84" spans="1:42">
      <c r="A84" s="20"/>
      <c r="B84" s="20"/>
      <c r="C84" s="20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0"/>
      <c r="P84" s="20"/>
      <c r="Q84" s="20"/>
      <c r="R84" s="23"/>
      <c r="S84" s="20"/>
      <c r="T84" s="21">
        <f t="shared" si="49"/>
        <v>0</v>
      </c>
      <c r="U84" s="21"/>
      <c r="V84" s="24"/>
      <c r="W84" s="24"/>
      <c r="X84" s="24"/>
      <c r="Y84" s="24"/>
      <c r="Z84" s="24"/>
      <c r="AA84" s="24"/>
      <c r="AB84" s="24"/>
      <c r="AC84" s="24"/>
      <c r="AD84" s="24"/>
      <c r="AE84" s="20"/>
      <c r="AF84" s="20"/>
      <c r="AG84" s="20"/>
      <c r="AH84" s="20"/>
      <c r="AI84" s="20"/>
      <c r="AJ84" s="20"/>
      <c r="AK84" s="20"/>
      <c r="AL84" s="20"/>
      <c r="AM84" s="20"/>
      <c r="AN84" s="20">
        <f t="shared" si="50"/>
        <v>0</v>
      </c>
      <c r="AO84" s="20"/>
      <c r="AP84" s="20">
        <f t="shared" si="51"/>
        <v>0</v>
      </c>
    </row>
    <row r="85" spans="1:42">
      <c r="A85" s="20"/>
      <c r="B85" s="20"/>
      <c r="C85" s="20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0"/>
      <c r="P85" s="20"/>
      <c r="Q85" s="20"/>
      <c r="R85" s="23"/>
      <c r="S85" s="20"/>
      <c r="T85" s="21">
        <f t="shared" si="49"/>
        <v>0</v>
      </c>
      <c r="U85" s="21"/>
      <c r="V85" s="24"/>
      <c r="W85" s="24"/>
      <c r="X85" s="24"/>
      <c r="Y85" s="24"/>
      <c r="Z85" s="24"/>
      <c r="AA85" s="24"/>
      <c r="AB85" s="24"/>
      <c r="AC85" s="24"/>
      <c r="AD85" s="24"/>
      <c r="AE85" s="20"/>
      <c r="AF85" s="20"/>
      <c r="AG85" s="20"/>
      <c r="AH85" s="20"/>
      <c r="AI85" s="20"/>
      <c r="AJ85" s="20"/>
      <c r="AK85" s="20"/>
      <c r="AL85" s="20"/>
      <c r="AM85" s="20"/>
      <c r="AN85" s="20">
        <f t="shared" si="50"/>
        <v>0</v>
      </c>
      <c r="AO85" s="20"/>
      <c r="AP85" s="20">
        <f t="shared" si="51"/>
        <v>0</v>
      </c>
    </row>
    <row r="86" spans="1:42">
      <c r="A86" s="20"/>
      <c r="B86" s="20"/>
      <c r="C86" s="20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0"/>
      <c r="P86" s="20"/>
      <c r="Q86" s="20"/>
      <c r="R86" s="23"/>
      <c r="S86" s="20"/>
      <c r="T86" s="21">
        <f t="shared" si="49"/>
        <v>0</v>
      </c>
      <c r="U86" s="21"/>
      <c r="V86" s="24"/>
      <c r="W86" s="24"/>
      <c r="X86" s="24"/>
      <c r="Y86" s="24"/>
      <c r="Z86" s="24"/>
      <c r="AA86" s="24"/>
      <c r="AB86" s="24"/>
      <c r="AC86" s="24"/>
      <c r="AD86" s="24"/>
      <c r="AE86" s="20"/>
      <c r="AF86" s="20"/>
      <c r="AG86" s="20"/>
      <c r="AH86" s="20"/>
      <c r="AI86" s="20"/>
      <c r="AJ86" s="20"/>
      <c r="AK86" s="20"/>
      <c r="AL86" s="20"/>
      <c r="AM86" s="20"/>
      <c r="AN86" s="20">
        <f t="shared" si="50"/>
        <v>0</v>
      </c>
      <c r="AO86" s="20"/>
      <c r="AP86" s="20">
        <f t="shared" si="51"/>
        <v>0</v>
      </c>
    </row>
    <row r="87" spans="1:42">
      <c r="A87" s="20"/>
      <c r="B87" s="20"/>
      <c r="C87" s="20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0"/>
      <c r="P87" s="20"/>
      <c r="Q87" s="20"/>
      <c r="R87" s="23"/>
      <c r="S87" s="20"/>
      <c r="T87" s="21">
        <f t="shared" si="49"/>
        <v>0</v>
      </c>
      <c r="U87" s="21"/>
      <c r="V87" s="24"/>
      <c r="W87" s="24"/>
      <c r="X87" s="24"/>
      <c r="Y87" s="24"/>
      <c r="Z87" s="24"/>
      <c r="AA87" s="24"/>
      <c r="AB87" s="24"/>
      <c r="AC87" s="24"/>
      <c r="AD87" s="24"/>
      <c r="AE87" s="20"/>
      <c r="AF87" s="20"/>
      <c r="AG87" s="20"/>
      <c r="AH87" s="20"/>
      <c r="AI87" s="20"/>
      <c r="AJ87" s="20"/>
      <c r="AK87" s="20"/>
      <c r="AL87" s="20"/>
      <c r="AM87" s="20"/>
      <c r="AN87" s="20">
        <f t="shared" si="50"/>
        <v>0</v>
      </c>
      <c r="AO87" s="20"/>
      <c r="AP87" s="20">
        <f t="shared" si="51"/>
        <v>0</v>
      </c>
    </row>
    <row r="88" spans="1:42">
      <c r="A88" s="20"/>
      <c r="B88" s="20"/>
      <c r="C88" s="20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0"/>
      <c r="P88" s="20"/>
      <c r="Q88" s="20"/>
      <c r="R88" s="23"/>
      <c r="S88" s="20"/>
      <c r="T88" s="21">
        <f t="shared" si="49"/>
        <v>0</v>
      </c>
      <c r="U88" s="21"/>
      <c r="V88" s="24"/>
      <c r="W88" s="24"/>
      <c r="X88" s="24"/>
      <c r="Y88" s="24"/>
      <c r="Z88" s="24"/>
      <c r="AA88" s="24"/>
      <c r="AB88" s="24"/>
      <c r="AC88" s="24"/>
      <c r="AD88" s="24"/>
      <c r="AE88" s="20"/>
      <c r="AF88" s="20"/>
      <c r="AG88" s="20"/>
      <c r="AH88" s="20"/>
      <c r="AI88" s="20"/>
      <c r="AJ88" s="20"/>
      <c r="AK88" s="20"/>
      <c r="AL88" s="20"/>
      <c r="AM88" s="20"/>
      <c r="AN88" s="20">
        <f t="shared" si="50"/>
        <v>0</v>
      </c>
      <c r="AO88" s="20"/>
      <c r="AP88" s="20">
        <f t="shared" si="51"/>
        <v>0</v>
      </c>
    </row>
    <row r="89" spans="1:42">
      <c r="A89" s="20"/>
      <c r="B89" s="20"/>
      <c r="C89" s="20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0"/>
      <c r="P89" s="20"/>
      <c r="Q89" s="20"/>
      <c r="R89" s="23"/>
      <c r="S89" s="20"/>
      <c r="T89" s="21">
        <f t="shared" si="49"/>
        <v>0</v>
      </c>
      <c r="U89" s="21"/>
      <c r="V89" s="24"/>
      <c r="W89" s="24"/>
      <c r="X89" s="24"/>
      <c r="Y89" s="24"/>
      <c r="Z89" s="24"/>
      <c r="AA89" s="24"/>
      <c r="AB89" s="24"/>
      <c r="AC89" s="24"/>
      <c r="AD89" s="24"/>
      <c r="AE89" s="20"/>
      <c r="AF89" s="20"/>
      <c r="AG89" s="20"/>
      <c r="AH89" s="20"/>
      <c r="AI89" s="20"/>
      <c r="AJ89" s="20"/>
      <c r="AK89" s="20"/>
      <c r="AL89" s="20"/>
      <c r="AM89" s="20"/>
      <c r="AN89" s="20">
        <f t="shared" si="50"/>
        <v>0</v>
      </c>
      <c r="AO89" s="20"/>
      <c r="AP89" s="20">
        <f t="shared" si="51"/>
        <v>0</v>
      </c>
    </row>
    <row r="90" spans="1:42">
      <c r="A90" s="20"/>
      <c r="B90" s="20"/>
      <c r="C90" s="20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0"/>
      <c r="P90" s="20"/>
      <c r="Q90" s="20"/>
      <c r="R90" s="23"/>
      <c r="S90" s="20"/>
      <c r="T90" s="21">
        <f t="shared" si="49"/>
        <v>0</v>
      </c>
      <c r="U90" s="21"/>
      <c r="V90" s="24"/>
      <c r="W90" s="24"/>
      <c r="X90" s="24"/>
      <c r="Y90" s="24"/>
      <c r="Z90" s="24"/>
      <c r="AA90" s="24"/>
      <c r="AB90" s="24"/>
      <c r="AC90" s="24"/>
      <c r="AD90" s="24"/>
      <c r="AE90" s="20"/>
      <c r="AF90" s="20"/>
      <c r="AG90" s="20"/>
      <c r="AH90" s="20"/>
      <c r="AI90" s="20"/>
      <c r="AJ90" s="20"/>
      <c r="AK90" s="20"/>
      <c r="AL90" s="20"/>
      <c r="AM90" s="20"/>
      <c r="AN90" s="20">
        <f t="shared" si="50"/>
        <v>0</v>
      </c>
      <c r="AO90" s="20"/>
      <c r="AP90" s="20">
        <f t="shared" si="51"/>
        <v>0</v>
      </c>
    </row>
    <row r="91" spans="1:42">
      <c r="A91" s="20"/>
      <c r="B91" s="20"/>
      <c r="C91" s="20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0"/>
      <c r="P91" s="20"/>
      <c r="Q91" s="20"/>
      <c r="R91" s="23"/>
      <c r="S91" s="20"/>
      <c r="T91" s="21">
        <f t="shared" si="49"/>
        <v>0</v>
      </c>
      <c r="U91" s="21"/>
      <c r="V91" s="24"/>
      <c r="W91" s="24"/>
      <c r="X91" s="24"/>
      <c r="Y91" s="24"/>
      <c r="Z91" s="24"/>
      <c r="AA91" s="24"/>
      <c r="AB91" s="24"/>
      <c r="AC91" s="24"/>
      <c r="AD91" s="24"/>
      <c r="AE91" s="20"/>
      <c r="AF91" s="20"/>
      <c r="AG91" s="20"/>
      <c r="AH91" s="20"/>
      <c r="AI91" s="20"/>
      <c r="AJ91" s="20"/>
      <c r="AK91" s="20"/>
      <c r="AL91" s="20"/>
      <c r="AM91" s="20"/>
      <c r="AN91" s="20">
        <f t="shared" si="50"/>
        <v>0</v>
      </c>
      <c r="AO91" s="20"/>
      <c r="AP91" s="20">
        <f t="shared" si="51"/>
        <v>0</v>
      </c>
    </row>
    <row r="92" spans="1:42">
      <c r="A92" s="20"/>
      <c r="B92" s="20"/>
      <c r="C92" s="20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0"/>
      <c r="P92" s="20"/>
      <c r="Q92" s="20"/>
      <c r="R92" s="23"/>
      <c r="S92" s="20"/>
      <c r="T92" s="21">
        <f t="shared" si="49"/>
        <v>0</v>
      </c>
      <c r="U92" s="21"/>
      <c r="V92" s="24"/>
      <c r="W92" s="24"/>
      <c r="X92" s="24"/>
      <c r="Y92" s="24"/>
      <c r="Z92" s="24"/>
      <c r="AA92" s="24"/>
      <c r="AB92" s="24"/>
      <c r="AC92" s="24"/>
      <c r="AD92" s="24"/>
      <c r="AE92" s="20"/>
      <c r="AF92" s="20"/>
      <c r="AG92" s="20"/>
      <c r="AH92" s="20"/>
      <c r="AI92" s="20"/>
      <c r="AJ92" s="20"/>
      <c r="AK92" s="20"/>
      <c r="AL92" s="20"/>
      <c r="AM92" s="20"/>
      <c r="AN92" s="20">
        <f t="shared" si="50"/>
        <v>0</v>
      </c>
      <c r="AO92" s="20"/>
      <c r="AP92" s="20">
        <f t="shared" si="51"/>
        <v>0</v>
      </c>
    </row>
    <row r="93" spans="1:42">
      <c r="A93" s="20"/>
      <c r="B93" s="20"/>
      <c r="C93" s="20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0"/>
      <c r="P93" s="20"/>
      <c r="Q93" s="20"/>
      <c r="R93" s="23"/>
      <c r="S93" s="20"/>
      <c r="T93" s="21">
        <f t="shared" si="49"/>
        <v>0</v>
      </c>
      <c r="U93" s="21"/>
      <c r="V93" s="24"/>
      <c r="W93" s="24"/>
      <c r="X93" s="24"/>
      <c r="Y93" s="24"/>
      <c r="Z93" s="24"/>
      <c r="AA93" s="24"/>
      <c r="AB93" s="24"/>
      <c r="AC93" s="24"/>
      <c r="AD93" s="24"/>
      <c r="AE93" s="20"/>
      <c r="AF93" s="20"/>
      <c r="AG93" s="20"/>
      <c r="AH93" s="20"/>
      <c r="AI93" s="20"/>
      <c r="AJ93" s="20"/>
      <c r="AK93" s="20"/>
      <c r="AL93" s="20"/>
      <c r="AM93" s="20"/>
      <c r="AN93" s="20">
        <f t="shared" si="50"/>
        <v>0</v>
      </c>
      <c r="AO93" s="20"/>
      <c r="AP93" s="20">
        <f t="shared" si="51"/>
        <v>0</v>
      </c>
    </row>
    <row r="94" spans="1:42">
      <c r="A94" s="20"/>
      <c r="B94" s="20"/>
      <c r="C94" s="20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0"/>
      <c r="P94" s="20"/>
      <c r="Q94" s="20"/>
      <c r="R94" s="23"/>
      <c r="S94" s="20"/>
      <c r="T94" s="21">
        <f t="shared" si="49"/>
        <v>0</v>
      </c>
      <c r="U94" s="21"/>
      <c r="V94" s="24"/>
      <c r="W94" s="24"/>
      <c r="X94" s="24"/>
      <c r="Y94" s="24"/>
      <c r="Z94" s="24"/>
      <c r="AA94" s="24"/>
      <c r="AB94" s="24"/>
      <c r="AC94" s="24"/>
      <c r="AD94" s="24"/>
      <c r="AE94" s="20"/>
      <c r="AF94" s="20"/>
      <c r="AG94" s="20"/>
      <c r="AH94" s="20"/>
      <c r="AI94" s="20"/>
      <c r="AJ94" s="20"/>
      <c r="AK94" s="20"/>
      <c r="AL94" s="20"/>
      <c r="AM94" s="20"/>
      <c r="AN94" s="20">
        <f t="shared" si="50"/>
        <v>0</v>
      </c>
      <c r="AO94" s="20"/>
      <c r="AP94" s="20">
        <f t="shared" si="51"/>
        <v>0</v>
      </c>
    </row>
    <row r="95" spans="1:42">
      <c r="A95" s="20"/>
      <c r="B95" s="20"/>
      <c r="C95" s="20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0"/>
      <c r="P95" s="20"/>
      <c r="Q95" s="20"/>
      <c r="R95" s="23"/>
      <c r="S95" s="20"/>
      <c r="T95" s="21">
        <f t="shared" si="49"/>
        <v>0</v>
      </c>
      <c r="U95" s="21"/>
      <c r="V95" s="24"/>
      <c r="W95" s="24"/>
      <c r="X95" s="24"/>
      <c r="Y95" s="24"/>
      <c r="Z95" s="24"/>
      <c r="AA95" s="24"/>
      <c r="AB95" s="24"/>
      <c r="AC95" s="24"/>
      <c r="AD95" s="24"/>
      <c r="AE95" s="20"/>
      <c r="AF95" s="20"/>
      <c r="AG95" s="20"/>
      <c r="AH95" s="20"/>
      <c r="AI95" s="20"/>
      <c r="AJ95" s="20"/>
      <c r="AK95" s="20"/>
      <c r="AL95" s="20"/>
      <c r="AM95" s="20"/>
      <c r="AN95" s="20">
        <f t="shared" si="50"/>
        <v>0</v>
      </c>
      <c r="AO95" s="20"/>
      <c r="AP95" s="20">
        <f t="shared" si="51"/>
        <v>0</v>
      </c>
    </row>
    <row r="96" spans="1:42">
      <c r="A96" s="20"/>
      <c r="B96" s="20"/>
      <c r="C96" s="20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0"/>
      <c r="P96" s="20"/>
      <c r="Q96" s="20"/>
      <c r="R96" s="23"/>
      <c r="S96" s="20"/>
      <c r="T96" s="21">
        <f t="shared" si="49"/>
        <v>0</v>
      </c>
      <c r="U96" s="21"/>
      <c r="V96" s="24"/>
      <c r="W96" s="24"/>
      <c r="X96" s="24"/>
      <c r="Y96" s="24"/>
      <c r="Z96" s="24"/>
      <c r="AA96" s="24"/>
      <c r="AB96" s="24"/>
      <c r="AC96" s="24"/>
      <c r="AD96" s="24"/>
      <c r="AE96" s="20"/>
      <c r="AF96" s="20"/>
      <c r="AG96" s="20"/>
      <c r="AH96" s="20"/>
      <c r="AI96" s="20"/>
      <c r="AJ96" s="20"/>
      <c r="AK96" s="20"/>
      <c r="AL96" s="20"/>
      <c r="AM96" s="20"/>
      <c r="AN96" s="20">
        <f t="shared" si="50"/>
        <v>0</v>
      </c>
      <c r="AO96" s="20"/>
      <c r="AP96" s="20">
        <f t="shared" si="51"/>
        <v>0</v>
      </c>
    </row>
    <row r="97" spans="1:42">
      <c r="A97" s="20"/>
      <c r="B97" s="20"/>
      <c r="C97" s="20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0"/>
      <c r="P97" s="20"/>
      <c r="Q97" s="20"/>
      <c r="R97" s="23"/>
      <c r="S97" s="20"/>
      <c r="T97" s="21">
        <f t="shared" si="49"/>
        <v>0</v>
      </c>
      <c r="U97" s="21"/>
      <c r="V97" s="24"/>
      <c r="W97" s="24"/>
      <c r="X97" s="24"/>
      <c r="Y97" s="24"/>
      <c r="Z97" s="24"/>
      <c r="AA97" s="24"/>
      <c r="AB97" s="24"/>
      <c r="AC97" s="24"/>
      <c r="AD97" s="24"/>
      <c r="AE97" s="20"/>
      <c r="AF97" s="20"/>
      <c r="AG97" s="20"/>
      <c r="AH97" s="20"/>
      <c r="AI97" s="20"/>
      <c r="AJ97" s="20"/>
      <c r="AK97" s="20"/>
      <c r="AL97" s="20"/>
      <c r="AM97" s="20"/>
      <c r="AN97" s="20">
        <f t="shared" si="50"/>
        <v>0</v>
      </c>
      <c r="AO97" s="20"/>
      <c r="AP97" s="20">
        <f t="shared" si="51"/>
        <v>0</v>
      </c>
    </row>
    <row r="98" spans="1:42">
      <c r="A98" s="20"/>
      <c r="B98" s="20"/>
      <c r="C98" s="20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0"/>
      <c r="P98" s="20"/>
      <c r="Q98" s="20"/>
      <c r="R98" s="23"/>
      <c r="S98" s="20"/>
      <c r="T98" s="21">
        <f t="shared" si="49"/>
        <v>0</v>
      </c>
      <c r="U98" s="21"/>
      <c r="V98" s="24"/>
      <c r="W98" s="24"/>
      <c r="X98" s="24"/>
      <c r="Y98" s="24"/>
      <c r="Z98" s="24"/>
      <c r="AA98" s="24"/>
      <c r="AB98" s="24"/>
      <c r="AC98" s="24"/>
      <c r="AD98" s="24"/>
      <c r="AE98" s="20"/>
      <c r="AF98" s="20"/>
      <c r="AG98" s="20"/>
      <c r="AH98" s="20"/>
      <c r="AI98" s="20"/>
      <c r="AJ98" s="20"/>
      <c r="AK98" s="20"/>
      <c r="AL98" s="20"/>
      <c r="AM98" s="20"/>
      <c r="AN98" s="20">
        <f t="shared" si="50"/>
        <v>0</v>
      </c>
      <c r="AO98" s="20"/>
      <c r="AP98" s="20">
        <f t="shared" si="51"/>
        <v>0</v>
      </c>
    </row>
    <row r="99" spans="1:42">
      <c r="A99" s="20"/>
      <c r="B99" s="20"/>
      <c r="C99" s="20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0"/>
      <c r="P99" s="20"/>
      <c r="Q99" s="20"/>
      <c r="R99" s="23"/>
      <c r="S99" s="20"/>
      <c r="T99" s="21">
        <f t="shared" ref="T99:T131" si="52">A99</f>
        <v>0</v>
      </c>
      <c r="U99" s="21"/>
      <c r="V99" s="24"/>
      <c r="W99" s="24"/>
      <c r="X99" s="24"/>
      <c r="Y99" s="24"/>
      <c r="Z99" s="24"/>
      <c r="AA99" s="24"/>
      <c r="AB99" s="24"/>
      <c r="AC99" s="24"/>
      <c r="AD99" s="24"/>
      <c r="AE99" s="20"/>
      <c r="AF99" s="20"/>
      <c r="AG99" s="20"/>
      <c r="AH99" s="20"/>
      <c r="AI99" s="20"/>
      <c r="AJ99" s="20"/>
      <c r="AK99" s="20"/>
      <c r="AL99" s="20"/>
      <c r="AM99" s="20"/>
      <c r="AN99" s="20">
        <f t="shared" si="50"/>
        <v>0</v>
      </c>
      <c r="AO99" s="20"/>
      <c r="AP99" s="20">
        <f t="shared" si="51"/>
        <v>0</v>
      </c>
    </row>
    <row r="100" spans="1:42">
      <c r="A100" s="20"/>
      <c r="B100" s="20"/>
      <c r="C100" s="20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0"/>
      <c r="P100" s="20"/>
      <c r="Q100" s="20"/>
      <c r="R100" s="23"/>
      <c r="S100" s="20"/>
      <c r="T100" s="21">
        <f t="shared" si="52"/>
        <v>0</v>
      </c>
      <c r="U100" s="21"/>
      <c r="V100" s="24"/>
      <c r="W100" s="24"/>
      <c r="X100" s="24"/>
      <c r="Y100" s="24"/>
      <c r="Z100" s="24"/>
      <c r="AA100" s="24"/>
      <c r="AB100" s="24"/>
      <c r="AC100" s="24"/>
      <c r="AD100" s="24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>
        <f t="shared" si="50"/>
        <v>0</v>
      </c>
      <c r="AO100" s="20"/>
      <c r="AP100" s="20">
        <f t="shared" si="51"/>
        <v>0</v>
      </c>
    </row>
    <row r="101" spans="1:42">
      <c r="A101" s="20"/>
      <c r="B101" s="20"/>
      <c r="C101" s="20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0"/>
      <c r="P101" s="20"/>
      <c r="Q101" s="20"/>
      <c r="R101" s="23"/>
      <c r="S101" s="20"/>
      <c r="T101" s="21">
        <f t="shared" si="52"/>
        <v>0</v>
      </c>
      <c r="U101" s="21"/>
      <c r="V101" s="24"/>
      <c r="W101" s="24"/>
      <c r="X101" s="24"/>
      <c r="Y101" s="24"/>
      <c r="Z101" s="24"/>
      <c r="AA101" s="24"/>
      <c r="AB101" s="24"/>
      <c r="AC101" s="24"/>
      <c r="AD101" s="24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>
        <f t="shared" si="50"/>
        <v>0</v>
      </c>
      <c r="AO101" s="20"/>
      <c r="AP101" s="20">
        <f t="shared" si="51"/>
        <v>0</v>
      </c>
    </row>
    <row r="102" spans="1:42">
      <c r="A102" s="20"/>
      <c r="B102" s="20"/>
      <c r="C102" s="20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0"/>
      <c r="P102" s="20"/>
      <c r="Q102" s="20"/>
      <c r="R102" s="23"/>
      <c r="S102" s="20"/>
      <c r="T102" s="21">
        <f t="shared" si="52"/>
        <v>0</v>
      </c>
      <c r="U102" s="21"/>
      <c r="V102" s="24"/>
      <c r="W102" s="24"/>
      <c r="X102" s="24"/>
      <c r="Y102" s="24"/>
      <c r="Z102" s="24"/>
      <c r="AA102" s="24"/>
      <c r="AB102" s="24"/>
      <c r="AC102" s="24"/>
      <c r="AD102" s="24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>
        <f t="shared" si="50"/>
        <v>0</v>
      </c>
      <c r="AO102" s="20"/>
      <c r="AP102" s="20">
        <f t="shared" si="51"/>
        <v>0</v>
      </c>
    </row>
    <row r="103" spans="1:42">
      <c r="A103" s="20"/>
      <c r="B103" s="20"/>
      <c r="C103" s="20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0"/>
      <c r="P103" s="20"/>
      <c r="Q103" s="20"/>
      <c r="R103" s="23"/>
      <c r="S103" s="20"/>
      <c r="T103" s="21">
        <f t="shared" si="52"/>
        <v>0</v>
      </c>
      <c r="U103" s="21"/>
      <c r="V103" s="24"/>
      <c r="W103" s="24"/>
      <c r="X103" s="24"/>
      <c r="Y103" s="24"/>
      <c r="Z103" s="24"/>
      <c r="AA103" s="24"/>
      <c r="AB103" s="24"/>
      <c r="AC103" s="24"/>
      <c r="AD103" s="24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>
        <f t="shared" si="50"/>
        <v>0</v>
      </c>
      <c r="AO103" s="20"/>
      <c r="AP103" s="20">
        <f t="shared" si="51"/>
        <v>0</v>
      </c>
    </row>
    <row r="104" spans="1:42">
      <c r="A104" s="20"/>
      <c r="B104" s="20"/>
      <c r="C104" s="20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0"/>
      <c r="P104" s="20"/>
      <c r="Q104" s="20"/>
      <c r="R104" s="23"/>
      <c r="S104" s="20"/>
      <c r="T104" s="21">
        <f t="shared" si="52"/>
        <v>0</v>
      </c>
      <c r="U104" s="21"/>
      <c r="V104" s="24"/>
      <c r="W104" s="24"/>
      <c r="X104" s="24"/>
      <c r="Y104" s="24"/>
      <c r="Z104" s="24"/>
      <c r="AA104" s="24"/>
      <c r="AB104" s="24"/>
      <c r="AC104" s="24"/>
      <c r="AD104" s="24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>
        <f t="shared" si="50"/>
        <v>0</v>
      </c>
      <c r="AO104" s="20"/>
      <c r="AP104" s="20">
        <f t="shared" si="51"/>
        <v>0</v>
      </c>
    </row>
    <row r="105" spans="1:42">
      <c r="A105" s="20"/>
      <c r="B105" s="20"/>
      <c r="C105" s="20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0"/>
      <c r="P105" s="20"/>
      <c r="Q105" s="20"/>
      <c r="R105" s="23"/>
      <c r="S105" s="20"/>
      <c r="T105" s="21">
        <f t="shared" si="52"/>
        <v>0</v>
      </c>
      <c r="U105" s="21"/>
      <c r="V105" s="24"/>
      <c r="W105" s="24"/>
      <c r="X105" s="24"/>
      <c r="Y105" s="24"/>
      <c r="Z105" s="24"/>
      <c r="AA105" s="24"/>
      <c r="AB105" s="24"/>
      <c r="AC105" s="24"/>
      <c r="AD105" s="24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>
        <f t="shared" si="50"/>
        <v>0</v>
      </c>
      <c r="AO105" s="20"/>
      <c r="AP105" s="20">
        <f t="shared" si="51"/>
        <v>0</v>
      </c>
    </row>
    <row r="106" spans="1:42">
      <c r="A106" s="20"/>
      <c r="B106" s="20"/>
      <c r="C106" s="20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0"/>
      <c r="P106" s="20"/>
      <c r="Q106" s="20"/>
      <c r="R106" s="23"/>
      <c r="S106" s="20"/>
      <c r="T106" s="21">
        <f t="shared" si="52"/>
        <v>0</v>
      </c>
      <c r="U106" s="21"/>
      <c r="V106" s="24"/>
      <c r="W106" s="24"/>
      <c r="X106" s="24"/>
      <c r="Y106" s="24"/>
      <c r="Z106" s="24"/>
      <c r="AA106" s="24"/>
      <c r="AB106" s="24"/>
      <c r="AC106" s="24"/>
      <c r="AD106" s="24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>
        <f t="shared" si="50"/>
        <v>0</v>
      </c>
      <c r="AO106" s="20"/>
      <c r="AP106" s="20">
        <f t="shared" si="51"/>
        <v>0</v>
      </c>
    </row>
    <row r="107" spans="1:42">
      <c r="A107" s="20"/>
      <c r="B107" s="20"/>
      <c r="C107" s="20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0"/>
      <c r="P107" s="20"/>
      <c r="Q107" s="20"/>
      <c r="R107" s="23"/>
      <c r="S107" s="20"/>
      <c r="T107" s="21">
        <f t="shared" si="52"/>
        <v>0</v>
      </c>
      <c r="U107" s="21"/>
      <c r="V107" s="24"/>
      <c r="W107" s="24"/>
      <c r="X107" s="24"/>
      <c r="Y107" s="24"/>
      <c r="Z107" s="24"/>
      <c r="AA107" s="24"/>
      <c r="AB107" s="24"/>
      <c r="AC107" s="24"/>
      <c r="AD107" s="24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>
        <f t="shared" si="50"/>
        <v>0</v>
      </c>
      <c r="AO107" s="20"/>
      <c r="AP107" s="20">
        <f t="shared" si="51"/>
        <v>0</v>
      </c>
    </row>
    <row r="108" spans="1:42">
      <c r="A108" s="20"/>
      <c r="B108" s="20"/>
      <c r="C108" s="20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0"/>
      <c r="P108" s="20"/>
      <c r="Q108" s="20"/>
      <c r="R108" s="23"/>
      <c r="S108" s="20"/>
      <c r="T108" s="21">
        <f t="shared" si="52"/>
        <v>0</v>
      </c>
      <c r="U108" s="21"/>
      <c r="V108" s="24"/>
      <c r="W108" s="24"/>
      <c r="X108" s="24"/>
      <c r="Y108" s="24"/>
      <c r="Z108" s="24"/>
      <c r="AA108" s="24"/>
      <c r="AB108" s="24"/>
      <c r="AC108" s="24"/>
      <c r="AD108" s="24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>
        <f t="shared" si="50"/>
        <v>0</v>
      </c>
      <c r="AO108" s="20"/>
      <c r="AP108" s="20">
        <f t="shared" si="51"/>
        <v>0</v>
      </c>
    </row>
    <row r="109" spans="1:42">
      <c r="A109" s="20"/>
      <c r="B109" s="20"/>
      <c r="C109" s="20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0"/>
      <c r="P109" s="20"/>
      <c r="Q109" s="20"/>
      <c r="R109" s="23"/>
      <c r="S109" s="20"/>
      <c r="T109" s="21">
        <f t="shared" si="52"/>
        <v>0</v>
      </c>
      <c r="U109" s="21"/>
      <c r="V109" s="24"/>
      <c r="W109" s="24"/>
      <c r="X109" s="24"/>
      <c r="Y109" s="24"/>
      <c r="Z109" s="24"/>
      <c r="AA109" s="24"/>
      <c r="AB109" s="24"/>
      <c r="AC109" s="24"/>
      <c r="AD109" s="24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>
        <f t="shared" si="50"/>
        <v>0</v>
      </c>
      <c r="AO109" s="20"/>
      <c r="AP109" s="20">
        <f t="shared" si="51"/>
        <v>0</v>
      </c>
    </row>
    <row r="110" spans="1:42">
      <c r="A110" s="20"/>
      <c r="B110" s="20"/>
      <c r="C110" s="20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0"/>
      <c r="P110" s="20"/>
      <c r="Q110" s="20"/>
      <c r="R110" s="23"/>
      <c r="S110" s="20"/>
      <c r="T110" s="21">
        <f t="shared" si="52"/>
        <v>0</v>
      </c>
      <c r="U110" s="21"/>
      <c r="V110" s="24"/>
      <c r="W110" s="24"/>
      <c r="X110" s="24"/>
      <c r="Y110" s="24"/>
      <c r="Z110" s="24"/>
      <c r="AA110" s="24"/>
      <c r="AB110" s="24"/>
      <c r="AC110" s="24"/>
      <c r="AD110" s="24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>
        <f t="shared" si="50"/>
        <v>0</v>
      </c>
      <c r="AO110" s="20"/>
      <c r="AP110" s="20">
        <f t="shared" si="51"/>
        <v>0</v>
      </c>
    </row>
    <row r="111" spans="1:42">
      <c r="A111" s="20"/>
      <c r="B111" s="20"/>
      <c r="C111" s="20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0"/>
      <c r="P111" s="20"/>
      <c r="Q111" s="20"/>
      <c r="R111" s="23"/>
      <c r="S111" s="20"/>
      <c r="T111" s="21">
        <f t="shared" si="52"/>
        <v>0</v>
      </c>
      <c r="U111" s="21"/>
      <c r="V111" s="24"/>
      <c r="W111" s="24"/>
      <c r="X111" s="24"/>
      <c r="Y111" s="24"/>
      <c r="Z111" s="24"/>
      <c r="AA111" s="24"/>
      <c r="AB111" s="24"/>
      <c r="AC111" s="24"/>
      <c r="AD111" s="24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>
        <f t="shared" si="50"/>
        <v>0</v>
      </c>
      <c r="AO111" s="20"/>
      <c r="AP111" s="20">
        <f t="shared" si="51"/>
        <v>0</v>
      </c>
    </row>
    <row r="112" spans="1:42">
      <c r="A112" s="20"/>
      <c r="B112" s="20"/>
      <c r="C112" s="20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0"/>
      <c r="P112" s="20"/>
      <c r="Q112" s="20"/>
      <c r="R112" s="23"/>
      <c r="S112" s="20"/>
      <c r="T112" s="21">
        <f t="shared" si="52"/>
        <v>0</v>
      </c>
      <c r="U112" s="21"/>
      <c r="V112" s="24"/>
      <c r="W112" s="24"/>
      <c r="X112" s="24"/>
      <c r="Y112" s="24"/>
      <c r="Z112" s="24"/>
      <c r="AA112" s="24"/>
      <c r="AB112" s="24"/>
      <c r="AC112" s="24"/>
      <c r="AD112" s="24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>
        <f t="shared" si="50"/>
        <v>0</v>
      </c>
      <c r="AO112" s="20"/>
      <c r="AP112" s="20">
        <f t="shared" si="51"/>
        <v>0</v>
      </c>
    </row>
    <row r="113" spans="1:42">
      <c r="A113" s="20"/>
      <c r="B113" s="20"/>
      <c r="C113" s="20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0"/>
      <c r="P113" s="20"/>
      <c r="Q113" s="20"/>
      <c r="R113" s="23"/>
      <c r="S113" s="20"/>
      <c r="T113" s="21">
        <f t="shared" si="52"/>
        <v>0</v>
      </c>
      <c r="U113" s="21"/>
      <c r="V113" s="24"/>
      <c r="W113" s="24"/>
      <c r="X113" s="24"/>
      <c r="Y113" s="24"/>
      <c r="Z113" s="24"/>
      <c r="AA113" s="24"/>
      <c r="AB113" s="24"/>
      <c r="AC113" s="24"/>
      <c r="AD113" s="24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>
        <f t="shared" si="50"/>
        <v>0</v>
      </c>
      <c r="AO113" s="20"/>
      <c r="AP113" s="20">
        <f t="shared" si="51"/>
        <v>0</v>
      </c>
    </row>
    <row r="114" spans="1:42">
      <c r="A114" s="20"/>
      <c r="B114" s="20"/>
      <c r="C114" s="20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0"/>
      <c r="P114" s="20"/>
      <c r="Q114" s="20"/>
      <c r="R114" s="23"/>
      <c r="S114" s="20"/>
      <c r="T114" s="21">
        <f t="shared" si="52"/>
        <v>0</v>
      </c>
      <c r="U114" s="21"/>
      <c r="V114" s="24"/>
      <c r="W114" s="24"/>
      <c r="X114" s="24"/>
      <c r="Y114" s="24"/>
      <c r="Z114" s="24"/>
      <c r="AA114" s="24"/>
      <c r="AB114" s="24"/>
      <c r="AC114" s="24"/>
      <c r="AD114" s="24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>
        <f t="shared" ref="AN114:AN129" si="53">AM114*16.7</f>
        <v>0</v>
      </c>
      <c r="AO114" s="20"/>
      <c r="AP114" s="20">
        <f t="shared" ref="AP114:AP129" si="54">AO114*16.7</f>
        <v>0</v>
      </c>
    </row>
    <row r="115" spans="1:42">
      <c r="A115" s="20"/>
      <c r="B115" s="20"/>
      <c r="C115" s="20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0"/>
      <c r="P115" s="20"/>
      <c r="Q115" s="20"/>
      <c r="R115" s="23"/>
      <c r="S115" s="20"/>
      <c r="T115" s="21">
        <f t="shared" si="52"/>
        <v>0</v>
      </c>
      <c r="U115" s="21"/>
      <c r="V115" s="24"/>
      <c r="W115" s="24"/>
      <c r="X115" s="24"/>
      <c r="Y115" s="24"/>
      <c r="Z115" s="24"/>
      <c r="AA115" s="24"/>
      <c r="AB115" s="24"/>
      <c r="AC115" s="24"/>
      <c r="AD115" s="24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>
        <f t="shared" si="53"/>
        <v>0</v>
      </c>
      <c r="AO115" s="20"/>
      <c r="AP115" s="20">
        <f t="shared" si="54"/>
        <v>0</v>
      </c>
    </row>
    <row r="116" spans="1:42">
      <c r="A116" s="20"/>
      <c r="B116" s="20"/>
      <c r="C116" s="20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0"/>
      <c r="P116" s="20"/>
      <c r="Q116" s="20"/>
      <c r="R116" s="23"/>
      <c r="S116" s="20"/>
      <c r="T116" s="21">
        <f t="shared" si="52"/>
        <v>0</v>
      </c>
      <c r="U116" s="21"/>
      <c r="V116" s="24"/>
      <c r="W116" s="24"/>
      <c r="X116" s="24"/>
      <c r="Y116" s="24"/>
      <c r="Z116" s="24"/>
      <c r="AA116" s="24"/>
      <c r="AB116" s="24"/>
      <c r="AC116" s="24"/>
      <c r="AD116" s="24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>
        <f t="shared" si="53"/>
        <v>0</v>
      </c>
      <c r="AO116" s="20"/>
      <c r="AP116" s="20">
        <f t="shared" si="54"/>
        <v>0</v>
      </c>
    </row>
    <row r="117" spans="1:42">
      <c r="A117" s="20"/>
      <c r="B117" s="20"/>
      <c r="C117" s="20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0"/>
      <c r="P117" s="20"/>
      <c r="Q117" s="20"/>
      <c r="R117" s="23"/>
      <c r="S117" s="20"/>
      <c r="T117" s="21">
        <f t="shared" si="52"/>
        <v>0</v>
      </c>
      <c r="U117" s="21"/>
      <c r="V117" s="24"/>
      <c r="W117" s="24"/>
      <c r="X117" s="24"/>
      <c r="Y117" s="24"/>
      <c r="Z117" s="24"/>
      <c r="AA117" s="24"/>
      <c r="AB117" s="24"/>
      <c r="AC117" s="24"/>
      <c r="AD117" s="24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>
        <f t="shared" si="53"/>
        <v>0</v>
      </c>
      <c r="AO117" s="20"/>
      <c r="AP117" s="20">
        <f t="shared" si="54"/>
        <v>0</v>
      </c>
    </row>
    <row r="118" spans="1:42">
      <c r="A118" s="20"/>
      <c r="B118" s="20"/>
      <c r="C118" s="20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0"/>
      <c r="P118" s="20"/>
      <c r="Q118" s="20"/>
      <c r="R118" s="23"/>
      <c r="S118" s="20"/>
      <c r="T118" s="21">
        <f t="shared" si="52"/>
        <v>0</v>
      </c>
      <c r="U118" s="21"/>
      <c r="V118" s="24"/>
      <c r="W118" s="24"/>
      <c r="X118" s="24"/>
      <c r="Y118" s="24"/>
      <c r="Z118" s="24"/>
      <c r="AA118" s="24"/>
      <c r="AB118" s="24"/>
      <c r="AC118" s="24"/>
      <c r="AD118" s="24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>
        <f t="shared" si="53"/>
        <v>0</v>
      </c>
      <c r="AO118" s="20"/>
      <c r="AP118" s="20">
        <f t="shared" si="54"/>
        <v>0</v>
      </c>
    </row>
    <row r="119" spans="1:42">
      <c r="A119" s="20"/>
      <c r="B119" s="20"/>
      <c r="C119" s="20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0"/>
      <c r="P119" s="20"/>
      <c r="Q119" s="20"/>
      <c r="R119" s="23"/>
      <c r="S119" s="20"/>
      <c r="T119" s="21">
        <f t="shared" si="52"/>
        <v>0</v>
      </c>
      <c r="U119" s="21"/>
      <c r="V119" s="24"/>
      <c r="W119" s="24"/>
      <c r="X119" s="24"/>
      <c r="Y119" s="24"/>
      <c r="Z119" s="24"/>
      <c r="AA119" s="24"/>
      <c r="AB119" s="24"/>
      <c r="AC119" s="24"/>
      <c r="AD119" s="24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>
        <f t="shared" si="53"/>
        <v>0</v>
      </c>
      <c r="AO119" s="20"/>
      <c r="AP119" s="20">
        <f t="shared" si="54"/>
        <v>0</v>
      </c>
    </row>
    <row r="120" spans="1:42">
      <c r="A120" s="20"/>
      <c r="B120" s="20"/>
      <c r="C120" s="2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0"/>
      <c r="P120" s="20"/>
      <c r="Q120" s="20"/>
      <c r="R120" s="23"/>
      <c r="S120" s="20"/>
      <c r="T120" s="21">
        <f t="shared" si="52"/>
        <v>0</v>
      </c>
      <c r="U120" s="21"/>
      <c r="V120" s="24"/>
      <c r="W120" s="24"/>
      <c r="X120" s="24"/>
      <c r="Y120" s="24"/>
      <c r="Z120" s="24"/>
      <c r="AA120" s="24"/>
      <c r="AB120" s="24"/>
      <c r="AC120" s="24"/>
      <c r="AD120" s="24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>
        <f t="shared" si="53"/>
        <v>0</v>
      </c>
      <c r="AO120" s="20"/>
      <c r="AP120" s="20">
        <f t="shared" si="54"/>
        <v>0</v>
      </c>
    </row>
    <row r="121" spans="1:42">
      <c r="A121" s="20"/>
      <c r="B121" s="20"/>
      <c r="C121" s="20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0"/>
      <c r="P121" s="20"/>
      <c r="Q121" s="20"/>
      <c r="R121" s="23"/>
      <c r="S121" s="20"/>
      <c r="T121" s="21">
        <f t="shared" si="52"/>
        <v>0</v>
      </c>
      <c r="U121" s="21"/>
      <c r="V121" s="24"/>
      <c r="W121" s="24"/>
      <c r="X121" s="24"/>
      <c r="Y121" s="24"/>
      <c r="Z121" s="24"/>
      <c r="AA121" s="24"/>
      <c r="AB121" s="24"/>
      <c r="AC121" s="24"/>
      <c r="AD121" s="24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>
        <f t="shared" si="53"/>
        <v>0</v>
      </c>
      <c r="AO121" s="20"/>
      <c r="AP121" s="20">
        <f t="shared" si="54"/>
        <v>0</v>
      </c>
    </row>
    <row r="122" spans="1:42">
      <c r="A122" s="20"/>
      <c r="B122" s="20"/>
      <c r="C122" s="20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0"/>
      <c r="P122" s="20"/>
      <c r="Q122" s="20"/>
      <c r="R122" s="23"/>
      <c r="S122" s="20"/>
      <c r="T122" s="21">
        <f t="shared" si="52"/>
        <v>0</v>
      </c>
      <c r="U122" s="21"/>
      <c r="V122" s="24"/>
      <c r="W122" s="24"/>
      <c r="X122" s="24"/>
      <c r="Y122" s="24"/>
      <c r="Z122" s="24"/>
      <c r="AA122" s="24"/>
      <c r="AB122" s="24"/>
      <c r="AC122" s="24"/>
      <c r="AD122" s="24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>
        <f t="shared" si="53"/>
        <v>0</v>
      </c>
      <c r="AO122" s="20"/>
      <c r="AP122" s="20">
        <f t="shared" si="54"/>
        <v>0</v>
      </c>
    </row>
    <row r="123" spans="1:42">
      <c r="A123" s="20"/>
      <c r="B123" s="20"/>
      <c r="C123" s="20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0"/>
      <c r="P123" s="20"/>
      <c r="Q123" s="20"/>
      <c r="R123" s="23"/>
      <c r="S123" s="20"/>
      <c r="T123" s="21">
        <f t="shared" si="52"/>
        <v>0</v>
      </c>
      <c r="U123" s="21"/>
      <c r="V123" s="24"/>
      <c r="W123" s="24"/>
      <c r="X123" s="24"/>
      <c r="Y123" s="24"/>
      <c r="Z123" s="24"/>
      <c r="AA123" s="24"/>
      <c r="AB123" s="24"/>
      <c r="AC123" s="24"/>
      <c r="AD123" s="24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>
        <f t="shared" si="53"/>
        <v>0</v>
      </c>
      <c r="AO123" s="20"/>
      <c r="AP123" s="20">
        <f t="shared" si="54"/>
        <v>0</v>
      </c>
    </row>
    <row r="124" spans="1:42">
      <c r="A124" s="20"/>
      <c r="B124" s="20"/>
      <c r="C124" s="20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0"/>
      <c r="P124" s="20"/>
      <c r="Q124" s="20"/>
      <c r="R124" s="23"/>
      <c r="S124" s="20"/>
      <c r="T124" s="21">
        <f t="shared" si="52"/>
        <v>0</v>
      </c>
      <c r="U124" s="21"/>
      <c r="V124" s="24"/>
      <c r="W124" s="24"/>
      <c r="X124" s="24"/>
      <c r="Y124" s="24"/>
      <c r="Z124" s="24"/>
      <c r="AA124" s="24"/>
      <c r="AB124" s="24"/>
      <c r="AC124" s="24"/>
      <c r="AD124" s="24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>
        <f t="shared" si="53"/>
        <v>0</v>
      </c>
      <c r="AO124" s="20"/>
      <c r="AP124" s="20">
        <f t="shared" si="54"/>
        <v>0</v>
      </c>
    </row>
    <row r="125" spans="1:42">
      <c r="A125" s="20"/>
      <c r="B125" s="20"/>
      <c r="C125" s="20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0"/>
      <c r="P125" s="20"/>
      <c r="Q125" s="20"/>
      <c r="R125" s="23"/>
      <c r="S125" s="20"/>
      <c r="T125" s="21">
        <f t="shared" si="52"/>
        <v>0</v>
      </c>
      <c r="U125" s="21"/>
      <c r="V125" s="24"/>
      <c r="W125" s="24"/>
      <c r="X125" s="24"/>
      <c r="Y125" s="24"/>
      <c r="Z125" s="24"/>
      <c r="AA125" s="24"/>
      <c r="AB125" s="24"/>
      <c r="AC125" s="24"/>
      <c r="AD125" s="24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>
        <f t="shared" si="53"/>
        <v>0</v>
      </c>
      <c r="AO125" s="20"/>
      <c r="AP125" s="20">
        <f t="shared" si="54"/>
        <v>0</v>
      </c>
    </row>
    <row r="126" spans="1:42">
      <c r="A126" s="20"/>
      <c r="B126" s="20"/>
      <c r="C126" s="20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0"/>
      <c r="P126" s="20"/>
      <c r="Q126" s="20"/>
      <c r="R126" s="23"/>
      <c r="S126" s="20"/>
      <c r="T126" s="21">
        <f t="shared" si="52"/>
        <v>0</v>
      </c>
      <c r="U126" s="21"/>
      <c r="V126" s="24"/>
      <c r="W126" s="24"/>
      <c r="X126" s="24"/>
      <c r="Y126" s="24"/>
      <c r="Z126" s="24"/>
      <c r="AA126" s="24"/>
      <c r="AB126" s="24"/>
      <c r="AC126" s="24"/>
      <c r="AD126" s="24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>
        <f t="shared" si="53"/>
        <v>0</v>
      </c>
      <c r="AO126" s="20"/>
      <c r="AP126" s="20">
        <f t="shared" si="54"/>
        <v>0</v>
      </c>
    </row>
    <row r="127" spans="1:42">
      <c r="A127" s="20"/>
      <c r="B127" s="20"/>
      <c r="C127" s="20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0"/>
      <c r="P127" s="20"/>
      <c r="Q127" s="20"/>
      <c r="R127" s="23"/>
      <c r="S127" s="20"/>
      <c r="T127" s="21">
        <f t="shared" si="52"/>
        <v>0</v>
      </c>
      <c r="U127" s="21"/>
      <c r="V127" s="24"/>
      <c r="W127" s="24"/>
      <c r="X127" s="24"/>
      <c r="Y127" s="24"/>
      <c r="Z127" s="24"/>
      <c r="AA127" s="24"/>
      <c r="AB127" s="24"/>
      <c r="AC127" s="24"/>
      <c r="AD127" s="24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>
        <f t="shared" si="53"/>
        <v>0</v>
      </c>
      <c r="AO127" s="20"/>
      <c r="AP127" s="20">
        <f t="shared" si="54"/>
        <v>0</v>
      </c>
    </row>
    <row r="128" spans="1:42">
      <c r="A128" s="20"/>
      <c r="B128" s="20"/>
      <c r="C128" s="20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0"/>
      <c r="P128" s="20"/>
      <c r="Q128" s="20"/>
      <c r="R128" s="23"/>
      <c r="S128" s="20"/>
      <c r="T128" s="21">
        <f t="shared" si="52"/>
        <v>0</v>
      </c>
      <c r="U128" s="21"/>
      <c r="V128" s="24"/>
      <c r="W128" s="24"/>
      <c r="X128" s="24"/>
      <c r="Y128" s="24"/>
      <c r="Z128" s="24"/>
      <c r="AA128" s="24"/>
      <c r="AB128" s="24"/>
      <c r="AC128" s="24"/>
      <c r="AD128" s="24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>
        <f t="shared" si="53"/>
        <v>0</v>
      </c>
      <c r="AO128" s="20"/>
      <c r="AP128" s="20">
        <f t="shared" si="54"/>
        <v>0</v>
      </c>
    </row>
    <row r="129" spans="1:42">
      <c r="A129" s="20"/>
      <c r="B129" s="20"/>
      <c r="C129" s="20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0"/>
      <c r="P129" s="20"/>
      <c r="Q129" s="20"/>
      <c r="R129" s="23"/>
      <c r="S129" s="20"/>
      <c r="T129" s="21">
        <f t="shared" si="52"/>
        <v>0</v>
      </c>
      <c r="U129" s="21"/>
      <c r="V129" s="24"/>
      <c r="W129" s="24"/>
      <c r="X129" s="24"/>
      <c r="Y129" s="24"/>
      <c r="Z129" s="24"/>
      <c r="AA129" s="24"/>
      <c r="AB129" s="24"/>
      <c r="AC129" s="24"/>
      <c r="AD129" s="24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>
        <f t="shared" si="53"/>
        <v>0</v>
      </c>
      <c r="AO129" s="20"/>
      <c r="AP129" s="20">
        <f t="shared" si="54"/>
        <v>0</v>
      </c>
    </row>
    <row r="130" spans="1:42">
      <c r="A130" s="26"/>
      <c r="B130" s="26"/>
      <c r="C130" s="26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6"/>
      <c r="P130" s="26"/>
      <c r="Q130" s="26"/>
      <c r="R130" s="28"/>
      <c r="S130" s="26"/>
      <c r="T130" s="21">
        <f t="shared" si="52"/>
        <v>0</v>
      </c>
      <c r="U130" s="21"/>
      <c r="V130" s="27"/>
      <c r="W130" s="27"/>
      <c r="X130" s="27"/>
      <c r="Y130" s="27"/>
      <c r="Z130" s="27"/>
      <c r="AA130" s="27"/>
      <c r="AB130" s="27"/>
      <c r="AC130" s="27"/>
      <c r="AD130" s="27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</row>
    <row r="131" spans="1:42">
      <c r="A131" s="26"/>
      <c r="B131" s="26"/>
      <c r="C131" s="26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6"/>
      <c r="P131" s="26"/>
      <c r="Q131" s="26"/>
      <c r="R131" s="28"/>
      <c r="S131" s="26"/>
      <c r="T131" s="21">
        <f t="shared" si="52"/>
        <v>0</v>
      </c>
      <c r="U131" s="21"/>
      <c r="V131" s="27"/>
      <c r="W131" s="27"/>
      <c r="X131" s="27"/>
      <c r="Y131" s="27"/>
      <c r="Z131" s="27"/>
      <c r="AA131" s="27"/>
      <c r="AB131" s="27"/>
      <c r="AC131" s="27"/>
      <c r="AD131" s="27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</row>
  </sheetData>
  <sortState ref="A2:BD204">
    <sortCondition ref="V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workbookViewId="0">
      <selection activeCell="Q12" sqref="Q12"/>
    </sheetView>
  </sheetViews>
  <sheetFormatPr baseColWidth="10" defaultColWidth="8.83203125" defaultRowHeight="14" x14ac:dyDescent="0"/>
  <sheetData>
    <row r="1" spans="2:14" ht="15">
      <c r="B1" t="s">
        <v>53</v>
      </c>
      <c r="C1" t="s">
        <v>54</v>
      </c>
      <c r="D1" t="s">
        <v>55</v>
      </c>
      <c r="F1" s="1" t="s">
        <v>58</v>
      </c>
      <c r="G1" t="s">
        <v>56</v>
      </c>
      <c r="H1" t="s">
        <v>57</v>
      </c>
      <c r="J1" s="9"/>
      <c r="K1" s="10"/>
      <c r="L1" s="10"/>
      <c r="M1" s="5"/>
      <c r="N1" s="6" t="s">
        <v>52</v>
      </c>
    </row>
    <row r="2" spans="2:14" ht="15">
      <c r="B2" s="6" t="s">
        <v>52</v>
      </c>
      <c r="C2">
        <v>150.29999999999998</v>
      </c>
      <c r="D2" s="8">
        <v>2.5000000000000001E-11</v>
      </c>
      <c r="F2" s="6" t="s">
        <v>37</v>
      </c>
      <c r="G2" s="1">
        <v>95</v>
      </c>
      <c r="H2" s="8">
        <v>6.7946999999999997E-12</v>
      </c>
      <c r="J2" s="10"/>
      <c r="K2" s="10"/>
      <c r="L2" s="10"/>
      <c r="M2" s="10" t="s">
        <v>38</v>
      </c>
      <c r="N2" s="6" t="s">
        <v>48</v>
      </c>
    </row>
    <row r="3" spans="2:14" ht="15">
      <c r="B3" s="6" t="s">
        <v>48</v>
      </c>
      <c r="C3">
        <v>140.28</v>
      </c>
      <c r="D3" s="8">
        <v>1.1000000000000001E-11</v>
      </c>
      <c r="F3" s="6" t="s">
        <v>43</v>
      </c>
      <c r="G3" s="1">
        <v>95</v>
      </c>
      <c r="H3" s="8">
        <v>3.0252982954545398E-12</v>
      </c>
      <c r="J3" s="10"/>
      <c r="K3" s="10"/>
      <c r="L3" s="10"/>
      <c r="M3" s="10" t="s">
        <v>38</v>
      </c>
      <c r="N3" s="6" t="s">
        <v>47</v>
      </c>
    </row>
    <row r="4" spans="2:14" ht="15">
      <c r="B4" s="6" t="s">
        <v>47</v>
      </c>
      <c r="C4">
        <v>170.33999999999997</v>
      </c>
      <c r="D4" s="8">
        <v>9.9999999999999994E-12</v>
      </c>
      <c r="F4" s="6" t="s">
        <v>44</v>
      </c>
      <c r="G4" s="1">
        <v>65</v>
      </c>
      <c r="H4" s="8">
        <v>1.5118630991447699E-11</v>
      </c>
      <c r="J4" s="9"/>
      <c r="K4" s="10"/>
      <c r="L4" s="10"/>
      <c r="M4" s="5" t="s">
        <v>33</v>
      </c>
      <c r="N4" s="6" t="s">
        <v>34</v>
      </c>
    </row>
    <row r="5" spans="2:14" ht="15">
      <c r="B5" s="6" t="s">
        <v>34</v>
      </c>
      <c r="C5">
        <v>200.39999999999998</v>
      </c>
      <c r="D5" s="8">
        <v>1.0753E-11</v>
      </c>
      <c r="F5" s="6" t="s">
        <v>45</v>
      </c>
      <c r="G5" s="1">
        <v>95</v>
      </c>
      <c r="H5" s="8">
        <v>1.68268185264314E-12</v>
      </c>
      <c r="J5" s="9"/>
      <c r="K5" s="10"/>
      <c r="L5" s="10"/>
      <c r="M5" s="5" t="s">
        <v>33</v>
      </c>
      <c r="N5" s="6" t="s">
        <v>36</v>
      </c>
    </row>
    <row r="6" spans="2:14" ht="15">
      <c r="B6" s="6" t="s">
        <v>36</v>
      </c>
      <c r="C6">
        <v>0</v>
      </c>
      <c r="D6" s="1"/>
      <c r="F6" s="6" t="s">
        <v>46</v>
      </c>
      <c r="G6" s="1">
        <v>75</v>
      </c>
      <c r="H6" s="8">
        <v>2.3447994798396801E-11</v>
      </c>
      <c r="J6" s="9"/>
      <c r="K6" s="10"/>
      <c r="L6" s="10"/>
      <c r="M6" s="5" t="s">
        <v>33</v>
      </c>
      <c r="N6" s="6" t="s">
        <v>37</v>
      </c>
    </row>
    <row r="7" spans="2:14" ht="15">
      <c r="B7" s="6" t="s">
        <v>37</v>
      </c>
      <c r="C7">
        <v>110.21999999999998</v>
      </c>
      <c r="D7" s="8">
        <v>6.7946999999999997E-12</v>
      </c>
      <c r="F7" s="6" t="s">
        <v>49</v>
      </c>
      <c r="G7" s="1">
        <v>65</v>
      </c>
      <c r="H7" s="8">
        <v>1.2668999999999999E-11</v>
      </c>
      <c r="I7" s="1"/>
      <c r="J7" s="9"/>
      <c r="K7" s="10"/>
      <c r="L7" s="10"/>
      <c r="M7" s="5" t="s">
        <v>33</v>
      </c>
      <c r="N7" s="6" t="s">
        <v>41</v>
      </c>
    </row>
    <row r="8" spans="2:14" ht="15">
      <c r="B8" s="6" t="s">
        <v>43</v>
      </c>
      <c r="C8">
        <v>118.57</v>
      </c>
      <c r="D8" s="8">
        <v>2.82130681818182E-12</v>
      </c>
      <c r="F8" s="6" t="s">
        <v>51</v>
      </c>
      <c r="G8" s="1">
        <v>75</v>
      </c>
      <c r="H8" s="8">
        <v>1.8764E-11</v>
      </c>
      <c r="I8" s="1"/>
      <c r="J8" s="9"/>
      <c r="K8" s="10"/>
      <c r="L8" s="10"/>
      <c r="M8" s="5" t="s">
        <v>39</v>
      </c>
      <c r="N8" s="6" t="s">
        <v>42</v>
      </c>
    </row>
    <row r="9" spans="2:14" ht="15">
      <c r="B9" s="6" t="s">
        <v>44</v>
      </c>
      <c r="C9">
        <v>113.55999999999999</v>
      </c>
      <c r="D9" s="8"/>
      <c r="I9" s="1"/>
      <c r="J9" s="9"/>
      <c r="K9" s="10"/>
      <c r="L9" s="10"/>
      <c r="M9" s="5" t="s">
        <v>39</v>
      </c>
      <c r="N9" s="6" t="s">
        <v>43</v>
      </c>
    </row>
    <row r="10" spans="2:14" ht="15">
      <c r="B10" s="6" t="s">
        <v>45</v>
      </c>
      <c r="C10">
        <v>121.91</v>
      </c>
      <c r="D10" s="8">
        <v>3.0252982954545398E-12</v>
      </c>
      <c r="I10" s="1"/>
      <c r="J10" s="9"/>
      <c r="K10" s="10"/>
      <c r="L10" s="10"/>
      <c r="M10" s="5" t="s">
        <v>39</v>
      </c>
      <c r="N10" s="6" t="s">
        <v>44</v>
      </c>
    </row>
    <row r="11" spans="2:14" ht="15">
      <c r="B11" s="6" t="s">
        <v>46</v>
      </c>
      <c r="C11">
        <v>100.19999999999999</v>
      </c>
      <c r="D11" s="8">
        <v>1.5118630991447699E-11</v>
      </c>
      <c r="I11" s="1"/>
      <c r="J11" s="9"/>
      <c r="K11" s="10"/>
      <c r="L11" s="10"/>
      <c r="M11" s="5" t="s">
        <v>39</v>
      </c>
      <c r="N11" s="6" t="s">
        <v>45</v>
      </c>
    </row>
    <row r="12" spans="2:14" ht="15">
      <c r="B12" s="6" t="s">
        <v>49</v>
      </c>
      <c r="C12">
        <v>86.84</v>
      </c>
      <c r="D12" s="8">
        <v>1.68268185264314E-12</v>
      </c>
      <c r="I12" s="1"/>
      <c r="J12" s="9"/>
      <c r="K12" s="10"/>
      <c r="L12" s="10"/>
      <c r="M12" s="5" t="s">
        <v>39</v>
      </c>
      <c r="N12" s="6" t="s">
        <v>46</v>
      </c>
    </row>
    <row r="13" spans="2:14" ht="15">
      <c r="B13" s="6" t="s">
        <v>51</v>
      </c>
      <c r="C13">
        <v>85.169999999999987</v>
      </c>
      <c r="D13" s="8">
        <v>2.3447994798396801E-11</v>
      </c>
      <c r="I13" s="1"/>
      <c r="J13" s="7"/>
      <c r="K13" s="1"/>
      <c r="L13" s="1"/>
      <c r="M13" s="5" t="s">
        <v>39</v>
      </c>
      <c r="N13" s="6" t="s">
        <v>49</v>
      </c>
    </row>
    <row r="14" spans="2:14" ht="15">
      <c r="I14" s="1"/>
      <c r="J14" s="7"/>
      <c r="K14" s="1"/>
      <c r="L14" s="1"/>
      <c r="M14" s="5" t="s">
        <v>39</v>
      </c>
      <c r="N14" s="6" t="s">
        <v>50</v>
      </c>
    </row>
    <row r="15" spans="2:14" ht="15">
      <c r="I15" s="1"/>
      <c r="J15" s="7"/>
      <c r="K15" s="1"/>
      <c r="L15" s="1"/>
      <c r="M15" s="5" t="s">
        <v>39</v>
      </c>
      <c r="N15" s="6" t="s">
        <v>51</v>
      </c>
    </row>
    <row r="16" spans="2:14">
      <c r="J16" s="7"/>
      <c r="K16" s="1"/>
      <c r="L16" s="1"/>
    </row>
    <row r="17" spans="10:13" ht="15">
      <c r="J17" s="7"/>
      <c r="K17" s="1"/>
      <c r="L17" s="1"/>
      <c r="M17" s="5"/>
    </row>
    <row r="18" spans="10:13" ht="15">
      <c r="J18" s="7"/>
      <c r="K18" s="1"/>
      <c r="L18" s="1"/>
      <c r="M18" s="5"/>
    </row>
    <row r="20" spans="10:13" ht="15">
      <c r="M20" s="5"/>
    </row>
  </sheetData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Sammy K</dc:creator>
  <cp:keywords/>
  <dc:description/>
  <cp:lastModifiedBy>Sylvia Fechner</cp:lastModifiedBy>
  <cp:revision/>
  <dcterms:created xsi:type="dcterms:W3CDTF">2015-11-13T01:18:44Z</dcterms:created>
  <dcterms:modified xsi:type="dcterms:W3CDTF">2016-11-15T16:21:42Z</dcterms:modified>
</cp:coreProperties>
</file>