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2"/>
  <workbookPr autoCompressPictures="0"/>
  <mc:AlternateContent xmlns:mc="http://schemas.openxmlformats.org/markup-compatibility/2006">
    <mc:Choice Requires="x15">
      <x15ac:absPath xmlns:x15ac="http://schemas.microsoft.com/office/spreadsheetml/2010/11/ac" url="/Users/Fechner/Box Sync/Fechner/TEVC-GoodmanlabBOX/Project-STFX/MetaDataSTFX/"/>
    </mc:Choice>
  </mc:AlternateContent>
  <xr:revisionPtr revIDLastSave="0" documentId="13_ncr:1_{02727939-8829-3648-B615-EBE95042BEA4}" xr6:coauthVersionLast="46" xr6:coauthVersionMax="46" xr10:uidLastSave="{00000000-0000-0000-0000-000000000000}"/>
  <bookViews>
    <workbookView xWindow="500" yWindow="700" windowWidth="25600" windowHeight="14620" xr2:uid="{00000000-000D-0000-FFFF-FFFF00000000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A22" i="1" l="1"/>
  <c r="C22" i="1"/>
  <c r="AA21" i="1"/>
  <c r="C21" i="1"/>
  <c r="AA20" i="1"/>
  <c r="J20" i="1"/>
  <c r="C20" i="1"/>
  <c r="AA19" i="1"/>
  <c r="J19" i="1"/>
  <c r="C19" i="1"/>
  <c r="AA18" i="1"/>
  <c r="J18" i="1"/>
  <c r="C18" i="1"/>
  <c r="AA17" i="1"/>
  <c r="J17" i="1"/>
  <c r="C17" i="1"/>
  <c r="AA16" i="1"/>
  <c r="J16" i="1"/>
  <c r="C16" i="1"/>
  <c r="AA15" i="1"/>
  <c r="J15" i="1"/>
  <c r="C15" i="1"/>
  <c r="AA14" i="1"/>
  <c r="J14" i="1"/>
  <c r="C14" i="1"/>
  <c r="AA13" i="1"/>
  <c r="J13" i="1"/>
  <c r="C13" i="1"/>
  <c r="AA12" i="1"/>
  <c r="J12" i="1"/>
  <c r="C12" i="1"/>
  <c r="AA11" i="1"/>
  <c r="J11" i="1"/>
  <c r="C11" i="1"/>
  <c r="AA10" i="1"/>
  <c r="J10" i="1"/>
  <c r="C10" i="1"/>
  <c r="AA9" i="1"/>
  <c r="J9" i="1"/>
  <c r="C9" i="1"/>
  <c r="AA8" i="1"/>
  <c r="J8" i="1"/>
  <c r="C8" i="1"/>
  <c r="AA7" i="1"/>
  <c r="J7" i="1"/>
  <c r="C7" i="1"/>
  <c r="AA6" i="1"/>
  <c r="J6" i="1"/>
  <c r="C6" i="1"/>
  <c r="AA5" i="1"/>
  <c r="J5" i="1"/>
  <c r="C5" i="1"/>
  <c r="AA4" i="1"/>
  <c r="J4" i="1"/>
  <c r="C4" i="1"/>
  <c r="AA3" i="1"/>
  <c r="J3" i="1"/>
  <c r="C3" i="1"/>
  <c r="J2" i="1"/>
  <c r="C2" i="1"/>
  <c r="AA2" i="1"/>
</calcChain>
</file>

<file path=xl/sharedStrings.xml><?xml version="1.0" encoding="utf-8"?>
<sst xmlns="http://schemas.openxmlformats.org/spreadsheetml/2006/main" count="392" uniqueCount="67">
  <si>
    <t>Animal ID</t>
  </si>
  <si>
    <t>CellID</t>
  </si>
  <si>
    <t>Filename</t>
  </si>
  <si>
    <t>Day Index</t>
  </si>
  <si>
    <t>Rating</t>
  </si>
  <si>
    <t>Recording Date</t>
  </si>
  <si>
    <t>Harvest Date</t>
  </si>
  <si>
    <t>Injection Date</t>
  </si>
  <si>
    <t>Days Post-injection</t>
  </si>
  <si>
    <t>InjectionMix</t>
  </si>
  <si>
    <t>CultivationSolution</t>
  </si>
  <si>
    <t>Erev mV</t>
  </si>
  <si>
    <t>I(-60) uA</t>
  </si>
  <si>
    <t>LeakCurrent (nA)</t>
  </si>
  <si>
    <t>comment</t>
  </si>
  <si>
    <t>copyID</t>
  </si>
  <si>
    <t>AllSolutions</t>
  </si>
  <si>
    <t>NaN</t>
  </si>
  <si>
    <t>L-15(300Amil)</t>
  </si>
  <si>
    <t>protocol</t>
  </si>
  <si>
    <t>STEPSens</t>
  </si>
  <si>
    <t>ContRamp1550</t>
  </si>
  <si>
    <t>CellDuplicates</t>
  </si>
  <si>
    <t>NaGluSel1</t>
  </si>
  <si>
    <t>KGluSel</t>
  </si>
  <si>
    <t>NaGluSel2</t>
  </si>
  <si>
    <t>3,4,5</t>
  </si>
  <si>
    <t>9,10,11</t>
  </si>
  <si>
    <t>8,9,10</t>
  </si>
  <si>
    <t>LiGluSel</t>
  </si>
  <si>
    <t>NaGluSel3</t>
  </si>
  <si>
    <t>NmgGluSel</t>
  </si>
  <si>
    <t>NaGluSel4</t>
  </si>
  <si>
    <t>4,5,6</t>
  </si>
  <si>
    <t>12,13,14</t>
  </si>
  <si>
    <t>13,14,15</t>
  </si>
  <si>
    <t>10,11,12</t>
  </si>
  <si>
    <t>7,8,9</t>
  </si>
  <si>
    <t>6,7,8</t>
  </si>
  <si>
    <t>11,12,13</t>
  </si>
  <si>
    <t>STFX112</t>
  </si>
  <si>
    <t>STFX112001</t>
  </si>
  <si>
    <t>mg419mg012</t>
  </si>
  <si>
    <t>STFX112002</t>
  </si>
  <si>
    <t>mg419mg734mg012</t>
  </si>
  <si>
    <t>STFX112005</t>
  </si>
  <si>
    <t>mg419mg758mg012</t>
  </si>
  <si>
    <t>STFX112006</t>
  </si>
  <si>
    <t>mg419mg735mg012</t>
  </si>
  <si>
    <t>STFX112007</t>
  </si>
  <si>
    <t>STFX112008</t>
  </si>
  <si>
    <t>STFX112009</t>
  </si>
  <si>
    <t>STFX112010</t>
  </si>
  <si>
    <t>STFX112011</t>
  </si>
  <si>
    <t>STFX112012</t>
  </si>
  <si>
    <t>STFX112013</t>
  </si>
  <si>
    <t>STFX112014</t>
  </si>
  <si>
    <t>STFX112015</t>
  </si>
  <si>
    <t>STFX112016</t>
  </si>
  <si>
    <t>STFX112017</t>
  </si>
  <si>
    <t>STFX112018</t>
  </si>
  <si>
    <t>STFX112019</t>
  </si>
  <si>
    <t>STFX112021</t>
  </si>
  <si>
    <t>STFX112022</t>
  </si>
  <si>
    <t>STFX112023</t>
  </si>
  <si>
    <t>STFX112102</t>
  </si>
  <si>
    <t>this is in real 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</si>
</sst>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"/>
    <numFmt numFmtId="165" formatCode="[$-409]d\-mmm\-yyyy;@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ck">
        <color auto="1"/>
      </right>
      <top/>
      <bottom/>
      <diagonal/>
    </border>
  </borders>
  <cellStyleXfs count="87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Font="1"/>
    <xf numFmtId="164" fontId="0" fillId="0" borderId="0" xfId="0" applyNumberFormat="1" applyFont="1"/>
    <xf numFmtId="1" fontId="0" fillId="0" borderId="0" xfId="0" applyNumberFormat="1" applyFont="1"/>
    <xf numFmtId="0" fontId="0" fillId="0" borderId="0" xfId="0" applyNumberFormat="1" applyFont="1"/>
    <xf numFmtId="165" fontId="0" fillId="0" borderId="0" xfId="0" applyNumberFormat="1" applyFont="1"/>
    <xf numFmtId="0" fontId="0" fillId="0" borderId="1" xfId="0" applyFont="1" applyBorder="1"/>
    <xf numFmtId="0" fontId="0" fillId="0" borderId="0" xfId="0" applyFont="1" applyFill="1" applyBorder="1"/>
    <xf numFmtId="0" fontId="0" fillId="0" borderId="0" xfId="0" applyNumberFormat="1"/>
    <xf numFmtId="15" fontId="0" fillId="0" borderId="0" xfId="0" applyNumberFormat="1"/>
    <xf numFmtId="0" fontId="3" fillId="0" borderId="0" xfId="0" applyFont="1"/>
    <xf numFmtId="15" fontId="3" fillId="0" borderId="0" xfId="0" applyNumberFormat="1" applyFont="1"/>
  </cellXfs>
  <cellStyles count="87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47"/>
  <sheetViews>
    <sheetView tabSelected="1" topLeftCell="O1" workbookViewId="0">
      <pane ySplit="1" topLeftCell="A2" activePane="bottomLeft" state="frozen"/>
      <selection pane="bottomLeft" activeCell="Z20" sqref="Z20"/>
    </sheetView>
  </sheetViews>
  <sheetFormatPr baseColWidth="10" defaultColWidth="8.83203125" defaultRowHeight="15" x14ac:dyDescent="0.2"/>
  <cols>
    <col min="2" max="2" width="15.6640625" customWidth="1"/>
    <col min="3" max="3" width="13.83203125" bestFit="1" customWidth="1"/>
    <col min="4" max="4" width="11" bestFit="1" customWidth="1"/>
    <col min="6" max="6" width="8.83203125" style="8"/>
    <col min="7" max="7" width="14.5" bestFit="1" customWidth="1"/>
    <col min="8" max="8" width="12.33203125" bestFit="1" customWidth="1"/>
    <col min="9" max="9" width="13.5" bestFit="1" customWidth="1"/>
    <col min="11" max="11" width="22.83203125" bestFit="1" customWidth="1"/>
    <col min="12" max="12" width="26.83203125" customWidth="1"/>
    <col min="13" max="14" width="8.83203125" style="8"/>
    <col min="15" max="15" width="16.1640625" bestFit="1" customWidth="1"/>
    <col min="16" max="16" width="14.33203125" bestFit="1" customWidth="1"/>
    <col min="17" max="17" width="9.33203125" customWidth="1"/>
    <col min="18" max="18" width="15.5" bestFit="1" customWidth="1"/>
    <col min="19" max="19" width="13.6640625" customWidth="1"/>
    <col min="20" max="21" width="14.5" bestFit="1" customWidth="1"/>
    <col min="22" max="22" width="12.83203125" bestFit="1" customWidth="1"/>
    <col min="23" max="25" width="11.33203125" customWidth="1"/>
    <col min="26" max="26" width="9.5" bestFit="1" customWidth="1"/>
    <col min="27" max="27" width="11.1640625" bestFit="1" customWidth="1"/>
  </cols>
  <sheetData>
    <row r="1" spans="1:29" x14ac:dyDescent="0.2">
      <c r="A1" s="1" t="s">
        <v>0</v>
      </c>
      <c r="B1" s="2" t="s">
        <v>1</v>
      </c>
      <c r="C1" s="2" t="s">
        <v>22</v>
      </c>
      <c r="D1" s="2" t="s">
        <v>2</v>
      </c>
      <c r="E1" s="3" t="s">
        <v>3</v>
      </c>
      <c r="F1" s="4" t="s">
        <v>4</v>
      </c>
      <c r="G1" s="5" t="s">
        <v>5</v>
      </c>
      <c r="H1" s="5" t="s">
        <v>6</v>
      </c>
      <c r="I1" s="5" t="s">
        <v>7</v>
      </c>
      <c r="J1" s="1" t="s">
        <v>8</v>
      </c>
      <c r="K1" s="5" t="s">
        <v>9</v>
      </c>
      <c r="L1" s="1" t="s">
        <v>10</v>
      </c>
      <c r="M1" s="4" t="s">
        <v>11</v>
      </c>
      <c r="N1" s="4" t="s">
        <v>12</v>
      </c>
      <c r="O1" s="1" t="s">
        <v>13</v>
      </c>
      <c r="P1" s="1" t="s">
        <v>19</v>
      </c>
      <c r="Q1" s="4" t="s">
        <v>21</v>
      </c>
      <c r="R1" s="1" t="s">
        <v>23</v>
      </c>
      <c r="S1" s="1" t="s">
        <v>24</v>
      </c>
      <c r="T1" s="1" t="s">
        <v>25</v>
      </c>
      <c r="U1" s="1" t="s">
        <v>29</v>
      </c>
      <c r="V1" s="1" t="s">
        <v>30</v>
      </c>
      <c r="W1" t="s">
        <v>31</v>
      </c>
      <c r="X1" s="1" t="s">
        <v>32</v>
      </c>
      <c r="Y1" s="1" t="s">
        <v>17</v>
      </c>
      <c r="Z1" t="s">
        <v>14</v>
      </c>
      <c r="AA1" s="6" t="s">
        <v>15</v>
      </c>
      <c r="AB1" s="7" t="s">
        <v>16</v>
      </c>
    </row>
    <row r="2" spans="1:29" x14ac:dyDescent="0.2">
      <c r="A2" t="s">
        <v>40</v>
      </c>
      <c r="B2" t="s">
        <v>41</v>
      </c>
      <c r="C2" t="str">
        <f t="shared" ref="C2:C22" si="0">B2</f>
        <v>STFX112001</v>
      </c>
      <c r="D2">
        <v>20210322</v>
      </c>
      <c r="E2" t="s">
        <v>17</v>
      </c>
      <c r="F2">
        <v>3</v>
      </c>
      <c r="G2" s="9">
        <v>44277</v>
      </c>
      <c r="H2" s="9">
        <v>44272</v>
      </c>
      <c r="I2" s="9">
        <v>44273</v>
      </c>
      <c r="J2">
        <f t="shared" ref="J2:J20" si="1">G2-I2</f>
        <v>4</v>
      </c>
      <c r="K2" t="s">
        <v>42</v>
      </c>
      <c r="L2" t="s">
        <v>18</v>
      </c>
      <c r="M2">
        <v>40</v>
      </c>
      <c r="N2">
        <v>-3.5</v>
      </c>
      <c r="O2" t="s">
        <v>17</v>
      </c>
      <c r="P2" s="1" t="s">
        <v>20</v>
      </c>
      <c r="Q2" s="1" t="s">
        <v>17</v>
      </c>
      <c r="R2" s="1" t="s">
        <v>26</v>
      </c>
      <c r="S2" s="1" t="s">
        <v>17</v>
      </c>
      <c r="T2" s="1" t="s">
        <v>17</v>
      </c>
      <c r="U2" s="1" t="s">
        <v>36</v>
      </c>
      <c r="V2" s="1" t="s">
        <v>17</v>
      </c>
      <c r="W2" s="1" t="s">
        <v>17</v>
      </c>
      <c r="X2" s="1" t="s">
        <v>17</v>
      </c>
      <c r="Y2" s="1" t="s">
        <v>17</v>
      </c>
      <c r="Z2" s="1" t="s">
        <v>17</v>
      </c>
      <c r="AA2" s="6" t="str">
        <f t="shared" ref="AA2" si="2">B2</f>
        <v>STFX112001</v>
      </c>
      <c r="AB2" s="1" t="s">
        <v>23</v>
      </c>
    </row>
    <row r="3" spans="1:29" x14ac:dyDescent="0.2">
      <c r="A3" t="s">
        <v>40</v>
      </c>
      <c r="B3" t="s">
        <v>43</v>
      </c>
      <c r="C3" t="str">
        <f t="shared" si="0"/>
        <v>STFX112002</v>
      </c>
      <c r="D3">
        <v>20210322</v>
      </c>
      <c r="E3" t="s">
        <v>17</v>
      </c>
      <c r="F3">
        <v>3</v>
      </c>
      <c r="G3" s="9">
        <v>44277</v>
      </c>
      <c r="H3" s="9">
        <v>44272</v>
      </c>
      <c r="I3" s="9">
        <v>44273</v>
      </c>
      <c r="J3">
        <f t="shared" si="1"/>
        <v>4</v>
      </c>
      <c r="K3" t="s">
        <v>44</v>
      </c>
      <c r="L3" t="s">
        <v>18</v>
      </c>
      <c r="M3">
        <v>53</v>
      </c>
      <c r="N3">
        <v>-3.3</v>
      </c>
      <c r="O3" t="s">
        <v>17</v>
      </c>
      <c r="P3" s="1" t="s">
        <v>20</v>
      </c>
      <c r="Q3" s="1" t="s">
        <v>17</v>
      </c>
      <c r="R3" s="1" t="s">
        <v>26</v>
      </c>
      <c r="S3" s="1" t="s">
        <v>17</v>
      </c>
      <c r="T3" s="1" t="s">
        <v>17</v>
      </c>
      <c r="U3" s="1" t="s">
        <v>28</v>
      </c>
      <c r="V3" s="1" t="s">
        <v>17</v>
      </c>
      <c r="W3" s="1" t="s">
        <v>17</v>
      </c>
      <c r="X3" s="1" t="s">
        <v>17</v>
      </c>
      <c r="Y3" s="1" t="s">
        <v>17</v>
      </c>
      <c r="Z3" s="1" t="s">
        <v>17</v>
      </c>
      <c r="AA3" s="6" t="str">
        <f t="shared" ref="AA3" si="3">B3</f>
        <v>STFX112002</v>
      </c>
      <c r="AB3" s="1" t="s">
        <v>24</v>
      </c>
    </row>
    <row r="4" spans="1:29" x14ac:dyDescent="0.2">
      <c r="A4" t="s">
        <v>40</v>
      </c>
      <c r="B4" t="s">
        <v>45</v>
      </c>
      <c r="C4" t="str">
        <f t="shared" si="0"/>
        <v>STFX112005</v>
      </c>
      <c r="D4">
        <v>20210322</v>
      </c>
      <c r="E4" t="s">
        <v>17</v>
      </c>
      <c r="F4">
        <v>3</v>
      </c>
      <c r="G4" s="9">
        <v>44277</v>
      </c>
      <c r="H4" s="9">
        <v>44272</v>
      </c>
      <c r="I4" s="9">
        <v>44273</v>
      </c>
      <c r="J4">
        <f t="shared" si="1"/>
        <v>4</v>
      </c>
      <c r="K4" t="s">
        <v>46</v>
      </c>
      <c r="L4" t="s">
        <v>18</v>
      </c>
      <c r="M4">
        <v>17</v>
      </c>
      <c r="N4">
        <v>-1.6</v>
      </c>
      <c r="O4" t="s">
        <v>17</v>
      </c>
      <c r="P4" s="1" t="s">
        <v>20</v>
      </c>
      <c r="Q4" s="1" t="s">
        <v>17</v>
      </c>
      <c r="R4" s="1" t="s">
        <v>33</v>
      </c>
      <c r="S4" s="1" t="s">
        <v>17</v>
      </c>
      <c r="T4" s="1" t="s">
        <v>17</v>
      </c>
      <c r="U4" s="1" t="s">
        <v>27</v>
      </c>
      <c r="V4" s="1" t="s">
        <v>17</v>
      </c>
      <c r="W4" s="1" t="s">
        <v>17</v>
      </c>
      <c r="X4" s="1" t="s">
        <v>17</v>
      </c>
      <c r="Y4" s="1" t="s">
        <v>17</v>
      </c>
      <c r="Z4" s="1" t="s">
        <v>17</v>
      </c>
      <c r="AA4" s="6" t="str">
        <f t="shared" ref="AA4" si="4">B4</f>
        <v>STFX112005</v>
      </c>
      <c r="AB4" s="1" t="s">
        <v>25</v>
      </c>
    </row>
    <row r="5" spans="1:29" x14ac:dyDescent="0.2">
      <c r="A5" t="s">
        <v>40</v>
      </c>
      <c r="B5" t="s">
        <v>47</v>
      </c>
      <c r="C5" t="str">
        <f t="shared" si="0"/>
        <v>STFX112006</v>
      </c>
      <c r="D5">
        <v>20210322</v>
      </c>
      <c r="E5" t="s">
        <v>17</v>
      </c>
      <c r="F5">
        <v>3</v>
      </c>
      <c r="G5" s="9">
        <v>44277</v>
      </c>
      <c r="H5" s="9">
        <v>44272</v>
      </c>
      <c r="I5" s="9">
        <v>44273</v>
      </c>
      <c r="J5">
        <f t="shared" si="1"/>
        <v>4</v>
      </c>
      <c r="K5" t="s">
        <v>48</v>
      </c>
      <c r="L5" t="s">
        <v>18</v>
      </c>
      <c r="M5">
        <v>17</v>
      </c>
      <c r="N5">
        <v>-1.3</v>
      </c>
      <c r="O5" t="s">
        <v>17</v>
      </c>
      <c r="P5" s="1" t="s">
        <v>20</v>
      </c>
      <c r="Q5" s="1" t="s">
        <v>17</v>
      </c>
      <c r="R5" s="1" t="s">
        <v>26</v>
      </c>
      <c r="S5" s="1" t="s">
        <v>17</v>
      </c>
      <c r="T5" s="1" t="s">
        <v>17</v>
      </c>
      <c r="U5" s="1" t="s">
        <v>28</v>
      </c>
      <c r="V5" s="1" t="s">
        <v>17</v>
      </c>
      <c r="W5" s="1" t="s">
        <v>17</v>
      </c>
      <c r="X5" s="1" t="s">
        <v>17</v>
      </c>
      <c r="Y5" s="1" t="s">
        <v>17</v>
      </c>
      <c r="Z5" s="1" t="s">
        <v>17</v>
      </c>
      <c r="AA5" s="6" t="str">
        <f t="shared" ref="AA5" si="5">B5</f>
        <v>STFX112006</v>
      </c>
      <c r="AB5" s="1" t="s">
        <v>29</v>
      </c>
    </row>
    <row r="6" spans="1:29" x14ac:dyDescent="0.2">
      <c r="A6" t="s">
        <v>40</v>
      </c>
      <c r="B6" t="s">
        <v>49</v>
      </c>
      <c r="C6" t="str">
        <f t="shared" si="0"/>
        <v>STFX112007</v>
      </c>
      <c r="D6">
        <v>20210322</v>
      </c>
      <c r="E6" t="s">
        <v>17</v>
      </c>
      <c r="F6">
        <v>3</v>
      </c>
      <c r="G6" s="9">
        <v>44277</v>
      </c>
      <c r="H6" s="9">
        <v>44272</v>
      </c>
      <c r="I6" s="9">
        <v>44273</v>
      </c>
      <c r="J6">
        <f t="shared" si="1"/>
        <v>4</v>
      </c>
      <c r="K6" t="s">
        <v>46</v>
      </c>
      <c r="L6" t="s">
        <v>18</v>
      </c>
      <c r="M6">
        <v>20</v>
      </c>
      <c r="N6">
        <v>-2.9</v>
      </c>
      <c r="O6" t="s">
        <v>17</v>
      </c>
      <c r="P6" s="1" t="s">
        <v>20</v>
      </c>
      <c r="Q6" s="1" t="s">
        <v>17</v>
      </c>
      <c r="R6" s="1" t="s">
        <v>26</v>
      </c>
      <c r="S6" s="1" t="s">
        <v>17</v>
      </c>
      <c r="T6" s="1" t="s">
        <v>17</v>
      </c>
      <c r="U6" s="1" t="s">
        <v>28</v>
      </c>
      <c r="V6" s="1" t="s">
        <v>17</v>
      </c>
      <c r="W6" s="1" t="s">
        <v>17</v>
      </c>
      <c r="X6" s="1" t="s">
        <v>17</v>
      </c>
      <c r="Y6" s="1" t="s">
        <v>17</v>
      </c>
      <c r="Z6" s="1" t="s">
        <v>17</v>
      </c>
      <c r="AA6" s="6" t="str">
        <f t="shared" ref="AA6" si="6">B6</f>
        <v>STFX112007</v>
      </c>
      <c r="AB6" s="1" t="s">
        <v>30</v>
      </c>
    </row>
    <row r="7" spans="1:29" x14ac:dyDescent="0.2">
      <c r="A7" t="s">
        <v>40</v>
      </c>
      <c r="B7" t="s">
        <v>50</v>
      </c>
      <c r="C7" t="str">
        <f t="shared" si="0"/>
        <v>STFX112008</v>
      </c>
      <c r="D7">
        <v>20210322</v>
      </c>
      <c r="E7" t="s">
        <v>17</v>
      </c>
      <c r="F7">
        <v>2</v>
      </c>
      <c r="G7" s="9">
        <v>44277</v>
      </c>
      <c r="H7" s="9">
        <v>44272</v>
      </c>
      <c r="I7" s="9">
        <v>44273</v>
      </c>
      <c r="J7">
        <f t="shared" si="1"/>
        <v>4</v>
      </c>
      <c r="K7" t="s">
        <v>42</v>
      </c>
      <c r="L7" t="s">
        <v>18</v>
      </c>
      <c r="M7">
        <v>55</v>
      </c>
      <c r="N7">
        <v>-3.5</v>
      </c>
      <c r="O7" t="s">
        <v>17</v>
      </c>
      <c r="P7" s="1" t="s">
        <v>20</v>
      </c>
      <c r="Q7" s="1" t="s">
        <v>17</v>
      </c>
      <c r="R7" s="1" t="s">
        <v>37</v>
      </c>
      <c r="S7" s="1" t="s">
        <v>17</v>
      </c>
      <c r="T7" s="1" t="s">
        <v>17</v>
      </c>
      <c r="U7" s="1" t="s">
        <v>34</v>
      </c>
      <c r="V7" s="1" t="s">
        <v>17</v>
      </c>
      <c r="W7" s="1" t="s">
        <v>17</v>
      </c>
      <c r="X7" s="1" t="s">
        <v>17</v>
      </c>
      <c r="Y7" s="1" t="s">
        <v>17</v>
      </c>
      <c r="Z7" s="1" t="s">
        <v>17</v>
      </c>
      <c r="AA7" s="6" t="str">
        <f t="shared" ref="AA7" si="7">B7</f>
        <v>STFX112008</v>
      </c>
      <c r="AB7" t="s">
        <v>31</v>
      </c>
    </row>
    <row r="8" spans="1:29" x14ac:dyDescent="0.2">
      <c r="A8" t="s">
        <v>40</v>
      </c>
      <c r="B8" t="s">
        <v>51</v>
      </c>
      <c r="C8" t="str">
        <f t="shared" si="0"/>
        <v>STFX112009</v>
      </c>
      <c r="D8">
        <v>20210322</v>
      </c>
      <c r="E8" t="s">
        <v>17</v>
      </c>
      <c r="F8">
        <v>3</v>
      </c>
      <c r="G8" s="9">
        <v>44277</v>
      </c>
      <c r="H8" s="9">
        <v>44272</v>
      </c>
      <c r="I8" s="9">
        <v>44273</v>
      </c>
      <c r="J8">
        <f t="shared" si="1"/>
        <v>4</v>
      </c>
      <c r="K8" t="s">
        <v>44</v>
      </c>
      <c r="L8" t="s">
        <v>18</v>
      </c>
      <c r="M8">
        <v>35</v>
      </c>
      <c r="N8">
        <v>-1.6</v>
      </c>
      <c r="O8" t="s">
        <v>17</v>
      </c>
      <c r="P8" s="1" t="s">
        <v>20</v>
      </c>
      <c r="Q8" s="1" t="s">
        <v>17</v>
      </c>
      <c r="R8" s="1" t="s">
        <v>26</v>
      </c>
      <c r="S8" s="1" t="s">
        <v>17</v>
      </c>
      <c r="T8" s="1" t="s">
        <v>17</v>
      </c>
      <c r="U8" s="1" t="s">
        <v>28</v>
      </c>
      <c r="V8" s="1" t="s">
        <v>17</v>
      </c>
      <c r="W8" s="1" t="s">
        <v>17</v>
      </c>
      <c r="X8" s="1" t="s">
        <v>17</v>
      </c>
      <c r="Y8" s="1" t="s">
        <v>17</v>
      </c>
      <c r="Z8" s="1" t="s">
        <v>17</v>
      </c>
      <c r="AA8" s="6" t="str">
        <f t="shared" ref="AA8" si="8">B8</f>
        <v>STFX112009</v>
      </c>
      <c r="AB8" s="1" t="s">
        <v>32</v>
      </c>
    </row>
    <row r="9" spans="1:29" x14ac:dyDescent="0.2">
      <c r="A9" t="s">
        <v>40</v>
      </c>
      <c r="B9" t="s">
        <v>52</v>
      </c>
      <c r="C9" t="str">
        <f t="shared" si="0"/>
        <v>STFX112010</v>
      </c>
      <c r="D9">
        <v>20210322</v>
      </c>
      <c r="E9" t="s">
        <v>17</v>
      </c>
      <c r="F9">
        <v>3</v>
      </c>
      <c r="G9" s="9">
        <v>44277</v>
      </c>
      <c r="H9" s="9">
        <v>44272</v>
      </c>
      <c r="I9" s="9">
        <v>44273</v>
      </c>
      <c r="J9">
        <f t="shared" si="1"/>
        <v>4</v>
      </c>
      <c r="K9" t="s">
        <v>48</v>
      </c>
      <c r="L9" t="s">
        <v>18</v>
      </c>
      <c r="M9">
        <v>6</v>
      </c>
      <c r="N9">
        <v>-1.33</v>
      </c>
      <c r="O9" t="s">
        <v>17</v>
      </c>
      <c r="P9" s="1" t="s">
        <v>20</v>
      </c>
      <c r="Q9" s="1" t="s">
        <v>17</v>
      </c>
      <c r="R9" s="1" t="s">
        <v>26</v>
      </c>
      <c r="S9" s="1" t="s">
        <v>17</v>
      </c>
      <c r="T9" s="1" t="s">
        <v>17</v>
      </c>
      <c r="U9" s="1" t="s">
        <v>28</v>
      </c>
      <c r="V9" s="1" t="s">
        <v>17</v>
      </c>
      <c r="W9" s="1" t="s">
        <v>17</v>
      </c>
      <c r="X9" s="1" t="s">
        <v>17</v>
      </c>
      <c r="Y9" s="1" t="s">
        <v>17</v>
      </c>
      <c r="Z9" s="1" t="s">
        <v>17</v>
      </c>
      <c r="AA9" s="6" t="str">
        <f t="shared" ref="AA9" si="9">B9</f>
        <v>STFX112010</v>
      </c>
      <c r="AB9" s="1"/>
      <c r="AC9" s="1"/>
    </row>
    <row r="10" spans="1:29" x14ac:dyDescent="0.2">
      <c r="A10" t="s">
        <v>40</v>
      </c>
      <c r="B10" t="s">
        <v>53</v>
      </c>
      <c r="C10" t="str">
        <f t="shared" si="0"/>
        <v>STFX112011</v>
      </c>
      <c r="D10">
        <v>20210322</v>
      </c>
      <c r="E10" t="s">
        <v>17</v>
      </c>
      <c r="F10">
        <v>3</v>
      </c>
      <c r="G10" s="9">
        <v>44277</v>
      </c>
      <c r="H10" s="9">
        <v>44272</v>
      </c>
      <c r="I10" s="9">
        <v>44273</v>
      </c>
      <c r="J10">
        <f t="shared" si="1"/>
        <v>4</v>
      </c>
      <c r="K10" t="s">
        <v>46</v>
      </c>
      <c r="L10" t="s">
        <v>18</v>
      </c>
      <c r="M10">
        <v>32</v>
      </c>
      <c r="N10">
        <v>-5.8</v>
      </c>
      <c r="O10" t="s">
        <v>17</v>
      </c>
      <c r="P10" s="1" t="s">
        <v>20</v>
      </c>
      <c r="Q10" s="1" t="s">
        <v>17</v>
      </c>
      <c r="R10" s="1" t="s">
        <v>33</v>
      </c>
      <c r="S10" s="1" t="s">
        <v>27</v>
      </c>
      <c r="T10" s="1" t="s">
        <v>17</v>
      </c>
      <c r="U10" s="1" t="s">
        <v>17</v>
      </c>
      <c r="V10" s="1" t="s">
        <v>17</v>
      </c>
      <c r="W10" s="1" t="s">
        <v>17</v>
      </c>
      <c r="X10" s="1" t="s">
        <v>17</v>
      </c>
      <c r="Y10" s="1" t="s">
        <v>17</v>
      </c>
      <c r="Z10" s="1" t="s">
        <v>17</v>
      </c>
      <c r="AA10" s="6" t="str">
        <f t="shared" ref="AA10" si="10">B10</f>
        <v>STFX112011</v>
      </c>
    </row>
    <row r="11" spans="1:29" x14ac:dyDescent="0.2">
      <c r="A11" t="s">
        <v>40</v>
      </c>
      <c r="B11" t="s">
        <v>54</v>
      </c>
      <c r="C11" t="str">
        <f t="shared" si="0"/>
        <v>STFX112012</v>
      </c>
      <c r="D11">
        <v>20210322</v>
      </c>
      <c r="E11" t="s">
        <v>17</v>
      </c>
      <c r="F11">
        <v>3</v>
      </c>
      <c r="G11" s="9">
        <v>44277</v>
      </c>
      <c r="H11" s="9">
        <v>44272</v>
      </c>
      <c r="I11" s="9">
        <v>44273</v>
      </c>
      <c r="J11">
        <f t="shared" si="1"/>
        <v>4</v>
      </c>
      <c r="K11" t="s">
        <v>46</v>
      </c>
      <c r="L11" t="s">
        <v>18</v>
      </c>
      <c r="M11">
        <v>29</v>
      </c>
      <c r="N11">
        <v>-3.5</v>
      </c>
      <c r="O11" t="s">
        <v>17</v>
      </c>
      <c r="P11" s="1" t="s">
        <v>20</v>
      </c>
      <c r="Q11" s="1" t="s">
        <v>17</v>
      </c>
      <c r="R11" s="1" t="s">
        <v>26</v>
      </c>
      <c r="S11" s="1" t="s">
        <v>17</v>
      </c>
      <c r="T11" s="1" t="s">
        <v>17</v>
      </c>
      <c r="U11" s="1" t="s">
        <v>17</v>
      </c>
      <c r="V11" s="1" t="s">
        <v>17</v>
      </c>
      <c r="W11" s="1" t="s">
        <v>28</v>
      </c>
      <c r="X11" s="1" t="s">
        <v>17</v>
      </c>
      <c r="Y11" s="1" t="s">
        <v>17</v>
      </c>
      <c r="Z11" s="1" t="s">
        <v>17</v>
      </c>
      <c r="AA11" s="6" t="str">
        <f t="shared" ref="AA11" si="11">B11</f>
        <v>STFX112012</v>
      </c>
      <c r="AB11" s="1"/>
    </row>
    <row r="12" spans="1:29" x14ac:dyDescent="0.2">
      <c r="A12" t="s">
        <v>40</v>
      </c>
      <c r="B12" t="s">
        <v>55</v>
      </c>
      <c r="C12" t="str">
        <f t="shared" si="0"/>
        <v>STFX112013</v>
      </c>
      <c r="D12">
        <v>20210323</v>
      </c>
      <c r="E12" t="s">
        <v>17</v>
      </c>
      <c r="F12">
        <v>2</v>
      </c>
      <c r="G12" s="9">
        <v>44278</v>
      </c>
      <c r="H12" s="9">
        <v>44272</v>
      </c>
      <c r="I12" s="9">
        <v>44273</v>
      </c>
      <c r="J12">
        <f t="shared" si="1"/>
        <v>5</v>
      </c>
      <c r="K12" t="s">
        <v>46</v>
      </c>
      <c r="L12" t="s">
        <v>18</v>
      </c>
      <c r="M12">
        <v>38</v>
      </c>
      <c r="N12">
        <v>-3</v>
      </c>
      <c r="O12" t="s">
        <v>17</v>
      </c>
      <c r="P12" s="1" t="s">
        <v>20</v>
      </c>
      <c r="Q12" s="1" t="s">
        <v>17</v>
      </c>
      <c r="R12" s="1" t="s">
        <v>26</v>
      </c>
      <c r="S12" s="1" t="s">
        <v>17</v>
      </c>
      <c r="T12" s="1" t="s">
        <v>17</v>
      </c>
      <c r="U12" s="1" t="s">
        <v>28</v>
      </c>
      <c r="V12" s="1" t="s">
        <v>17</v>
      </c>
      <c r="W12" s="1" t="s">
        <v>17</v>
      </c>
      <c r="X12" s="1" t="s">
        <v>17</v>
      </c>
      <c r="Y12" s="1" t="s">
        <v>17</v>
      </c>
      <c r="Z12" s="1" t="s">
        <v>17</v>
      </c>
      <c r="AA12" s="6" t="str">
        <f t="shared" ref="AA12" si="12">B12</f>
        <v>STFX112013</v>
      </c>
      <c r="AB12" s="1"/>
    </row>
    <row r="13" spans="1:29" x14ac:dyDescent="0.2">
      <c r="A13" t="s">
        <v>40</v>
      </c>
      <c r="B13" t="s">
        <v>56</v>
      </c>
      <c r="C13" t="str">
        <f t="shared" si="0"/>
        <v>STFX112014</v>
      </c>
      <c r="D13">
        <v>20210323</v>
      </c>
      <c r="E13" t="s">
        <v>17</v>
      </c>
      <c r="F13">
        <v>3</v>
      </c>
      <c r="G13" s="9">
        <v>44278</v>
      </c>
      <c r="H13" s="9">
        <v>44272</v>
      </c>
      <c r="I13" s="9">
        <v>44273</v>
      </c>
      <c r="J13">
        <f t="shared" si="1"/>
        <v>5</v>
      </c>
      <c r="K13" t="s">
        <v>46</v>
      </c>
      <c r="L13" t="s">
        <v>18</v>
      </c>
      <c r="M13">
        <v>34</v>
      </c>
      <c r="N13">
        <v>-2.2999999999999998</v>
      </c>
      <c r="O13" t="s">
        <v>17</v>
      </c>
      <c r="P13" s="1" t="s">
        <v>20</v>
      </c>
      <c r="Q13" s="1" t="s">
        <v>17</v>
      </c>
      <c r="R13" s="1" t="s">
        <v>26</v>
      </c>
      <c r="S13" s="1" t="s">
        <v>28</v>
      </c>
      <c r="T13" s="1" t="s">
        <v>17</v>
      </c>
      <c r="U13" s="1" t="s">
        <v>17</v>
      </c>
      <c r="V13" s="1" t="s">
        <v>17</v>
      </c>
      <c r="W13" s="1" t="s">
        <v>17</v>
      </c>
      <c r="X13" s="1" t="s">
        <v>17</v>
      </c>
      <c r="Y13" s="1" t="s">
        <v>17</v>
      </c>
      <c r="Z13" s="1" t="s">
        <v>17</v>
      </c>
      <c r="AA13" s="6" t="str">
        <f t="shared" ref="AA13" si="13">B13</f>
        <v>STFX112014</v>
      </c>
    </row>
    <row r="14" spans="1:29" x14ac:dyDescent="0.2">
      <c r="A14" t="s">
        <v>40</v>
      </c>
      <c r="B14" t="s">
        <v>57</v>
      </c>
      <c r="C14" t="str">
        <f t="shared" si="0"/>
        <v>STFX112015</v>
      </c>
      <c r="D14">
        <v>20210323</v>
      </c>
      <c r="E14" t="s">
        <v>17</v>
      </c>
      <c r="F14">
        <v>2.5</v>
      </c>
      <c r="G14" s="9">
        <v>44278</v>
      </c>
      <c r="H14" s="9">
        <v>44272</v>
      </c>
      <c r="I14" s="9">
        <v>44273</v>
      </c>
      <c r="J14">
        <f t="shared" si="1"/>
        <v>5</v>
      </c>
      <c r="K14" t="s">
        <v>46</v>
      </c>
      <c r="L14" t="s">
        <v>18</v>
      </c>
      <c r="M14">
        <v>40</v>
      </c>
      <c r="N14">
        <v>-1.5</v>
      </c>
      <c r="O14" t="s">
        <v>17</v>
      </c>
      <c r="P14" s="1" t="s">
        <v>20</v>
      </c>
      <c r="Q14" s="1" t="s">
        <v>17</v>
      </c>
      <c r="R14" s="1" t="s">
        <v>26</v>
      </c>
      <c r="S14" s="1" t="s">
        <v>17</v>
      </c>
      <c r="T14" s="1" t="s">
        <v>17</v>
      </c>
      <c r="U14" s="1" t="s">
        <v>17</v>
      </c>
      <c r="V14" s="1" t="s">
        <v>17</v>
      </c>
      <c r="W14" s="1" t="s">
        <v>28</v>
      </c>
      <c r="X14" s="1" t="s">
        <v>17</v>
      </c>
      <c r="Y14" s="1" t="s">
        <v>17</v>
      </c>
      <c r="Z14" s="1" t="s">
        <v>17</v>
      </c>
      <c r="AA14" s="6" t="str">
        <f t="shared" ref="AA14" si="14">B14</f>
        <v>STFX112015</v>
      </c>
    </row>
    <row r="15" spans="1:29" x14ac:dyDescent="0.2">
      <c r="A15" t="s">
        <v>40</v>
      </c>
      <c r="B15" t="s">
        <v>58</v>
      </c>
      <c r="C15" t="str">
        <f t="shared" si="0"/>
        <v>STFX112016</v>
      </c>
      <c r="D15">
        <v>20210323</v>
      </c>
      <c r="E15" t="s">
        <v>17</v>
      </c>
      <c r="F15">
        <v>3</v>
      </c>
      <c r="G15" s="9">
        <v>44278</v>
      </c>
      <c r="H15" s="9">
        <v>44272</v>
      </c>
      <c r="I15" s="9">
        <v>44273</v>
      </c>
      <c r="J15">
        <f t="shared" si="1"/>
        <v>5</v>
      </c>
      <c r="K15" t="s">
        <v>46</v>
      </c>
      <c r="L15" t="s">
        <v>18</v>
      </c>
      <c r="M15">
        <v>25</v>
      </c>
      <c r="N15">
        <v>-1.5</v>
      </c>
      <c r="O15" t="s">
        <v>17</v>
      </c>
      <c r="P15" s="1" t="s">
        <v>20</v>
      </c>
      <c r="Q15" s="1" t="s">
        <v>17</v>
      </c>
      <c r="R15" s="1" t="s">
        <v>38</v>
      </c>
      <c r="S15" s="1" t="s">
        <v>39</v>
      </c>
      <c r="T15" s="1" t="s">
        <v>17</v>
      </c>
      <c r="U15" s="1" t="s">
        <v>17</v>
      </c>
      <c r="V15" s="1" t="s">
        <v>17</v>
      </c>
      <c r="W15" s="1" t="s">
        <v>17</v>
      </c>
      <c r="X15" s="1" t="s">
        <v>17</v>
      </c>
      <c r="Y15" s="1" t="s">
        <v>17</v>
      </c>
      <c r="Z15" s="1" t="s">
        <v>17</v>
      </c>
      <c r="AA15" s="6" t="str">
        <f t="shared" ref="AA15" si="15">B15</f>
        <v>STFX112016</v>
      </c>
    </row>
    <row r="16" spans="1:29" x14ac:dyDescent="0.2">
      <c r="A16" t="s">
        <v>40</v>
      </c>
      <c r="B16" t="s">
        <v>59</v>
      </c>
      <c r="C16" t="str">
        <f t="shared" si="0"/>
        <v>STFX112017</v>
      </c>
      <c r="D16">
        <v>20210323</v>
      </c>
      <c r="E16" t="s">
        <v>17</v>
      </c>
      <c r="F16">
        <v>3</v>
      </c>
      <c r="G16" s="9">
        <v>44278</v>
      </c>
      <c r="H16" s="9">
        <v>44272</v>
      </c>
      <c r="I16" s="9">
        <v>44273</v>
      </c>
      <c r="J16">
        <f t="shared" si="1"/>
        <v>5</v>
      </c>
      <c r="K16" t="s">
        <v>46</v>
      </c>
      <c r="L16" t="s">
        <v>18</v>
      </c>
      <c r="M16">
        <v>40</v>
      </c>
      <c r="N16">
        <v>-3.7</v>
      </c>
      <c r="O16" t="s">
        <v>17</v>
      </c>
      <c r="P16" s="1" t="s">
        <v>20</v>
      </c>
      <c r="Q16" s="1" t="s">
        <v>17</v>
      </c>
      <c r="R16" s="1" t="s">
        <v>26</v>
      </c>
      <c r="S16" s="1" t="s">
        <v>17</v>
      </c>
      <c r="T16" s="1" t="s">
        <v>17</v>
      </c>
      <c r="U16" s="1" t="s">
        <v>17</v>
      </c>
      <c r="V16" s="1" t="s">
        <v>17</v>
      </c>
      <c r="W16" s="1" t="s">
        <v>28</v>
      </c>
      <c r="X16" s="1" t="s">
        <v>17</v>
      </c>
      <c r="Y16" s="1" t="s">
        <v>17</v>
      </c>
      <c r="Z16" s="1" t="s">
        <v>17</v>
      </c>
      <c r="AA16" s="6" t="str">
        <f t="shared" ref="AA16" si="16">B16</f>
        <v>STFX112017</v>
      </c>
      <c r="AB16" s="1"/>
    </row>
    <row r="17" spans="1:28" x14ac:dyDescent="0.2">
      <c r="A17" t="s">
        <v>40</v>
      </c>
      <c r="B17" t="s">
        <v>60</v>
      </c>
      <c r="C17" t="str">
        <f t="shared" si="0"/>
        <v>STFX112018</v>
      </c>
      <c r="D17">
        <v>20210323</v>
      </c>
      <c r="E17" t="s">
        <v>17</v>
      </c>
      <c r="F17">
        <v>3</v>
      </c>
      <c r="G17" s="9">
        <v>44278</v>
      </c>
      <c r="H17" s="9">
        <v>44272</v>
      </c>
      <c r="I17" s="9">
        <v>44273</v>
      </c>
      <c r="J17">
        <f t="shared" si="1"/>
        <v>5</v>
      </c>
      <c r="K17" t="s">
        <v>42</v>
      </c>
      <c r="L17" t="s">
        <v>18</v>
      </c>
      <c r="M17">
        <v>55</v>
      </c>
      <c r="N17">
        <v>-3.9</v>
      </c>
      <c r="O17" t="s">
        <v>17</v>
      </c>
      <c r="P17" s="1" t="s">
        <v>20</v>
      </c>
      <c r="Q17" s="1" t="s">
        <v>17</v>
      </c>
      <c r="R17" s="1" t="s">
        <v>26</v>
      </c>
      <c r="S17" s="1" t="s">
        <v>17</v>
      </c>
      <c r="T17" s="1" t="s">
        <v>17</v>
      </c>
      <c r="U17" s="1" t="s">
        <v>28</v>
      </c>
      <c r="V17" s="1" t="s">
        <v>17</v>
      </c>
      <c r="W17" s="1" t="s">
        <v>17</v>
      </c>
      <c r="X17" s="1" t="s">
        <v>17</v>
      </c>
      <c r="Y17" s="1" t="s">
        <v>17</v>
      </c>
      <c r="Z17" s="1" t="s">
        <v>17</v>
      </c>
      <c r="AA17" s="6" t="str">
        <f t="shared" ref="AA17" si="17">B17</f>
        <v>STFX112018</v>
      </c>
      <c r="AB17" s="1"/>
    </row>
    <row r="18" spans="1:28" x14ac:dyDescent="0.2">
      <c r="A18" t="s">
        <v>40</v>
      </c>
      <c r="B18" t="s">
        <v>61</v>
      </c>
      <c r="C18" t="str">
        <f t="shared" si="0"/>
        <v>STFX112019</v>
      </c>
      <c r="D18">
        <v>20210323</v>
      </c>
      <c r="E18" t="s">
        <v>17</v>
      </c>
      <c r="F18">
        <v>3</v>
      </c>
      <c r="G18" s="9">
        <v>44278</v>
      </c>
      <c r="H18" s="9">
        <v>44272</v>
      </c>
      <c r="I18" s="9">
        <v>44273</v>
      </c>
      <c r="J18">
        <f t="shared" si="1"/>
        <v>5</v>
      </c>
      <c r="K18" t="s">
        <v>44</v>
      </c>
      <c r="L18" t="s">
        <v>18</v>
      </c>
      <c r="M18">
        <v>9</v>
      </c>
      <c r="N18">
        <v>-1.1000000000000001</v>
      </c>
      <c r="O18" t="s">
        <v>17</v>
      </c>
      <c r="P18" s="1" t="s">
        <v>20</v>
      </c>
      <c r="Q18" s="1" t="s">
        <v>17</v>
      </c>
      <c r="R18" s="1" t="s">
        <v>28</v>
      </c>
      <c r="S18" s="1" t="s">
        <v>17</v>
      </c>
      <c r="T18" s="1" t="s">
        <v>17</v>
      </c>
      <c r="U18" s="1" t="s">
        <v>35</v>
      </c>
      <c r="V18" s="1" t="s">
        <v>17</v>
      </c>
      <c r="W18" s="1" t="s">
        <v>17</v>
      </c>
      <c r="X18" s="1" t="s">
        <v>17</v>
      </c>
      <c r="Y18" s="1" t="s">
        <v>17</v>
      </c>
      <c r="Z18" s="1" t="s">
        <v>17</v>
      </c>
      <c r="AA18" s="6" t="str">
        <f t="shared" ref="AA18" si="18">B18</f>
        <v>STFX112019</v>
      </c>
      <c r="AB18" s="1"/>
    </row>
    <row r="19" spans="1:28" x14ac:dyDescent="0.2">
      <c r="A19" t="s">
        <v>40</v>
      </c>
      <c r="B19" t="s">
        <v>65</v>
      </c>
      <c r="C19" t="str">
        <f t="shared" si="0"/>
        <v>STFX112102</v>
      </c>
      <c r="D19">
        <v>20210323</v>
      </c>
      <c r="E19" t="s">
        <v>17</v>
      </c>
      <c r="F19">
        <v>3</v>
      </c>
      <c r="G19" s="9">
        <v>44278</v>
      </c>
      <c r="H19" s="9">
        <v>44272</v>
      </c>
      <c r="I19" s="9">
        <v>44273</v>
      </c>
      <c r="J19">
        <f t="shared" si="1"/>
        <v>5</v>
      </c>
      <c r="K19" t="s">
        <v>48</v>
      </c>
      <c r="L19" t="s">
        <v>18</v>
      </c>
      <c r="M19">
        <v>18</v>
      </c>
      <c r="N19">
        <v>-2.8</v>
      </c>
      <c r="O19" t="s">
        <v>17</v>
      </c>
      <c r="P19" s="1" t="s">
        <v>20</v>
      </c>
      <c r="Q19" s="1" t="s">
        <v>17</v>
      </c>
      <c r="R19" s="1" t="s">
        <v>26</v>
      </c>
      <c r="S19" s="1" t="s">
        <v>17</v>
      </c>
      <c r="T19" s="1" t="s">
        <v>17</v>
      </c>
      <c r="U19" s="1" t="s">
        <v>28</v>
      </c>
      <c r="V19" s="1" t="s">
        <v>17</v>
      </c>
      <c r="W19" s="1" t="s">
        <v>17</v>
      </c>
      <c r="X19" s="1" t="s">
        <v>17</v>
      </c>
      <c r="Y19" s="1" t="s">
        <v>17</v>
      </c>
      <c r="Z19" s="1" t="s">
        <v>66</v>
      </c>
      <c r="AA19" s="6" t="str">
        <f t="shared" ref="AA19" si="19">B19</f>
        <v>STFX112102</v>
      </c>
      <c r="AB19" s="1"/>
    </row>
    <row r="20" spans="1:28" x14ac:dyDescent="0.2">
      <c r="A20" t="s">
        <v>40</v>
      </c>
      <c r="B20" t="s">
        <v>62</v>
      </c>
      <c r="C20" t="str">
        <f t="shared" si="0"/>
        <v>STFX112021</v>
      </c>
      <c r="D20">
        <v>20210323</v>
      </c>
      <c r="E20" t="s">
        <v>17</v>
      </c>
      <c r="F20">
        <v>3</v>
      </c>
      <c r="G20" s="9">
        <v>44278</v>
      </c>
      <c r="H20" s="9">
        <v>44272</v>
      </c>
      <c r="I20" s="9">
        <v>44273</v>
      </c>
      <c r="J20">
        <f t="shared" si="1"/>
        <v>5</v>
      </c>
      <c r="K20" t="s">
        <v>46</v>
      </c>
      <c r="L20" t="s">
        <v>18</v>
      </c>
      <c r="M20">
        <v>44</v>
      </c>
      <c r="N20">
        <v>-4.5</v>
      </c>
      <c r="O20" t="s">
        <v>17</v>
      </c>
      <c r="P20" s="1" t="s">
        <v>20</v>
      </c>
      <c r="Q20" s="1" t="s">
        <v>17</v>
      </c>
      <c r="R20" s="1" t="s">
        <v>26</v>
      </c>
      <c r="S20" s="1" t="s">
        <v>17</v>
      </c>
      <c r="T20" s="1" t="s">
        <v>17</v>
      </c>
      <c r="U20" s="1" t="s">
        <v>28</v>
      </c>
      <c r="V20" s="1" t="s">
        <v>17</v>
      </c>
      <c r="W20" s="1" t="s">
        <v>17</v>
      </c>
      <c r="X20" s="1" t="s">
        <v>17</v>
      </c>
      <c r="Y20" s="1" t="s">
        <v>17</v>
      </c>
      <c r="Z20" s="1" t="s">
        <v>17</v>
      </c>
      <c r="AA20" s="6" t="str">
        <f t="shared" ref="AA20" si="20">B20</f>
        <v>STFX112021</v>
      </c>
      <c r="AB20" s="1"/>
    </row>
    <row r="21" spans="1:28" x14ac:dyDescent="0.2">
      <c r="A21" s="10" t="s">
        <v>40</v>
      </c>
      <c r="B21" s="10" t="s">
        <v>63</v>
      </c>
      <c r="C21" t="str">
        <f t="shared" si="0"/>
        <v>STFX112022</v>
      </c>
      <c r="D21" s="10">
        <v>20210323</v>
      </c>
      <c r="E21" s="10" t="s">
        <v>17</v>
      </c>
      <c r="F21" s="10">
        <v>3</v>
      </c>
      <c r="G21" s="11">
        <v>44278</v>
      </c>
      <c r="H21" s="11">
        <v>44272</v>
      </c>
      <c r="I21" s="11">
        <v>44273</v>
      </c>
      <c r="J21" s="10">
        <v>5</v>
      </c>
      <c r="K21" t="s">
        <v>48</v>
      </c>
      <c r="L21" s="10" t="s">
        <v>18</v>
      </c>
      <c r="M21" s="10">
        <v>11</v>
      </c>
      <c r="N21" s="10">
        <v>-2</v>
      </c>
      <c r="O21" s="10" t="s">
        <v>17</v>
      </c>
      <c r="P21" s="1" t="s">
        <v>20</v>
      </c>
      <c r="Q21" s="1" t="s">
        <v>17</v>
      </c>
      <c r="R21" s="1" t="s">
        <v>26</v>
      </c>
      <c r="S21" s="1" t="s">
        <v>28</v>
      </c>
      <c r="T21" s="1" t="s">
        <v>17</v>
      </c>
      <c r="U21" s="1" t="s">
        <v>17</v>
      </c>
      <c r="V21" s="1" t="s">
        <v>17</v>
      </c>
      <c r="W21" s="1" t="s">
        <v>17</v>
      </c>
      <c r="X21" s="1" t="s">
        <v>17</v>
      </c>
      <c r="Y21" s="1" t="s">
        <v>17</v>
      </c>
      <c r="Z21" s="1" t="s">
        <v>17</v>
      </c>
      <c r="AA21" s="6" t="str">
        <f>B21</f>
        <v>STFX112022</v>
      </c>
      <c r="AB21" s="1"/>
    </row>
    <row r="22" spans="1:28" x14ac:dyDescent="0.2">
      <c r="A22" s="10" t="s">
        <v>40</v>
      </c>
      <c r="B22" s="10" t="s">
        <v>64</v>
      </c>
      <c r="C22" t="str">
        <f t="shared" si="0"/>
        <v>STFX112023</v>
      </c>
      <c r="D22" s="10">
        <v>20210323</v>
      </c>
      <c r="E22" s="10" t="s">
        <v>17</v>
      </c>
      <c r="F22" s="10">
        <v>3</v>
      </c>
      <c r="G22" s="11">
        <v>44278</v>
      </c>
      <c r="H22" s="11">
        <v>44272</v>
      </c>
      <c r="I22" s="11">
        <v>44273</v>
      </c>
      <c r="J22" s="10">
        <v>5</v>
      </c>
      <c r="K22" t="s">
        <v>42</v>
      </c>
      <c r="L22" s="10" t="s">
        <v>18</v>
      </c>
      <c r="M22" s="10">
        <v>45</v>
      </c>
      <c r="N22" s="10">
        <v>-2.8</v>
      </c>
      <c r="O22" s="10" t="s">
        <v>17</v>
      </c>
      <c r="P22" s="1" t="s">
        <v>20</v>
      </c>
      <c r="Q22" s="1" t="s">
        <v>17</v>
      </c>
      <c r="R22" s="1" t="s">
        <v>26</v>
      </c>
      <c r="S22" s="1" t="s">
        <v>28</v>
      </c>
      <c r="T22" s="1" t="s">
        <v>17</v>
      </c>
      <c r="U22" s="1" t="s">
        <v>17</v>
      </c>
      <c r="V22" s="1" t="s">
        <v>17</v>
      </c>
      <c r="W22" s="1" t="s">
        <v>17</v>
      </c>
      <c r="X22" s="1" t="s">
        <v>17</v>
      </c>
      <c r="Y22" s="1" t="s">
        <v>17</v>
      </c>
      <c r="Z22" s="1" t="s">
        <v>17</v>
      </c>
      <c r="AA22" s="6" t="str">
        <f>B22</f>
        <v>STFX112023</v>
      </c>
      <c r="AB22" s="1"/>
    </row>
    <row r="23" spans="1:28" x14ac:dyDescent="0.2">
      <c r="F23"/>
      <c r="G23" s="9"/>
      <c r="H23" s="9"/>
      <c r="I23" s="9"/>
      <c r="M23"/>
      <c r="N23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6"/>
      <c r="AB23" s="1"/>
    </row>
    <row r="24" spans="1:28" x14ac:dyDescent="0.2">
      <c r="F24"/>
      <c r="G24" s="9"/>
      <c r="H24" s="9"/>
      <c r="I24" s="9"/>
      <c r="M24"/>
      <c r="N24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6"/>
      <c r="AB24" s="1"/>
    </row>
    <row r="25" spans="1:28" x14ac:dyDescent="0.2">
      <c r="F25"/>
      <c r="G25" s="9"/>
      <c r="H25" s="9"/>
      <c r="I25" s="9"/>
      <c r="M25"/>
      <c r="N25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6"/>
      <c r="AB25" s="1"/>
    </row>
    <row r="26" spans="1:28" x14ac:dyDescent="0.2">
      <c r="F26"/>
      <c r="G26" s="9"/>
      <c r="H26" s="9"/>
      <c r="I26" s="9"/>
      <c r="M26"/>
      <c r="N26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6"/>
      <c r="AB26" s="1"/>
    </row>
    <row r="27" spans="1:28" x14ac:dyDescent="0.2">
      <c r="F27"/>
      <c r="G27" s="9"/>
      <c r="H27" s="9"/>
      <c r="I27" s="9"/>
      <c r="M27"/>
      <c r="N27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6"/>
      <c r="AB27" s="1"/>
    </row>
    <row r="28" spans="1:28" x14ac:dyDescent="0.2">
      <c r="F28"/>
      <c r="G28" s="9"/>
      <c r="H28" s="9"/>
      <c r="I28" s="9"/>
      <c r="M28"/>
      <c r="N28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6"/>
      <c r="AB28" s="1"/>
    </row>
    <row r="29" spans="1:28" x14ac:dyDescent="0.2">
      <c r="A29" s="10"/>
      <c r="B29" s="10"/>
      <c r="D29" s="10"/>
      <c r="E29" s="10"/>
      <c r="F29" s="10"/>
      <c r="G29" s="11"/>
      <c r="H29" s="11"/>
      <c r="I29" s="11"/>
      <c r="K29" s="10"/>
      <c r="L29" s="10"/>
      <c r="M29" s="10"/>
      <c r="N29" s="10"/>
      <c r="O29" s="10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6"/>
      <c r="AB29" s="1"/>
    </row>
    <row r="30" spans="1:28" x14ac:dyDescent="0.2">
      <c r="A30" s="10"/>
      <c r="B30" s="10"/>
      <c r="D30" s="10"/>
      <c r="E30" s="10"/>
      <c r="F30" s="10"/>
      <c r="G30" s="11"/>
      <c r="H30" s="11"/>
      <c r="I30" s="11"/>
      <c r="K30" s="10"/>
      <c r="L30" s="10"/>
      <c r="M30" s="10"/>
      <c r="N30" s="10"/>
      <c r="O30" s="10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6"/>
      <c r="AB30" s="1"/>
    </row>
    <row r="31" spans="1:28" x14ac:dyDescent="0.2">
      <c r="A31" s="10"/>
      <c r="B31" s="10"/>
      <c r="D31" s="10"/>
      <c r="E31" s="10"/>
      <c r="F31" s="10"/>
      <c r="G31" s="11"/>
      <c r="H31" s="11"/>
      <c r="I31" s="11"/>
      <c r="L31" s="10"/>
      <c r="M31" s="10"/>
      <c r="N31" s="10"/>
      <c r="O31" s="10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6"/>
      <c r="AB31" s="1"/>
    </row>
    <row r="32" spans="1:28" x14ac:dyDescent="0.2">
      <c r="A32" s="10"/>
      <c r="B32" s="10"/>
      <c r="D32" s="10"/>
      <c r="E32" s="10"/>
      <c r="F32" s="10"/>
      <c r="G32" s="11"/>
      <c r="H32" s="11"/>
      <c r="I32" s="11"/>
      <c r="L32" s="10"/>
      <c r="M32" s="10"/>
      <c r="N32" s="10"/>
      <c r="O32" s="10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6"/>
      <c r="AB32" s="1"/>
    </row>
    <row r="33" spans="1:28" x14ac:dyDescent="0.2">
      <c r="A33" s="10"/>
      <c r="B33" s="10"/>
      <c r="D33" s="10"/>
      <c r="E33" s="10"/>
      <c r="F33" s="10"/>
      <c r="G33" s="11"/>
      <c r="H33" s="11"/>
      <c r="I33" s="11"/>
      <c r="K33" s="10"/>
      <c r="L33" s="10"/>
      <c r="M33" s="10"/>
      <c r="N33" s="10"/>
      <c r="O33" s="10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6"/>
      <c r="AB33" s="1"/>
    </row>
    <row r="34" spans="1:28" x14ac:dyDescent="0.2">
      <c r="AB34" s="1"/>
    </row>
    <row r="35" spans="1:28" x14ac:dyDescent="0.2">
      <c r="AB35" s="1"/>
    </row>
    <row r="36" spans="1:28" x14ac:dyDescent="0.2">
      <c r="AB36" s="1"/>
    </row>
    <row r="37" spans="1:28" x14ac:dyDescent="0.2">
      <c r="AB37" s="1"/>
    </row>
    <row r="38" spans="1:28" x14ac:dyDescent="0.2">
      <c r="AB38" s="1"/>
    </row>
    <row r="39" spans="1:28" x14ac:dyDescent="0.2">
      <c r="AB39" s="1"/>
    </row>
    <row r="40" spans="1:28" x14ac:dyDescent="0.2">
      <c r="A40" s="1"/>
      <c r="B40" s="1"/>
      <c r="C40" s="1"/>
      <c r="D40" s="2"/>
      <c r="E40" s="3"/>
      <c r="F40" s="4"/>
      <c r="G40" s="5"/>
      <c r="H40" s="5"/>
      <c r="I40" s="5"/>
      <c r="J40" s="1"/>
      <c r="K40" s="1"/>
      <c r="L40" s="1"/>
      <c r="M40" s="4"/>
      <c r="N40" s="4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1:28" x14ac:dyDescent="0.2">
      <c r="A41" s="1"/>
      <c r="B41" s="1"/>
      <c r="C41" s="1"/>
      <c r="D41" s="2"/>
      <c r="E41" s="3"/>
      <c r="F41" s="4"/>
      <c r="G41" s="5"/>
      <c r="H41" s="5"/>
      <c r="I41" s="5"/>
      <c r="J41" s="1"/>
      <c r="K41" s="1"/>
      <c r="L41" s="1"/>
      <c r="M41" s="4"/>
      <c r="N41" s="4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1:28" x14ac:dyDescent="0.2">
      <c r="A42" s="1"/>
      <c r="AB42" s="1"/>
    </row>
    <row r="43" spans="1:28" x14ac:dyDescent="0.2">
      <c r="A43" s="1"/>
      <c r="AB43" s="1"/>
    </row>
    <row r="44" spans="1:28" x14ac:dyDescent="0.2">
      <c r="A44" s="1"/>
      <c r="AB44" s="1"/>
    </row>
    <row r="45" spans="1:28" x14ac:dyDescent="0.2">
      <c r="A45" s="1"/>
      <c r="AB45" s="1"/>
    </row>
    <row r="46" spans="1:28" x14ac:dyDescent="0.2">
      <c r="A46" s="1"/>
    </row>
    <row r="47" spans="1:28" x14ac:dyDescent="0.2">
      <c r="A47" s="1"/>
    </row>
  </sheetData>
  <sortState xmlns:xlrd2="http://schemas.microsoft.com/office/spreadsheetml/2017/richdata2" ref="A2:AE13">
    <sortCondition ref="K2:K13"/>
  </sortState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Stanford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Fechner</dc:creator>
  <cp:lastModifiedBy>Sylvia Fechner</cp:lastModifiedBy>
  <dcterms:created xsi:type="dcterms:W3CDTF">2017-03-20T18:29:54Z</dcterms:created>
  <dcterms:modified xsi:type="dcterms:W3CDTF">2021-04-08T20:46:53Z</dcterms:modified>
</cp:coreProperties>
</file>