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ja/Downloads/Paper y ficheros suplementarios/"/>
    </mc:Choice>
  </mc:AlternateContent>
  <xr:revisionPtr revIDLastSave="0" documentId="13_ncr:1_{62520F41-30FC-124D-9FF6-7B3BA0397056}" xr6:coauthVersionLast="36" xr6:coauthVersionMax="45" xr10:uidLastSave="{00000000-0000-0000-0000-000000000000}"/>
  <bookViews>
    <workbookView xWindow="0" yWindow="460" windowWidth="28800" windowHeight="16460" activeTab="5" xr2:uid="{5C2C58B1-87A1-804D-BF2D-DBAB9C3AA6E0}"/>
  </bookViews>
  <sheets>
    <sheet name="Summary" sheetId="5" r:id="rId1"/>
    <sheet name="Tresholds" sheetId="8" r:id="rId2"/>
    <sheet name="Results TuMV-G" sheetId="1" r:id="rId3"/>
    <sheet name="Results TuMV-S" sheetId="3" r:id="rId4"/>
    <sheet name="Results ALL" sheetId="7" r:id="rId5"/>
    <sheet name="LD" sheetId="9" r:id="rId6"/>
  </sheets>
  <definedNames>
    <definedName name="audps14_eds" localSheetId="4">'Results ALL'!$B$3:$F$3</definedName>
    <definedName name="audps14_eds" localSheetId="2">'Results TuMV-G'!$A$5:$E$5</definedName>
    <definedName name="audps14_eds" localSheetId="0">Summary!#REF!</definedName>
    <definedName name="audps14_eds_1" localSheetId="2">'Results TuMV-G'!#REF!</definedName>
    <definedName name="audps14_eds_1" localSheetId="0">Summary!#REF!</definedName>
    <definedName name="audps14_jin" localSheetId="4">'Results ALL'!$L$3:$P$7</definedName>
    <definedName name="audps14_jin" localSheetId="3">'Results TuMV-S'!$A$5:$E$9</definedName>
    <definedName name="audps14_jin" localSheetId="0">Summary!#REF!</definedName>
    <definedName name="audps14_jin_1" localSheetId="3">'Results TuMV-S'!#REF!</definedName>
    <definedName name="audps14_jin_1" localSheetId="0">Summary!#REF!</definedName>
    <definedName name="audps21_jin" localSheetId="4">'Results ALL'!$L$12:$P$16</definedName>
    <definedName name="audps21_jin" localSheetId="3">'Results TuMV-S'!$I$5:$M$9</definedName>
    <definedName name="audps21_jin" localSheetId="0">Summary!#REF!</definedName>
    <definedName name="audps21_jin_1" localSheetId="0">Summary!#REF!</definedName>
    <definedName name="inf14_jin" localSheetId="4">'Results ALL'!$L$8:$P$10</definedName>
    <definedName name="inf14_jin" localSheetId="3">'Results TuMV-S'!$A$12:$E$14</definedName>
    <definedName name="inf14_jin" localSheetId="0">Summary!#REF!</definedName>
    <definedName name="inf14_jin_1" localSheetId="3">'Results TuMV-S'!#REF!</definedName>
    <definedName name="inf14_jin_1" localSheetId="0">Summary!#REF!</definedName>
    <definedName name="inf21_eds" localSheetId="2">'Results TuMV-G'!$I$8:$M$8</definedName>
    <definedName name="inf21_eds_1" localSheetId="4">'Results ALL'!#REF!</definedName>
    <definedName name="inf21_eds_1" localSheetId="0">Summary!#REF!</definedName>
    <definedName name="inf21_eds_2" localSheetId="0">Summary!#REF!</definedName>
    <definedName name="inf21_jin" localSheetId="4">'Results ALL'!$L$17:$P$20</definedName>
    <definedName name="inf21_jin" localSheetId="3">'Results TuMV-S'!$I$12:$M$15</definedName>
    <definedName name="inf21_jin" localSheetId="0">Summary!#REF!</definedName>
    <definedName name="inf21_jin_1" localSheetId="0">Summary!#REF!</definedName>
    <definedName name="sym14_eds" localSheetId="4">'Results ALL'!$B$4:$E$4</definedName>
    <definedName name="sym14_eds" localSheetId="2">'Results TuMV-G'!$A$11:$C$11</definedName>
    <definedName name="sym14_eds" localSheetId="0">Summary!#REF!</definedName>
    <definedName name="sym14_eds_1" localSheetId="4">'Results ALL'!$F$4:$F$4</definedName>
    <definedName name="sym14_eds_1" localSheetId="2">'Results TuMV-G'!$D$11:$F$11</definedName>
    <definedName name="sym14_eds_1" localSheetId="0">Summary!$H$4:$J$4</definedName>
    <definedName name="sym14_eds_2" localSheetId="0">Summary!#REF!</definedName>
    <definedName name="sym14_eds_3" localSheetId="0">Summary!#REF!</definedName>
    <definedName name="sym14_eds_4" localSheetId="0">Summary!#REF!</definedName>
    <definedName name="sym14_jin" localSheetId="4">'Results ALL'!$L$11:$P$11</definedName>
    <definedName name="sym14_jin" localSheetId="3">'Results TuMV-S'!$A$17:$E$17</definedName>
    <definedName name="sym14_jin" localSheetId="0">Summary!#REF!</definedName>
    <definedName name="sym14_jin_2" localSheetId="4">'Results ALL'!$P$11:$P$11</definedName>
    <definedName name="sym14_jin_2" localSheetId="3">'Results TuMV-S'!$D$17:$F$17</definedName>
    <definedName name="sym14_jin_2" localSheetId="0">Summary!$H$13:$J$13</definedName>
    <definedName name="sym14_jin_3" localSheetId="0">Summary!#REF!</definedName>
    <definedName name="sym14_jin_4" localSheetId="0">Summary!#REF!</definedName>
    <definedName name="sym14_jin_5" localSheetId="0">Summary!#REF!</definedName>
    <definedName name="sym21_eds" localSheetId="2">'Results TuMV-G'!$I$11:$M$15</definedName>
    <definedName name="sym21_eds_1" localSheetId="4">'Results ALL'!$B$5:$F$9</definedName>
    <definedName name="sym21_eds_1" localSheetId="0">Summary!#REF!</definedName>
    <definedName name="sym21_eds_2" localSheetId="0">Summary!#REF!</definedName>
    <definedName name="sym21_jin" localSheetId="3">'Results TuMV-S'!$I$18:$K$18</definedName>
    <definedName name="sym21_jin" localSheetId="0">Summary!#REF!</definedName>
    <definedName name="sym21_jin_1" localSheetId="3">'Results TuMV-S'!$L$18:$N$18</definedName>
    <definedName name="sym21_jin_1" localSheetId="0">Summary!$H$20:$J$20</definedName>
    <definedName name="sym21_jin_2" localSheetId="0">Summary!#REF!</definedName>
    <definedName name="sym21_jin_3" localSheetId="0">Summary!#REF!</definedName>
    <definedName name="sym21_jin_4" localSheetId="0">Summary!#REF!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3" l="1"/>
  <c r="O15" i="3"/>
  <c r="O14" i="3"/>
  <c r="O13" i="3"/>
  <c r="O12" i="3"/>
  <c r="O9" i="3"/>
  <c r="O8" i="3"/>
  <c r="O7" i="3"/>
  <c r="O6" i="3"/>
  <c r="O5" i="3"/>
  <c r="O15" i="1"/>
  <c r="O14" i="1"/>
  <c r="O13" i="1"/>
  <c r="O12" i="1"/>
  <c r="O11" i="1"/>
  <c r="O8" i="1"/>
  <c r="G17" i="3" l="1"/>
  <c r="G14" i="3"/>
  <c r="G13" i="3"/>
  <c r="G12" i="3"/>
  <c r="G9" i="3"/>
  <c r="G8" i="3"/>
  <c r="G7" i="3"/>
  <c r="G6" i="3"/>
  <c r="G5" i="3"/>
  <c r="G11" i="1"/>
  <c r="G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3112D-DF5F-554F-A8C3-4182836218A3}" name="audps14_eds" type="6" refreshedVersion="6" background="1" saveData="1">
    <textPr sourceFile="/Users/rubengonzalez/Desktop/NEW_450_GWAS/Vienna/results/audps14_eds.csv" thousands=" " comma="1">
      <textFields count="5">
        <textField/>
        <textField/>
        <textField/>
        <textField/>
        <textField/>
      </textFields>
    </textPr>
  </connection>
  <connection id="2" xr16:uid="{079C643E-1C20-F443-910A-E49FF0004016}" name="audps14_eds2" type="6" refreshedVersion="6" background="1" saveData="1">
    <textPr sourceFile="/Users/rubengonzalez/Desktop/NEW_450_GWAS/Vienna/results/audps14_eds.csv" thousands=" " comma="1">
      <textFields count="5">
        <textField/>
        <textField/>
        <textField/>
        <textField/>
        <textField/>
      </textFields>
    </textPr>
  </connection>
  <connection id="3" xr16:uid="{F6DDC87A-4291-2D48-9B8F-CEF1F5B9DCF6}" name="audps14_jin" type="6" refreshedVersion="6" background="1" saveData="1">
    <textPr sourceFile="/Users/rubengonzalez/Desktop/NEW_450_GWAS/Vienna/results/audps14_jin.csv" thousands=" " comma="1">
      <textFields count="5">
        <textField/>
        <textField/>
        <textField/>
        <textField/>
        <textField/>
      </textFields>
    </textPr>
  </connection>
  <connection id="4" xr16:uid="{7BE0B77F-EE7D-FB42-A770-D05902690C0E}" name="audps14_jin2" type="6" refreshedVersion="6" background="1" saveData="1">
    <textPr sourceFile="/Users/rubengonzalez/Desktop/NEW_450_GWAS/Vienna/results/audps14_jin.csv" thousands=" " comma="1">
      <textFields count="5">
        <textField/>
        <textField/>
        <textField/>
        <textField/>
        <textField/>
      </textFields>
    </textPr>
  </connection>
  <connection id="5" xr16:uid="{DA8ADFEC-6713-B543-9FE2-969906DAF8E1}" name="audps21_jin1" type="6" refreshedVersion="6" background="1" saveData="1">
    <textPr sourceFile="/Users/rubengonzalez/Desktop/NEW_450_GWAS/Vienna/results/audps21_jin.csv" thousands=" " comma="1">
      <textFields count="5">
        <textField/>
        <textField/>
        <textField/>
        <textField/>
        <textField/>
      </textFields>
    </textPr>
  </connection>
  <connection id="6" xr16:uid="{4490D8CB-E44E-B849-A99C-F2986AA5594A}" name="audps21_jin2" type="6" refreshedVersion="6" background="1" saveData="1">
    <textPr sourceFile="/Users/rubengonzalez/Desktop/NEW_450_GWAS/Vienna/results/audps21_jin.csv" thousands=" " comma="1">
      <textFields count="5">
        <textField/>
        <textField/>
        <textField/>
        <textField/>
        <textField/>
      </textFields>
    </textPr>
  </connection>
  <connection id="7" xr16:uid="{271250F7-3F85-A04D-8CFD-558043B4401E}" name="inf14_jin" type="6" refreshedVersion="6" background="1" saveData="1">
    <textPr sourceFile="/Users/rubengonzalez/Desktop/NEW_450_GWAS/Vienna/results/inf14_jin.csv" thousands=" " comma="1">
      <textFields count="5">
        <textField/>
        <textField/>
        <textField/>
        <textField/>
        <textField/>
      </textFields>
    </textPr>
  </connection>
  <connection id="8" xr16:uid="{A88E6B0D-DD82-8141-9A2B-71550BAEC191}" name="inf14_jin2" type="6" refreshedVersion="6" background="1" saveData="1">
    <textPr sourceFile="/Users/rubengonzalez/Desktop/NEW_450_GWAS/Vienna/results/inf14_jin.csv" thousands=" " comma="1">
      <textFields count="5">
        <textField/>
        <textField/>
        <textField/>
        <textField/>
        <textField/>
      </textFields>
    </textPr>
  </connection>
  <connection id="9" xr16:uid="{A87DFD19-ED89-3E45-9468-A59472376CEA}" name="inf21_eds2" type="6" refreshedVersion="6" background="1" saveData="1">
    <textPr sourceFile="/Users/rubengonzalez/Desktop/NEW_450_GWAS/Vienna/results/inf21_eds.csv" thousands=" " comma="1">
      <textFields count="5">
        <textField/>
        <textField/>
        <textField/>
        <textField/>
        <textField/>
      </textFields>
    </textPr>
  </connection>
  <connection id="10" xr16:uid="{C5285FF2-4001-EA43-8372-595F6645E543}" name="inf21_jin1" type="6" refreshedVersion="6" background="1" saveData="1">
    <textPr sourceFile="/Users/rubengonzalez/Desktop/NEW_450_GWAS/Vienna/results/inf21_jin.csv" thousands=" " comma="1">
      <textFields count="5">
        <textField/>
        <textField/>
        <textField/>
        <textField/>
        <textField/>
      </textFields>
    </textPr>
  </connection>
  <connection id="11" xr16:uid="{14892B8A-C320-B14F-8AA5-CEAEAD6A418C}" name="inf21_jin2" type="6" refreshedVersion="6" background="1" saveData="1">
    <textPr sourceFile="/Users/rubengonzalez/Desktop/NEW_450_GWAS/Vienna/results/inf21_jin.csv" thousands=" " comma="1">
      <textFields count="5">
        <textField/>
        <textField/>
        <textField/>
        <textField/>
        <textField/>
      </textFields>
    </textPr>
  </connection>
  <connection id="12" xr16:uid="{58324CB6-CE96-D94B-A673-9AC0F1A25671}" name="sym14_eds" type="6" refreshedVersion="6" background="1" saveData="1">
    <textPr sourceFile="/Users/rubengonzalez/Desktop/NEW_450_GWAS/Vienna/results/sym14_eds.csv" thousands=" " comma="1">
      <textFields count="5">
        <textField/>
        <textField/>
        <textField/>
        <textField/>
        <textField/>
      </textFields>
    </textPr>
  </connection>
  <connection id="13" xr16:uid="{CAD4CF4E-16BB-9548-82F7-3F65A1E13489}" name="sym14_eds1" type="6" refreshedVersion="6" background="1" saveData="1">
    <textPr sourceFile="/Users/rubengonzalez/Desktop/NEW_450_GWAS/Vienna/candidates/sym14_eds.txt" thousands=" " comma="1">
      <textFields count="3">
        <textField/>
        <textField/>
        <textField/>
      </textFields>
    </textPr>
  </connection>
  <connection id="14" xr16:uid="{BC352BB7-C7A0-8546-BE21-C7EFE8E9757E}" name="sym14_eds11" type="6" refreshedVersion="6" background="1" saveData="1">
    <textPr sourceFile="/Users/rubengonzalez/Desktop/NEW_450_GWAS/Vienna/candidates/sym14_eds.txt" thousands=" " comma="1">
      <textFields count="3">
        <textField/>
        <textField/>
        <textField/>
      </textFields>
    </textPr>
  </connection>
  <connection id="15" xr16:uid="{3EFD8A95-5167-0C41-B779-9E3146AFF4EF}" name="sym14_eds1111" type="6" refreshedVersion="6" background="1" saveData="1">
    <textPr sourceFile="/Users/rubengonzalez/Desktop/NEW_450_GWAS/Vienna/candidates/sym14_eds.txt" thousands=" " comma="1">
      <textFields count="3">
        <textField/>
        <textField/>
        <textField/>
      </textFields>
    </textPr>
  </connection>
  <connection id="16" xr16:uid="{9B1D7A63-9310-0D43-9B5C-7FED2DAE596D}" name="sym14_eds2" type="6" refreshedVersion="6" background="1" saveData="1">
    <textPr sourceFile="/Users/rubengonzalez/Desktop/NEW_450_GWAS/Vienna/results/sym14_eds.csv" thousands=" " comma="1">
      <textFields count="5">
        <textField/>
        <textField/>
        <textField/>
        <textField/>
        <textField/>
      </textFields>
    </textPr>
  </connection>
  <connection id="17" xr16:uid="{BB63B0C5-1C5A-3E4C-9662-6F9E5CE6E7D6}" name="sym14_jin" type="6" refreshedVersion="6" background="1" saveData="1">
    <textPr sourceFile="/Users/rubengonzalez/Desktop/NEW_450_GWAS/Vienna/results/sym14_jin.csv" thousands=" " comma="1">
      <textFields count="5">
        <textField/>
        <textField/>
        <textField/>
        <textField/>
        <textField/>
      </textFields>
    </textPr>
  </connection>
  <connection id="18" xr16:uid="{16C41E39-7ECE-7740-A006-3C1F7BA693BF}" name="sym14_jin1" type="6" refreshedVersion="6" background="1" saveData="1">
    <textPr sourceFile="/Users/rubengonzalez/Desktop/NEW_450_GWAS/Vienna/results/sym14_jin.csv" thousands=" " comma="1">
      <textFields count="5">
        <textField/>
        <textField/>
        <textField/>
        <textField/>
        <textField/>
      </textFields>
    </textPr>
  </connection>
  <connection id="19" xr16:uid="{F09AE7C4-EE75-BC45-913B-6D18A86C2C2A}" name="sym14_jin11" type="6" refreshedVersion="6" background="1" saveData="1">
    <textPr sourceFile="/Users/rubengonzalez/Desktop/NEW_450_GWAS/Vienna/candidates/sym14_jin.txt" thousands=" " comma="1">
      <textFields count="3">
        <textField/>
        <textField/>
        <textField/>
      </textFields>
    </textPr>
  </connection>
  <connection id="20" xr16:uid="{2818F568-BB82-9C4E-9793-47EAC855EB95}" name="sym14_jin111" type="6" refreshedVersion="6" background="1" saveData="1">
    <textPr sourceFile="/Users/rubengonzalez/Desktop/NEW_450_GWAS/Vienna/candidates/sym14_jin.txt" thousands=" " comma="1">
      <textFields count="3">
        <textField/>
        <textField/>
        <textField/>
      </textFields>
    </textPr>
  </connection>
  <connection id="21" xr16:uid="{586EBCC7-A761-4E4D-A849-B3A3CA337B15}" name="sym14_jin11111" type="6" refreshedVersion="6" background="1" saveData="1">
    <textPr sourceFile="/Users/rubengonzalez/Desktop/NEW_450_GWAS/Vienna/candidates/sym14_jin.txt" thousands=" " comma="1">
      <textFields count="3">
        <textField/>
        <textField/>
        <textField/>
      </textFields>
    </textPr>
  </connection>
  <connection id="22" xr16:uid="{4EBE817F-C4B2-924A-BC87-BC3ECC1A28CE}" name="sym21_eds1" type="6" refreshedVersion="6" background="1" saveData="1">
    <textPr sourceFile="/Users/rubengonzalez/Desktop/NEW_450_GWAS/Vienna/results/sym21_eds.csv" thousands=" " comma="1">
      <textFields count="5">
        <textField/>
        <textField/>
        <textField/>
        <textField/>
        <textField/>
      </textFields>
    </textPr>
  </connection>
  <connection id="23" xr16:uid="{1FEF91C0-CDFF-E04F-827D-A20BEAC0755E}" name="sym21_eds2" type="6" refreshedVersion="6" background="1" saveData="1">
    <textPr sourceFile="/Users/rubengonzalez/Desktop/NEW_450_GWAS/Vienna/results/sym21_eds.csv" thousands=" " comma="1">
      <textFields count="5">
        <textField/>
        <textField/>
        <textField/>
        <textField/>
        <textField/>
      </textFields>
    </textPr>
  </connection>
  <connection id="24" xr16:uid="{45391CBB-262B-024E-AFE3-84DFFF367688}" name="sym21_jin11" type="6" refreshedVersion="6" background="1" saveData="1">
    <textPr sourceFile="/Users/rubengonzalez/Desktop/NEW_450_GWAS/Vienna/candidates/sym21_jin.txt" thousands=" " comma="1">
      <textFields count="3">
        <textField/>
        <textField/>
        <textField/>
      </textFields>
    </textPr>
  </connection>
  <connection id="25" xr16:uid="{94A2C618-F722-BB47-AB30-FDB71AAAC20F}" name="sym21_jin1111" type="6" refreshedVersion="6" background="1" saveData="1">
    <textPr sourceFile="/Users/rubengonzalez/Desktop/NEW_450_GWAS/Vienna/candidates/sym21_jin.txt" thousands=" " comma="1">
      <textFields count="3">
        <textField/>
        <textField/>
        <textField/>
      </textFields>
    </textPr>
  </connection>
  <connection id="26" xr16:uid="{74A3C272-E5B9-EE4C-A764-E6C37A5695C3}" name="sym21_jin2" type="6" refreshedVersion="6" background="1" saveData="1">
    <textPr sourceFile="/Users/rubengonzalez/Desktop/NEW_450_GWAS/Vienna/results/sym21_jin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<sst xmlns="http://schemas.openxmlformats.org/spreadsheetml/2006/main" count="354" uniqueCount="110">
  <si>
    <t>Symptoms</t>
  </si>
  <si>
    <t>gene</t>
  </si>
  <si>
    <t>description</t>
  </si>
  <si>
    <t>chr</t>
  </si>
  <si>
    <t>pvalues</t>
  </si>
  <si>
    <t>AT1G57570</t>
  </si>
  <si>
    <t>AUDPS</t>
  </si>
  <si>
    <t>none</t>
  </si>
  <si>
    <t>AT2G04430</t>
  </si>
  <si>
    <t>AT2G04440</t>
  </si>
  <si>
    <t>AT2G04450</t>
  </si>
  <si>
    <t>AT3G12850</t>
  </si>
  <si>
    <t>AT5G08650</t>
  </si>
  <si>
    <t>AT3G07470</t>
  </si>
  <si>
    <t>AT4G23280</t>
  </si>
  <si>
    <t>Infectivity</t>
  </si>
  <si>
    <t>AT5G66750</t>
  </si>
  <si>
    <t>AT3G21980</t>
  </si>
  <si>
    <t>AT4G02580</t>
  </si>
  <si>
    <t>AT4G10130</t>
  </si>
  <si>
    <t>AT4G13345</t>
  </si>
  <si>
    <t>AT2G14080</t>
  </si>
  <si>
    <t>AT3G21660</t>
  </si>
  <si>
    <t>AT3G46590</t>
  </si>
  <si>
    <t>AT4G04540</t>
  </si>
  <si>
    <t>AT4G32660</t>
  </si>
  <si>
    <t>MutT/nudix family protein</t>
  </si>
  <si>
    <t>Nudix hydrolase 5</t>
  </si>
  <si>
    <t>NUDT5</t>
  </si>
  <si>
    <t>Serinc-domain containing serine and sphingolipid biosynthesis protein</t>
  </si>
  <si>
    <t>MEE55</t>
  </si>
  <si>
    <t>Translation factor GUF1 homolog, chloroplastic</t>
  </si>
  <si>
    <t>Putative cysteine-rich receptor-like protein kinase 39</t>
  </si>
  <si>
    <t>CRK39</t>
  </si>
  <si>
    <t>Serine/threonine-protein kinase AFC3</t>
  </si>
  <si>
    <t>AFC3</t>
  </si>
  <si>
    <t>Nudix hydrolase 6</t>
  </si>
  <si>
    <t>NUDT6</t>
  </si>
  <si>
    <t>Putative cysteine-rich repeat secretory protein 27</t>
  </si>
  <si>
    <t>CRRSP27</t>
  </si>
  <si>
    <t>Telomere repeat-binding protein 2</t>
  </si>
  <si>
    <t>TRP2</t>
  </si>
  <si>
    <t>Jacalin-related lectin 14</t>
  </si>
  <si>
    <t>JAL14</t>
  </si>
  <si>
    <t>Plant UBX domain-containing protein 6</t>
  </si>
  <si>
    <t>PUX6</t>
  </si>
  <si>
    <t>Putative cysteine-rich receptor-like protein kinase 20</t>
  </si>
  <si>
    <t>CRK20</t>
  </si>
  <si>
    <t>NADH dehydrogenase [ubiquinone] flavoprotein 2, mitochondrial</t>
  </si>
  <si>
    <t>COP9 signalosome complex-related / CSN complex-like protein</t>
  </si>
  <si>
    <t>DNAJ heat shock N-terminal domain-containing protein</t>
  </si>
  <si>
    <t>T9A4.1</t>
  </si>
  <si>
    <t>ATP-dependent DNA helicase DDM1</t>
  </si>
  <si>
    <t>DDM1</t>
  </si>
  <si>
    <t>Disease resistance protein (TIR-NBS-LRR class) family</t>
  </si>
  <si>
    <t>virus</t>
  </si>
  <si>
    <t>dpi</t>
  </si>
  <si>
    <t>trait</t>
  </si>
  <si>
    <t>Phenotype where the gen is detected</t>
  </si>
  <si>
    <t>name</t>
  </si>
  <si>
    <t>transmembrane protein, putative</t>
  </si>
  <si>
    <t>SNP info</t>
  </si>
  <si>
    <t>GEN info</t>
  </si>
  <si>
    <t>position</t>
  </si>
  <si>
    <t>-log</t>
  </si>
  <si>
    <t>14 / 21</t>
  </si>
  <si>
    <t>Infectivity / AUDPS</t>
  </si>
  <si>
    <t>(14, 21) /21</t>
  </si>
  <si>
    <t>NADH dehydrogenase [ubiquinone] flavoprotein 2</t>
  </si>
  <si>
    <t>14 dpi</t>
  </si>
  <si>
    <t>21 dpi</t>
  </si>
  <si>
    <t>Unknown protein</t>
  </si>
  <si>
    <t>ATP-dependent DNA helicase</t>
  </si>
  <si>
    <t>Disease resistance protein</t>
  </si>
  <si>
    <t>UBX domain-containing protein</t>
  </si>
  <si>
    <t>Translation factor GUF1 homolog</t>
  </si>
  <si>
    <t>Transmembrane protein</t>
  </si>
  <si>
    <t>Protein kinase AME3</t>
  </si>
  <si>
    <t>FDR treshold</t>
  </si>
  <si>
    <t>TuMV-G</t>
  </si>
  <si>
    <t>TuMV-S</t>
  </si>
  <si>
    <t>n</t>
  </si>
  <si>
    <t>AT3G07470 Transmembrane protein</t>
  </si>
  <si>
    <t>AT3G07470 transmembrane protein</t>
  </si>
  <si>
    <t>AT3G21660 UBX domain-containing protein</t>
  </si>
  <si>
    <t>AT3G21670 Major facilitator superfamily protein</t>
  </si>
  <si>
    <t>AT4G02580 NADH dehydrogenase [ubiquinone] flavoprotein 2</t>
  </si>
  <si>
    <t>AT4G02590 Basic helix loop helix class transcriptional regulator</t>
  </si>
  <si>
    <t>AT4G10130 DNAJ heat shock N-terminal domain-containing protein</t>
  </si>
  <si>
    <t>AT4G10130 Encodes a protein with putative sucrose-phosphate synthase activity</t>
  </si>
  <si>
    <t>number of SNPs</t>
  </si>
  <si>
    <t>Symptoms severity</t>
  </si>
  <si>
    <t>SNP</t>
  </si>
  <si>
    <t>P</t>
  </si>
  <si>
    <t>TuMV-S 14 dpi</t>
  </si>
  <si>
    <t>TuMV-G 14 dpi</t>
  </si>
  <si>
    <t>TuMV-G 21 dpi</t>
  </si>
  <si>
    <t>TuMV-S 21 dpi</t>
  </si>
  <si>
    <t>TuMV-G 14 and 21 dpi / TuMV-S 14 and 21 dpi</t>
  </si>
  <si>
    <t>TuMV-S 14 and 21 dpi</t>
  </si>
  <si>
    <t>Shared genes between TuMV-G and TuMV-S</t>
  </si>
  <si>
    <t>-logP</t>
  </si>
  <si>
    <t>Serine-domain containing serine and sphingolipid biosynthesis protein</t>
  </si>
  <si>
    <t>Locus 1</t>
  </si>
  <si>
    <t>Locus 2</t>
  </si>
  <si>
    <t>TuMV-S, AUDPS 21 dpi</t>
  </si>
  <si>
    <t>Virus and phenotype</t>
  </si>
  <si>
    <t>TuMV-G, Symptoms 21 dpi</t>
  </si>
  <si>
    <t>TuMV-S, Infectivity 14 dpi</t>
  </si>
  <si>
    <t>TuMV-S, Infectivity 21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</si>
</sst>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b/>
      <sz val="16"/>
      <color theme="1"/>
      <name val="Avenir Book"/>
      <family val="2"/>
    </font>
    <font>
      <b/>
      <sz val="16"/>
      <color theme="0"/>
      <name val="Avenir Book"/>
      <family val="2"/>
    </font>
    <font>
      <b/>
      <sz val="14"/>
      <color theme="1"/>
      <name val="Avenir Book"/>
      <family val="2"/>
    </font>
    <font>
      <sz val="12"/>
      <color rgb="FF444444"/>
      <name val="Arial"/>
      <family val="2"/>
    </font>
    <font>
      <b/>
      <sz val="14"/>
      <color theme="0"/>
      <name val="Avenir Book"/>
      <family val="2"/>
    </font>
    <font>
      <sz val="11"/>
      <color rgb="FF000000"/>
      <name val="Lucida Grande"/>
      <family val="2"/>
    </font>
    <font>
      <b/>
      <i/>
      <sz val="14"/>
      <color theme="0"/>
      <name val="Avenir Book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Avenir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C106"/>
        <bgColor indexed="64"/>
      </patternFill>
    </fill>
    <fill>
      <patternFill patternType="solid">
        <fgColor rgb="FF054D3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1" fontId="3" fillId="0" borderId="0" xfId="0" applyNumberFormat="1" applyFont="1"/>
    <xf numFmtId="0" fontId="8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1" fontId="0" fillId="0" borderId="5" xfId="0" applyNumberFormat="1" applyFill="1" applyBorder="1" applyAlignment="1">
      <alignment horizontal="center"/>
    </xf>
    <xf numFmtId="11" fontId="0" fillId="0" borderId="0" xfId="0" applyNumberFormat="1" applyFill="1" applyAlignment="1">
      <alignment horizontal="center"/>
    </xf>
    <xf numFmtId="11" fontId="3" fillId="0" borderId="0" xfId="0" applyNumberFormat="1" applyFont="1" applyAlignment="1">
      <alignment horizontal="center"/>
    </xf>
    <xf numFmtId="0" fontId="1" fillId="0" borderId="0" xfId="0" applyFont="1" applyFill="1"/>
    <xf numFmtId="0" fontId="1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2" fillId="0" borderId="0" xfId="0" applyFont="1"/>
    <xf numFmtId="0" fontId="1" fillId="0" borderId="0" xfId="0" applyFont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54D3F"/>
      <color rgb="FFFEC1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jin_2" connectionId="21" xr16:uid="{00CD56EE-5DEA-A74F-99D3-A66FE382A95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eds_1" connectionId="15" xr16:uid="{48385BB9-AF93-5248-874E-8749057A0F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21_jin_1" connectionId="25" xr16:uid="{C07CF158-1296-474D-87B4-2C8B9C9A04A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eds_1" connectionId="13" xr16:uid="{5D1DE70D-A99F-E843-A175-5DEF7D775C8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eds" connectionId="12" xr16:uid="{97848F0B-AAEC-4949-89B9-BEDAE8A6FCF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21_eds" connectionId="22" xr16:uid="{026807E4-F0CC-744F-AD34-49EF2D43287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21_eds" connectionId="9" xr16:uid="{DF2AFE9B-1AF3-0B41-B32E-47BE790BE78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dps14_eds" connectionId="1" xr16:uid="{A5E919D5-04C8-7644-9C37-BEB2C91F0AE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21_jin_1" connectionId="24" xr16:uid="{10C2CB8F-F20D-3E41-B988-52A75CFF79B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21_jin" connectionId="26" xr16:uid="{DB875869-671C-2749-A599-485BAE38E5A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jin" connectionId="17" xr16:uid="{7C50AFD5-6F3E-3B4D-82CA-4E5F319FBDA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jin_2" connectionId="19" xr16:uid="{7440161A-B74A-DD4D-9733-4B3A9B191DE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dps14_jin" connectionId="3" xr16:uid="{F98419F0-1D9D-5645-A203-19377451213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dps21_jin" connectionId="5" xr16:uid="{322B8384-1CF5-AE42-9838-1197B8D0705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14_jin" connectionId="7" xr16:uid="{7CFECB76-B0A4-004D-8EEB-6E37BEC1461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21_jin" connectionId="10" xr16:uid="{64CCBAC6-C5C7-814D-ACED-5D11C0F68EDD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14_jin" connectionId="8" xr16:uid="{94BFAA50-8DBA-6142-BD4C-C248AF01359F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eds_1" connectionId="14" xr16:uid="{FCFE04FB-8290-E74B-8441-B7B0333675A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dps14_eds" connectionId="2" xr16:uid="{EE8236B7-30EF-8A48-9753-20023482D16B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jin" connectionId="18" xr16:uid="{FA6A4167-1190-1D4C-A611-6796AE71ECE5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21_jin" connectionId="11" xr16:uid="{06968DB2-85D4-9F4F-AB96-E8D4BF4982AC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21_eds_1" connectionId="23" xr16:uid="{8ADD8905-4BAC-2B4B-B5B9-3805E63B8E6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jin_2" connectionId="20" xr16:uid="{B4627E73-79D9-3D4A-B36D-E274AE52D79C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dps21_jin" connectionId="6" xr16:uid="{304E2C2E-D692-8741-8ABF-75F5B6AD817D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dps14_jin" connectionId="4" xr16:uid="{95736A2D-5B8F-1047-B0CD-0D254E018D2D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m14_eds" connectionId="16" xr16:uid="{095FE3BB-5672-EA46-BD35-8D623D3FA7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10" Type="http://schemas.openxmlformats.org/officeDocument/2006/relationships/queryTable" Target="../queryTables/queryTable26.xml"/><Relationship Id="rId4" Type="http://schemas.openxmlformats.org/officeDocument/2006/relationships/queryTable" Target="../queryTables/queryTable20.xml"/><Relationship Id="rId9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B328-4BF3-F04C-899D-E2E563CEEDF9}">
  <dimension ref="A1:J20"/>
  <sheetViews>
    <sheetView workbookViewId="0">
      <selection activeCell="D2" sqref="D1:D1048576"/>
    </sheetView>
  </sheetViews>
  <sheetFormatPr baseColWidth="10" defaultRowHeight="16"/>
  <cols>
    <col min="1" max="1" width="22" style="4" customWidth="1"/>
    <col min="2" max="2" width="22.1640625" style="4" customWidth="1"/>
    <col min="3" max="3" width="45.5" style="4" customWidth="1"/>
    <col min="4" max="4" width="10.83203125" style="3"/>
    <col min="6" max="6" width="59.6640625" bestFit="1" customWidth="1"/>
    <col min="8" max="8" width="3.6640625" bestFit="1" customWidth="1"/>
  </cols>
  <sheetData>
    <row r="1" spans="1:10">
      <c r="A1" s="44" t="s">
        <v>58</v>
      </c>
      <c r="B1" s="44"/>
      <c r="C1" s="44"/>
      <c r="D1" s="45" t="s">
        <v>62</v>
      </c>
      <c r="E1" s="45"/>
      <c r="F1" s="45"/>
      <c r="G1" s="45"/>
      <c r="H1" s="45" t="s">
        <v>61</v>
      </c>
      <c r="I1" s="45"/>
      <c r="J1" s="45"/>
    </row>
    <row r="2" spans="1:10" ht="17" thickBot="1">
      <c r="A2" s="33" t="s">
        <v>6</v>
      </c>
      <c r="B2" s="34" t="s">
        <v>15</v>
      </c>
      <c r="C2" s="34" t="s">
        <v>0</v>
      </c>
      <c r="D2" s="1" t="s">
        <v>59</v>
      </c>
      <c r="E2" s="1" t="s">
        <v>1</v>
      </c>
      <c r="F2" s="1" t="s">
        <v>2</v>
      </c>
      <c r="G2" s="31" t="s">
        <v>64</v>
      </c>
      <c r="H2" s="1" t="s">
        <v>3</v>
      </c>
      <c r="I2" s="1" t="s">
        <v>92</v>
      </c>
      <c r="J2" s="32" t="s">
        <v>93</v>
      </c>
    </row>
    <row r="3" spans="1:10" ht="17" thickTop="1">
      <c r="A3" s="35"/>
      <c r="B3" s="35"/>
      <c r="C3" s="36" t="s">
        <v>98</v>
      </c>
      <c r="D3" s="37"/>
      <c r="E3" s="42" t="s">
        <v>21</v>
      </c>
      <c r="F3" s="29" t="s">
        <v>54</v>
      </c>
      <c r="G3" s="38">
        <v>9.0180108834654309</v>
      </c>
      <c r="H3">
        <v>2</v>
      </c>
      <c r="I3">
        <v>5925360</v>
      </c>
      <c r="J3" s="2">
        <v>9.5937658913637397E-10</v>
      </c>
    </row>
    <row r="4" spans="1:10">
      <c r="A4" s="39"/>
      <c r="B4" s="40" t="s">
        <v>96</v>
      </c>
      <c r="C4" s="39"/>
      <c r="D4" s="37" t="s">
        <v>53</v>
      </c>
      <c r="E4" s="42" t="s">
        <v>16</v>
      </c>
      <c r="F4" s="29" t="s">
        <v>52</v>
      </c>
      <c r="G4" s="38">
        <v>8.002626633845372</v>
      </c>
      <c r="H4">
        <v>5</v>
      </c>
      <c r="I4">
        <v>26652445</v>
      </c>
      <c r="J4" s="2">
        <v>9.9397020468869208E-9</v>
      </c>
    </row>
    <row r="5" spans="1:10">
      <c r="A5" s="41" t="s">
        <v>99</v>
      </c>
      <c r="B5" s="39"/>
      <c r="C5" s="39"/>
      <c r="D5" s="37" t="s">
        <v>37</v>
      </c>
      <c r="E5" s="42" t="s">
        <v>10</v>
      </c>
      <c r="F5" s="29" t="s">
        <v>36</v>
      </c>
      <c r="G5" s="38">
        <v>6.45362231877023</v>
      </c>
      <c r="H5">
        <v>2</v>
      </c>
      <c r="I5">
        <v>1545323</v>
      </c>
      <c r="J5" s="2">
        <v>3.5186630564157201E-7</v>
      </c>
    </row>
    <row r="6" spans="1:10">
      <c r="A6" s="41" t="s">
        <v>99</v>
      </c>
      <c r="B6" s="39"/>
      <c r="C6" s="39"/>
      <c r="D6" s="37"/>
      <c r="E6" s="42" t="s">
        <v>9</v>
      </c>
      <c r="F6" s="29" t="s">
        <v>26</v>
      </c>
      <c r="G6" s="38">
        <v>6.1130784644093605</v>
      </c>
      <c r="H6">
        <v>2</v>
      </c>
      <c r="I6">
        <v>1542581</v>
      </c>
      <c r="J6" s="2">
        <v>7.7076420176086804E-7</v>
      </c>
    </row>
    <row r="7" spans="1:10">
      <c r="A7" s="41" t="s">
        <v>97</v>
      </c>
      <c r="B7" s="41" t="s">
        <v>99</v>
      </c>
      <c r="C7" s="39"/>
      <c r="D7" s="37" t="s">
        <v>47</v>
      </c>
      <c r="E7" s="42" t="s">
        <v>14</v>
      </c>
      <c r="F7" s="29" t="s">
        <v>46</v>
      </c>
      <c r="G7" s="38">
        <v>5.9014374503806382</v>
      </c>
      <c r="H7">
        <v>4</v>
      </c>
      <c r="I7">
        <v>12176124</v>
      </c>
      <c r="J7" s="2">
        <v>1.2547654434678499E-6</v>
      </c>
    </row>
    <row r="8" spans="1:10">
      <c r="A8" s="39"/>
      <c r="B8" s="41" t="s">
        <v>99</v>
      </c>
      <c r="C8" s="39"/>
      <c r="D8" s="37" t="s">
        <v>39</v>
      </c>
      <c r="E8" s="42" t="s">
        <v>17</v>
      </c>
      <c r="F8" s="29" t="s">
        <v>38</v>
      </c>
      <c r="G8" s="38">
        <v>5.6804358274111699</v>
      </c>
      <c r="H8">
        <v>3</v>
      </c>
      <c r="I8">
        <v>7745952</v>
      </c>
      <c r="J8" s="2">
        <v>2.08720051181831E-6</v>
      </c>
    </row>
    <row r="9" spans="1:10">
      <c r="A9" s="39"/>
      <c r="B9" s="39"/>
      <c r="C9" s="40" t="s">
        <v>96</v>
      </c>
      <c r="D9" s="37" t="s">
        <v>33</v>
      </c>
      <c r="E9" s="42" t="s">
        <v>24</v>
      </c>
      <c r="F9" s="29" t="s">
        <v>32</v>
      </c>
      <c r="G9" s="38">
        <v>5.6460075709514168</v>
      </c>
      <c r="H9">
        <v>4</v>
      </c>
      <c r="I9">
        <v>2259736</v>
      </c>
      <c r="J9" s="2">
        <v>2.2593963823630698E-6</v>
      </c>
    </row>
    <row r="10" spans="1:10">
      <c r="A10" s="39"/>
      <c r="B10" s="41" t="s">
        <v>94</v>
      </c>
      <c r="C10" s="39"/>
      <c r="D10" s="37"/>
      <c r="E10" s="42" t="s">
        <v>18</v>
      </c>
      <c r="F10" s="29" t="s">
        <v>48</v>
      </c>
      <c r="G10" s="38">
        <v>5.6408247132767535</v>
      </c>
      <c r="H10">
        <v>4</v>
      </c>
      <c r="I10">
        <v>1137178</v>
      </c>
      <c r="J10" s="2">
        <v>2.2865214860324001E-6</v>
      </c>
    </row>
    <row r="11" spans="1:10">
      <c r="A11" s="39"/>
      <c r="B11" s="39"/>
      <c r="C11" s="40" t="s">
        <v>96</v>
      </c>
      <c r="D11" s="37" t="s">
        <v>45</v>
      </c>
      <c r="E11" s="42" t="s">
        <v>22</v>
      </c>
      <c r="F11" s="29" t="s">
        <v>44</v>
      </c>
      <c r="G11" s="38">
        <v>5.5440123335060196</v>
      </c>
      <c r="H11">
        <v>3</v>
      </c>
      <c r="I11">
        <v>7626283</v>
      </c>
      <c r="J11" s="2">
        <v>2.8575093919645698E-6</v>
      </c>
    </row>
    <row r="12" spans="1:10">
      <c r="A12" s="39"/>
      <c r="B12" s="41" t="s">
        <v>97</v>
      </c>
      <c r="C12" s="39"/>
      <c r="D12" s="37" t="s">
        <v>30</v>
      </c>
      <c r="E12" s="42" t="s">
        <v>20</v>
      </c>
      <c r="F12" s="29" t="s">
        <v>29</v>
      </c>
      <c r="G12" s="38">
        <v>5.3213923176904618</v>
      </c>
      <c r="H12">
        <v>4</v>
      </c>
      <c r="I12">
        <v>7765264</v>
      </c>
      <c r="J12" s="2">
        <v>4.7709809482099003E-6</v>
      </c>
    </row>
    <row r="13" spans="1:10">
      <c r="A13" s="39"/>
      <c r="B13" s="41" t="s">
        <v>97</v>
      </c>
      <c r="C13" s="39"/>
      <c r="D13" s="37" t="s">
        <v>51</v>
      </c>
      <c r="E13" s="42" t="s">
        <v>19</v>
      </c>
      <c r="F13" s="29" t="s">
        <v>50</v>
      </c>
      <c r="G13" s="38">
        <v>5.2221326319623982</v>
      </c>
      <c r="H13">
        <v>4</v>
      </c>
      <c r="I13">
        <v>6320310</v>
      </c>
      <c r="J13" s="2">
        <v>5.9960793019987597E-6</v>
      </c>
    </row>
    <row r="14" spans="1:10">
      <c r="A14" s="39"/>
      <c r="B14" s="39"/>
      <c r="C14" s="40" t="s">
        <v>96</v>
      </c>
      <c r="D14" s="37" t="s">
        <v>35</v>
      </c>
      <c r="E14" s="42" t="s">
        <v>25</v>
      </c>
      <c r="F14" s="29" t="s">
        <v>34</v>
      </c>
      <c r="G14" s="38">
        <v>5.2208910658287886</v>
      </c>
      <c r="H14">
        <v>4</v>
      </c>
      <c r="I14">
        <v>15756153</v>
      </c>
      <c r="J14" s="2">
        <v>6.0132454892457501E-6</v>
      </c>
    </row>
    <row r="15" spans="1:10">
      <c r="A15" s="41" t="s">
        <v>97</v>
      </c>
      <c r="B15" s="39"/>
      <c r="C15" s="39"/>
      <c r="D15" s="37"/>
      <c r="E15" s="42" t="s">
        <v>13</v>
      </c>
      <c r="F15" s="29" t="s">
        <v>60</v>
      </c>
      <c r="G15" s="38">
        <v>5.1994137406103542</v>
      </c>
      <c r="H15">
        <v>3</v>
      </c>
      <c r="I15">
        <v>2386635</v>
      </c>
      <c r="J15" s="2">
        <v>6.3180965659759902E-6</v>
      </c>
    </row>
    <row r="16" spans="1:10">
      <c r="A16" s="41" t="s">
        <v>94</v>
      </c>
      <c r="B16" s="39"/>
      <c r="C16" s="39"/>
      <c r="D16" s="37"/>
      <c r="E16" s="42" t="s">
        <v>11</v>
      </c>
      <c r="F16" s="29" t="s">
        <v>49</v>
      </c>
      <c r="G16" s="38">
        <v>5.1776813457411093</v>
      </c>
      <c r="H16">
        <v>3</v>
      </c>
      <c r="I16">
        <v>4089460</v>
      </c>
      <c r="J16" s="2">
        <v>6.6423025634936101E-6</v>
      </c>
    </row>
    <row r="17" spans="1:10">
      <c r="A17" s="41" t="s">
        <v>99</v>
      </c>
      <c r="B17" s="39"/>
      <c r="C17" s="39"/>
      <c r="D17" s="37"/>
      <c r="E17" s="42" t="s">
        <v>12</v>
      </c>
      <c r="F17" s="29" t="s">
        <v>31</v>
      </c>
      <c r="G17" s="38">
        <v>5.1400677951151774</v>
      </c>
      <c r="H17">
        <v>5</v>
      </c>
      <c r="I17">
        <v>2811722</v>
      </c>
      <c r="J17" s="2">
        <v>7.2432288153447902E-6</v>
      </c>
    </row>
    <row r="18" spans="1:10">
      <c r="A18" s="39"/>
      <c r="B18" s="39"/>
      <c r="C18" s="40" t="s">
        <v>96</v>
      </c>
      <c r="D18" s="37" t="s">
        <v>41</v>
      </c>
      <c r="E18" s="42" t="s">
        <v>23</v>
      </c>
      <c r="F18" s="29" t="s">
        <v>40</v>
      </c>
      <c r="G18" s="38">
        <v>5.0880065502887701</v>
      </c>
      <c r="H18">
        <v>3</v>
      </c>
      <c r="I18">
        <v>17152907</v>
      </c>
      <c r="J18" s="2">
        <v>8.1657005526842094E-6</v>
      </c>
    </row>
    <row r="19" spans="1:10">
      <c r="A19" s="41" t="s">
        <v>94</v>
      </c>
      <c r="B19" s="39"/>
      <c r="C19" s="39"/>
      <c r="D19" s="37" t="s">
        <v>28</v>
      </c>
      <c r="E19" s="42" t="s">
        <v>8</v>
      </c>
      <c r="F19" s="29" t="s">
        <v>27</v>
      </c>
      <c r="G19" s="38">
        <v>5.0162875557131272</v>
      </c>
      <c r="H19">
        <v>2</v>
      </c>
      <c r="I19">
        <v>1539792</v>
      </c>
      <c r="J19" s="2">
        <v>9.6319106293364902E-6</v>
      </c>
    </row>
    <row r="20" spans="1:10">
      <c r="A20" s="40" t="s">
        <v>95</v>
      </c>
      <c r="B20" s="39"/>
      <c r="C20" s="39"/>
      <c r="D20" s="37" t="s">
        <v>43</v>
      </c>
      <c r="E20" s="42" t="s">
        <v>5</v>
      </c>
      <c r="F20" s="29" t="s">
        <v>42</v>
      </c>
      <c r="G20" s="38">
        <v>5.0118860452298906</v>
      </c>
      <c r="H20">
        <v>1</v>
      </c>
      <c r="I20">
        <v>21323311</v>
      </c>
      <c r="J20" s="2">
        <v>9.7300249694998903E-6</v>
      </c>
    </row>
  </sheetData>
  <mergeCells count="3">
    <mergeCell ref="A1:C1"/>
    <mergeCell ref="H1:J1"/>
    <mergeCell ref="D1:G1"/>
  </mergeCells>
  <conditionalFormatting sqref="I2:J20 D2:F20">
    <cfRule type="duplicateValues" dxfId="27" priority="4"/>
  </conditionalFormatting>
  <conditionalFormatting sqref="G2:G20">
    <cfRule type="duplicateValues" dxfId="26" priority="3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9C64-3106-9743-8754-8E50C6D13D80}">
  <dimension ref="A1:D13"/>
  <sheetViews>
    <sheetView workbookViewId="0">
      <selection activeCell="B20" sqref="B20"/>
    </sheetView>
  </sheetViews>
  <sheetFormatPr baseColWidth="10" defaultRowHeight="16"/>
  <cols>
    <col min="1" max="3" width="10.83203125" style="15"/>
    <col min="4" max="4" width="11.83203125" style="15" bestFit="1" customWidth="1"/>
  </cols>
  <sheetData>
    <row r="1" spans="1:4" ht="17" thickBot="1">
      <c r="A1" s="14" t="s">
        <v>57</v>
      </c>
      <c r="B1" s="14" t="s">
        <v>55</v>
      </c>
      <c r="C1" s="14" t="s">
        <v>56</v>
      </c>
      <c r="D1" s="14" t="s">
        <v>78</v>
      </c>
    </row>
    <row r="2" spans="1:4" ht="17" thickTop="1">
      <c r="A2" s="46" t="s">
        <v>6</v>
      </c>
      <c r="B2" s="51" t="s">
        <v>79</v>
      </c>
      <c r="C2" s="16">
        <v>14</v>
      </c>
      <c r="D2" s="17">
        <v>1.0000000000000001E-5</v>
      </c>
    </row>
    <row r="3" spans="1:4">
      <c r="A3" s="46"/>
      <c r="B3" s="52"/>
      <c r="C3" s="16">
        <v>21</v>
      </c>
      <c r="D3" s="17">
        <v>2.7334789999999999E-10</v>
      </c>
    </row>
    <row r="4" spans="1:4">
      <c r="A4" s="46"/>
      <c r="B4" s="53" t="s">
        <v>80</v>
      </c>
      <c r="C4" s="16">
        <v>14</v>
      </c>
      <c r="D4" s="17">
        <v>1.0000000000000001E-5</v>
      </c>
    </row>
    <row r="5" spans="1:4">
      <c r="A5" s="47"/>
      <c r="B5" s="53"/>
      <c r="C5" s="18">
        <v>21</v>
      </c>
      <c r="D5" s="19">
        <v>1.0000000000000001E-5</v>
      </c>
    </row>
    <row r="6" spans="1:4">
      <c r="A6" s="48" t="s">
        <v>15</v>
      </c>
      <c r="B6" s="51" t="s">
        <v>79</v>
      </c>
      <c r="C6" s="16">
        <v>14</v>
      </c>
      <c r="D6" s="17">
        <v>6.3197769999999998E-13</v>
      </c>
    </row>
    <row r="7" spans="1:4">
      <c r="A7" s="48"/>
      <c r="B7" s="52"/>
      <c r="C7" s="16">
        <v>21</v>
      </c>
      <c r="D7" s="22">
        <v>1.775412E-8</v>
      </c>
    </row>
    <row r="8" spans="1:4">
      <c r="A8" s="48"/>
      <c r="B8" s="53" t="s">
        <v>80</v>
      </c>
      <c r="C8" s="16">
        <v>14</v>
      </c>
      <c r="D8" s="22">
        <v>1.0000000000000001E-5</v>
      </c>
    </row>
    <row r="9" spans="1:4">
      <c r="A9" s="49"/>
      <c r="B9" s="53"/>
      <c r="C9" s="18">
        <v>21</v>
      </c>
      <c r="D9" s="17">
        <v>1.0000000000000001E-5</v>
      </c>
    </row>
    <row r="10" spans="1:4">
      <c r="A10" s="50" t="s">
        <v>0</v>
      </c>
      <c r="B10" s="51" t="s">
        <v>79</v>
      </c>
      <c r="C10" s="20">
        <v>14</v>
      </c>
      <c r="D10" s="21">
        <v>9.593766E-10</v>
      </c>
    </row>
    <row r="11" spans="1:4">
      <c r="A11" s="48"/>
      <c r="B11" s="52"/>
      <c r="C11" s="16">
        <v>21</v>
      </c>
      <c r="D11" s="17">
        <v>1.0000000000000001E-5</v>
      </c>
    </row>
    <row r="12" spans="1:4">
      <c r="A12" s="48"/>
      <c r="B12" s="53" t="s">
        <v>80</v>
      </c>
      <c r="C12" s="16">
        <v>14</v>
      </c>
      <c r="D12" s="17">
        <v>1.4861430000000001E-12</v>
      </c>
    </row>
    <row r="13" spans="1:4">
      <c r="A13" s="49"/>
      <c r="B13" s="53"/>
      <c r="C13" s="18">
        <v>21</v>
      </c>
      <c r="D13" s="19">
        <v>1.1507730000000001E-9</v>
      </c>
    </row>
  </sheetData>
  <mergeCells count="9">
    <mergeCell ref="A2:A5"/>
    <mergeCell ref="A6:A9"/>
    <mergeCell ref="A10:A13"/>
    <mergeCell ref="B10:B11"/>
    <mergeCell ref="B12:B13"/>
    <mergeCell ref="B6:B7"/>
    <mergeCell ref="B8:B9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DF7E-703B-D242-A856-1925305DA47E}">
  <dimension ref="A1:P67"/>
  <sheetViews>
    <sheetView zoomScale="97" zoomScaleNormal="97" workbookViewId="0">
      <selection activeCell="K27" sqref="K27"/>
    </sheetView>
  </sheetViews>
  <sheetFormatPr baseColWidth="10" defaultRowHeight="17"/>
  <cols>
    <col min="1" max="1" width="5.33203125" style="6" bestFit="1" customWidth="1"/>
    <col min="2" max="2" width="12.1640625" style="5" bestFit="1" customWidth="1"/>
    <col min="3" max="3" width="74.6640625" style="6" bestFit="1" customWidth="1"/>
    <col min="4" max="4" width="3.83203125" style="5" bestFit="1" customWidth="1"/>
    <col min="5" max="5" width="10.5" style="5" bestFit="1" customWidth="1"/>
    <col min="6" max="6" width="14.1640625" style="5" bestFit="1" customWidth="1"/>
    <col min="7" max="7" width="11" style="5" bestFit="1" customWidth="1"/>
    <col min="8" max="8" width="16.5" style="5" customWidth="1"/>
    <col min="9" max="9" width="5.33203125" style="6" customWidth="1"/>
    <col min="10" max="10" width="11.6640625" style="5" bestFit="1" customWidth="1"/>
    <col min="11" max="11" width="49.6640625" style="6" bestFit="1" customWidth="1"/>
    <col min="12" max="12" width="3.83203125" style="5" bestFit="1" customWidth="1"/>
    <col min="13" max="13" width="10.5" style="5" bestFit="1" customWidth="1"/>
    <col min="14" max="14" width="9.33203125" style="5" bestFit="1" customWidth="1"/>
    <col min="15" max="15" width="6.33203125" style="5" bestFit="1" customWidth="1"/>
    <col min="16" max="16" width="16.5" style="6" customWidth="1"/>
    <col min="17" max="16384" width="10.83203125" style="6"/>
  </cols>
  <sheetData>
    <row r="1" spans="1:16">
      <c r="A1" s="28" t="s">
        <v>81</v>
      </c>
      <c r="B1" s="6"/>
      <c r="D1" s="6"/>
      <c r="E1" s="6"/>
      <c r="F1" s="6"/>
      <c r="G1" s="6"/>
      <c r="H1" s="6"/>
      <c r="I1" s="28" t="s">
        <v>81</v>
      </c>
      <c r="J1" s="6"/>
      <c r="L1" s="6"/>
      <c r="M1" s="6"/>
      <c r="N1" s="6"/>
      <c r="O1" s="6"/>
    </row>
    <row r="2" spans="1:16">
      <c r="A2" s="54" t="s">
        <v>69</v>
      </c>
      <c r="B2" s="54"/>
      <c r="C2" s="54"/>
      <c r="D2" s="54"/>
      <c r="E2" s="54"/>
      <c r="F2" s="54"/>
      <c r="G2" s="54"/>
      <c r="H2" s="54"/>
      <c r="I2" s="55" t="s">
        <v>70</v>
      </c>
      <c r="J2" s="55"/>
      <c r="K2" s="55"/>
      <c r="L2" s="55"/>
      <c r="M2" s="55"/>
      <c r="N2" s="55"/>
      <c r="O2" s="55"/>
      <c r="P2" s="55"/>
    </row>
    <row r="3" spans="1:16" ht="20">
      <c r="B3" s="56" t="s">
        <v>6</v>
      </c>
      <c r="C3" s="56"/>
      <c r="D3" s="56"/>
      <c r="E3" s="56"/>
      <c r="F3" s="56"/>
      <c r="G3" s="56"/>
      <c r="H3" s="11" t="s">
        <v>90</v>
      </c>
      <c r="J3" s="56" t="s">
        <v>6</v>
      </c>
      <c r="K3" s="56"/>
      <c r="L3" s="56"/>
      <c r="M3" s="56"/>
      <c r="N3" s="56"/>
      <c r="O3" s="56"/>
      <c r="P3" s="11" t="s">
        <v>90</v>
      </c>
    </row>
    <row r="4" spans="1:16">
      <c r="B4" s="7" t="s">
        <v>1</v>
      </c>
      <c r="C4" s="7" t="s">
        <v>2</v>
      </c>
      <c r="D4" s="7" t="s">
        <v>3</v>
      </c>
      <c r="E4" s="7" t="s">
        <v>63</v>
      </c>
      <c r="F4" s="7" t="s">
        <v>4</v>
      </c>
      <c r="G4" s="8" t="s">
        <v>101</v>
      </c>
      <c r="H4" s="5">
        <v>26</v>
      </c>
      <c r="J4" s="7" t="s">
        <v>1</v>
      </c>
      <c r="K4" s="7" t="s">
        <v>2</v>
      </c>
      <c r="L4" s="7" t="s">
        <v>3</v>
      </c>
      <c r="M4" s="7" t="s">
        <v>63</v>
      </c>
      <c r="N4" s="7" t="s">
        <v>4</v>
      </c>
      <c r="O4" s="8" t="s">
        <v>101</v>
      </c>
      <c r="P4" s="5">
        <v>1</v>
      </c>
    </row>
    <row r="5" spans="1:16">
      <c r="A5" s="6">
        <v>1</v>
      </c>
      <c r="B5" s="5" t="s">
        <v>5</v>
      </c>
      <c r="C5" s="6" t="s">
        <v>42</v>
      </c>
      <c r="D5" s="5">
        <v>1</v>
      </c>
      <c r="E5" s="5">
        <v>21323311</v>
      </c>
      <c r="F5" s="23">
        <v>9.7300249694998903E-6</v>
      </c>
      <c r="G5" s="10">
        <f>-LOG(F5)</f>
        <v>5.0118860452298906</v>
      </c>
      <c r="I5" s="6" t="s">
        <v>7</v>
      </c>
      <c r="P5" s="5"/>
    </row>
    <row r="6" spans="1:16" ht="20">
      <c r="B6" s="57" t="s">
        <v>15</v>
      </c>
      <c r="C6" s="57"/>
      <c r="D6" s="57"/>
      <c r="E6" s="57"/>
      <c r="F6" s="57"/>
      <c r="G6" s="57"/>
      <c r="J6" s="57" t="s">
        <v>15</v>
      </c>
      <c r="K6" s="57"/>
      <c r="L6" s="57"/>
      <c r="M6" s="57"/>
      <c r="N6" s="57"/>
      <c r="O6" s="57"/>
      <c r="P6" s="5"/>
    </row>
    <row r="7" spans="1:16">
      <c r="B7" s="7" t="s">
        <v>1</v>
      </c>
      <c r="C7" s="7" t="s">
        <v>2</v>
      </c>
      <c r="D7" s="7" t="s">
        <v>3</v>
      </c>
      <c r="E7" s="7" t="s">
        <v>63</v>
      </c>
      <c r="F7" s="7" t="s">
        <v>4</v>
      </c>
      <c r="G7" s="8" t="s">
        <v>64</v>
      </c>
      <c r="H7" s="5">
        <v>1</v>
      </c>
      <c r="J7" s="7" t="s">
        <v>1</v>
      </c>
      <c r="K7" s="7" t="s">
        <v>2</v>
      </c>
      <c r="L7" s="7" t="s">
        <v>3</v>
      </c>
      <c r="M7" s="7" t="s">
        <v>63</v>
      </c>
      <c r="N7" s="7" t="s">
        <v>4</v>
      </c>
      <c r="O7" s="8" t="s">
        <v>64</v>
      </c>
      <c r="P7" s="5">
        <v>11</v>
      </c>
    </row>
    <row r="8" spans="1:16">
      <c r="A8" s="6" t="s">
        <v>7</v>
      </c>
      <c r="I8" s="6">
        <v>1</v>
      </c>
      <c r="J8" s="5" t="s">
        <v>16</v>
      </c>
      <c r="K8" s="6" t="s">
        <v>72</v>
      </c>
      <c r="L8" s="5">
        <v>5</v>
      </c>
      <c r="M8" s="5">
        <v>26652445</v>
      </c>
      <c r="N8" s="23">
        <v>9.9397020468869208E-9</v>
      </c>
      <c r="O8" s="10">
        <f>-LOG(N8)</f>
        <v>8.002626633845372</v>
      </c>
      <c r="P8" s="5"/>
    </row>
    <row r="9" spans="1:16" ht="20">
      <c r="B9" s="57" t="s">
        <v>91</v>
      </c>
      <c r="C9" s="57"/>
      <c r="D9" s="57"/>
      <c r="E9" s="57"/>
      <c r="F9" s="57"/>
      <c r="G9" s="57"/>
      <c r="J9" s="57" t="s">
        <v>91</v>
      </c>
      <c r="K9" s="57"/>
      <c r="L9" s="57"/>
      <c r="M9" s="57"/>
      <c r="N9" s="57"/>
      <c r="O9" s="57"/>
      <c r="P9" s="5"/>
    </row>
    <row r="10" spans="1:16">
      <c r="B10" s="7" t="s">
        <v>1</v>
      </c>
      <c r="C10" s="7" t="s">
        <v>2</v>
      </c>
      <c r="D10" s="7" t="s">
        <v>3</v>
      </c>
      <c r="E10" s="7" t="s">
        <v>63</v>
      </c>
      <c r="F10" s="7" t="s">
        <v>4</v>
      </c>
      <c r="G10" s="8" t="s">
        <v>64</v>
      </c>
      <c r="H10" s="5">
        <v>1</v>
      </c>
      <c r="J10" s="7" t="s">
        <v>1</v>
      </c>
      <c r="K10" s="7" t="s">
        <v>2</v>
      </c>
      <c r="L10" s="7" t="s">
        <v>3</v>
      </c>
      <c r="M10" s="7" t="s">
        <v>63</v>
      </c>
      <c r="N10" s="7" t="s">
        <v>4</v>
      </c>
      <c r="O10" s="8" t="s">
        <v>64</v>
      </c>
      <c r="P10" s="5">
        <v>15</v>
      </c>
    </row>
    <row r="11" spans="1:16">
      <c r="A11" s="6">
        <v>1</v>
      </c>
      <c r="B11" s="5" t="s">
        <v>21</v>
      </c>
      <c r="C11" s="6" t="s">
        <v>54</v>
      </c>
      <c r="D11" s="5">
        <v>2</v>
      </c>
      <c r="E11" s="5">
        <v>5925360</v>
      </c>
      <c r="F11" s="23">
        <v>9.5937658913637397E-10</v>
      </c>
      <c r="G11" s="10">
        <f>-LOG(F11)</f>
        <v>9.0180108834654309</v>
      </c>
      <c r="I11" s="6">
        <v>1</v>
      </c>
      <c r="J11" s="5" t="s">
        <v>21</v>
      </c>
      <c r="K11" s="6" t="s">
        <v>73</v>
      </c>
      <c r="L11" s="5">
        <v>2</v>
      </c>
      <c r="M11" s="5">
        <v>5928463</v>
      </c>
      <c r="N11" s="23">
        <v>6.7864511864689201E-7</v>
      </c>
      <c r="O11" s="10">
        <f>-LOG(N11)</f>
        <v>6.1683572703496132</v>
      </c>
      <c r="P11" s="5"/>
    </row>
    <row r="12" spans="1:16">
      <c r="B12" s="6"/>
      <c r="D12" s="6"/>
      <c r="E12" s="6"/>
      <c r="F12" s="6"/>
      <c r="G12" s="6"/>
      <c r="I12" s="6">
        <v>2</v>
      </c>
      <c r="J12" s="5" t="s">
        <v>22</v>
      </c>
      <c r="K12" s="6" t="s">
        <v>74</v>
      </c>
      <c r="L12" s="5">
        <v>3</v>
      </c>
      <c r="M12" s="5">
        <v>7626283</v>
      </c>
      <c r="N12" s="23">
        <v>2.8575093919645698E-6</v>
      </c>
      <c r="O12" s="10">
        <f>-LOG(N12)</f>
        <v>5.5440123335060196</v>
      </c>
      <c r="P12" s="5"/>
    </row>
    <row r="13" spans="1:16">
      <c r="B13" s="6"/>
      <c r="D13" s="6"/>
      <c r="E13" s="6"/>
      <c r="F13" s="6"/>
      <c r="G13" s="6"/>
      <c r="I13" s="6">
        <v>3</v>
      </c>
      <c r="J13" s="5" t="s">
        <v>23</v>
      </c>
      <c r="K13" s="6" t="s">
        <v>40</v>
      </c>
      <c r="L13" s="5">
        <v>3</v>
      </c>
      <c r="M13" s="5">
        <v>17152907</v>
      </c>
      <c r="N13" s="23">
        <v>8.1657005526842094E-6</v>
      </c>
      <c r="O13" s="10">
        <f>-LOG(N13)</f>
        <v>5.0880065502887701</v>
      </c>
      <c r="P13" s="5"/>
    </row>
    <row r="14" spans="1:16">
      <c r="F14" s="23"/>
      <c r="G14" s="10"/>
      <c r="I14" s="6">
        <v>4</v>
      </c>
      <c r="J14" s="5" t="s">
        <v>24</v>
      </c>
      <c r="K14" s="6" t="s">
        <v>32</v>
      </c>
      <c r="L14" s="5">
        <v>4</v>
      </c>
      <c r="M14" s="5">
        <v>2259736</v>
      </c>
      <c r="N14" s="23">
        <v>2.2593963823630698E-6</v>
      </c>
      <c r="O14" s="10">
        <f>-LOG(N14)</f>
        <v>5.6460075709514168</v>
      </c>
      <c r="P14" s="5"/>
    </row>
    <row r="15" spans="1:16">
      <c r="F15" s="23"/>
      <c r="G15" s="10"/>
      <c r="I15" s="6">
        <v>5</v>
      </c>
      <c r="J15" s="5" t="s">
        <v>25</v>
      </c>
      <c r="K15" s="6" t="s">
        <v>77</v>
      </c>
      <c r="L15" s="5">
        <v>4</v>
      </c>
      <c r="M15" s="5">
        <v>15756153</v>
      </c>
      <c r="N15" s="23">
        <v>6.0132454892457501E-6</v>
      </c>
      <c r="O15" s="10">
        <f>-LOG(N15)</f>
        <v>5.2208910658287886</v>
      </c>
      <c r="P15" s="5"/>
    </row>
    <row r="16" spans="1:16">
      <c r="F16" s="23"/>
      <c r="G16" s="10"/>
      <c r="K16" s="5"/>
      <c r="P16" s="5"/>
    </row>
    <row r="17" spans="6:16">
      <c r="F17" s="23"/>
      <c r="G17" s="10"/>
      <c r="K17" s="5"/>
      <c r="P17" s="5"/>
    </row>
    <row r="18" spans="6:16">
      <c r="F18" s="23"/>
      <c r="G18" s="10"/>
      <c r="K18" s="5"/>
      <c r="P18" s="5"/>
    </row>
    <row r="19" spans="6:16">
      <c r="F19" s="23"/>
      <c r="G19" s="10"/>
      <c r="N19" s="23"/>
      <c r="O19" s="10"/>
      <c r="P19" s="5"/>
    </row>
    <row r="20" spans="6:16">
      <c r="F20" s="23"/>
      <c r="G20" s="10"/>
      <c r="N20" s="23"/>
      <c r="O20" s="10"/>
      <c r="P20" s="5"/>
    </row>
    <row r="21" spans="6:16">
      <c r="F21" s="23"/>
      <c r="G21" s="10"/>
      <c r="N21" s="23"/>
      <c r="O21" s="10"/>
      <c r="P21" s="5"/>
    </row>
    <row r="22" spans="6:16">
      <c r="F22" s="23"/>
      <c r="G22" s="10"/>
      <c r="N22" s="23"/>
      <c r="O22" s="10"/>
      <c r="P22" s="5"/>
    </row>
    <row r="23" spans="6:16">
      <c r="F23" s="23"/>
      <c r="G23" s="10"/>
      <c r="N23" s="23"/>
      <c r="O23" s="10"/>
      <c r="P23" s="5"/>
    </row>
    <row r="24" spans="6:16">
      <c r="F24" s="23"/>
      <c r="G24" s="10"/>
      <c r="N24" s="23"/>
      <c r="O24" s="10"/>
      <c r="P24" s="5"/>
    </row>
    <row r="25" spans="6:16">
      <c r="F25" s="23"/>
      <c r="G25" s="10"/>
      <c r="N25" s="23"/>
      <c r="O25" s="10"/>
      <c r="P25" s="5"/>
    </row>
    <row r="26" spans="6:16">
      <c r="F26" s="23"/>
      <c r="G26" s="10"/>
      <c r="N26" s="23"/>
      <c r="O26" s="10"/>
      <c r="P26" s="5"/>
    </row>
    <row r="27" spans="6:16">
      <c r="F27" s="23"/>
      <c r="G27" s="10"/>
      <c r="N27" s="23"/>
      <c r="O27" s="10"/>
      <c r="P27" s="5"/>
    </row>
    <row r="28" spans="6:16">
      <c r="F28" s="23"/>
      <c r="G28" s="10"/>
      <c r="N28" s="23"/>
      <c r="O28" s="10"/>
      <c r="P28" s="5"/>
    </row>
    <row r="29" spans="6:16">
      <c r="F29" s="23"/>
      <c r="G29" s="10"/>
      <c r="N29" s="23"/>
      <c r="O29" s="10"/>
      <c r="P29" s="5"/>
    </row>
    <row r="30" spans="6:16">
      <c r="F30" s="23"/>
      <c r="G30" s="10"/>
    </row>
    <row r="31" spans="6:16">
      <c r="F31" s="23"/>
      <c r="G31" s="10"/>
    </row>
    <row r="32" spans="6:16">
      <c r="F32" s="23"/>
      <c r="G32" s="10"/>
    </row>
    <row r="33" spans="6:7">
      <c r="F33" s="23"/>
      <c r="G33" s="10"/>
    </row>
    <row r="34" spans="6:7">
      <c r="F34" s="23"/>
      <c r="G34" s="10"/>
    </row>
    <row r="35" spans="6:7">
      <c r="F35" s="23"/>
      <c r="G35" s="10"/>
    </row>
    <row r="36" spans="6:7">
      <c r="F36" s="23"/>
      <c r="G36" s="10"/>
    </row>
    <row r="37" spans="6:7">
      <c r="F37" s="23"/>
      <c r="G37" s="10"/>
    </row>
    <row r="38" spans="6:7">
      <c r="F38" s="23"/>
      <c r="G38" s="10"/>
    </row>
    <row r="39" spans="6:7">
      <c r="F39" s="23"/>
      <c r="G39" s="10"/>
    </row>
    <row r="40" spans="6:7">
      <c r="F40" s="23"/>
      <c r="G40" s="10"/>
    </row>
    <row r="41" spans="6:7">
      <c r="F41" s="23"/>
      <c r="G41" s="10"/>
    </row>
    <row r="42" spans="6:7">
      <c r="F42" s="23"/>
      <c r="G42" s="10"/>
    </row>
    <row r="43" spans="6:7">
      <c r="F43" s="23"/>
      <c r="G43" s="10"/>
    </row>
    <row r="44" spans="6:7">
      <c r="F44" s="23"/>
      <c r="G44" s="10"/>
    </row>
    <row r="45" spans="6:7">
      <c r="F45" s="23"/>
      <c r="G45" s="10"/>
    </row>
    <row r="46" spans="6:7">
      <c r="F46" s="23"/>
      <c r="G46" s="10"/>
    </row>
    <row r="47" spans="6:7">
      <c r="F47" s="23"/>
      <c r="G47" s="10"/>
    </row>
    <row r="48" spans="6:7">
      <c r="F48" s="23"/>
      <c r="G48" s="10"/>
    </row>
    <row r="49" spans="6:7">
      <c r="F49" s="23"/>
      <c r="G49" s="10"/>
    </row>
    <row r="50" spans="6:7">
      <c r="F50" s="23"/>
      <c r="G50" s="10"/>
    </row>
    <row r="51" spans="6:7">
      <c r="F51" s="23"/>
      <c r="G51" s="10"/>
    </row>
    <row r="52" spans="6:7">
      <c r="F52" s="23"/>
      <c r="G52" s="10"/>
    </row>
    <row r="53" spans="6:7">
      <c r="F53" s="23"/>
      <c r="G53" s="10"/>
    </row>
    <row r="54" spans="6:7">
      <c r="F54" s="23"/>
      <c r="G54" s="10"/>
    </row>
    <row r="55" spans="6:7">
      <c r="F55" s="23"/>
      <c r="G55" s="10"/>
    </row>
    <row r="56" spans="6:7">
      <c r="F56" s="23"/>
      <c r="G56" s="10"/>
    </row>
    <row r="57" spans="6:7">
      <c r="F57" s="23"/>
      <c r="G57" s="10"/>
    </row>
    <row r="58" spans="6:7">
      <c r="F58" s="23"/>
      <c r="G58" s="10"/>
    </row>
    <row r="59" spans="6:7">
      <c r="F59" s="23"/>
      <c r="G59" s="10"/>
    </row>
    <row r="60" spans="6:7">
      <c r="F60" s="23"/>
      <c r="G60" s="10"/>
    </row>
    <row r="61" spans="6:7">
      <c r="F61" s="23"/>
      <c r="G61" s="10"/>
    </row>
    <row r="62" spans="6:7">
      <c r="F62" s="23"/>
      <c r="G62" s="10"/>
    </row>
    <row r="63" spans="6:7">
      <c r="G63" s="10"/>
    </row>
    <row r="64" spans="6:7">
      <c r="G64" s="10"/>
    </row>
    <row r="65" spans="3:7">
      <c r="C65" s="13"/>
      <c r="G65" s="10"/>
    </row>
    <row r="66" spans="3:7">
      <c r="G66" s="10"/>
    </row>
    <row r="67" spans="3:7">
      <c r="G67" s="10"/>
    </row>
  </sheetData>
  <mergeCells count="8">
    <mergeCell ref="A2:H2"/>
    <mergeCell ref="I2:P2"/>
    <mergeCell ref="J3:O3"/>
    <mergeCell ref="J6:O6"/>
    <mergeCell ref="J9:O9"/>
    <mergeCell ref="B3:G3"/>
    <mergeCell ref="B6:G6"/>
    <mergeCell ref="B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7F2A-C848-D04F-A377-2EDD7B616F1D}">
  <dimension ref="A1:AI51"/>
  <sheetViews>
    <sheetView zoomScaleNormal="100" workbookViewId="0">
      <selection activeCell="K24" sqref="K24"/>
    </sheetView>
  </sheetViews>
  <sheetFormatPr baseColWidth="10" defaultRowHeight="17"/>
  <cols>
    <col min="1" max="1" width="3.5" style="6" bestFit="1" customWidth="1"/>
    <col min="2" max="2" width="15.6640625" style="6" bestFit="1" customWidth="1"/>
    <col min="3" max="3" width="66.33203125" style="6" bestFit="1" customWidth="1"/>
    <col min="4" max="4" width="14" style="6" customWidth="1"/>
    <col min="5" max="5" width="10.5" style="6" bestFit="1" customWidth="1"/>
    <col min="6" max="6" width="9.33203125" style="6" bestFit="1" customWidth="1"/>
    <col min="7" max="7" width="11" style="6" bestFit="1" customWidth="1"/>
    <col min="8" max="8" width="18.33203125" style="6" customWidth="1"/>
    <col min="9" max="9" width="2.33203125" style="6" bestFit="1" customWidth="1"/>
    <col min="10" max="10" width="11.6640625" style="6" bestFit="1" customWidth="1"/>
    <col min="11" max="11" width="65.6640625" style="6" bestFit="1" customWidth="1"/>
    <col min="12" max="12" width="3.83203125" style="6" bestFit="1" customWidth="1"/>
    <col min="13" max="13" width="10.5" style="6" bestFit="1" customWidth="1"/>
    <col min="14" max="14" width="9.33203125" style="6" bestFit="1" customWidth="1"/>
    <col min="15" max="15" width="6.33203125" style="6" bestFit="1" customWidth="1"/>
    <col min="16" max="16" width="16" style="6" customWidth="1"/>
    <col min="17" max="18" width="10.83203125" style="6"/>
    <col min="19" max="19" width="12.1640625" style="6" bestFit="1" customWidth="1"/>
    <col min="20" max="20" width="10.83203125" style="6"/>
    <col min="21" max="23" width="12.1640625" style="6" bestFit="1" customWidth="1"/>
    <col min="24" max="24" width="47.5" style="6" bestFit="1" customWidth="1"/>
    <col min="25" max="16384" width="10.83203125" style="6"/>
  </cols>
  <sheetData>
    <row r="1" spans="1:24">
      <c r="A1" s="28" t="s">
        <v>81</v>
      </c>
      <c r="I1" s="28" t="s">
        <v>81</v>
      </c>
    </row>
    <row r="2" spans="1:24">
      <c r="A2" s="54" t="s">
        <v>69</v>
      </c>
      <c r="B2" s="54"/>
      <c r="C2" s="54"/>
      <c r="D2" s="54"/>
      <c r="E2" s="54"/>
      <c r="F2" s="54"/>
      <c r="G2" s="54"/>
      <c r="H2" s="54"/>
      <c r="I2" s="55" t="s">
        <v>70</v>
      </c>
      <c r="J2" s="55"/>
      <c r="K2" s="55"/>
      <c r="L2" s="55"/>
      <c r="M2" s="55"/>
      <c r="N2" s="55"/>
      <c r="O2" s="55"/>
      <c r="P2" s="55"/>
    </row>
    <row r="3" spans="1:24" ht="20">
      <c r="B3" s="59" t="s">
        <v>6</v>
      </c>
      <c r="C3" s="59"/>
      <c r="D3" s="59"/>
      <c r="E3" s="59"/>
      <c r="F3" s="59"/>
      <c r="G3" s="59"/>
      <c r="H3" s="11" t="s">
        <v>90</v>
      </c>
      <c r="J3" s="59" t="s">
        <v>6</v>
      </c>
      <c r="K3" s="59"/>
      <c r="L3" s="59"/>
      <c r="M3" s="59"/>
      <c r="N3" s="59"/>
      <c r="O3" s="59"/>
      <c r="P3" s="11" t="s">
        <v>90</v>
      </c>
    </row>
    <row r="4" spans="1:24">
      <c r="B4" s="7" t="s">
        <v>1</v>
      </c>
      <c r="C4" s="7" t="s">
        <v>2</v>
      </c>
      <c r="D4" s="7" t="s">
        <v>3</v>
      </c>
      <c r="E4" s="7" t="s">
        <v>63</v>
      </c>
      <c r="F4" s="7" t="s">
        <v>4</v>
      </c>
      <c r="G4" s="8" t="s">
        <v>101</v>
      </c>
      <c r="H4" s="6">
        <v>23</v>
      </c>
      <c r="J4" s="7" t="s">
        <v>1</v>
      </c>
      <c r="K4" s="7" t="s">
        <v>2</v>
      </c>
      <c r="L4" s="7" t="s">
        <v>3</v>
      </c>
      <c r="M4" s="7" t="s">
        <v>63</v>
      </c>
      <c r="N4" s="7" t="s">
        <v>4</v>
      </c>
      <c r="O4" s="8" t="s">
        <v>101</v>
      </c>
      <c r="P4" s="6">
        <v>30</v>
      </c>
    </row>
    <row r="5" spans="1:24">
      <c r="A5" s="6">
        <v>1</v>
      </c>
      <c r="B5" s="6" t="s">
        <v>8</v>
      </c>
      <c r="C5" s="6" t="s">
        <v>27</v>
      </c>
      <c r="D5" s="6">
        <v>2</v>
      </c>
      <c r="E5" s="6">
        <v>1539792</v>
      </c>
      <c r="F5" s="12">
        <v>9.6319106293364902E-6</v>
      </c>
      <c r="G5" s="10">
        <f>-LOG(F5)</f>
        <v>5.0162875557131272</v>
      </c>
      <c r="I5" s="6">
        <v>1</v>
      </c>
      <c r="J5" s="6" t="s">
        <v>9</v>
      </c>
      <c r="K5" s="6" t="s">
        <v>26</v>
      </c>
      <c r="L5" s="6">
        <v>2</v>
      </c>
      <c r="M5" s="6">
        <v>1542581</v>
      </c>
      <c r="N5" s="12">
        <v>9.0095426937301198E-7</v>
      </c>
      <c r="O5" s="10">
        <f>-LOG(N5)</f>
        <v>6.0452972523760842</v>
      </c>
    </row>
    <row r="6" spans="1:24">
      <c r="A6" s="6">
        <v>2</v>
      </c>
      <c r="B6" s="6" t="s">
        <v>9</v>
      </c>
      <c r="C6" s="6" t="s">
        <v>26</v>
      </c>
      <c r="D6" s="6">
        <v>2</v>
      </c>
      <c r="E6" s="6">
        <v>1542581</v>
      </c>
      <c r="F6" s="12">
        <v>7.7076420176086804E-7</v>
      </c>
      <c r="G6" s="10">
        <f>-LOG(F6)</f>
        <v>6.1130784644093605</v>
      </c>
      <c r="I6" s="6">
        <v>2</v>
      </c>
      <c r="J6" s="6" t="s">
        <v>10</v>
      </c>
      <c r="K6" s="6" t="s">
        <v>36</v>
      </c>
      <c r="L6" s="6">
        <v>2</v>
      </c>
      <c r="M6" s="6">
        <v>1545323</v>
      </c>
      <c r="N6" s="12">
        <v>1.00166550303495E-6</v>
      </c>
      <c r="O6" s="10">
        <f t="shared" ref="O6:O9" si="0">-LOG(N6)</f>
        <v>5.9992772828991674</v>
      </c>
      <c r="W6" s="25"/>
    </row>
    <row r="7" spans="1:24">
      <c r="A7" s="6">
        <v>3</v>
      </c>
      <c r="B7" s="6" t="s">
        <v>10</v>
      </c>
      <c r="C7" s="6" t="s">
        <v>36</v>
      </c>
      <c r="D7" s="6">
        <v>2</v>
      </c>
      <c r="E7" s="6">
        <v>1545323</v>
      </c>
      <c r="F7" s="12">
        <v>3.5186630564157201E-7</v>
      </c>
      <c r="G7" s="10">
        <f>-LOG(F7)</f>
        <v>6.45362231877023</v>
      </c>
      <c r="I7" s="6">
        <v>3</v>
      </c>
      <c r="J7" s="6" t="s">
        <v>13</v>
      </c>
      <c r="K7" s="6" t="s">
        <v>76</v>
      </c>
      <c r="L7" s="6">
        <v>3</v>
      </c>
      <c r="M7" s="6">
        <v>2386635</v>
      </c>
      <c r="N7" s="12">
        <v>6.3180965659759902E-6</v>
      </c>
      <c r="O7" s="10">
        <f t="shared" si="0"/>
        <v>5.1994137406103542</v>
      </c>
      <c r="W7" s="25"/>
    </row>
    <row r="8" spans="1:24">
      <c r="A8" s="6">
        <v>4</v>
      </c>
      <c r="B8" s="6" t="s">
        <v>11</v>
      </c>
      <c r="C8" s="6" t="s">
        <v>49</v>
      </c>
      <c r="D8" s="6">
        <v>3</v>
      </c>
      <c r="E8" s="6">
        <v>4089460</v>
      </c>
      <c r="F8" s="12">
        <v>6.6423025634936101E-6</v>
      </c>
      <c r="G8" s="10">
        <f>-LOG(F8)</f>
        <v>5.1776813457411093</v>
      </c>
      <c r="I8" s="6">
        <v>4</v>
      </c>
      <c r="J8" s="6" t="s">
        <v>14</v>
      </c>
      <c r="K8" s="6" t="s">
        <v>46</v>
      </c>
      <c r="L8" s="6">
        <v>4</v>
      </c>
      <c r="M8" s="6">
        <v>12177127</v>
      </c>
      <c r="N8" s="12">
        <v>1.8653004471598E-6</v>
      </c>
      <c r="O8" s="10">
        <f t="shared" si="0"/>
        <v>5.7292512056598426</v>
      </c>
      <c r="U8" s="5"/>
      <c r="V8" s="5"/>
      <c r="W8" s="25"/>
    </row>
    <row r="9" spans="1:24">
      <c r="A9" s="6">
        <v>5</v>
      </c>
      <c r="B9" s="6" t="s">
        <v>12</v>
      </c>
      <c r="C9" s="6" t="s">
        <v>75</v>
      </c>
      <c r="D9" s="6">
        <v>5</v>
      </c>
      <c r="E9" s="6">
        <v>2811722</v>
      </c>
      <c r="F9" s="12">
        <v>7.2432288153447902E-6</v>
      </c>
      <c r="G9" s="10">
        <f>-LOG(F9)</f>
        <v>5.1400677951151774</v>
      </c>
      <c r="I9" s="6">
        <v>5</v>
      </c>
      <c r="J9" s="6" t="s">
        <v>12</v>
      </c>
      <c r="K9" s="6" t="s">
        <v>75</v>
      </c>
      <c r="L9" s="6">
        <v>5</v>
      </c>
      <c r="M9" s="6">
        <v>2811722</v>
      </c>
      <c r="N9" s="12">
        <v>8.2136856001203203E-6</v>
      </c>
      <c r="O9" s="10">
        <f t="shared" si="0"/>
        <v>5.0854619248992243</v>
      </c>
      <c r="S9" s="24"/>
    </row>
    <row r="10" spans="1:24" ht="20">
      <c r="B10" s="58" t="s">
        <v>15</v>
      </c>
      <c r="C10" s="58"/>
      <c r="D10" s="58"/>
      <c r="E10" s="58"/>
      <c r="F10" s="58"/>
      <c r="G10" s="58"/>
      <c r="J10" s="58" t="s">
        <v>15</v>
      </c>
      <c r="K10" s="58"/>
      <c r="L10" s="58"/>
      <c r="M10" s="58"/>
      <c r="N10" s="58"/>
      <c r="O10" s="58"/>
      <c r="S10" s="24"/>
    </row>
    <row r="11" spans="1:24">
      <c r="B11" s="7" t="s">
        <v>1</v>
      </c>
      <c r="C11" s="7" t="s">
        <v>2</v>
      </c>
      <c r="D11" s="7" t="s">
        <v>3</v>
      </c>
      <c r="E11" s="7" t="s">
        <v>63</v>
      </c>
      <c r="F11" s="7" t="s">
        <v>4</v>
      </c>
      <c r="G11" s="8" t="s">
        <v>64</v>
      </c>
      <c r="H11" s="6">
        <v>18</v>
      </c>
      <c r="J11" s="7" t="s">
        <v>1</v>
      </c>
      <c r="K11" s="7" t="s">
        <v>2</v>
      </c>
      <c r="L11" s="7" t="s">
        <v>3</v>
      </c>
      <c r="M11" s="7" t="s">
        <v>63</v>
      </c>
      <c r="N11" s="7" t="s">
        <v>4</v>
      </c>
      <c r="O11" s="8" t="s">
        <v>64</v>
      </c>
      <c r="P11" s="6">
        <v>21</v>
      </c>
      <c r="S11" s="24"/>
    </row>
    <row r="12" spans="1:24">
      <c r="A12" s="6">
        <v>1</v>
      </c>
      <c r="B12" s="6" t="s">
        <v>17</v>
      </c>
      <c r="C12" s="6" t="s">
        <v>71</v>
      </c>
      <c r="D12" s="6">
        <v>3</v>
      </c>
      <c r="E12" s="6">
        <v>7745952</v>
      </c>
      <c r="F12" s="12">
        <v>2.08720051181831E-6</v>
      </c>
      <c r="G12" s="10">
        <f t="shared" ref="G12:G14" si="1">-LOG(F12)</f>
        <v>5.6804358274111699</v>
      </c>
      <c r="I12" s="6">
        <v>1</v>
      </c>
      <c r="J12" s="6" t="s">
        <v>17</v>
      </c>
      <c r="K12" s="6" t="s">
        <v>71</v>
      </c>
      <c r="L12" s="6">
        <v>3</v>
      </c>
      <c r="M12" s="6">
        <v>7745952</v>
      </c>
      <c r="N12" s="12">
        <v>1.22298815188004E-6</v>
      </c>
      <c r="O12" s="10">
        <f t="shared" ref="O12:O15" si="2">-LOG(N12)</f>
        <v>5.912577750321069</v>
      </c>
      <c r="S12" s="24"/>
    </row>
    <row r="13" spans="1:24">
      <c r="A13" s="6">
        <v>2</v>
      </c>
      <c r="B13" s="6" t="s">
        <v>18</v>
      </c>
      <c r="C13" s="6" t="s">
        <v>68</v>
      </c>
      <c r="D13" s="6">
        <v>4</v>
      </c>
      <c r="E13" s="6">
        <v>1137178</v>
      </c>
      <c r="F13" s="12">
        <v>2.2865214860324001E-6</v>
      </c>
      <c r="G13" s="10">
        <f t="shared" si="1"/>
        <v>5.6408247132767535</v>
      </c>
      <c r="I13" s="6">
        <v>2</v>
      </c>
      <c r="J13" s="6" t="s">
        <v>19</v>
      </c>
      <c r="K13" s="6" t="s">
        <v>50</v>
      </c>
      <c r="L13" s="6">
        <v>4</v>
      </c>
      <c r="M13" s="6">
        <v>6320310</v>
      </c>
      <c r="N13" s="12">
        <v>5.9960793019987597E-6</v>
      </c>
      <c r="O13" s="10">
        <f t="shared" si="2"/>
        <v>5.2221326319623982</v>
      </c>
      <c r="S13" s="24"/>
    </row>
    <row r="14" spans="1:24">
      <c r="A14" s="6">
        <v>3</v>
      </c>
      <c r="B14" s="6" t="s">
        <v>14</v>
      </c>
      <c r="C14" s="6" t="s">
        <v>46</v>
      </c>
      <c r="D14" s="6">
        <v>4</v>
      </c>
      <c r="E14" s="6">
        <v>12176124</v>
      </c>
      <c r="F14" s="12">
        <v>1.2547654434678499E-6</v>
      </c>
      <c r="G14" s="10">
        <f t="shared" si="1"/>
        <v>5.9014374503806382</v>
      </c>
      <c r="I14" s="6">
        <v>3</v>
      </c>
      <c r="J14" s="6" t="s">
        <v>20</v>
      </c>
      <c r="K14" s="6" t="s">
        <v>102</v>
      </c>
      <c r="L14" s="6">
        <v>4</v>
      </c>
      <c r="M14" s="6">
        <v>7765264</v>
      </c>
      <c r="N14" s="12">
        <v>4.7709809482099003E-6</v>
      </c>
      <c r="O14" s="10">
        <f t="shared" si="2"/>
        <v>5.3213923176904618</v>
      </c>
      <c r="S14" s="24"/>
    </row>
    <row r="15" spans="1:24" ht="20">
      <c r="B15" s="58" t="s">
        <v>91</v>
      </c>
      <c r="C15" s="58"/>
      <c r="D15" s="58"/>
      <c r="E15" s="58"/>
      <c r="F15" s="58"/>
      <c r="G15" s="58"/>
      <c r="I15" s="6">
        <v>4</v>
      </c>
      <c r="J15" s="6" t="s">
        <v>14</v>
      </c>
      <c r="K15" s="6" t="s">
        <v>46</v>
      </c>
      <c r="L15" s="6">
        <v>4</v>
      </c>
      <c r="M15" s="6">
        <v>12176270</v>
      </c>
      <c r="N15" s="12">
        <v>3.01981786217457E-7</v>
      </c>
      <c r="O15" s="10">
        <f t="shared" si="2"/>
        <v>6.5200192503666745</v>
      </c>
      <c r="S15" s="24"/>
      <c r="U15" s="25"/>
      <c r="V15" s="25"/>
      <c r="W15" s="25"/>
      <c r="X15" s="25"/>
    </row>
    <row r="16" spans="1:24" ht="20">
      <c r="B16" s="7" t="s">
        <v>1</v>
      </c>
      <c r="C16" s="7" t="s">
        <v>2</v>
      </c>
      <c r="D16" s="7" t="s">
        <v>3</v>
      </c>
      <c r="E16" s="7" t="s">
        <v>63</v>
      </c>
      <c r="F16" s="7" t="s">
        <v>4</v>
      </c>
      <c r="G16" s="8" t="s">
        <v>64</v>
      </c>
      <c r="H16" s="6">
        <v>1</v>
      </c>
      <c r="J16" s="58" t="s">
        <v>91</v>
      </c>
      <c r="K16" s="58"/>
      <c r="L16" s="58"/>
      <c r="M16" s="58"/>
      <c r="N16" s="58"/>
      <c r="O16" s="58"/>
      <c r="S16" s="24"/>
    </row>
    <row r="17" spans="1:21">
      <c r="A17" s="6">
        <v>1</v>
      </c>
      <c r="B17" s="6" t="s">
        <v>21</v>
      </c>
      <c r="C17" s="6" t="s">
        <v>54</v>
      </c>
      <c r="D17" s="6">
        <v>2</v>
      </c>
      <c r="E17" s="6">
        <v>5925360</v>
      </c>
      <c r="F17" s="12">
        <v>1.4861426782465499E-12</v>
      </c>
      <c r="G17" s="10">
        <f>-LOG(F17)</f>
        <v>11.827939493805188</v>
      </c>
      <c r="J17" s="7" t="s">
        <v>1</v>
      </c>
      <c r="K17" s="7" t="s">
        <v>2</v>
      </c>
      <c r="L17" s="7" t="s">
        <v>3</v>
      </c>
      <c r="M17" s="7" t="s">
        <v>63</v>
      </c>
      <c r="N17" s="7" t="s">
        <v>4</v>
      </c>
      <c r="O17" s="8" t="s">
        <v>64</v>
      </c>
      <c r="P17" s="6">
        <v>1</v>
      </c>
      <c r="S17" s="24"/>
    </row>
    <row r="18" spans="1:21">
      <c r="I18" s="6">
        <v>1</v>
      </c>
      <c r="J18" s="6" t="s">
        <v>21</v>
      </c>
      <c r="K18" s="6" t="s">
        <v>54</v>
      </c>
      <c r="L18" s="6">
        <v>2</v>
      </c>
      <c r="M18" s="6">
        <v>5925360</v>
      </c>
      <c r="N18" s="12">
        <v>1.15077268512273E-9</v>
      </c>
      <c r="O18" s="10">
        <f t="shared" ref="O18" si="3">-LOG(N18)</f>
        <v>8.9390104551248282</v>
      </c>
      <c r="S18" s="24"/>
    </row>
    <row r="20" spans="1:21">
      <c r="F20" s="12"/>
      <c r="G20" s="10"/>
    </row>
    <row r="21" spans="1:21">
      <c r="F21" s="12"/>
      <c r="G21" s="10"/>
      <c r="S21" s="5"/>
      <c r="T21" s="5"/>
    </row>
    <row r="22" spans="1:21">
      <c r="F22" s="12"/>
      <c r="G22" s="10"/>
      <c r="N22" s="12"/>
      <c r="O22" s="10"/>
      <c r="U22" s="25"/>
    </row>
    <row r="23" spans="1:21">
      <c r="F23" s="12"/>
      <c r="G23" s="10"/>
      <c r="N23" s="12"/>
      <c r="O23" s="10"/>
      <c r="U23" s="25"/>
    </row>
    <row r="24" spans="1:21">
      <c r="F24" s="12"/>
      <c r="G24" s="10"/>
      <c r="N24" s="12"/>
      <c r="O24" s="10"/>
      <c r="U24" s="25"/>
    </row>
    <row r="25" spans="1:21">
      <c r="F25" s="12"/>
      <c r="G25" s="10"/>
      <c r="N25" s="12"/>
      <c r="O25" s="10"/>
      <c r="S25" s="5"/>
      <c r="T25" s="5"/>
    </row>
    <row r="26" spans="1:21">
      <c r="F26" s="12"/>
      <c r="G26" s="10"/>
      <c r="K26" s="13"/>
      <c r="N26" s="12"/>
      <c r="O26" s="10"/>
      <c r="S26" s="5"/>
      <c r="T26" s="5"/>
      <c r="U26" s="25"/>
    </row>
    <row r="27" spans="1:21">
      <c r="F27" s="12"/>
      <c r="G27" s="10"/>
      <c r="N27" s="12"/>
      <c r="O27" s="10"/>
      <c r="U27" s="25"/>
    </row>
    <row r="28" spans="1:21">
      <c r="F28" s="12"/>
      <c r="G28" s="10"/>
      <c r="U28" s="25"/>
    </row>
    <row r="29" spans="1:21">
      <c r="F29" s="12"/>
      <c r="G29" s="10"/>
      <c r="S29" s="5"/>
      <c r="T29" s="5"/>
      <c r="U29" s="25"/>
    </row>
    <row r="30" spans="1:21">
      <c r="F30" s="12"/>
      <c r="G30" s="10"/>
      <c r="J30" s="5"/>
      <c r="U30" s="25"/>
    </row>
    <row r="31" spans="1:21">
      <c r="F31" s="12"/>
      <c r="G31" s="10"/>
      <c r="U31" s="25"/>
    </row>
    <row r="32" spans="1:21">
      <c r="F32" s="12"/>
      <c r="G32" s="10"/>
      <c r="U32" s="25"/>
    </row>
    <row r="33" spans="6:35">
      <c r="F33" s="12"/>
      <c r="G33" s="10"/>
      <c r="U33" s="25"/>
    </row>
    <row r="34" spans="6:35">
      <c r="F34" s="12"/>
      <c r="G34" s="10"/>
      <c r="U34" s="25"/>
    </row>
    <row r="35" spans="6:35">
      <c r="F35" s="12"/>
      <c r="G35" s="10"/>
      <c r="U35" s="25"/>
    </row>
    <row r="36" spans="6:35">
      <c r="F36" s="12"/>
      <c r="G36" s="10"/>
      <c r="U36" s="25"/>
    </row>
    <row r="37" spans="6:35">
      <c r="F37" s="12"/>
      <c r="G37" s="10"/>
      <c r="S37" s="5"/>
      <c r="T37" s="5"/>
      <c r="U37" s="25"/>
    </row>
    <row r="38" spans="6:35">
      <c r="F38" s="12"/>
      <c r="G38" s="10"/>
    </row>
    <row r="39" spans="6:35">
      <c r="F39" s="12"/>
      <c r="G39" s="10"/>
    </row>
    <row r="40" spans="6:35">
      <c r="F40" s="12"/>
      <c r="G40" s="10"/>
      <c r="S40" s="5"/>
      <c r="T40" s="5"/>
      <c r="U40" s="5"/>
      <c r="V40" s="5"/>
      <c r="W40" s="5"/>
    </row>
    <row r="41" spans="6:35">
      <c r="F41" s="12"/>
      <c r="G41" s="10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I41" s="25"/>
    </row>
    <row r="42" spans="6:35">
      <c r="F42" s="12"/>
      <c r="G42" s="10"/>
    </row>
    <row r="43" spans="6:35">
      <c r="F43" s="12"/>
      <c r="G43" s="10"/>
    </row>
    <row r="44" spans="6:35">
      <c r="F44" s="12"/>
      <c r="G44" s="10"/>
    </row>
    <row r="45" spans="6:35">
      <c r="F45" s="12"/>
      <c r="G45" s="10"/>
    </row>
    <row r="46" spans="6:35">
      <c r="F46" s="12"/>
      <c r="G46" s="10"/>
    </row>
    <row r="47" spans="6:35">
      <c r="F47" s="12"/>
      <c r="G47" s="10"/>
    </row>
    <row r="48" spans="6:35">
      <c r="F48" s="12"/>
      <c r="G48" s="10"/>
    </row>
    <row r="49" spans="6:7">
      <c r="F49" s="12"/>
      <c r="G49" s="10"/>
    </row>
    <row r="50" spans="6:7">
      <c r="F50" s="12"/>
      <c r="G50" s="10"/>
    </row>
    <row r="51" spans="6:7">
      <c r="F51" s="12"/>
      <c r="G51" s="10"/>
    </row>
  </sheetData>
  <sortState ref="S21:U37">
    <sortCondition ref="S21:S37"/>
  </sortState>
  <mergeCells count="8">
    <mergeCell ref="J16:O16"/>
    <mergeCell ref="A2:H2"/>
    <mergeCell ref="I2:P2"/>
    <mergeCell ref="B3:G3"/>
    <mergeCell ref="B10:G10"/>
    <mergeCell ref="B15:G15"/>
    <mergeCell ref="J3:O3"/>
    <mergeCell ref="J10:O10"/>
  </mergeCells>
  <conditionalFormatting sqref="S9:S18">
    <cfRule type="duplicateValues" dxfId="25" priority="29"/>
  </conditionalFormatting>
  <conditionalFormatting sqref="S9:S18">
    <cfRule type="duplicateValues" dxfId="24" priority="28"/>
  </conditionalFormatting>
  <conditionalFormatting sqref="S8:S20">
    <cfRule type="duplicateValues" dxfId="23" priority="27"/>
  </conditionalFormatting>
  <conditionalFormatting sqref="M5:O15 S9:S18">
    <cfRule type="duplicateValues" dxfId="22" priority="26"/>
  </conditionalFormatting>
  <conditionalFormatting sqref="S9:S18">
    <cfRule type="duplicateValues" dxfId="21" priority="25"/>
  </conditionalFormatting>
  <conditionalFormatting sqref="T26:T29 T31">
    <cfRule type="duplicateValues" dxfId="20" priority="24"/>
  </conditionalFormatting>
  <conditionalFormatting sqref="T32:T37">
    <cfRule type="duplicateValues" dxfId="19" priority="23"/>
  </conditionalFormatting>
  <conditionalFormatting sqref="U36">
    <cfRule type="duplicateValues" dxfId="18" priority="22"/>
  </conditionalFormatting>
  <conditionalFormatting sqref="S40:W40">
    <cfRule type="duplicateValues" dxfId="17" priority="21"/>
  </conditionalFormatting>
  <conditionalFormatting sqref="X40:AC40">
    <cfRule type="duplicateValues" dxfId="16" priority="20"/>
  </conditionalFormatting>
  <conditionalFormatting sqref="AD40:AI40">
    <cfRule type="duplicateValues" dxfId="15" priority="19"/>
  </conditionalFormatting>
  <conditionalFormatting sqref="AH41">
    <cfRule type="duplicateValues" dxfId="14" priority="18"/>
  </conditionalFormatting>
  <conditionalFormatting sqref="W30:Y30">
    <cfRule type="duplicateValues" dxfId="13" priority="17"/>
  </conditionalFormatting>
  <conditionalFormatting sqref="S21:S37 W30">
    <cfRule type="duplicateValues" dxfId="12" priority="16"/>
  </conditionalFormatting>
  <conditionalFormatting sqref="U6">
    <cfRule type="duplicateValues" dxfId="11" priority="15"/>
  </conditionalFormatting>
  <conditionalFormatting sqref="U7:V9">
    <cfRule type="duplicateValues" dxfId="10" priority="14"/>
  </conditionalFormatting>
  <conditionalFormatting sqref="V6:V9 T21:T29 T31:T36">
    <cfRule type="duplicateValues" dxfId="9" priority="13"/>
  </conditionalFormatting>
  <conditionalFormatting sqref="W8">
    <cfRule type="duplicateValues" dxfId="8" priority="12"/>
  </conditionalFormatting>
  <conditionalFormatting sqref="U14">
    <cfRule type="duplicateValues" dxfId="7" priority="7"/>
  </conditionalFormatting>
  <conditionalFormatting sqref="V14:X14">
    <cfRule type="duplicateValues" dxfId="6" priority="6"/>
  </conditionalFormatting>
  <conditionalFormatting sqref="W20:X20">
    <cfRule type="duplicateValues" dxfId="5" priority="5"/>
  </conditionalFormatting>
  <conditionalFormatting sqref="W21:X23">
    <cfRule type="duplicateValues" dxfId="4" priority="4"/>
  </conditionalFormatting>
  <conditionalFormatting sqref="W20:W23 U14:X14">
    <cfRule type="duplicateValues" dxfId="3" priority="3"/>
  </conditionalFormatting>
  <conditionalFormatting sqref="W14">
    <cfRule type="duplicateValues" dxfId="2" priority="2"/>
  </conditionalFormatting>
  <conditionalFormatting sqref="T30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AC18-586B-6840-970E-85B18B957A5D}">
  <dimension ref="A1:Q21"/>
  <sheetViews>
    <sheetView workbookViewId="0">
      <selection activeCell="I20" sqref="I20"/>
    </sheetView>
  </sheetViews>
  <sheetFormatPr baseColWidth="10" defaultRowHeight="17"/>
  <cols>
    <col min="1" max="1" width="10.5" style="5" bestFit="1" customWidth="1"/>
    <col min="2" max="2" width="7.5" style="5" bestFit="1" customWidth="1"/>
    <col min="3" max="3" width="7.33203125" style="5" bestFit="1" customWidth="1"/>
    <col min="4" max="4" width="12.1640625" style="5" bestFit="1" customWidth="1"/>
    <col min="5" max="5" width="49.6640625" style="5" bestFit="1" customWidth="1"/>
    <col min="6" max="6" width="4" style="5" bestFit="1" customWidth="1"/>
    <col min="7" max="7" width="5.1640625" style="5" bestFit="1" customWidth="1"/>
    <col min="8" max="8" width="2.1640625" style="6" customWidth="1"/>
    <col min="9" max="9" width="16.83203125" style="6" bestFit="1" customWidth="1"/>
    <col min="10" max="10" width="2.1640625" style="5" customWidth="1"/>
    <col min="11" max="11" width="18.33203125" style="5" bestFit="1" customWidth="1"/>
    <col min="12" max="12" width="11.33203125" style="5" bestFit="1" customWidth="1"/>
    <col min="13" max="13" width="9.5" style="5" bestFit="1" customWidth="1"/>
    <col min="14" max="14" width="12.1640625" style="5" bestFit="1" customWidth="1"/>
    <col min="15" max="15" width="65.6640625" style="5" bestFit="1" customWidth="1"/>
    <col min="16" max="16" width="4" style="5" bestFit="1" customWidth="1"/>
    <col min="17" max="17" width="6.33203125" style="5" bestFit="1" customWidth="1"/>
    <col min="18" max="16384" width="10.83203125" style="6"/>
  </cols>
  <sheetData>
    <row r="1" spans="1:17" s="27" customFormat="1" ht="31" customHeight="1">
      <c r="A1" s="26"/>
      <c r="B1" s="60" t="s">
        <v>79</v>
      </c>
      <c r="C1" s="60"/>
      <c r="D1" s="60"/>
      <c r="E1" s="60"/>
      <c r="F1" s="60"/>
      <c r="G1" s="60"/>
      <c r="I1" s="62" t="s">
        <v>100</v>
      </c>
      <c r="J1" s="26"/>
      <c r="K1" s="61" t="s">
        <v>80</v>
      </c>
      <c r="L1" s="61"/>
      <c r="M1" s="61"/>
      <c r="N1" s="61"/>
      <c r="O1" s="61"/>
      <c r="P1" s="61"/>
      <c r="Q1" s="61"/>
    </row>
    <row r="2" spans="1:17">
      <c r="A2" s="7" t="s">
        <v>57</v>
      </c>
      <c r="B2" s="7" t="s">
        <v>56</v>
      </c>
      <c r="C2" s="7" t="s">
        <v>59</v>
      </c>
      <c r="D2" s="7" t="s">
        <v>1</v>
      </c>
      <c r="E2" s="7" t="s">
        <v>2</v>
      </c>
      <c r="F2" s="7" t="s">
        <v>3</v>
      </c>
      <c r="G2" s="8" t="s">
        <v>64</v>
      </c>
      <c r="I2" s="63"/>
      <c r="K2" s="7" t="s">
        <v>57</v>
      </c>
      <c r="L2" s="7" t="s">
        <v>56</v>
      </c>
      <c r="M2" s="7" t="s">
        <v>59</v>
      </c>
      <c r="N2" s="7" t="s">
        <v>1</v>
      </c>
      <c r="O2" s="7" t="s">
        <v>2</v>
      </c>
      <c r="P2" s="7" t="s">
        <v>3</v>
      </c>
      <c r="Q2" s="8" t="s">
        <v>64</v>
      </c>
    </row>
    <row r="3" spans="1:17">
      <c r="A3" s="5" t="s">
        <v>6</v>
      </c>
      <c r="B3" s="5">
        <v>14</v>
      </c>
      <c r="C3" s="5" t="s">
        <v>43</v>
      </c>
      <c r="D3" s="5" t="s">
        <v>5</v>
      </c>
      <c r="E3" s="9" t="s">
        <v>42</v>
      </c>
      <c r="F3" s="5">
        <v>1</v>
      </c>
      <c r="G3" s="10">
        <v>5.0118860452298906</v>
      </c>
      <c r="I3" s="5" t="s">
        <v>21</v>
      </c>
      <c r="K3" s="5" t="s">
        <v>0</v>
      </c>
      <c r="L3" s="5" t="s">
        <v>65</v>
      </c>
      <c r="N3" s="5" t="s">
        <v>21</v>
      </c>
      <c r="O3" s="9" t="s">
        <v>54</v>
      </c>
      <c r="P3" s="5">
        <v>2</v>
      </c>
      <c r="Q3" s="10">
        <v>11.827939493805188</v>
      </c>
    </row>
    <row r="4" spans="1:17">
      <c r="A4" s="5" t="s">
        <v>0</v>
      </c>
      <c r="B4" s="5" t="s">
        <v>65</v>
      </c>
      <c r="D4" s="5" t="s">
        <v>21</v>
      </c>
      <c r="E4" s="9" t="s">
        <v>54</v>
      </c>
      <c r="F4" s="5">
        <v>2</v>
      </c>
      <c r="G4" s="10">
        <v>9.0180108834654309</v>
      </c>
      <c r="K4" s="5" t="s">
        <v>66</v>
      </c>
      <c r="L4" s="5" t="s">
        <v>67</v>
      </c>
      <c r="M4" s="5" t="s">
        <v>47</v>
      </c>
      <c r="N4" s="5" t="s">
        <v>14</v>
      </c>
      <c r="O4" s="9" t="s">
        <v>46</v>
      </c>
      <c r="P4" s="5">
        <v>4</v>
      </c>
      <c r="Q4" s="10">
        <v>6.5200192503666745</v>
      </c>
    </row>
    <row r="5" spans="1:17">
      <c r="A5" s="5" t="s">
        <v>0</v>
      </c>
      <c r="B5" s="5">
        <v>21</v>
      </c>
      <c r="C5" s="5" t="s">
        <v>45</v>
      </c>
      <c r="D5" s="5" t="s">
        <v>22</v>
      </c>
      <c r="E5" s="9" t="s">
        <v>44</v>
      </c>
      <c r="F5" s="5">
        <v>3</v>
      </c>
      <c r="G5" s="10">
        <v>5.5440123335060196</v>
      </c>
      <c r="K5" s="5" t="s">
        <v>6</v>
      </c>
      <c r="L5" s="5" t="s">
        <v>65</v>
      </c>
      <c r="M5" s="5" t="s">
        <v>37</v>
      </c>
      <c r="N5" s="5" t="s">
        <v>10</v>
      </c>
      <c r="O5" s="9" t="s">
        <v>36</v>
      </c>
      <c r="P5" s="5">
        <v>2</v>
      </c>
      <c r="Q5" s="10">
        <v>6.45362231877023</v>
      </c>
    </row>
    <row r="6" spans="1:17">
      <c r="A6" s="5" t="s">
        <v>0</v>
      </c>
      <c r="B6" s="5">
        <v>21</v>
      </c>
      <c r="C6" s="5" t="s">
        <v>41</v>
      </c>
      <c r="D6" s="5" t="s">
        <v>23</v>
      </c>
      <c r="E6" s="9" t="s">
        <v>40</v>
      </c>
      <c r="F6" s="5">
        <v>3</v>
      </c>
      <c r="G6" s="10">
        <v>5.0880065502887701</v>
      </c>
      <c r="K6" s="5" t="s">
        <v>6</v>
      </c>
      <c r="L6" s="5" t="s">
        <v>65</v>
      </c>
      <c r="N6" s="5" t="s">
        <v>9</v>
      </c>
      <c r="O6" s="9" t="s">
        <v>26</v>
      </c>
      <c r="P6" s="5">
        <v>2</v>
      </c>
      <c r="Q6" s="10">
        <v>6.1130784644093605</v>
      </c>
    </row>
    <row r="7" spans="1:17">
      <c r="A7" s="5" t="s">
        <v>0</v>
      </c>
      <c r="B7" s="5">
        <v>21</v>
      </c>
      <c r="C7" s="5" t="s">
        <v>33</v>
      </c>
      <c r="D7" s="5" t="s">
        <v>24</v>
      </c>
      <c r="E7" s="9" t="s">
        <v>32</v>
      </c>
      <c r="F7" s="5">
        <v>4</v>
      </c>
      <c r="G7" s="10">
        <v>5.6460075709514168</v>
      </c>
      <c r="K7" s="5" t="s">
        <v>15</v>
      </c>
      <c r="L7" s="5" t="s">
        <v>65</v>
      </c>
      <c r="M7" s="5" t="s">
        <v>39</v>
      </c>
      <c r="N7" s="5" t="s">
        <v>17</v>
      </c>
      <c r="O7" s="9" t="s">
        <v>38</v>
      </c>
      <c r="P7" s="5">
        <v>3</v>
      </c>
      <c r="Q7" s="10">
        <v>5.912577750321069</v>
      </c>
    </row>
    <row r="8" spans="1:17">
      <c r="A8" s="5" t="s">
        <v>0</v>
      </c>
      <c r="B8" s="5">
        <v>21</v>
      </c>
      <c r="C8" s="5" t="s">
        <v>35</v>
      </c>
      <c r="D8" s="5" t="s">
        <v>25</v>
      </c>
      <c r="E8" s="9" t="s">
        <v>34</v>
      </c>
      <c r="F8" s="5">
        <v>4</v>
      </c>
      <c r="G8" s="10">
        <v>5.2208910658287886</v>
      </c>
      <c r="K8" s="5" t="s">
        <v>15</v>
      </c>
      <c r="L8" s="5">
        <v>14</v>
      </c>
      <c r="N8" s="5" t="s">
        <v>18</v>
      </c>
      <c r="O8" s="9" t="s">
        <v>68</v>
      </c>
      <c r="P8" s="5">
        <v>4</v>
      </c>
      <c r="Q8" s="10">
        <v>5.6408247132767535</v>
      </c>
    </row>
    <row r="9" spans="1:17">
      <c r="A9" s="5" t="s">
        <v>15</v>
      </c>
      <c r="B9" s="5">
        <v>21</v>
      </c>
      <c r="C9" s="5" t="s">
        <v>53</v>
      </c>
      <c r="D9" s="5" t="s">
        <v>16</v>
      </c>
      <c r="E9" s="9" t="s">
        <v>52</v>
      </c>
      <c r="F9" s="5">
        <v>5</v>
      </c>
      <c r="G9" s="10">
        <v>8.002626633845372</v>
      </c>
      <c r="K9" s="5" t="s">
        <v>15</v>
      </c>
      <c r="L9" s="5">
        <v>21</v>
      </c>
      <c r="M9" s="5" t="s">
        <v>30</v>
      </c>
      <c r="N9" s="5" t="s">
        <v>20</v>
      </c>
      <c r="O9" s="9" t="s">
        <v>29</v>
      </c>
      <c r="P9" s="5">
        <v>4</v>
      </c>
      <c r="Q9" s="10">
        <v>5.3213923176904618</v>
      </c>
    </row>
    <row r="10" spans="1:17">
      <c r="K10" s="5" t="s">
        <v>15</v>
      </c>
      <c r="L10" s="5">
        <v>21</v>
      </c>
      <c r="M10" s="5" t="s">
        <v>51</v>
      </c>
      <c r="N10" s="5" t="s">
        <v>19</v>
      </c>
      <c r="O10" s="9" t="s">
        <v>50</v>
      </c>
      <c r="P10" s="5">
        <v>4</v>
      </c>
      <c r="Q10" s="10">
        <v>5.2221326319623982</v>
      </c>
    </row>
    <row r="11" spans="1:17">
      <c r="K11" s="5" t="s">
        <v>6</v>
      </c>
      <c r="L11" s="5">
        <v>21</v>
      </c>
      <c r="N11" s="5" t="s">
        <v>13</v>
      </c>
      <c r="O11" s="9" t="s">
        <v>60</v>
      </c>
      <c r="P11" s="5">
        <v>3</v>
      </c>
      <c r="Q11" s="10">
        <v>5.1994137406103542</v>
      </c>
    </row>
    <row r="12" spans="1:17">
      <c r="K12" s="5" t="s">
        <v>6</v>
      </c>
      <c r="L12" s="5">
        <v>14</v>
      </c>
      <c r="N12" s="5" t="s">
        <v>11</v>
      </c>
      <c r="O12" s="9" t="s">
        <v>49</v>
      </c>
      <c r="P12" s="5">
        <v>3</v>
      </c>
      <c r="Q12" s="10">
        <v>5.1776813457411093</v>
      </c>
    </row>
    <row r="13" spans="1:17">
      <c r="K13" s="5" t="s">
        <v>6</v>
      </c>
      <c r="L13" s="5" t="s">
        <v>65</v>
      </c>
      <c r="N13" s="5" t="s">
        <v>12</v>
      </c>
      <c r="O13" s="9" t="s">
        <v>31</v>
      </c>
      <c r="P13" s="5">
        <v>5</v>
      </c>
      <c r="Q13" s="10">
        <v>5.1400677951151774</v>
      </c>
    </row>
    <row r="14" spans="1:17">
      <c r="K14" s="5" t="s">
        <v>6</v>
      </c>
      <c r="L14" s="5">
        <v>14</v>
      </c>
      <c r="M14" s="5" t="s">
        <v>28</v>
      </c>
      <c r="N14" s="5" t="s">
        <v>8</v>
      </c>
      <c r="O14" s="9" t="s">
        <v>27</v>
      </c>
      <c r="P14" s="5">
        <v>2</v>
      </c>
      <c r="Q14" s="10">
        <v>5.0162875557131272</v>
      </c>
    </row>
    <row r="15" spans="1:17">
      <c r="O15" s="9"/>
      <c r="Q15" s="10"/>
    </row>
    <row r="16" spans="1:17">
      <c r="O16" s="9"/>
      <c r="Q16" s="10"/>
    </row>
    <row r="17" spans="15:17">
      <c r="O17" s="9"/>
      <c r="Q17" s="10"/>
    </row>
    <row r="18" spans="15:17">
      <c r="O18" s="9"/>
      <c r="Q18" s="10"/>
    </row>
    <row r="19" spans="15:17">
      <c r="O19" s="9"/>
      <c r="Q19" s="10"/>
    </row>
    <row r="20" spans="15:17">
      <c r="O20" s="9"/>
      <c r="Q20" s="10"/>
    </row>
    <row r="21" spans="15:17">
      <c r="O21" s="9"/>
      <c r="Q21" s="10"/>
    </row>
  </sheetData>
  <sortState ref="K3:Q30">
    <sortCondition descending="1" ref="Q3:Q30"/>
  </sortState>
  <mergeCells count="3">
    <mergeCell ref="B1:G1"/>
    <mergeCell ref="K1:Q1"/>
    <mergeCell ref="I1:I2"/>
  </mergeCells>
  <conditionalFormatting sqref="I3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6EB7-9EFA-AD47-80E3-00CC1969B8CA}">
  <dimension ref="A1:F5"/>
  <sheetViews>
    <sheetView tabSelected="1" zoomScale="120" zoomScaleNormal="120" workbookViewId="0">
      <selection activeCell="A10" sqref="A10"/>
    </sheetView>
  </sheetViews>
  <sheetFormatPr baseColWidth="10" defaultRowHeight="16"/>
  <cols>
    <col min="1" max="1" width="61.83203125" style="30" bestFit="1" customWidth="1"/>
    <col min="2" max="2" width="83.1640625" style="30" bestFit="1" customWidth="1"/>
    <col min="3" max="3" width="24.6640625" bestFit="1" customWidth="1"/>
  </cols>
  <sheetData>
    <row r="1" spans="1:6">
      <c r="A1" s="43" t="s">
        <v>103</v>
      </c>
      <c r="B1" s="43" t="s">
        <v>104</v>
      </c>
      <c r="C1" s="64" t="s">
        <v>106</v>
      </c>
    </row>
    <row r="2" spans="1:6" ht="17">
      <c r="A2" s="30" t="s">
        <v>82</v>
      </c>
      <c r="B2" s="30" t="s">
        <v>83</v>
      </c>
      <c r="C2" s="26" t="s">
        <v>105</v>
      </c>
      <c r="E2" s="6"/>
      <c r="F2" s="6"/>
    </row>
    <row r="3" spans="1:6">
      <c r="A3" s="30" t="s">
        <v>84</v>
      </c>
      <c r="B3" s="30" t="s">
        <v>85</v>
      </c>
      <c r="C3" s="65" t="s">
        <v>107</v>
      </c>
    </row>
    <row r="4" spans="1:6" ht="17">
      <c r="A4" s="30" t="s">
        <v>86</v>
      </c>
      <c r="B4" s="30" t="s">
        <v>87</v>
      </c>
      <c r="C4" s="26" t="s">
        <v>108</v>
      </c>
    </row>
    <row r="5" spans="1:6" ht="17">
      <c r="A5" s="30" t="s">
        <v>88</v>
      </c>
      <c r="B5" s="30" t="s">
        <v>89</v>
      </c>
      <c r="C5" s="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size="32" baseType="lpstr">
      <vt:lpstr>Summary</vt:lpstr>
      <vt:lpstr>Tresholds</vt:lpstr>
      <vt:lpstr>Results TuMV-G</vt:lpstr>
      <vt:lpstr>Results TuMV-S</vt:lpstr>
      <vt:lpstr>Results ALL</vt:lpstr>
      <vt:lpstr>LD</vt:lpstr>
      <vt:lpstr>'Results ALL'!audps14_eds</vt:lpstr>
      <vt:lpstr>'Results TuMV-G'!audps14_eds</vt:lpstr>
      <vt:lpstr>'Results ALL'!audps14_jin</vt:lpstr>
      <vt:lpstr>'Results TuMV-S'!audps14_jin</vt:lpstr>
      <vt:lpstr>'Results ALL'!audps21_jin</vt:lpstr>
      <vt:lpstr>'Results TuMV-S'!audps21_jin</vt:lpstr>
      <vt:lpstr>'Results ALL'!inf14_jin</vt:lpstr>
      <vt:lpstr>'Results TuMV-S'!inf14_jin</vt:lpstr>
      <vt:lpstr>'Results TuMV-G'!inf21_eds</vt:lpstr>
      <vt:lpstr>'Results ALL'!inf21_jin</vt:lpstr>
      <vt:lpstr>'Results TuMV-S'!inf21_jin</vt:lpstr>
      <vt:lpstr>'Results ALL'!sym14_eds</vt:lpstr>
      <vt:lpstr>'Results TuMV-G'!sym14_eds</vt:lpstr>
      <vt:lpstr>'Results ALL'!sym14_eds_1</vt:lpstr>
      <vt:lpstr>'Results TuMV-G'!sym14_eds_1</vt:lpstr>
      <vt:lpstr>Summary!sym14_eds_1</vt:lpstr>
      <vt:lpstr>'Results ALL'!sym14_jin</vt:lpstr>
      <vt:lpstr>'Results TuMV-S'!sym14_jin</vt:lpstr>
      <vt:lpstr>'Results ALL'!sym14_jin_2</vt:lpstr>
      <vt:lpstr>'Results TuMV-S'!sym14_jin_2</vt:lpstr>
      <vt:lpstr>Summary!sym14_jin_2</vt:lpstr>
      <vt:lpstr>'Results TuMV-G'!sym21_eds</vt:lpstr>
      <vt:lpstr>'Results ALL'!sym21_eds_1</vt:lpstr>
      <vt:lpstr>'Results TuMV-S'!sym21_jin</vt:lpstr>
      <vt:lpstr>'Results TuMV-S'!sym21_jin_1</vt:lpstr>
      <vt:lpstr>Summary!sym21_jin_1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2019-12-14T14:08:59Z</dcterms:created>
  <dcterms:modified xsi:type="dcterms:W3CDTF">2021-05-04T20:58:00Z</dcterms:modified>
</cp:coreProperties>
</file>