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wi\Documents\Home\emon_Suite\emon_GPS_Banner\"/>
    </mc:Choice>
  </mc:AlternateContent>
  <xr:revisionPtr revIDLastSave="0" documentId="8_{33061570-019E-45CA-955F-EF4ABF56A0AC}" xr6:coauthVersionLast="47" xr6:coauthVersionMax="47" xr10:uidLastSave="{00000000-0000-0000-0000-000000000000}"/>
  <bookViews>
    <workbookView xWindow="-120" yWindow="-120" windowWidth="29040" windowHeight="15840" activeTab="1" xr2:uid="{D48701C4-A332-47D2-8277-888E3311C6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2" l="1"/>
  <c r="AV19" i="2"/>
  <c r="AP19" i="2"/>
  <c r="AJ19" i="2"/>
  <c r="AD19" i="2"/>
  <c r="X19" i="2"/>
  <c r="R19" i="2"/>
  <c r="L19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L16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M3" i="2"/>
  <c r="N3" i="2"/>
  <c r="O3" i="2"/>
  <c r="E3" i="2"/>
  <c r="F3" i="2"/>
  <c r="G3" i="2"/>
  <c r="H3" i="2"/>
  <c r="P3" i="2"/>
  <c r="L3" i="2"/>
  <c r="K3" i="2"/>
  <c r="J3" i="2"/>
  <c r="I3" i="2"/>
  <c r="G4" i="1"/>
  <c r="G3" i="1"/>
  <c r="E7" i="1"/>
  <c r="E8" i="1"/>
  <c r="E6" i="1"/>
</calcChain>
</file>

<file path=xl/sharedStrings.xml><?xml version="1.0" encoding="utf-8"?>
<sst xmlns="http://schemas.openxmlformats.org/spreadsheetml/2006/main" count="28" uniqueCount="21">
  <si>
    <t>Produced</t>
  </si>
  <si>
    <t>Imported</t>
  </si>
  <si>
    <t>Car used</t>
  </si>
  <si>
    <t>Exported</t>
  </si>
  <si>
    <t>Consumed</t>
  </si>
  <si>
    <t>HWS</t>
  </si>
  <si>
    <t>Watt hours</t>
  </si>
  <si>
    <t>Last 365 days</t>
  </si>
  <si>
    <t>Last 365 days value</t>
  </si>
  <si>
    <t>Error</t>
  </si>
  <si>
    <t>Scheider Produced</t>
  </si>
  <si>
    <t>20-30th Mar 2023</t>
  </si>
  <si>
    <t>20-30th Mar 2022</t>
  </si>
  <si>
    <t>Grafana Last 365 days</t>
  </si>
  <si>
    <t>Large</t>
  </si>
  <si>
    <t>Increase</t>
  </si>
  <si>
    <t>Moderate</t>
  </si>
  <si>
    <t>Small</t>
  </si>
  <si>
    <t>No</t>
  </si>
  <si>
    <t>Change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</si>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</sst>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;\-&quot;$&quot;#,##0"/>
    <numFmt numFmtId="6" formatCode="&quot;$&quot;#,##0;[Red]\-&quot;$&quot;#,##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6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1" fillId="0" borderId="1" xfId="1" applyBorder="1" applyAlignment="1">
      <alignment vertical="center" wrapText="1"/>
    </xf>
    <xf numFmtId="0" fontId="1" fillId="0" borderId="0" xfId="1"/>
    <xf numFmtId="0" fontId="1" fillId="0" borderId="1" xfId="1" applyBorder="1"/>
    <xf numFmtId="170" fontId="1" fillId="0" borderId="1" xfId="1" applyNumberFormat="1" applyBorder="1"/>
    <xf numFmtId="9" fontId="1" fillId="0" borderId="1" xfId="1" applyNumberFormat="1" applyBorder="1"/>
    <xf numFmtId="3" fontId="1" fillId="0" borderId="1" xfId="1" applyNumberFormat="1" applyBorder="1" applyAlignment="1">
      <alignment vertical="center"/>
    </xf>
    <xf numFmtId="5" fontId="1" fillId="0" borderId="1" xfId="1" applyNumberForma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center" wrapText="1"/>
    </xf>
    <xf numFmtId="0" fontId="0" fillId="0" borderId="2" xfId="0" applyBorder="1"/>
    <xf numFmtId="0" fontId="0" fillId="0" borderId="3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BE82-D7C7-49FC-A756-EF8D4CBF3F40}">
  <dimension ref="A1:G8"/>
  <sheetViews>
    <sheetView workbookViewId="0">
      <selection sqref="A1:G8"/>
    </sheetView>
  </sheetViews>
  <sheetFormatPr defaultRowHeight="15" x14ac:dyDescent="0.25"/>
  <cols>
    <col min="1" max="1" width="10.7109375" bestFit="1" customWidth="1"/>
    <col min="4" max="4" width="12.28515625" bestFit="1" customWidth="1"/>
    <col min="5" max="5" width="13.85546875" bestFit="1" customWidth="1"/>
    <col min="6" max="6" width="14.28515625" bestFit="1" customWidth="1"/>
  </cols>
  <sheetData>
    <row r="1" spans="1:7" s="4" customFormat="1" ht="30" x14ac:dyDescent="0.25">
      <c r="A1" s="12" t="s">
        <v>6</v>
      </c>
      <c r="B1" s="12" t="s">
        <v>11</v>
      </c>
      <c r="C1" s="12" t="s">
        <v>12</v>
      </c>
      <c r="D1" s="12" t="s">
        <v>7</v>
      </c>
      <c r="E1" s="12" t="s">
        <v>8</v>
      </c>
      <c r="F1" s="13" t="s">
        <v>13</v>
      </c>
      <c r="G1" s="14" t="s">
        <v>9</v>
      </c>
    </row>
    <row r="2" spans="1:7" x14ac:dyDescent="0.25">
      <c r="A2" s="1" t="s">
        <v>0</v>
      </c>
      <c r="B2" s="2">
        <v>365288</v>
      </c>
      <c r="C2" s="2">
        <v>340045</v>
      </c>
      <c r="D2" s="2">
        <v>10806551</v>
      </c>
      <c r="E2" s="3">
        <v>2917</v>
      </c>
      <c r="F2" s="6"/>
      <c r="G2" s="7"/>
    </row>
    <row r="3" spans="1:7" x14ac:dyDescent="0.25">
      <c r="A3" s="1" t="s">
        <v>1</v>
      </c>
      <c r="B3" s="2">
        <v>10868</v>
      </c>
      <c r="C3" s="2">
        <v>22573</v>
      </c>
      <c r="D3" s="2">
        <v>1546275</v>
      </c>
      <c r="E3" s="3">
        <v>417</v>
      </c>
      <c r="F3" s="8">
        <v>1721000</v>
      </c>
      <c r="G3" s="9">
        <f>((D3-F3)/F3)</f>
        <v>-0.10152527600232424</v>
      </c>
    </row>
    <row r="4" spans="1:7" x14ac:dyDescent="0.25">
      <c r="A4" s="1" t="s">
        <v>2</v>
      </c>
      <c r="B4" s="2">
        <v>103747</v>
      </c>
      <c r="C4" s="2">
        <v>68223</v>
      </c>
      <c r="D4" s="2">
        <v>1956852</v>
      </c>
      <c r="E4" s="3">
        <v>528</v>
      </c>
      <c r="F4" s="8">
        <v>2233000</v>
      </c>
      <c r="G4" s="9">
        <f>((D4-F4)/F4)</f>
        <v>-0.12366681594267802</v>
      </c>
    </row>
    <row r="5" spans="1:7" x14ac:dyDescent="0.25">
      <c r="A5" s="1" t="s">
        <v>3</v>
      </c>
      <c r="B5" s="2">
        <v>109492</v>
      </c>
      <c r="C5" s="2">
        <v>103509</v>
      </c>
      <c r="D5" s="2">
        <v>3603865</v>
      </c>
      <c r="E5" s="3">
        <v>252</v>
      </c>
      <c r="F5" s="8"/>
      <c r="G5" s="7"/>
    </row>
    <row r="6" spans="1:7" x14ac:dyDescent="0.25">
      <c r="A6" s="7" t="s">
        <v>4</v>
      </c>
      <c r="B6" s="7"/>
      <c r="C6" s="7"/>
      <c r="D6" s="7"/>
      <c r="E6" s="11">
        <f>F6*0.00027</f>
        <v>2088.1799999999998</v>
      </c>
      <c r="F6" s="8">
        <v>7734000</v>
      </c>
      <c r="G6" s="7"/>
    </row>
    <row r="7" spans="1:7" ht="30" x14ac:dyDescent="0.25">
      <c r="A7" s="5" t="s">
        <v>10</v>
      </c>
      <c r="B7" s="10"/>
      <c r="C7" s="10"/>
      <c r="D7" s="10"/>
      <c r="E7" s="11">
        <f t="shared" ref="E7:E8" si="0">F7*0.00027</f>
        <v>1256.04</v>
      </c>
      <c r="F7" s="8">
        <v>4652000</v>
      </c>
      <c r="G7" s="7"/>
    </row>
    <row r="8" spans="1:7" x14ac:dyDescent="0.25">
      <c r="A8" s="7" t="s">
        <v>5</v>
      </c>
      <c r="B8" s="7"/>
      <c r="C8" s="7"/>
      <c r="D8" s="7"/>
      <c r="E8" s="11">
        <f t="shared" si="0"/>
        <v>116.37</v>
      </c>
      <c r="F8" s="8">
        <v>431000</v>
      </c>
      <c r="G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E2A3-6B7B-4A00-9CB4-A51A259DF17A}">
  <dimension ref="D3:BG19"/>
  <sheetViews>
    <sheetView tabSelected="1" workbookViewId="0">
      <selection activeCell="L1" sqref="L1:AZ1048576"/>
    </sheetView>
  </sheetViews>
  <sheetFormatPr defaultRowHeight="15" x14ac:dyDescent="0.25"/>
  <cols>
    <col min="5" max="8" width="3" bestFit="1" customWidth="1"/>
    <col min="12" max="52" width="1.7109375" customWidth="1"/>
  </cols>
  <sheetData>
    <row r="3" spans="4:59" x14ac:dyDescent="0.25">
      <c r="D3" s="15"/>
      <c r="E3" s="15" t="str">
        <f t="shared" ref="E3:H3" si="0">DEC2HEX(E11+E10*2+E9*4+E8*8+E7*16+E6*32+E5*64+E4*128)</f>
        <v>7C</v>
      </c>
      <c r="F3" s="15" t="str">
        <f t="shared" si="0"/>
        <v>8</v>
      </c>
      <c r="G3" s="15" t="str">
        <f t="shared" si="0"/>
        <v>14</v>
      </c>
      <c r="H3" s="15" t="str">
        <f t="shared" si="0"/>
        <v>0</v>
      </c>
      <c r="I3" s="15" t="str">
        <f>DEC2HEX(I11+I10*2+I9*4+I8*8+I7*16+I6*32+I5*64+I4*128)</f>
        <v>0</v>
      </c>
      <c r="J3" s="15" t="str">
        <f>DEC2HEX(J11+J10*2+J9*4+J8*8+J7*16+J6*32+J5*64+J4*128)</f>
        <v>14</v>
      </c>
      <c r="K3" s="15" t="str">
        <f>DEC2HEX(K11+K10*2+K9*4+K8*8+K7*16+K6*32+K5*64+K4*128)</f>
        <v>0</v>
      </c>
      <c r="L3" s="15" t="str">
        <f>DEC2HEX(L11+L10*2+L9*4+L8*8+L7*16+L6*32+L5*64+L4*128)</f>
        <v>20</v>
      </c>
      <c r="M3" s="15" t="str">
        <f t="shared" ref="M3:O3" si="1">DEC2HEX(M11+M10*2+M9*4+M8*8+M7*16+M6*32+M5*64+M4*128)</f>
        <v>40</v>
      </c>
      <c r="N3" s="15" t="str">
        <f t="shared" si="1"/>
        <v>FF</v>
      </c>
      <c r="O3" s="15" t="str">
        <f t="shared" si="1"/>
        <v>40</v>
      </c>
      <c r="P3" s="15" t="str">
        <f>DEC2HEX(P11+P10*2+P9*4+P8*8+P7*16+P6*32+P5*64+P4*128)</f>
        <v>20</v>
      </c>
      <c r="Q3" s="15" t="str">
        <f t="shared" ref="Q3:AZ3" si="2">DEC2HEX(Q11+Q10*2+Q9*4+Q8*8+Q7*16+Q6*32+Q5*64+Q4*128)</f>
        <v>0</v>
      </c>
      <c r="R3" s="15" t="str">
        <f t="shared" si="2"/>
        <v>8</v>
      </c>
      <c r="S3" s="15" t="str">
        <f t="shared" si="2"/>
        <v>10</v>
      </c>
      <c r="T3" s="15" t="str">
        <f t="shared" si="2"/>
        <v>3F</v>
      </c>
      <c r="U3" s="15" t="str">
        <f t="shared" si="2"/>
        <v>10</v>
      </c>
      <c r="V3" s="15" t="str">
        <f t="shared" si="2"/>
        <v>8</v>
      </c>
      <c r="W3" s="15" t="str">
        <f t="shared" si="2"/>
        <v>0</v>
      </c>
      <c r="X3" s="15" t="str">
        <f t="shared" si="2"/>
        <v>2</v>
      </c>
      <c r="Y3" s="15" t="str">
        <f t="shared" si="2"/>
        <v>4</v>
      </c>
      <c r="Z3" s="15" t="str">
        <f t="shared" si="2"/>
        <v>F</v>
      </c>
      <c r="AA3" s="15" t="str">
        <f t="shared" si="2"/>
        <v>4</v>
      </c>
      <c r="AB3" s="15" t="str">
        <f t="shared" si="2"/>
        <v>2</v>
      </c>
      <c r="AC3" s="15" t="str">
        <f t="shared" si="2"/>
        <v>0</v>
      </c>
      <c r="AD3" s="15" t="str">
        <f t="shared" si="2"/>
        <v>8</v>
      </c>
      <c r="AE3" s="15" t="str">
        <f t="shared" si="2"/>
        <v>8</v>
      </c>
      <c r="AF3" s="15" t="str">
        <f t="shared" si="2"/>
        <v>8</v>
      </c>
      <c r="AG3" s="15" t="str">
        <f t="shared" si="2"/>
        <v>8</v>
      </c>
      <c r="AH3" s="15" t="str">
        <f t="shared" si="2"/>
        <v>8</v>
      </c>
      <c r="AI3" s="15" t="str">
        <f t="shared" si="2"/>
        <v>0</v>
      </c>
      <c r="AJ3" s="15" t="str">
        <f t="shared" si="2"/>
        <v>40</v>
      </c>
      <c r="AK3" s="15" t="str">
        <f t="shared" si="2"/>
        <v>20</v>
      </c>
      <c r="AL3" s="15" t="str">
        <f t="shared" si="2"/>
        <v>F0</v>
      </c>
      <c r="AM3" s="15" t="str">
        <f t="shared" si="2"/>
        <v>20</v>
      </c>
      <c r="AN3" s="15" t="str">
        <f t="shared" si="2"/>
        <v>40</v>
      </c>
      <c r="AO3" s="15" t="str">
        <f t="shared" si="2"/>
        <v>0</v>
      </c>
      <c r="AP3" s="15" t="str">
        <f t="shared" si="2"/>
        <v>10</v>
      </c>
      <c r="AQ3" s="15" t="str">
        <f t="shared" si="2"/>
        <v>8</v>
      </c>
      <c r="AR3" s="15" t="str">
        <f t="shared" si="2"/>
        <v>FC</v>
      </c>
      <c r="AS3" s="15" t="str">
        <f t="shared" si="2"/>
        <v>8</v>
      </c>
      <c r="AT3" s="15" t="str">
        <f t="shared" si="2"/>
        <v>10</v>
      </c>
      <c r="AU3" s="15" t="str">
        <f t="shared" si="2"/>
        <v>0</v>
      </c>
      <c r="AV3" s="15" t="str">
        <f t="shared" si="2"/>
        <v>4</v>
      </c>
      <c r="AW3" s="15" t="str">
        <f t="shared" si="2"/>
        <v>2</v>
      </c>
      <c r="AX3" s="15" t="str">
        <f t="shared" si="2"/>
        <v>FF</v>
      </c>
      <c r="AY3" s="15" t="str">
        <f t="shared" si="2"/>
        <v>2</v>
      </c>
      <c r="AZ3" s="15" t="str">
        <f t="shared" si="2"/>
        <v>4</v>
      </c>
    </row>
    <row r="4" spans="4:59" x14ac:dyDescent="0.25">
      <c r="N4">
        <v>1</v>
      </c>
      <c r="AL4">
        <v>1</v>
      </c>
      <c r="AR4">
        <v>1</v>
      </c>
      <c r="AX4">
        <v>1</v>
      </c>
    </row>
    <row r="5" spans="4:59" x14ac:dyDescent="0.25">
      <c r="E5">
        <v>1</v>
      </c>
      <c r="M5">
        <v>1</v>
      </c>
      <c r="N5">
        <v>1</v>
      </c>
      <c r="O5">
        <v>1</v>
      </c>
      <c r="AJ5">
        <v>1</v>
      </c>
      <c r="AL5">
        <v>1</v>
      </c>
      <c r="AN5">
        <v>1</v>
      </c>
      <c r="AR5">
        <v>1</v>
      </c>
      <c r="AX5">
        <v>1</v>
      </c>
    </row>
    <row r="6" spans="4:59" x14ac:dyDescent="0.25">
      <c r="E6">
        <v>1</v>
      </c>
      <c r="L6">
        <v>1</v>
      </c>
      <c r="N6">
        <v>1</v>
      </c>
      <c r="P6">
        <v>1</v>
      </c>
      <c r="T6">
        <v>1</v>
      </c>
      <c r="AK6">
        <v>1</v>
      </c>
      <c r="AL6">
        <v>1</v>
      </c>
      <c r="AM6">
        <v>1</v>
      </c>
      <c r="AR6">
        <v>1</v>
      </c>
      <c r="AX6">
        <v>1</v>
      </c>
    </row>
    <row r="7" spans="4:59" x14ac:dyDescent="0.25">
      <c r="E7">
        <v>1</v>
      </c>
      <c r="G7">
        <v>1</v>
      </c>
      <c r="J7">
        <v>1</v>
      </c>
      <c r="N7">
        <v>1</v>
      </c>
      <c r="S7">
        <v>1</v>
      </c>
      <c r="T7">
        <v>1</v>
      </c>
      <c r="U7">
        <v>1</v>
      </c>
      <c r="AL7">
        <v>1</v>
      </c>
      <c r="AP7">
        <v>1</v>
      </c>
      <c r="AR7">
        <v>1</v>
      </c>
      <c r="AT7">
        <v>1</v>
      </c>
      <c r="AX7">
        <v>1</v>
      </c>
    </row>
    <row r="8" spans="4:59" x14ac:dyDescent="0.25">
      <c r="E8">
        <v>1</v>
      </c>
      <c r="F8">
        <v>1</v>
      </c>
      <c r="N8">
        <v>1</v>
      </c>
      <c r="R8">
        <v>1</v>
      </c>
      <c r="T8">
        <v>1</v>
      </c>
      <c r="V8">
        <v>1</v>
      </c>
      <c r="Z8">
        <v>1</v>
      </c>
      <c r="AD8">
        <v>1</v>
      </c>
      <c r="AE8">
        <v>1</v>
      </c>
      <c r="AF8">
        <v>1</v>
      </c>
      <c r="AG8">
        <v>1</v>
      </c>
      <c r="AH8">
        <v>1</v>
      </c>
      <c r="AQ8">
        <v>1</v>
      </c>
      <c r="AR8">
        <v>1</v>
      </c>
      <c r="AS8">
        <v>1</v>
      </c>
      <c r="AX8">
        <v>1</v>
      </c>
    </row>
    <row r="9" spans="4:59" x14ac:dyDescent="0.25">
      <c r="E9">
        <v>1</v>
      </c>
      <c r="G9">
        <v>1</v>
      </c>
      <c r="J9">
        <v>1</v>
      </c>
      <c r="N9">
        <v>1</v>
      </c>
      <c r="T9">
        <v>1</v>
      </c>
      <c r="Y9">
        <v>1</v>
      </c>
      <c r="Z9">
        <v>1</v>
      </c>
      <c r="AA9">
        <v>1</v>
      </c>
      <c r="AR9">
        <v>1</v>
      </c>
      <c r="AV9">
        <v>1</v>
      </c>
      <c r="AX9">
        <v>1</v>
      </c>
      <c r="AZ9">
        <v>1</v>
      </c>
      <c r="BG9">
        <f>MOD(-1,4)</f>
        <v>3</v>
      </c>
    </row>
    <row r="10" spans="4:59" x14ac:dyDescent="0.25">
      <c r="N10">
        <v>1</v>
      </c>
      <c r="T10">
        <v>1</v>
      </c>
      <c r="X10">
        <v>1</v>
      </c>
      <c r="Z10">
        <v>1</v>
      </c>
      <c r="AB10">
        <v>1</v>
      </c>
      <c r="AW10">
        <v>1</v>
      </c>
      <c r="AX10">
        <v>1</v>
      </c>
      <c r="AY10">
        <v>1</v>
      </c>
    </row>
    <row r="11" spans="4:59" x14ac:dyDescent="0.25">
      <c r="N11">
        <v>1</v>
      </c>
      <c r="T11">
        <v>1</v>
      </c>
      <c r="Z11">
        <v>1</v>
      </c>
      <c r="AX11">
        <v>1</v>
      </c>
    </row>
    <row r="12" spans="4:59" x14ac:dyDescent="0.25">
      <c r="D12" s="16"/>
      <c r="E12" s="16"/>
      <c r="F12" s="16"/>
      <c r="G12" s="16"/>
      <c r="H12" s="16"/>
      <c r="I12" s="16"/>
      <c r="J12" s="16"/>
      <c r="K12" s="16"/>
      <c r="L12" s="16"/>
      <c r="M12" s="16" t="s">
        <v>14</v>
      </c>
      <c r="N12" s="16"/>
      <c r="O12" s="16"/>
      <c r="P12" s="16"/>
      <c r="Q12" s="16"/>
      <c r="R12" s="16" t="s">
        <v>16</v>
      </c>
      <c r="S12" s="16"/>
      <c r="T12" s="16"/>
      <c r="U12" s="16"/>
      <c r="V12" s="16"/>
      <c r="W12" s="16"/>
      <c r="X12" s="16" t="s">
        <v>17</v>
      </c>
      <c r="Y12" s="16"/>
      <c r="Z12" s="16"/>
      <c r="AA12" s="16"/>
      <c r="AB12" s="16"/>
      <c r="AC12" s="16"/>
      <c r="AD12" s="16" t="s">
        <v>18</v>
      </c>
      <c r="AE12" s="16"/>
      <c r="AF12" s="16"/>
      <c r="AG12" s="16"/>
      <c r="AH12" s="16"/>
      <c r="AI12" s="16"/>
      <c r="AJ12" s="16" t="s">
        <v>17</v>
      </c>
      <c r="AK12" s="16"/>
      <c r="AL12" s="16"/>
      <c r="AM12" s="16"/>
      <c r="AN12" s="16"/>
      <c r="AO12" s="16"/>
      <c r="AP12" s="16" t="s">
        <v>16</v>
      </c>
      <c r="AQ12" s="16"/>
      <c r="AR12" s="16"/>
      <c r="AS12" s="16"/>
      <c r="AT12" s="16"/>
      <c r="AU12" s="16"/>
      <c r="AV12" s="16" t="s">
        <v>14</v>
      </c>
      <c r="AW12" s="16"/>
      <c r="AX12" s="16"/>
      <c r="AY12" s="16"/>
      <c r="AZ12" s="16"/>
    </row>
    <row r="13" spans="4:59" x14ac:dyDescent="0.25">
      <c r="L13" t="s">
        <v>15</v>
      </c>
      <c r="R13" t="s">
        <v>15</v>
      </c>
      <c r="X13" t="s">
        <v>15</v>
      </c>
      <c r="AD13" t="s">
        <v>19</v>
      </c>
      <c r="AJ13" t="s">
        <v>20</v>
      </c>
      <c r="AP13" t="s">
        <v>20</v>
      </c>
      <c r="AV13" t="s">
        <v>20</v>
      </c>
    </row>
    <row r="16" spans="4:59" x14ac:dyDescent="0.25">
      <c r="L16" t="str">
        <f>_xlfn.CONCAT("0x",L3,",")</f>
        <v>0x20,</v>
      </c>
      <c r="M16" t="str">
        <f t="shared" ref="M16:AZ16" si="3">_xlfn.CONCAT("0x",M3,",")</f>
        <v>0x40,</v>
      </c>
      <c r="N16" t="str">
        <f t="shared" si="3"/>
        <v>0xFF,</v>
      </c>
      <c r="O16" t="str">
        <f t="shared" si="3"/>
        <v>0x40,</v>
      </c>
      <c r="P16" t="str">
        <f t="shared" si="3"/>
        <v>0x20,</v>
      </c>
      <c r="Q16" t="str">
        <f t="shared" si="3"/>
        <v>0x0,</v>
      </c>
      <c r="R16" t="str">
        <f t="shared" si="3"/>
        <v>0x8,</v>
      </c>
      <c r="S16" t="str">
        <f t="shared" si="3"/>
        <v>0x10,</v>
      </c>
      <c r="T16" t="str">
        <f t="shared" si="3"/>
        <v>0x3F,</v>
      </c>
      <c r="U16" t="str">
        <f t="shared" si="3"/>
        <v>0x10,</v>
      </c>
      <c r="V16" t="str">
        <f t="shared" si="3"/>
        <v>0x8,</v>
      </c>
      <c r="W16" t="str">
        <f t="shared" si="3"/>
        <v>0x0,</v>
      </c>
      <c r="X16" t="str">
        <f t="shared" si="3"/>
        <v>0x2,</v>
      </c>
      <c r="Y16" t="str">
        <f t="shared" si="3"/>
        <v>0x4,</v>
      </c>
      <c r="Z16" t="str">
        <f t="shared" si="3"/>
        <v>0xF,</v>
      </c>
      <c r="AA16" t="str">
        <f t="shared" si="3"/>
        <v>0x4,</v>
      </c>
      <c r="AB16" t="str">
        <f t="shared" si="3"/>
        <v>0x2,</v>
      </c>
      <c r="AC16" t="str">
        <f t="shared" si="3"/>
        <v>0x0,</v>
      </c>
      <c r="AD16" t="str">
        <f t="shared" si="3"/>
        <v>0x8,</v>
      </c>
      <c r="AE16" t="str">
        <f t="shared" si="3"/>
        <v>0x8,</v>
      </c>
      <c r="AF16" t="str">
        <f t="shared" si="3"/>
        <v>0x8,</v>
      </c>
      <c r="AG16" t="str">
        <f t="shared" si="3"/>
        <v>0x8,</v>
      </c>
      <c r="AH16" t="str">
        <f t="shared" si="3"/>
        <v>0x8,</v>
      </c>
      <c r="AI16" t="str">
        <f t="shared" si="3"/>
        <v>0x0,</v>
      </c>
      <c r="AJ16" t="str">
        <f t="shared" si="3"/>
        <v>0x40,</v>
      </c>
      <c r="AK16" t="str">
        <f t="shared" si="3"/>
        <v>0x20,</v>
      </c>
      <c r="AL16" t="str">
        <f t="shared" si="3"/>
        <v>0xF0,</v>
      </c>
      <c r="AM16" t="str">
        <f t="shared" si="3"/>
        <v>0x20,</v>
      </c>
      <c r="AN16" t="str">
        <f t="shared" si="3"/>
        <v>0x40,</v>
      </c>
      <c r="AO16" t="str">
        <f t="shared" si="3"/>
        <v>0x0,</v>
      </c>
      <c r="AP16" t="str">
        <f t="shared" si="3"/>
        <v>0x10,</v>
      </c>
      <c r="AQ16" t="str">
        <f t="shared" si="3"/>
        <v>0x8,</v>
      </c>
      <c r="AR16" t="str">
        <f t="shared" si="3"/>
        <v>0xFC,</v>
      </c>
      <c r="AS16" t="str">
        <f t="shared" si="3"/>
        <v>0x8,</v>
      </c>
      <c r="AT16" t="str">
        <f t="shared" si="3"/>
        <v>0x10,</v>
      </c>
      <c r="AU16" t="str">
        <f t="shared" si="3"/>
        <v>0x0,</v>
      </c>
      <c r="AV16" t="str">
        <f t="shared" si="3"/>
        <v>0x4,</v>
      </c>
      <c r="AW16" t="str">
        <f t="shared" si="3"/>
        <v>0x2,</v>
      </c>
      <c r="AX16" t="str">
        <f t="shared" si="3"/>
        <v>0xFF,</v>
      </c>
      <c r="AY16" t="str">
        <f t="shared" si="3"/>
        <v>0x2,</v>
      </c>
      <c r="AZ16" t="str">
        <f t="shared" si="3"/>
        <v>0x4,</v>
      </c>
    </row>
    <row r="19" spans="12:48" x14ac:dyDescent="0.25">
      <c r="L19" t="str">
        <f>_xlfn.CONCAT("{ {",L16,M16,N16,O16,P16,"}, 5, 'A' },")</f>
        <v>{ {0x20,0x40,0xFF,0x40,0x20,}, 5, 'A' },</v>
      </c>
      <c r="R19" t="str">
        <f>_xlfn.CONCAT("{ {",R16,S16,T16,U16,V16,"}, 5, 'A' },")</f>
        <v>{ {0x8,0x10,0x3F,0x10,0x8,}, 5, 'A' },</v>
      </c>
      <c r="X19" t="str">
        <f>_xlfn.CONCAT("{ {",X16,Y16,Z16,AA16,AB16,"}, 5, 'A' },")</f>
        <v>{ {0x2,0x4,0xF,0x4,0x2,}, 5, 'A' },</v>
      </c>
      <c r="AD19" t="str">
        <f>_xlfn.CONCAT("{ {",AD16,AE16,AF16,AG16,AH16,"}, 5, 'A' },")</f>
        <v>{ {0x8,0x8,0x8,0x8,0x8,}, 5, 'A' },</v>
      </c>
      <c r="AJ19" t="str">
        <f>_xlfn.CONCAT("{ {",AJ16,AK16,AL16,AM16,AN16,"}, 5, 'A' },")</f>
        <v>{ {0x40,0x20,0xF0,0x20,0x40,}, 5, 'A' },</v>
      </c>
      <c r="AP19" t="str">
        <f>_xlfn.CONCAT("{ {",AP16,AQ16,AR16,AS16,AT16,"}, 5, 'A' },")</f>
        <v>{ {0x10,0x8,0xFC,0x8,0x10,}, 5, 'A' },</v>
      </c>
      <c r="AV19" t="str">
        <f>_xlfn.CONCAT("{ {",AV16,AW16,AX16,AY16,AZ16,"}, 5, 'A' },")</f>
        <v>{ {0x4,0x2,0xFF,0x2,0x4,}, 5, 'A'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Fewings</dc:creator>
  <cp:lastModifiedBy>Stephen Fewings</cp:lastModifiedBy>
  <dcterms:created xsi:type="dcterms:W3CDTF">2023-04-01T04:53:59Z</dcterms:created>
  <dcterms:modified xsi:type="dcterms:W3CDTF">2023-04-06T12:19:57Z</dcterms:modified>
</cp:coreProperties>
</file>