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esktop\WiP's\Articles\In circulation\Superfund big\"/>
    </mc:Choice>
  </mc:AlternateContent>
  <xr:revisionPtr revIDLastSave="0" documentId="13_ncr:1_{F6BD0A15-F9A6-4603-87EE-2FBE0A1AF966}" xr6:coauthVersionLast="43" xr6:coauthVersionMax="43" xr10:uidLastSave="{00000000-0000-0000-0000-000000000000}"/>
  <bookViews>
    <workbookView xWindow="-120" yWindow="-120" windowWidth="20730" windowHeight="11160" activeTab="3" xr2:uid="{704DB41D-7F64-450E-8946-EF17AE7A01E2}"/>
  </bookViews>
  <sheets>
    <sheet name="Sheet1" sheetId="1" r:id="rId1"/>
    <sheet name="W.sites only" sheetId="2" r:id="rId2"/>
    <sheet name="Neighbors" sheetId="3" r:id="rId3"/>
    <sheet name="W.sites only and neighb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<sst xmlns="http://schemas.openxmlformats.org/spreadsheetml/2006/main" count="76" uniqueCount="28">
  <si>
    <t>Total Population</t>
  </si>
  <si>
    <t>Population in High Flood Zone Risk</t>
  </si>
  <si>
    <t>TOTALS</t>
  </si>
  <si>
    <t>(Prob &gt; 0.00 %)</t>
  </si>
  <si>
    <t xml:space="preserve">Cont. Sites in Subtracts w/n UAA City Boundary </t>
  </si>
  <si>
    <t>Probability of Flood in 2021</t>
  </si>
  <si>
    <t>Probability of Flood in 2041</t>
  </si>
  <si>
    <t>Probability of Flood in 2061</t>
  </si>
  <si>
    <t>Probability of Flood in 2031</t>
  </si>
  <si>
    <t>Probability of Flood in 2051</t>
  </si>
  <si>
    <t xml:space="preserve">Total Population </t>
  </si>
  <si>
    <t># of census tract that are not neighbor, and do not have site</t>
  </si>
  <si>
    <t>Average of Median Household Income</t>
  </si>
  <si>
    <t>-</t>
  </si>
  <si>
    <t xml:space="preserve">Sites in UAA cities </t>
  </si>
  <si>
    <t>1st quintile</t>
  </si>
  <si>
    <t>2nd quintile</t>
  </si>
  <si>
    <t>3rd quintile</t>
  </si>
  <si>
    <t>4th quintile</t>
  </si>
  <si>
    <t>5th quintile</t>
  </si>
  <si>
    <t># of census tracts that are neighbor to tract with a site in its boundary</t>
  </si>
  <si>
    <t># of census tracts with site in its boundary</t>
  </si>
  <si>
    <t>Population in High Risk Flood Zones</t>
  </si>
  <si>
    <t xml:space="preserve">Sites in UAA cities w/&gt;0 flood probability </t>
  </si>
  <si>
    <t>Neighbors</t>
  </si>
  <si>
    <t>Tracts that neighbor a tract with a site in its boundary</t>
  </si>
  <si>
    <t xml:space="preserve">Sites in UAA cities w/high flood probability </t>
  </si>
  <si>
    <t>Tracts with contaminated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</si>
</sst>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739F-032F-4DE4-95A8-978C3F751B50}">
  <dimension ref="A1:AL62"/>
  <sheetViews>
    <sheetView zoomScaleNormal="100" workbookViewId="0">
      <pane xSplit="1" topLeftCell="W1" activePane="topRight" state="frozen"/>
      <selection pane="topRight" activeCell="AG10" sqref="AG10:AG13"/>
    </sheetView>
  </sheetViews>
  <sheetFormatPr defaultRowHeight="15" x14ac:dyDescent="0.25"/>
  <cols>
    <col min="1" max="1" width="65.7109375" bestFit="1" customWidth="1"/>
    <col min="2" max="2" width="2.7109375" customWidth="1"/>
    <col min="3" max="3" width="18" customWidth="1"/>
    <col min="4" max="4" width="2.7109375" customWidth="1"/>
    <col min="5" max="5" width="14" bestFit="1" customWidth="1"/>
    <col min="6" max="6" width="10" bestFit="1" customWidth="1"/>
    <col min="7" max="7" width="10.5703125" customWidth="1"/>
    <col min="8" max="8" width="10.28515625" bestFit="1" customWidth="1"/>
    <col min="9" max="10" width="10.140625" bestFit="1" customWidth="1"/>
    <col min="11" max="11" width="2.5703125" customWidth="1"/>
    <col min="12" max="12" width="13.7109375" bestFit="1" customWidth="1"/>
    <col min="13" max="13" width="10" bestFit="1" customWidth="1"/>
    <col min="14" max="14" width="10.5703125" bestFit="1" customWidth="1"/>
    <col min="15" max="15" width="10.28515625" bestFit="1" customWidth="1"/>
    <col min="16" max="17" width="10.140625" bestFit="1" customWidth="1"/>
    <col min="18" max="18" width="2.28515625" customWidth="1"/>
    <col min="19" max="19" width="14.140625" bestFit="1" customWidth="1"/>
    <col min="20" max="20" width="10" bestFit="1" customWidth="1"/>
    <col min="21" max="21" width="10.5703125" bestFit="1" customWidth="1"/>
    <col min="22" max="22" width="10.28515625" bestFit="1" customWidth="1"/>
    <col min="23" max="24" width="10.140625" bestFit="1" customWidth="1"/>
    <col min="25" max="25" width="2.28515625" customWidth="1"/>
    <col min="26" max="26" width="13.7109375" bestFit="1" customWidth="1"/>
    <col min="27" max="27" width="10" bestFit="1" customWidth="1"/>
    <col min="28" max="28" width="10.5703125" bestFit="1" customWidth="1"/>
    <col min="29" max="29" width="10.28515625" bestFit="1" customWidth="1"/>
    <col min="30" max="31" width="10.140625" bestFit="1" customWidth="1"/>
    <col min="32" max="32" width="2.7109375" customWidth="1"/>
    <col min="33" max="33" width="13.7109375" bestFit="1" customWidth="1"/>
    <col min="34" max="34" width="10" bestFit="1" customWidth="1"/>
    <col min="35" max="35" width="10.5703125" bestFit="1" customWidth="1"/>
    <col min="36" max="36" width="10.28515625" bestFit="1" customWidth="1"/>
    <col min="37" max="38" width="10.140625" bestFit="1" customWidth="1"/>
  </cols>
  <sheetData>
    <row r="1" spans="1:38" x14ac:dyDescent="0.25">
      <c r="C1" s="4" t="s">
        <v>2</v>
      </c>
      <c r="D1" s="4"/>
      <c r="E1" s="7" t="s">
        <v>5</v>
      </c>
      <c r="F1" s="7"/>
      <c r="G1" s="7"/>
      <c r="H1" s="7"/>
      <c r="I1" s="7"/>
      <c r="J1" s="7"/>
      <c r="L1" s="7" t="s">
        <v>8</v>
      </c>
      <c r="M1" s="7"/>
      <c r="N1" s="7"/>
      <c r="O1" s="7"/>
      <c r="P1" s="7"/>
      <c r="Q1" s="7"/>
      <c r="S1" s="7" t="s">
        <v>6</v>
      </c>
      <c r="T1" s="7"/>
      <c r="U1" s="7"/>
      <c r="V1" s="7"/>
      <c r="W1" s="7"/>
      <c r="X1" s="7"/>
      <c r="Z1" s="7" t="s">
        <v>9</v>
      </c>
      <c r="AA1" s="7"/>
      <c r="AB1" s="7"/>
      <c r="AC1" s="7"/>
      <c r="AD1" s="7"/>
      <c r="AE1" s="7"/>
      <c r="AG1" s="7" t="s">
        <v>7</v>
      </c>
      <c r="AH1" s="7"/>
      <c r="AI1" s="7"/>
      <c r="AJ1" s="7"/>
      <c r="AK1" s="7"/>
      <c r="AL1" s="7"/>
    </row>
    <row r="2" spans="1:38" x14ac:dyDescent="0.25">
      <c r="A2" s="2"/>
      <c r="E2" s="3" t="s">
        <v>3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L2" s="3" t="s">
        <v>3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S2" s="3" t="s">
        <v>3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Z2" s="3" t="s">
        <v>3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G2" s="3" t="s">
        <v>3</v>
      </c>
      <c r="AH2" s="2" t="s">
        <v>15</v>
      </c>
      <c r="AI2" s="2" t="s">
        <v>16</v>
      </c>
      <c r="AJ2" s="2" t="s">
        <v>17</v>
      </c>
      <c r="AK2" s="2" t="s">
        <v>18</v>
      </c>
      <c r="AL2" s="2" t="s">
        <v>19</v>
      </c>
    </row>
    <row r="3" spans="1:38" x14ac:dyDescent="0.25">
      <c r="A3" s="1" t="s">
        <v>4</v>
      </c>
    </row>
    <row r="4" spans="1:38" ht="12.6" customHeight="1" x14ac:dyDescent="0.25">
      <c r="A4" s="2" t="s">
        <v>14</v>
      </c>
      <c r="C4">
        <v>9417</v>
      </c>
      <c r="E4" s="2">
        <v>2636</v>
      </c>
      <c r="F4" s="2">
        <v>1100</v>
      </c>
      <c r="G4" s="2">
        <v>312</v>
      </c>
      <c r="H4" s="2">
        <v>717</v>
      </c>
      <c r="I4" s="2">
        <v>283</v>
      </c>
      <c r="J4" s="2">
        <v>224</v>
      </c>
      <c r="L4" s="2">
        <v>2456</v>
      </c>
      <c r="M4" s="2">
        <v>980</v>
      </c>
      <c r="N4" s="2">
        <v>373</v>
      </c>
      <c r="O4" s="2">
        <v>616</v>
      </c>
      <c r="P4" s="2">
        <v>168</v>
      </c>
      <c r="Q4" s="2">
        <v>319</v>
      </c>
      <c r="S4" s="2">
        <v>3530</v>
      </c>
      <c r="T4" s="2">
        <v>1258</v>
      </c>
      <c r="U4" s="2">
        <v>801</v>
      </c>
      <c r="V4" s="2">
        <v>673</v>
      </c>
      <c r="W4" s="2">
        <v>473</v>
      </c>
      <c r="X4" s="2">
        <v>325</v>
      </c>
      <c r="Z4" s="2">
        <v>2298</v>
      </c>
      <c r="AA4" s="2">
        <v>496</v>
      </c>
      <c r="AB4" s="2">
        <v>305</v>
      </c>
      <c r="AC4" s="2">
        <v>10</v>
      </c>
      <c r="AD4" s="2">
        <v>959</v>
      </c>
      <c r="AE4" s="2">
        <v>528</v>
      </c>
      <c r="AG4" s="2">
        <v>3185</v>
      </c>
      <c r="AH4" s="2">
        <v>1852</v>
      </c>
      <c r="AI4" s="2">
        <v>696</v>
      </c>
      <c r="AJ4" s="2">
        <v>230</v>
      </c>
      <c r="AK4" s="5" t="s">
        <v>13</v>
      </c>
      <c r="AL4" s="2">
        <v>407</v>
      </c>
    </row>
    <row r="5" spans="1:38" x14ac:dyDescent="0.25">
      <c r="A5" s="2" t="s">
        <v>21</v>
      </c>
      <c r="C5">
        <v>3127</v>
      </c>
      <c r="E5">
        <v>712</v>
      </c>
      <c r="F5">
        <v>299</v>
      </c>
      <c r="G5">
        <v>103</v>
      </c>
      <c r="H5">
        <v>117</v>
      </c>
      <c r="I5">
        <v>98</v>
      </c>
      <c r="J5">
        <v>95</v>
      </c>
      <c r="L5">
        <v>878</v>
      </c>
      <c r="M5">
        <v>412</v>
      </c>
      <c r="N5">
        <v>137</v>
      </c>
      <c r="O5">
        <v>70</v>
      </c>
      <c r="P5">
        <v>95</v>
      </c>
      <c r="Q5">
        <v>164</v>
      </c>
      <c r="S5">
        <v>1149</v>
      </c>
      <c r="T5">
        <v>414</v>
      </c>
      <c r="U5">
        <v>207</v>
      </c>
      <c r="V5">
        <v>283</v>
      </c>
      <c r="W5">
        <v>145</v>
      </c>
      <c r="X5">
        <v>104</v>
      </c>
      <c r="Z5">
        <v>798</v>
      </c>
      <c r="AA5">
        <v>177</v>
      </c>
      <c r="AB5">
        <v>142</v>
      </c>
      <c r="AC5">
        <v>8</v>
      </c>
      <c r="AD5">
        <v>307</v>
      </c>
      <c r="AE5">
        <v>164</v>
      </c>
      <c r="AG5">
        <v>1051</v>
      </c>
      <c r="AH5">
        <v>614</v>
      </c>
      <c r="AI5">
        <v>295</v>
      </c>
      <c r="AJ5">
        <v>90</v>
      </c>
      <c r="AK5" s="5" t="s">
        <v>13</v>
      </c>
      <c r="AL5">
        <v>52</v>
      </c>
    </row>
    <row r="6" spans="1:38" x14ac:dyDescent="0.25">
      <c r="A6" s="2" t="s">
        <v>10</v>
      </c>
      <c r="C6">
        <v>11853701</v>
      </c>
      <c r="E6">
        <v>2777081</v>
      </c>
      <c r="F6">
        <v>1168070</v>
      </c>
      <c r="G6">
        <v>391685</v>
      </c>
      <c r="H6">
        <v>504640</v>
      </c>
      <c r="I6">
        <v>371466</v>
      </c>
      <c r="J6">
        <v>341220</v>
      </c>
      <c r="L6">
        <v>3827363</v>
      </c>
      <c r="M6">
        <v>1807354</v>
      </c>
      <c r="N6">
        <v>512484</v>
      </c>
      <c r="O6">
        <v>324378</v>
      </c>
      <c r="P6">
        <v>417309</v>
      </c>
      <c r="Q6">
        <v>765838</v>
      </c>
      <c r="S6">
        <v>4910877</v>
      </c>
      <c r="T6">
        <v>1677076</v>
      </c>
      <c r="U6">
        <v>930776</v>
      </c>
      <c r="V6">
        <v>1245496</v>
      </c>
      <c r="W6">
        <v>680682</v>
      </c>
      <c r="X6">
        <v>376847</v>
      </c>
      <c r="Z6">
        <v>3415840</v>
      </c>
      <c r="AA6">
        <v>692565</v>
      </c>
      <c r="AB6">
        <v>672856</v>
      </c>
      <c r="AC6">
        <v>44839</v>
      </c>
      <c r="AD6">
        <v>1298303</v>
      </c>
      <c r="AE6">
        <v>707277</v>
      </c>
      <c r="AG6">
        <v>4297755</v>
      </c>
      <c r="AH6">
        <v>2477877</v>
      </c>
      <c r="AI6">
        <v>1207180</v>
      </c>
      <c r="AJ6">
        <v>354504</v>
      </c>
      <c r="AK6" s="5" t="s">
        <v>13</v>
      </c>
      <c r="AL6">
        <v>258194</v>
      </c>
    </row>
    <row r="7" spans="1:38" x14ac:dyDescent="0.25">
      <c r="A7" s="2" t="s">
        <v>22</v>
      </c>
      <c r="C7" s="2">
        <v>777800</v>
      </c>
      <c r="E7">
        <v>246461</v>
      </c>
      <c r="F7">
        <v>71045</v>
      </c>
      <c r="G7">
        <v>34035</v>
      </c>
      <c r="H7">
        <v>48900</v>
      </c>
      <c r="I7">
        <v>35587</v>
      </c>
      <c r="J7">
        <v>56894</v>
      </c>
      <c r="L7">
        <v>262588</v>
      </c>
      <c r="M7">
        <v>90197</v>
      </c>
      <c r="N7">
        <v>37818</v>
      </c>
      <c r="O7">
        <v>25616</v>
      </c>
      <c r="P7">
        <v>33192</v>
      </c>
      <c r="Q7">
        <v>75765</v>
      </c>
      <c r="S7">
        <v>326534</v>
      </c>
      <c r="T7">
        <v>112627</v>
      </c>
      <c r="U7">
        <v>70902</v>
      </c>
      <c r="V7">
        <v>56491</v>
      </c>
      <c r="W7">
        <v>62237</v>
      </c>
      <c r="X7">
        <v>24277</v>
      </c>
      <c r="Z7">
        <v>266231</v>
      </c>
      <c r="AA7">
        <v>77645</v>
      </c>
      <c r="AB7">
        <v>76238</v>
      </c>
      <c r="AC7">
        <v>3666</v>
      </c>
      <c r="AD7">
        <v>62785</v>
      </c>
      <c r="AE7">
        <v>45897</v>
      </c>
      <c r="AG7">
        <v>312028</v>
      </c>
      <c r="AH7">
        <v>163897</v>
      </c>
      <c r="AI7">
        <v>80927</v>
      </c>
      <c r="AJ7">
        <v>32290</v>
      </c>
      <c r="AK7" s="5" t="s">
        <v>13</v>
      </c>
      <c r="AL7">
        <v>34914</v>
      </c>
    </row>
    <row r="8" spans="1:38" ht="13.9" customHeight="1" x14ac:dyDescent="0.25">
      <c r="A8" s="2" t="s">
        <v>12</v>
      </c>
      <c r="C8" s="2">
        <v>40801.040000000001</v>
      </c>
      <c r="E8">
        <v>39873.19</v>
      </c>
      <c r="F8">
        <v>41693.94</v>
      </c>
      <c r="G8">
        <v>37650.61</v>
      </c>
      <c r="H8">
        <v>39512.54</v>
      </c>
      <c r="I8">
        <v>41110.97</v>
      </c>
      <c r="J8">
        <v>35719.67</v>
      </c>
      <c r="L8">
        <v>45553.94</v>
      </c>
      <c r="M8">
        <v>50531.5</v>
      </c>
      <c r="N8">
        <v>39996.01</v>
      </c>
      <c r="O8">
        <v>35162.99</v>
      </c>
      <c r="P8">
        <v>45084.73</v>
      </c>
      <c r="Q8">
        <v>42399.23</v>
      </c>
      <c r="S8">
        <v>43293.67</v>
      </c>
      <c r="T8">
        <v>43134.81</v>
      </c>
      <c r="U8">
        <v>42829.95</v>
      </c>
      <c r="V8">
        <v>47689.83</v>
      </c>
      <c r="W8">
        <v>38544.83</v>
      </c>
      <c r="X8">
        <v>39461.120000000003</v>
      </c>
      <c r="Z8">
        <v>42570.95</v>
      </c>
      <c r="AA8">
        <v>39385.39</v>
      </c>
      <c r="AB8">
        <v>40970.67</v>
      </c>
      <c r="AC8">
        <v>67102.880000000005</v>
      </c>
      <c r="AD8">
        <v>45667.06</v>
      </c>
      <c r="AE8">
        <v>40402.199999999997</v>
      </c>
      <c r="AG8">
        <v>42122.16</v>
      </c>
      <c r="AH8">
        <v>41707.33</v>
      </c>
      <c r="AI8">
        <v>42917.52</v>
      </c>
      <c r="AJ8">
        <v>46277.51</v>
      </c>
      <c r="AK8" s="5" t="s">
        <v>13</v>
      </c>
      <c r="AL8">
        <v>35316.29</v>
      </c>
    </row>
    <row r="10" spans="1:38" x14ac:dyDescent="0.25">
      <c r="A10" s="2" t="s">
        <v>20</v>
      </c>
      <c r="C10">
        <v>11609</v>
      </c>
      <c r="E10">
        <v>2638</v>
      </c>
      <c r="L10">
        <v>4474</v>
      </c>
      <c r="S10">
        <v>5832</v>
      </c>
      <c r="Z10">
        <v>3962</v>
      </c>
      <c r="AG10">
        <v>4631</v>
      </c>
    </row>
    <row r="11" spans="1:38" x14ac:dyDescent="0.25">
      <c r="A11" s="2" t="s">
        <v>0</v>
      </c>
      <c r="C11">
        <v>47735157</v>
      </c>
      <c r="E11" s="2">
        <v>11248947</v>
      </c>
      <c r="L11">
        <v>20372422</v>
      </c>
      <c r="S11" s="2">
        <v>25693311</v>
      </c>
      <c r="T11" s="2"/>
      <c r="U11" s="2"/>
      <c r="V11" s="2"/>
      <c r="W11" s="2"/>
      <c r="X11" s="2"/>
      <c r="Z11">
        <v>18018269</v>
      </c>
      <c r="AG11" s="2">
        <v>19857177</v>
      </c>
    </row>
    <row r="12" spans="1:38" x14ac:dyDescent="0.25">
      <c r="A12" s="2" t="s">
        <v>1</v>
      </c>
      <c r="C12">
        <v>2560718</v>
      </c>
      <c r="E12">
        <v>883287</v>
      </c>
      <c r="L12">
        <v>1179641</v>
      </c>
      <c r="S12">
        <v>1302971</v>
      </c>
      <c r="Z12">
        <v>1080732</v>
      </c>
      <c r="AG12">
        <v>1095048</v>
      </c>
    </row>
    <row r="13" spans="1:38" x14ac:dyDescent="0.25">
      <c r="A13" s="2" t="s">
        <v>12</v>
      </c>
      <c r="C13">
        <v>50612.87</v>
      </c>
      <c r="E13">
        <v>48591.63</v>
      </c>
      <c r="L13">
        <v>53729.15</v>
      </c>
      <c r="S13">
        <v>51712.19</v>
      </c>
      <c r="Z13">
        <v>51776.88</v>
      </c>
      <c r="AG13">
        <v>50535.91</v>
      </c>
    </row>
    <row r="14" spans="1:38" ht="13.9" customHeight="1" x14ac:dyDescent="0.25"/>
    <row r="15" spans="1:38" x14ac:dyDescent="0.25">
      <c r="A15" s="2" t="s">
        <v>11</v>
      </c>
      <c r="C15">
        <v>10833</v>
      </c>
      <c r="E15">
        <v>22219</v>
      </c>
      <c r="L15">
        <v>20800</v>
      </c>
      <c r="S15">
        <v>19374</v>
      </c>
      <c r="Z15">
        <v>21186</v>
      </c>
      <c r="AG15">
        <v>20564</v>
      </c>
    </row>
    <row r="16" spans="1:38" x14ac:dyDescent="0.25">
      <c r="A16" s="2" t="s">
        <v>0</v>
      </c>
      <c r="C16">
        <v>49005008</v>
      </c>
      <c r="E16">
        <v>94567838</v>
      </c>
      <c r="L16">
        <v>8701167</v>
      </c>
      <c r="S16">
        <v>81362911</v>
      </c>
      <c r="Z16">
        <v>88854196</v>
      </c>
      <c r="AG16">
        <v>87126830</v>
      </c>
    </row>
    <row r="17" spans="1:33" x14ac:dyDescent="0.25">
      <c r="A17" s="2" t="s">
        <v>1</v>
      </c>
      <c r="C17">
        <v>2595234</v>
      </c>
      <c r="E17">
        <v>4804004</v>
      </c>
      <c r="L17">
        <v>4640573</v>
      </c>
      <c r="S17">
        <v>4506046</v>
      </c>
      <c r="Z17">
        <v>4695570</v>
      </c>
      <c r="AG17">
        <v>4678836</v>
      </c>
    </row>
    <row r="18" spans="1:33" x14ac:dyDescent="0.25">
      <c r="A18" s="2" t="s">
        <v>12</v>
      </c>
      <c r="C18">
        <v>63369.89</v>
      </c>
      <c r="E18" s="2">
        <v>56035.88</v>
      </c>
      <c r="L18">
        <v>55234.06</v>
      </c>
      <c r="S18" s="2">
        <v>55970.98</v>
      </c>
      <c r="Z18">
        <v>55659.62</v>
      </c>
      <c r="AG18" s="2">
        <v>56038.559999999998</v>
      </c>
    </row>
    <row r="20" spans="1:33" ht="14.45" customHeight="1" x14ac:dyDescent="0.25">
      <c r="A20" s="1"/>
    </row>
    <row r="21" spans="1:33" x14ac:dyDescent="0.25">
      <c r="A21" s="2"/>
    </row>
    <row r="22" spans="1:33" x14ac:dyDescent="0.25">
      <c r="A22" s="2"/>
    </row>
    <row r="23" spans="1:33" x14ac:dyDescent="0.25">
      <c r="A23" s="2"/>
    </row>
    <row r="24" spans="1:33" x14ac:dyDescent="0.25">
      <c r="A24" s="2"/>
    </row>
    <row r="25" spans="1:33" x14ac:dyDescent="0.25">
      <c r="A25" s="2"/>
      <c r="E25">
        <f>SUM(C6+C11+C16)</f>
        <v>108593866</v>
      </c>
    </row>
    <row r="26" spans="1:33" x14ac:dyDescent="0.25">
      <c r="A26" s="2"/>
      <c r="C26" s="2"/>
    </row>
    <row r="27" spans="1:33" x14ac:dyDescent="0.25">
      <c r="C27" s="2"/>
    </row>
    <row r="28" spans="1:33" x14ac:dyDescent="0.25">
      <c r="A28" s="2"/>
    </row>
    <row r="29" spans="1:33" x14ac:dyDescent="0.25">
      <c r="A29" s="2"/>
    </row>
    <row r="30" spans="1:33" x14ac:dyDescent="0.25">
      <c r="A30" s="2"/>
      <c r="C30" s="2"/>
    </row>
    <row r="31" spans="1:33" x14ac:dyDescent="0.25">
      <c r="A31" s="2"/>
      <c r="C31" s="2"/>
    </row>
    <row r="32" spans="1:33" x14ac:dyDescent="0.25">
      <c r="A32" s="2"/>
    </row>
    <row r="33" spans="1:3" x14ac:dyDescent="0.25">
      <c r="C33" s="2"/>
    </row>
    <row r="34" spans="1:3" x14ac:dyDescent="0.25">
      <c r="A34" s="2"/>
    </row>
    <row r="35" spans="1:3" x14ac:dyDescent="0.25">
      <c r="A35" s="2"/>
    </row>
    <row r="36" spans="1:3" x14ac:dyDescent="0.25">
      <c r="A36" s="2"/>
    </row>
    <row r="37" spans="1:3" x14ac:dyDescent="0.25">
      <c r="A37" s="2"/>
      <c r="C37" s="2"/>
    </row>
    <row r="38" spans="1:3" x14ac:dyDescent="0.25">
      <c r="A38" s="2"/>
    </row>
    <row r="43" spans="1:3" x14ac:dyDescent="0.25">
      <c r="C43" s="2"/>
    </row>
    <row r="59" spans="1:3" x14ac:dyDescent="0.25">
      <c r="A59" s="1"/>
      <c r="B59" s="1"/>
    </row>
    <row r="60" spans="1:3" x14ac:dyDescent="0.25">
      <c r="A60" s="2"/>
      <c r="C60" s="2"/>
    </row>
    <row r="61" spans="1:3" x14ac:dyDescent="0.25">
      <c r="A61" s="2"/>
    </row>
    <row r="62" spans="1:3" x14ac:dyDescent="0.25">
      <c r="A62" s="2"/>
      <c r="C62" s="2"/>
    </row>
  </sheetData>
  <mergeCells count="5">
    <mergeCell ref="AG1:AL1"/>
    <mergeCell ref="E1:J1"/>
    <mergeCell ref="S1:X1"/>
    <mergeCell ref="L1:Q1"/>
    <mergeCell ref="Z1:AE1"/>
  </mergeCell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1805-EE9B-429D-AF37-CE397C725138}">
  <dimension ref="A1:F6"/>
  <sheetViews>
    <sheetView workbookViewId="0">
      <selection activeCell="D1" sqref="D1:D1048576"/>
    </sheetView>
  </sheetViews>
  <sheetFormatPr defaultRowHeight="15" x14ac:dyDescent="0.25"/>
  <cols>
    <col min="1" max="1" width="38.7109375" bestFit="1" customWidth="1"/>
    <col min="2" max="6" width="11.7109375" customWidth="1"/>
  </cols>
  <sheetData>
    <row r="1" spans="1:6" s="6" customFormat="1" x14ac:dyDescent="0.25">
      <c r="B1" s="6">
        <v>2021</v>
      </c>
      <c r="C1" s="6">
        <v>2031</v>
      </c>
      <c r="D1" s="6">
        <v>2041</v>
      </c>
      <c r="E1" s="6">
        <v>2051</v>
      </c>
      <c r="F1" s="6">
        <v>2061</v>
      </c>
    </row>
    <row r="2" spans="1:6" x14ac:dyDescent="0.25">
      <c r="A2" s="2" t="s">
        <v>23</v>
      </c>
      <c r="B2" s="2">
        <v>2636</v>
      </c>
      <c r="C2" s="2">
        <v>2456</v>
      </c>
      <c r="D2" s="2">
        <v>3530</v>
      </c>
      <c r="E2" s="2">
        <v>2298</v>
      </c>
      <c r="F2" s="2">
        <v>3185</v>
      </c>
    </row>
    <row r="3" spans="1:6" x14ac:dyDescent="0.25">
      <c r="A3" s="2" t="s">
        <v>21</v>
      </c>
      <c r="B3">
        <v>712</v>
      </c>
      <c r="C3">
        <v>878</v>
      </c>
      <c r="D3">
        <v>1149</v>
      </c>
      <c r="E3">
        <v>798</v>
      </c>
      <c r="F3">
        <v>1051</v>
      </c>
    </row>
    <row r="4" spans="1:6" x14ac:dyDescent="0.25">
      <c r="A4" s="2" t="s">
        <v>10</v>
      </c>
      <c r="B4">
        <v>2777081</v>
      </c>
      <c r="C4">
        <v>3827363</v>
      </c>
      <c r="D4">
        <v>4910877</v>
      </c>
      <c r="E4">
        <v>3415840</v>
      </c>
      <c r="F4">
        <v>4297755</v>
      </c>
    </row>
    <row r="5" spans="1:6" x14ac:dyDescent="0.25">
      <c r="A5" s="2" t="s">
        <v>22</v>
      </c>
      <c r="B5">
        <v>246461</v>
      </c>
      <c r="C5">
        <v>262588</v>
      </c>
      <c r="D5">
        <v>326534</v>
      </c>
      <c r="E5">
        <v>266231</v>
      </c>
      <c r="F5">
        <v>312028</v>
      </c>
    </row>
    <row r="6" spans="1:6" x14ac:dyDescent="0.25">
      <c r="A6" s="2" t="s">
        <v>12</v>
      </c>
      <c r="B6">
        <v>39873.19</v>
      </c>
      <c r="C6">
        <v>45553.94</v>
      </c>
      <c r="D6">
        <v>43293.67</v>
      </c>
      <c r="E6">
        <v>42570.95</v>
      </c>
      <c r="F6">
        <v>42122.16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7404-BF83-4F79-9881-21F1F044613E}">
  <dimension ref="A1:F6"/>
  <sheetViews>
    <sheetView workbookViewId="0">
      <selection activeCell="D1" sqref="D1:D5"/>
    </sheetView>
  </sheetViews>
  <sheetFormatPr defaultRowHeight="15" x14ac:dyDescent="0.25"/>
  <cols>
    <col min="1" max="1" width="48.85546875" bestFit="1" customWidth="1"/>
    <col min="2" max="6" width="10.85546875" customWidth="1"/>
  </cols>
  <sheetData>
    <row r="1" spans="1:6" x14ac:dyDescent="0.25">
      <c r="A1" s="6" t="s">
        <v>24</v>
      </c>
      <c r="B1" s="6">
        <v>2021</v>
      </c>
      <c r="C1" s="6">
        <v>2031</v>
      </c>
      <c r="D1" s="6">
        <v>2041</v>
      </c>
      <c r="E1" s="6">
        <v>2051</v>
      </c>
      <c r="F1" s="6">
        <v>2061</v>
      </c>
    </row>
    <row r="2" spans="1:6" x14ac:dyDescent="0.25">
      <c r="A2" s="2" t="s">
        <v>25</v>
      </c>
      <c r="B2">
        <v>2638</v>
      </c>
      <c r="C2">
        <v>4474</v>
      </c>
      <c r="D2">
        <v>5832</v>
      </c>
      <c r="E2">
        <v>3962</v>
      </c>
      <c r="F2">
        <v>4631</v>
      </c>
    </row>
    <row r="3" spans="1:6" x14ac:dyDescent="0.25">
      <c r="A3" s="2" t="s">
        <v>0</v>
      </c>
      <c r="B3" s="2">
        <v>11248947</v>
      </c>
      <c r="C3">
        <v>20372422</v>
      </c>
      <c r="D3" s="2">
        <v>25693311</v>
      </c>
      <c r="E3">
        <v>18018269</v>
      </c>
      <c r="F3" s="2">
        <v>19857177</v>
      </c>
    </row>
    <row r="4" spans="1:6" x14ac:dyDescent="0.25">
      <c r="A4" s="2" t="s">
        <v>1</v>
      </c>
      <c r="B4">
        <v>883287</v>
      </c>
      <c r="C4">
        <v>1179641</v>
      </c>
      <c r="D4">
        <v>1302971</v>
      </c>
      <c r="E4">
        <v>1080732</v>
      </c>
      <c r="F4">
        <v>1095048</v>
      </c>
    </row>
    <row r="5" spans="1:6" x14ac:dyDescent="0.25">
      <c r="A5" s="2" t="s">
        <v>12</v>
      </c>
      <c r="B5">
        <v>48591.63</v>
      </c>
      <c r="C5">
        <v>53729.15</v>
      </c>
      <c r="D5">
        <v>51712.19</v>
      </c>
      <c r="E5">
        <v>51776.88</v>
      </c>
      <c r="F5">
        <v>50535.91</v>
      </c>
    </row>
    <row r="6" spans="1:6" x14ac:dyDescent="0.25">
      <c r="A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2503-AA96-414B-A25D-BCFAE87F61E8}">
  <dimension ref="A1:C11"/>
  <sheetViews>
    <sheetView tabSelected="1" workbookViewId="0">
      <selection activeCell="C11" sqref="A1:C11"/>
    </sheetView>
  </sheetViews>
  <sheetFormatPr defaultRowHeight="15" x14ac:dyDescent="0.25"/>
  <cols>
    <col min="1" max="1" width="38.7109375" bestFit="1" customWidth="1"/>
    <col min="3" max="3" width="11.7109375" customWidth="1"/>
  </cols>
  <sheetData>
    <row r="1" spans="1:3" x14ac:dyDescent="0.25">
      <c r="A1" s="8" t="s">
        <v>27</v>
      </c>
      <c r="B1" s="8">
        <v>2021</v>
      </c>
      <c r="C1" s="8">
        <v>2041</v>
      </c>
    </row>
    <row r="2" spans="1:3" x14ac:dyDescent="0.25">
      <c r="A2" s="9" t="s">
        <v>26</v>
      </c>
      <c r="B2" s="10">
        <v>2636</v>
      </c>
      <c r="C2" s="11">
        <v>3530</v>
      </c>
    </row>
    <row r="3" spans="1:3" x14ac:dyDescent="0.25">
      <c r="A3" s="9" t="s">
        <v>21</v>
      </c>
      <c r="B3" s="12">
        <v>712</v>
      </c>
      <c r="C3" s="13">
        <v>1149</v>
      </c>
    </row>
    <row r="4" spans="1:3" x14ac:dyDescent="0.25">
      <c r="A4" s="9" t="s">
        <v>10</v>
      </c>
      <c r="B4" s="12">
        <v>2777081</v>
      </c>
      <c r="C4" s="13">
        <v>4910877</v>
      </c>
    </row>
    <row r="5" spans="1:3" x14ac:dyDescent="0.25">
      <c r="A5" s="9" t="s">
        <v>22</v>
      </c>
      <c r="B5" s="12">
        <v>246461</v>
      </c>
      <c r="C5" s="13">
        <v>326534</v>
      </c>
    </row>
    <row r="6" spans="1:3" x14ac:dyDescent="0.25">
      <c r="A6" s="9" t="s">
        <v>12</v>
      </c>
      <c r="B6" s="12">
        <v>39873.19</v>
      </c>
      <c r="C6" s="13">
        <v>43293.67</v>
      </c>
    </row>
    <row r="7" spans="1:3" x14ac:dyDescent="0.25">
      <c r="A7" s="8" t="s">
        <v>24</v>
      </c>
      <c r="B7" s="17"/>
      <c r="C7" s="17"/>
    </row>
    <row r="8" spans="1:3" x14ac:dyDescent="0.25">
      <c r="A8" s="9" t="s">
        <v>25</v>
      </c>
      <c r="B8" s="12">
        <v>2638</v>
      </c>
      <c r="C8" s="13">
        <v>5832</v>
      </c>
    </row>
    <row r="9" spans="1:3" x14ac:dyDescent="0.25">
      <c r="A9" s="9" t="s">
        <v>0</v>
      </c>
      <c r="B9" s="10">
        <v>11248947</v>
      </c>
      <c r="C9" s="11">
        <v>25693311</v>
      </c>
    </row>
    <row r="10" spans="1:3" x14ac:dyDescent="0.25">
      <c r="A10" s="9" t="s">
        <v>1</v>
      </c>
      <c r="B10" s="12">
        <v>883287</v>
      </c>
      <c r="C10" s="13">
        <v>1302971</v>
      </c>
    </row>
    <row r="11" spans="1:3" x14ac:dyDescent="0.25">
      <c r="A11" s="14" t="s">
        <v>12</v>
      </c>
      <c r="B11" s="15">
        <v>48591.63</v>
      </c>
      <c r="C11" s="16">
        <v>51712.19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W.sites only</vt:lpstr>
      <vt:lpstr>Neighbors</vt:lpstr>
      <vt:lpstr>W.sites only and neighbors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Field</dc:creator>
  <cp:lastModifiedBy>richard marcantonio</cp:lastModifiedBy>
  <cp:lastPrinted>2019-03-01T15:44:45Z</cp:lastPrinted>
  <dcterms:created xsi:type="dcterms:W3CDTF">2019-02-17T01:49:58Z</dcterms:created>
  <dcterms:modified xsi:type="dcterms:W3CDTF">2019-06-10T22:52:41Z</dcterms:modified>
</cp:coreProperties>
</file>