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ccollege-my.sharepoint.com/personal/sfien1161_365_elmhurst_edu/Documents/Business Intelligence 2/Week 7/"/>
    </mc:Choice>
  </mc:AlternateContent>
  <xr:revisionPtr revIDLastSave="18" documentId="13_ncr:1_{3067C21B-095E-4545-8317-09781A83FF54}" xr6:coauthVersionLast="45" xr6:coauthVersionMax="45" xr10:uidLastSave="{91A75F5D-D510-4856-ADCB-695828DA1280}"/>
  <bookViews>
    <workbookView xWindow="-120" yWindow="-120" windowWidth="29040" windowHeight="15840" tabRatio="947" activeTab="2" xr2:uid="{00000000-000D-0000-FFFF-FFFF00000000}"/>
  </bookViews>
  <sheets>
    <sheet name="Full Open" sheetId="8" r:id="rId1"/>
    <sheet name="Partial Open With Restrictions" sheetId="9" r:id="rId2"/>
    <sheet name="Complete Lockdow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N32" i="7" s="1"/>
  <c r="N33" i="9"/>
  <c r="N34" i="9"/>
  <c r="N29" i="7" l="1"/>
  <c r="N27" i="7"/>
  <c r="N25" i="7"/>
  <c r="N23" i="7"/>
  <c r="N31" i="9"/>
  <c r="N29" i="9"/>
  <c r="N27" i="9"/>
  <c r="N25" i="9"/>
  <c r="N23" i="9"/>
  <c r="N31" i="8" l="1"/>
  <c r="N29" i="8"/>
  <c r="N27" i="8"/>
  <c r="N25" i="8"/>
  <c r="N23" i="8"/>
  <c r="N34" i="8" l="1"/>
</calcChain>
</file>

<file path=xl/sharedStrings.xml><?xml version="1.0" encoding="utf-8"?>
<sst xmlns="http://schemas.openxmlformats.org/spreadsheetml/2006/main" count="147" uniqueCount="72">
  <si>
    <t>Objectives</t>
  </si>
  <si>
    <t>Weight (1-10)</t>
  </si>
  <si>
    <t>Information</t>
  </si>
  <si>
    <t>Go/ No Go</t>
  </si>
  <si>
    <t>Score (1-10)</t>
  </si>
  <si>
    <t xml:space="preserve">Weighted Score </t>
  </si>
  <si>
    <t>Total</t>
  </si>
  <si>
    <t>List of potential adverse consequences in proceeding with this alternative</t>
  </si>
  <si>
    <t>Must Criteria</t>
  </si>
  <si>
    <t>Mitigations</t>
  </si>
  <si>
    <t>info</t>
  </si>
  <si>
    <t>ENTER INFO HERE</t>
  </si>
  <si>
    <t>Go?/No Go?</t>
  </si>
  <si>
    <t>Decision Statement: To Open Up Dane County Economically</t>
  </si>
  <si>
    <t>Alternative 1: Full Open With No Restrictions</t>
  </si>
  <si>
    <t>Alternative 3: Complete Lockdown</t>
  </si>
  <si>
    <t>Mortality Tripwire Metric Not Triggered</t>
  </si>
  <si>
    <t>COVID Mortality Rate Not Greater Than 11 Per 100k</t>
  </si>
  <si>
    <t>COVID Case Rate Not Greater Than 17 Per 100k</t>
  </si>
  <si>
    <t>Death Avoidance Plans Are Likely To Be Effective</t>
  </si>
  <si>
    <t>Certification Sign-offs for Nursing Homes</t>
  </si>
  <si>
    <t>Not a Large Metro Area</t>
  </si>
  <si>
    <t>Educational Programs and Residential Communications Occur Regularly</t>
  </si>
  <si>
    <t>Agriculture, Forestry, Fishing, Hunting Presence Exists</t>
  </si>
  <si>
    <t>Text</t>
  </si>
  <si>
    <t>1 List Risks</t>
  </si>
  <si>
    <t>Alternative 2:Partial Open With Some Restrictions</t>
  </si>
  <si>
    <t>Mitigations and Restrictions</t>
  </si>
  <si>
    <t>Certification Sign-offs for Large Buildings and Gathering Places</t>
  </si>
  <si>
    <t>Building HVAC</t>
  </si>
  <si>
    <t>Restuarants and Bars</t>
  </si>
  <si>
    <t>Vitamin D deficiency</t>
  </si>
  <si>
    <t>Outdoors lower risk than indoors</t>
  </si>
  <si>
    <t>Air Polution Makes Virus More Lethal</t>
  </si>
  <si>
    <t>Hypotheses from Analysis</t>
  </si>
  <si>
    <t>Hotels</t>
  </si>
  <si>
    <t>No Evidence</t>
  </si>
  <si>
    <t>Medical Evidence?</t>
  </si>
  <si>
    <t>Against</t>
  </si>
  <si>
    <t>Pro</t>
  </si>
  <si>
    <t>Nursing Homes</t>
  </si>
  <si>
    <t>African American (living conditions and densely populated)</t>
  </si>
  <si>
    <t>Hispanic (living conditions and densely populated)</t>
  </si>
  <si>
    <t>American Indian Tribes</t>
  </si>
  <si>
    <t>Senior citizens</t>
  </si>
  <si>
    <t>Mortality Tripwire Metric Triggered</t>
  </si>
  <si>
    <t>COVID Case Rate Not Greater Than 30 Per 100k</t>
  </si>
  <si>
    <t>Death Avoidance Plans Are Likely To Be Partially Effective</t>
  </si>
  <si>
    <t>Death Avoidance Plans Are Likely To Not Be Effective</t>
  </si>
  <si>
    <t>COVID Mortality Rate Not Greater Than 20 Per 100k</t>
  </si>
  <si>
    <t>COVID Mortality Rate Greater Than 30 Per 100k</t>
  </si>
  <si>
    <t>Very Few Certification Sign-offs for Large Buildings and Gathering Places</t>
  </si>
  <si>
    <t>Very Few Certification Sign-offs for Nursing Homes</t>
  </si>
  <si>
    <t>a Large or Medium Metro Area</t>
  </si>
  <si>
    <t>Few Educational Programs and Residential Communications Occur Regularly</t>
  </si>
  <si>
    <t>Moderate Number of Certification Sign-offs for Large Buildings and Gathering Places</t>
  </si>
  <si>
    <t>Moderate Number of Certification Sign-offs for Nursing Homes</t>
  </si>
  <si>
    <t>a Large or Medium Sized Metro Area</t>
  </si>
  <si>
    <t>Some Educational Programs and Residential Communications Occur Regularly</t>
  </si>
  <si>
    <t>Some Agriculture, Forestry, Fishing, Hunting Presence Exists</t>
  </si>
  <si>
    <t>COVID Case Rate Not Greater Than 40 Per 100k</t>
  </si>
  <si>
    <t>Community Support For Full Open</t>
  </si>
  <si>
    <t>Community Support For at Least Partial Open</t>
  </si>
  <si>
    <t>Discretionary Criteria</t>
  </si>
  <si>
    <t>Tripwire metric triggered</t>
  </si>
  <si>
    <t>Go</t>
  </si>
  <si>
    <t>Mortality rate greater than 11 per 100k</t>
  </si>
  <si>
    <t>Total cases greater then 17 per 100k</t>
  </si>
  <si>
    <t>yes</t>
  </si>
  <si>
    <t>go</t>
  </si>
  <si>
    <t>Mortality rate greater than 30 per 100k</t>
  </si>
  <si>
    <t>Total cases greater then 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</si>
</sst>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16AE-E110-45C3-8107-68972BE6AEB3}">
  <dimension ref="A3:Q48"/>
  <sheetViews>
    <sheetView workbookViewId="0">
      <selection activeCell="I15" sqref="I15:L15"/>
    </sheetView>
  </sheetViews>
  <sheetFormatPr defaultRowHeight="12.75" x14ac:dyDescent="0.2"/>
  <cols>
    <col min="8" max="8" width="15.140625" customWidth="1"/>
    <col min="9" max="9" width="29.42578125" customWidth="1"/>
    <col min="10" max="10" width="14.85546875" customWidth="1"/>
    <col min="11" max="11" width="13.140625" customWidth="1"/>
    <col min="14" max="14" width="9.140625" style="10"/>
    <col min="16" max="16" width="55.28515625" customWidth="1"/>
  </cols>
  <sheetData>
    <row r="3" spans="1:16" s="1" customFormat="1" ht="15.75" x14ac:dyDescent="0.25">
      <c r="E3" s="1" t="s">
        <v>13</v>
      </c>
      <c r="N3" s="13"/>
    </row>
    <row r="4" spans="1:16" x14ac:dyDescent="0.2">
      <c r="F4" s="3" t="s">
        <v>14</v>
      </c>
    </row>
    <row r="5" spans="1:16" ht="15.75" x14ac:dyDescent="0.25">
      <c r="C5" s="1" t="s">
        <v>0</v>
      </c>
    </row>
    <row r="8" spans="1:16" x14ac:dyDescent="0.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x14ac:dyDescent="0.2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">
      <c r="A11" s="18" t="s">
        <v>16</v>
      </c>
      <c r="B11" s="4"/>
      <c r="E11" s="4"/>
      <c r="F11" s="4"/>
      <c r="G11" s="4"/>
      <c r="H11" s="5"/>
      <c r="I11" s="4" t="s">
        <v>64</v>
      </c>
      <c r="J11" s="4"/>
      <c r="K11" s="4"/>
      <c r="M11" s="4"/>
      <c r="N11" s="16" t="s">
        <v>65</v>
      </c>
      <c r="P11" s="5"/>
    </row>
    <row r="12" spans="1:16" x14ac:dyDescent="0.2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">
      <c r="A13" s="19" t="s">
        <v>17</v>
      </c>
      <c r="B13" s="11"/>
      <c r="C13" s="11"/>
      <c r="D13" s="11"/>
      <c r="E13" s="11"/>
      <c r="F13" s="11"/>
      <c r="G13" s="11"/>
      <c r="H13" s="20"/>
      <c r="I13" s="4" t="s">
        <v>66</v>
      </c>
      <c r="J13" s="11"/>
      <c r="K13" s="11"/>
      <c r="M13" s="11"/>
      <c r="N13" s="16" t="s">
        <v>69</v>
      </c>
      <c r="P13" s="20"/>
    </row>
    <row r="14" spans="1:16" x14ac:dyDescent="0.2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">
      <c r="A15" s="4" t="s">
        <v>18</v>
      </c>
      <c r="B15" s="6"/>
      <c r="C15" s="6"/>
      <c r="D15" s="6"/>
      <c r="E15" s="6"/>
      <c r="F15" s="6"/>
      <c r="G15" s="6"/>
      <c r="H15" s="7"/>
      <c r="I15" s="23" t="s">
        <v>67</v>
      </c>
      <c r="J15" s="24"/>
      <c r="K15" s="24"/>
      <c r="L15" s="24"/>
      <c r="M15" s="6"/>
      <c r="N15" s="16" t="s">
        <v>69</v>
      </c>
      <c r="P15" s="7"/>
    </row>
    <row r="16" spans="1:16" x14ac:dyDescent="0.2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">
      <c r="A17" s="4" t="s">
        <v>19</v>
      </c>
      <c r="B17" s="6"/>
      <c r="C17" s="6"/>
      <c r="D17" s="6"/>
      <c r="E17" s="6"/>
      <c r="F17" s="6"/>
      <c r="G17" s="6"/>
      <c r="H17" s="6"/>
      <c r="I17" s="4" t="s">
        <v>68</v>
      </c>
      <c r="J17" s="6"/>
      <c r="K17" s="6"/>
      <c r="L17" s="6"/>
      <c r="M17" s="6"/>
      <c r="N17" s="16" t="s">
        <v>69</v>
      </c>
      <c r="P17" s="7"/>
    </row>
    <row r="18" spans="1:16" x14ac:dyDescent="0.2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x14ac:dyDescent="0.2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">
      <c r="A23" s="4" t="s">
        <v>28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">
      <c r="A25" s="4" t="s">
        <v>20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">
      <c r="A27" s="4" t="s">
        <v>21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">
      <c r="A29" s="4" t="s">
        <v>22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">
      <c r="A31" s="4" t="s">
        <v>23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">
      <c r="H32" s="7"/>
      <c r="I32" s="2"/>
      <c r="P32" s="7"/>
    </row>
    <row r="33" spans="1:17" x14ac:dyDescent="0.2">
      <c r="A33" s="2" t="s">
        <v>61</v>
      </c>
      <c r="H33" s="7"/>
      <c r="I33" s="2"/>
    </row>
    <row r="34" spans="1:17" x14ac:dyDescent="0.2">
      <c r="M34" t="s">
        <v>6</v>
      </c>
      <c r="N34" s="10">
        <f>SUM(N23:N32)</f>
        <v>37</v>
      </c>
    </row>
    <row r="36" spans="1:17" x14ac:dyDescent="0.2">
      <c r="I36" s="12" t="s">
        <v>7</v>
      </c>
      <c r="N36" s="12" t="s">
        <v>9</v>
      </c>
      <c r="P36" t="s">
        <v>34</v>
      </c>
      <c r="Q36" t="s">
        <v>37</v>
      </c>
    </row>
    <row r="38" spans="1:17" x14ac:dyDescent="0.2">
      <c r="I38" s="18" t="s">
        <v>25</v>
      </c>
      <c r="N38" s="22" t="s">
        <v>24</v>
      </c>
      <c r="P38" t="s">
        <v>29</v>
      </c>
      <c r="Q38" t="s">
        <v>38</v>
      </c>
    </row>
    <row r="39" spans="1:17" x14ac:dyDescent="0.2">
      <c r="P39" t="s">
        <v>30</v>
      </c>
      <c r="Q39" t="s">
        <v>39</v>
      </c>
    </row>
    <row r="40" spans="1:17" x14ac:dyDescent="0.2">
      <c r="I40" s="17">
        <v>2</v>
      </c>
      <c r="N40" s="22" t="s">
        <v>24</v>
      </c>
      <c r="P40" t="s">
        <v>31</v>
      </c>
      <c r="Q40" t="s">
        <v>39</v>
      </c>
    </row>
    <row r="41" spans="1:17" x14ac:dyDescent="0.2">
      <c r="I41" s="17"/>
      <c r="P41" t="s">
        <v>32</v>
      </c>
      <c r="Q41" t="s">
        <v>39</v>
      </c>
    </row>
    <row r="42" spans="1:17" x14ac:dyDescent="0.2">
      <c r="I42" s="17">
        <v>3</v>
      </c>
      <c r="N42" s="22" t="s">
        <v>24</v>
      </c>
      <c r="P42" t="s">
        <v>33</v>
      </c>
      <c r="Q42" t="s">
        <v>39</v>
      </c>
    </row>
    <row r="43" spans="1:17" x14ac:dyDescent="0.2">
      <c r="P43" t="s">
        <v>35</v>
      </c>
      <c r="Q43" t="s">
        <v>36</v>
      </c>
    </row>
    <row r="44" spans="1:17" x14ac:dyDescent="0.2">
      <c r="P44" t="s">
        <v>40</v>
      </c>
      <c r="Q44" t="s">
        <v>39</v>
      </c>
    </row>
    <row r="45" spans="1:17" x14ac:dyDescent="0.2">
      <c r="P45" t="s">
        <v>41</v>
      </c>
      <c r="Q45" t="s">
        <v>39</v>
      </c>
    </row>
    <row r="46" spans="1:17" x14ac:dyDescent="0.2">
      <c r="P46" t="s">
        <v>42</v>
      </c>
      <c r="Q46" t="s">
        <v>39</v>
      </c>
    </row>
    <row r="47" spans="1:17" x14ac:dyDescent="0.2">
      <c r="P47" t="s">
        <v>43</v>
      </c>
      <c r="Q47" t="s">
        <v>39</v>
      </c>
    </row>
    <row r="48" spans="1:17" x14ac:dyDescent="0.2">
      <c r="P48" t="s">
        <v>44</v>
      </c>
      <c r="Q48" t="s">
        <v>39</v>
      </c>
    </row>
  </sheetData>
  <mergeCells count="1">
    <mergeCell ref="I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0D2F-267D-40FF-A39F-DAC2932DA771}">
  <dimension ref="A3:P42"/>
  <sheetViews>
    <sheetView workbookViewId="0">
      <selection activeCell="A21" sqref="A21"/>
    </sheetView>
  </sheetViews>
  <sheetFormatPr defaultRowHeight="12.75" x14ac:dyDescent="0.2"/>
  <cols>
    <col min="8" max="8" width="15.140625" customWidth="1"/>
    <col min="9" max="9" width="29.42578125" customWidth="1"/>
    <col min="10" max="10" width="14.85546875" customWidth="1"/>
    <col min="11" max="11" width="13.140625" customWidth="1"/>
    <col min="14" max="14" width="9.140625" style="10"/>
  </cols>
  <sheetData>
    <row r="3" spans="1:16" s="1" customFormat="1" ht="15.75" x14ac:dyDescent="0.25">
      <c r="E3" s="1" t="s">
        <v>13</v>
      </c>
      <c r="N3" s="13"/>
    </row>
    <row r="4" spans="1:16" x14ac:dyDescent="0.2">
      <c r="F4" s="3" t="s">
        <v>26</v>
      </c>
    </row>
    <row r="5" spans="1:16" ht="15.75" x14ac:dyDescent="0.25">
      <c r="C5" s="1" t="s">
        <v>0</v>
      </c>
    </row>
    <row r="8" spans="1:16" x14ac:dyDescent="0.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x14ac:dyDescent="0.2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">
      <c r="A11" s="18" t="s">
        <v>45</v>
      </c>
      <c r="B11" s="4"/>
      <c r="E11" s="4"/>
      <c r="F11" s="4"/>
      <c r="G11" s="4"/>
      <c r="H11" s="5"/>
      <c r="I11" s="4" t="s">
        <v>11</v>
      </c>
      <c r="J11" s="4"/>
      <c r="K11" s="4"/>
      <c r="M11" s="4"/>
      <c r="N11" s="16" t="s">
        <v>12</v>
      </c>
      <c r="P11" s="5"/>
    </row>
    <row r="12" spans="1:16" x14ac:dyDescent="0.2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">
      <c r="A13" s="19" t="s">
        <v>49</v>
      </c>
      <c r="B13" s="11"/>
      <c r="C13" s="11"/>
      <c r="D13" s="11"/>
      <c r="E13" s="11"/>
      <c r="F13" s="11"/>
      <c r="G13" s="11"/>
      <c r="H13" s="20"/>
      <c r="I13" s="4" t="s">
        <v>11</v>
      </c>
      <c r="J13" s="11"/>
      <c r="K13" s="11"/>
      <c r="M13" s="11"/>
      <c r="N13" s="16" t="s">
        <v>12</v>
      </c>
      <c r="P13" s="20"/>
    </row>
    <row r="14" spans="1:16" x14ac:dyDescent="0.2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">
      <c r="A15" s="4" t="s">
        <v>46</v>
      </c>
      <c r="B15" s="6"/>
      <c r="C15" s="6"/>
      <c r="D15" s="6"/>
      <c r="E15" s="6"/>
      <c r="F15" s="6"/>
      <c r="G15" s="6"/>
      <c r="H15" s="7"/>
      <c r="I15" s="23" t="s">
        <v>11</v>
      </c>
      <c r="J15" s="24"/>
      <c r="K15" s="24"/>
      <c r="L15" s="24"/>
      <c r="M15" s="6"/>
      <c r="N15" s="16" t="s">
        <v>12</v>
      </c>
      <c r="P15" s="7"/>
    </row>
    <row r="16" spans="1:16" x14ac:dyDescent="0.2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">
      <c r="A17" s="4" t="s">
        <v>47</v>
      </c>
      <c r="B17" s="6"/>
      <c r="C17" s="6"/>
      <c r="D17" s="6"/>
      <c r="E17" s="6"/>
      <c r="F17" s="6"/>
      <c r="G17" s="6"/>
      <c r="H17" s="6"/>
      <c r="I17" s="4" t="s">
        <v>11</v>
      </c>
      <c r="J17" s="6"/>
      <c r="K17" s="6"/>
      <c r="L17" s="6"/>
      <c r="M17" s="6"/>
      <c r="N17" s="16" t="s">
        <v>12</v>
      </c>
      <c r="P17" s="7"/>
    </row>
    <row r="18" spans="1:16" x14ac:dyDescent="0.2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x14ac:dyDescent="0.2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">
      <c r="A23" s="4" t="s">
        <v>55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">
      <c r="A25" s="4" t="s">
        <v>56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">
      <c r="A27" s="4" t="s">
        <v>57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">
      <c r="A29" s="4" t="s">
        <v>58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">
      <c r="A31" s="4" t="s">
        <v>59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">
      <c r="H32" s="7"/>
      <c r="I32" s="2"/>
      <c r="P32" s="7"/>
    </row>
    <row r="33" spans="1:14" x14ac:dyDescent="0.2">
      <c r="A33" s="2" t="s">
        <v>62</v>
      </c>
      <c r="H33" s="10">
        <v>5</v>
      </c>
      <c r="I33" s="2" t="s">
        <v>10</v>
      </c>
      <c r="L33" s="10">
        <v>1</v>
      </c>
      <c r="N33" s="14">
        <f>(H33*L33)</f>
        <v>5</v>
      </c>
    </row>
    <row r="34" spans="1:14" x14ac:dyDescent="0.2">
      <c r="M34" t="s">
        <v>6</v>
      </c>
      <c r="N34" s="10">
        <f>SUM(N23:N33)</f>
        <v>42</v>
      </c>
    </row>
    <row r="36" spans="1:14" x14ac:dyDescent="0.2">
      <c r="I36" s="12" t="s">
        <v>7</v>
      </c>
      <c r="N36" s="12" t="s">
        <v>27</v>
      </c>
    </row>
    <row r="38" spans="1:14" x14ac:dyDescent="0.2">
      <c r="I38" s="18" t="s">
        <v>25</v>
      </c>
      <c r="N38" s="22" t="s">
        <v>24</v>
      </c>
    </row>
    <row r="40" spans="1:14" x14ac:dyDescent="0.2">
      <c r="I40" s="17">
        <v>2</v>
      </c>
      <c r="N40" s="22" t="s">
        <v>24</v>
      </c>
    </row>
    <row r="41" spans="1:14" x14ac:dyDescent="0.2">
      <c r="I41" s="17"/>
    </row>
    <row r="42" spans="1:14" x14ac:dyDescent="0.2">
      <c r="I42" s="17">
        <v>3</v>
      </c>
      <c r="N42" s="22" t="s">
        <v>24</v>
      </c>
    </row>
  </sheetData>
  <mergeCells count="1">
    <mergeCell ref="I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E529-8FF0-4278-9E7C-A0E56C28DA1E}">
  <dimension ref="A3:P42"/>
  <sheetViews>
    <sheetView tabSelected="1" topLeftCell="A7" zoomScale="115" zoomScaleNormal="115" workbookViewId="0">
      <selection activeCell="I23" sqref="I23"/>
    </sheetView>
  </sheetViews>
  <sheetFormatPr defaultRowHeight="12.75" x14ac:dyDescent="0.2"/>
  <cols>
    <col min="8" max="8" width="15.140625" customWidth="1"/>
    <col min="9" max="9" width="29.42578125" customWidth="1"/>
    <col min="10" max="10" width="14.85546875" customWidth="1"/>
    <col min="11" max="11" width="13.140625" customWidth="1"/>
    <col min="14" max="14" width="9.140625" style="10"/>
  </cols>
  <sheetData>
    <row r="3" spans="1:16" s="1" customFormat="1" ht="15.75" x14ac:dyDescent="0.25">
      <c r="E3" s="1" t="s">
        <v>13</v>
      </c>
      <c r="N3" s="13"/>
    </row>
    <row r="4" spans="1:16" x14ac:dyDescent="0.2">
      <c r="F4" s="3" t="s">
        <v>15</v>
      </c>
    </row>
    <row r="5" spans="1:16" ht="15.75" x14ac:dyDescent="0.25">
      <c r="C5" s="1" t="s">
        <v>0</v>
      </c>
    </row>
    <row r="8" spans="1:16" x14ac:dyDescent="0.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x14ac:dyDescent="0.2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">
      <c r="A11" s="18" t="s">
        <v>45</v>
      </c>
      <c r="B11" s="4"/>
      <c r="E11" s="4"/>
      <c r="F11" s="4"/>
      <c r="G11" s="4"/>
      <c r="H11" s="5"/>
      <c r="I11" s="4" t="s">
        <v>64</v>
      </c>
      <c r="J11" s="4"/>
      <c r="K11" s="4"/>
      <c r="M11" s="4"/>
      <c r="N11" s="16" t="s">
        <v>69</v>
      </c>
      <c r="P11" s="5"/>
    </row>
    <row r="12" spans="1:16" x14ac:dyDescent="0.2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">
      <c r="A13" s="19" t="s">
        <v>50</v>
      </c>
      <c r="B13" s="11"/>
      <c r="C13" s="11"/>
      <c r="D13" s="11"/>
      <c r="E13" s="11"/>
      <c r="F13" s="11"/>
      <c r="G13" s="11"/>
      <c r="H13" s="20"/>
      <c r="I13" s="4" t="s">
        <v>70</v>
      </c>
      <c r="J13" s="11"/>
      <c r="K13" s="11"/>
      <c r="M13" s="11"/>
      <c r="N13" s="16" t="s">
        <v>69</v>
      </c>
      <c r="P13" s="20"/>
    </row>
    <row r="14" spans="1:16" x14ac:dyDescent="0.2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">
      <c r="A15" s="4" t="s">
        <v>60</v>
      </c>
      <c r="B15" s="6"/>
      <c r="C15" s="6"/>
      <c r="D15" s="6"/>
      <c r="E15" s="6"/>
      <c r="F15" s="6"/>
      <c r="G15" s="6"/>
      <c r="H15" s="7"/>
      <c r="I15" s="23" t="s">
        <v>71</v>
      </c>
      <c r="J15" s="24"/>
      <c r="K15" s="24"/>
      <c r="L15" s="24"/>
      <c r="M15" s="6"/>
      <c r="N15" s="16" t="s">
        <v>69</v>
      </c>
      <c r="P15" s="7"/>
    </row>
    <row r="16" spans="1:16" x14ac:dyDescent="0.2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">
      <c r="A17" s="4" t="s">
        <v>48</v>
      </c>
      <c r="B17" s="6"/>
      <c r="C17" s="6"/>
      <c r="D17" s="6"/>
      <c r="E17" s="6"/>
      <c r="F17" s="6"/>
      <c r="G17" s="6"/>
      <c r="H17" s="6"/>
      <c r="I17" s="4" t="s">
        <v>68</v>
      </c>
      <c r="J17" s="6"/>
      <c r="K17" s="6"/>
      <c r="L17" s="6"/>
      <c r="M17" s="6"/>
      <c r="N17" s="16" t="s">
        <v>69</v>
      </c>
      <c r="P17" s="7"/>
    </row>
    <row r="18" spans="1:16" x14ac:dyDescent="0.2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x14ac:dyDescent="0.2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">
      <c r="A23" s="4" t="s">
        <v>51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">
      <c r="A25" s="4" t="s">
        <v>52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">
      <c r="A27" s="4" t="s">
        <v>53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">
      <c r="A29" s="4" t="s">
        <v>54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">
      <c r="A31" s="2" t="s">
        <v>62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">
      <c r="M32" t="s">
        <v>6</v>
      </c>
      <c r="N32" s="10">
        <f>SUM(N21:N31)</f>
        <v>37</v>
      </c>
      <c r="P32" s="7"/>
    </row>
    <row r="33" spans="8:14" x14ac:dyDescent="0.2">
      <c r="H33" s="7"/>
      <c r="I33" s="2"/>
    </row>
    <row r="36" spans="8:14" x14ac:dyDescent="0.2">
      <c r="I36" s="12" t="s">
        <v>7</v>
      </c>
      <c r="N36" s="12" t="s">
        <v>9</v>
      </c>
    </row>
    <row r="38" spans="8:14" x14ac:dyDescent="0.2">
      <c r="I38" s="18" t="s">
        <v>25</v>
      </c>
      <c r="N38" s="22" t="s">
        <v>24</v>
      </c>
    </row>
    <row r="40" spans="8:14" x14ac:dyDescent="0.2">
      <c r="I40" s="17">
        <v>2</v>
      </c>
      <c r="N40" s="22" t="s">
        <v>24</v>
      </c>
    </row>
    <row r="41" spans="8:14" x14ac:dyDescent="0.2">
      <c r="I41" s="17"/>
    </row>
    <row r="42" spans="8:14" x14ac:dyDescent="0.2">
      <c r="I42" s="17">
        <v>3</v>
      </c>
      <c r="N42" s="22" t="s">
        <v>24</v>
      </c>
    </row>
  </sheetData>
  <mergeCells count="1">
    <mergeCell ref="I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Open</vt:lpstr>
      <vt:lpstr>Partial Open With Restrictions</vt:lpstr>
      <vt:lpstr>Complete Lockdown</vt:lpstr>
    </vt:vector>
  </TitlesOfParts>
  <Company>MPR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Aaron</dc:creator>
  <cp:lastModifiedBy>Scott Fiene</cp:lastModifiedBy>
  <cp:lastPrinted>2006-03-16T15:28:08Z</cp:lastPrinted>
  <dcterms:created xsi:type="dcterms:W3CDTF">2006-03-16T12:43:53Z</dcterms:created>
  <dcterms:modified xsi:type="dcterms:W3CDTF">2020-08-02T11:43:08Z</dcterms:modified>
</cp:coreProperties>
</file>