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charmann/Documents/Dianthus_introgression_test_Simone_Fior/"/>
    </mc:Choice>
  </mc:AlternateContent>
  <xr:revisionPtr revIDLastSave="0" documentId="13_ncr:1_{E89EE8AA-AFE3-0F4D-88A2-8F6DE5F2109E}" xr6:coauthVersionLast="36" xr6:coauthVersionMax="36" xr10:uidLastSave="{00000000-0000-0000-0000-000000000000}"/>
  <bookViews>
    <workbookView xWindow="0" yWindow="460" windowWidth="38400" windowHeight="19520" tabRatio="146" xr2:uid="{00000000-000D-0000-FFFF-FFFF00000000}"/>
  </bookViews>
  <sheets>
    <sheet name="Tabelle2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" i="2" l="1"/>
  <c r="B17" i="2"/>
  <c r="C18" i="2" l="1"/>
  <c r="D18" i="2"/>
  <c r="E18" i="2"/>
  <c r="F18" i="2"/>
  <c r="G18" i="2"/>
  <c r="H18" i="2"/>
  <c r="I18" i="2"/>
  <c r="J18" i="2"/>
  <c r="C19" i="2"/>
  <c r="D19" i="2"/>
  <c r="E19" i="2"/>
  <c r="F19" i="2"/>
  <c r="G19" i="2"/>
  <c r="H19" i="2"/>
  <c r="I19" i="2"/>
  <c r="C20" i="2"/>
  <c r="D20" i="2"/>
  <c r="E20" i="2"/>
  <c r="F20" i="2"/>
  <c r="G20" i="2"/>
  <c r="H20" i="2"/>
  <c r="C21" i="2"/>
  <c r="D21" i="2"/>
  <c r="E21" i="2"/>
  <c r="F21" i="2"/>
  <c r="G21" i="2"/>
  <c r="C22" i="2"/>
  <c r="D22" i="2"/>
  <c r="F22" i="2"/>
  <c r="C23" i="2"/>
  <c r="D23" i="2"/>
  <c r="E23" i="2"/>
  <c r="C24" i="2"/>
  <c r="D24" i="2"/>
  <c r="C25" i="2"/>
  <c r="B26" i="2"/>
  <c r="C17" i="2"/>
  <c r="D17" i="2"/>
  <c r="E17" i="2"/>
  <c r="F17" i="2"/>
  <c r="G17" i="2"/>
  <c r="H17" i="2"/>
  <c r="I17" i="2"/>
  <c r="J17" i="2"/>
  <c r="K17" i="2"/>
  <c r="B18" i="2"/>
  <c r="B19" i="2"/>
  <c r="B20" i="2"/>
  <c r="B21" i="2"/>
  <c r="B22" i="2"/>
  <c r="B23" i="2"/>
  <c r="B24" i="2"/>
  <c r="B25" i="2"/>
  <c r="N25" i="2"/>
  <c r="N26" i="2" l="1"/>
</calcChain>
</file>

<file path=xl/sharedStrings.xml><?xml version="1.0" encoding="utf-8"?>
<sst xmlns="http://schemas.openxmlformats.org/spreadsheetml/2006/main" count="116" uniqueCount="116">
  <si>
    <t>sum of marginal bins:</t>
  </si>
  <si>
    <t>sum of middle bins:</t>
  </si>
  <si>
    <t>glob_ss_avg</t>
  </si>
  <si>
    <t>glob_ss_std</t>
  </si>
  <si>
    <t>glob_pi_avg</t>
  </si>
  <si>
    <t>glob_pi_std</t>
  </si>
  <si>
    <t>p1_ss_avg</t>
  </si>
  <si>
    <t>p1_ss_std</t>
  </si>
  <si>
    <t>p1_pa_avg</t>
  </si>
  <si>
    <t>p1_pa_std</t>
  </si>
  <si>
    <t>p1_pi_avg</t>
  </si>
  <si>
    <t>p1_pi_std</t>
  </si>
  <si>
    <t>p1_thetaW_avg</t>
  </si>
  <si>
    <t>p1_thetaW_std</t>
  </si>
  <si>
    <t>p1_TajD_avg</t>
  </si>
  <si>
    <t>p1_TajD_std</t>
  </si>
  <si>
    <t>p2_ss_avg</t>
  </si>
  <si>
    <t>p2_ss_std</t>
  </si>
  <si>
    <t>p2_pa_avg</t>
  </si>
  <si>
    <t>p2_pa_std</t>
  </si>
  <si>
    <t>p2_pi_avg</t>
  </si>
  <si>
    <t>p2_pi_std</t>
  </si>
  <si>
    <t>p2_thetaW_avg</t>
  </si>
  <si>
    <t>p2_thetaW_std</t>
  </si>
  <si>
    <t>p2_TajD_avg</t>
  </si>
  <si>
    <t>p2_TajD_std</t>
  </si>
  <si>
    <t>pair1v2_srefc_avg</t>
  </si>
  <si>
    <t>pair1v2_srefc_std</t>
  </si>
  <si>
    <t>pair1v2_dxy_avg</t>
  </si>
  <si>
    <t>pair1v2_dxy_std</t>
  </si>
  <si>
    <t>pair1v2_netDiv_avg</t>
  </si>
  <si>
    <t>pair1v2_netDiv_std</t>
  </si>
  <si>
    <t>pair1v2_Fst_avg</t>
  </si>
  <si>
    <t>pair1v2_Fst_std</t>
  </si>
  <si>
    <t>pair1v2_Fst_beta1</t>
  </si>
  <si>
    <t>pair1v2_Fst_beta2</t>
  </si>
  <si>
    <t>pair1v2_dxy_perc05</t>
  </si>
  <si>
    <t>pair1v2_dxy_perc25</t>
  </si>
  <si>
    <t>pair1v2_dxy_perc50</t>
  </si>
  <si>
    <t>pair1v2_dxy_perc75</t>
  </si>
  <si>
    <t>pair1v2_xy_perc95</t>
  </si>
  <si>
    <t>pair1v2_netDiv_perc05</t>
  </si>
  <si>
    <t>pair1v2_netDiv_perc25</t>
  </si>
  <si>
    <t>pair1v2_netDiv_perc50</t>
  </si>
  <si>
    <t>pair1v2_netDiv_perc75</t>
  </si>
  <si>
    <t>pair1v2_netDiv_perc95</t>
  </si>
  <si>
    <t>pair1v2_Fst_perc05</t>
  </si>
  <si>
    <t>pair1v2_Fst_perc25</t>
  </si>
  <si>
    <t>pair1v2_Fst_perc50</t>
  </si>
  <si>
    <t>pair1v2_Fst_perc75</t>
  </si>
  <si>
    <t>pair1v2_Fst_perc95</t>
  </si>
  <si>
    <t>pair1v2_corr_coeff_pi</t>
  </si>
  <si>
    <t>pair1v2_dxy_hist_lowest_bins</t>
  </si>
  <si>
    <t>pair1v2_dxy_hist_subhighest_bins</t>
  </si>
  <si>
    <t>pair1v2_dxy_hist_highest_bins</t>
  </si>
  <si>
    <t>pair1v2_netDiv_hist_lowest_bins</t>
  </si>
  <si>
    <t>pair1v2_netDiv_hist_subhighest_bins</t>
  </si>
  <si>
    <t>pair1v2_netDiv_hist_highest_bins</t>
  </si>
  <si>
    <t>pair1v2_Fst_hist_lowest_bins</t>
  </si>
  <si>
    <t>pair1v2_Fst_hist_subhighest_bins</t>
  </si>
  <si>
    <t>pair1v2_Fst_hist_highest_bins</t>
  </si>
  <si>
    <t>pair1v2_JSFS_bin_0</t>
  </si>
  <si>
    <t>pair1v2_JSFS_bin_1</t>
  </si>
  <si>
    <t>pair1v2_JSFS_bin_2</t>
  </si>
  <si>
    <t>pair1v2_JSFS_bin_3</t>
  </si>
  <si>
    <t>pair1v2_JSFS_bin_4</t>
  </si>
  <si>
    <t>pair1v2_JSFS_bin_5</t>
  </si>
  <si>
    <t>pair1v2_JSFS_bin_6</t>
  </si>
  <si>
    <t>pair1v2_JSFS_bin_7</t>
  </si>
  <si>
    <t>pair1v2_JSFS_bin_8</t>
  </si>
  <si>
    <t>pair1v2_JSFS_bin_9</t>
  </si>
  <si>
    <t>pair1v2_JSFS_bin_10</t>
  </si>
  <si>
    <t>pair1v2_JSFS_bin_11</t>
  </si>
  <si>
    <t>pair1v2_JSFS_bin_12</t>
  </si>
  <si>
    <t>pair1v2_JSFS_bin_13</t>
  </si>
  <si>
    <t>pair1v2_JSFS_bin_14</t>
  </si>
  <si>
    <t>pair1v2_JSFS_bin_15</t>
  </si>
  <si>
    <t>pair1v2_JSFS_bin_16</t>
  </si>
  <si>
    <t>pair1v2_JSFS_bin_17</t>
  </si>
  <si>
    <t>pair1v2_JSFS_bin_18</t>
  </si>
  <si>
    <t>pair1v2_JSFS_bin_19</t>
  </si>
  <si>
    <t>pair1v2_JSFS_bin_20</t>
  </si>
  <si>
    <t>pair1v2_JSFS_bin_21</t>
  </si>
  <si>
    <t>pair1v2_JSFS_bin_22</t>
  </si>
  <si>
    <t>pair1v2_JSFS_bin_23</t>
  </si>
  <si>
    <t>pair1v2_JSFS_bin_24</t>
  </si>
  <si>
    <t>pair1v2_JSFS_bin_25</t>
  </si>
  <si>
    <t>pair1v2_JSFS_bin_26</t>
  </si>
  <si>
    <t>pair1v2_JSFS_bin_27</t>
  </si>
  <si>
    <t>pair1v2_JSFS_bin_28</t>
  </si>
  <si>
    <t>pair1v2_JSFS_bin_29</t>
  </si>
  <si>
    <t>pair1v2_JSFS_bin_30</t>
  </si>
  <si>
    <t>pair1v2_JSFS_bin_31</t>
  </si>
  <si>
    <t>pair1v2_JSFS_bin_32</t>
  </si>
  <si>
    <t>pair1v2_JSFS_bin_33</t>
  </si>
  <si>
    <t>pair1v2_JSFS_bin_34</t>
  </si>
  <si>
    <t>pair1v2_JSFS_bin_35</t>
  </si>
  <si>
    <t>pair1v2_JSFS_bin_36</t>
  </si>
  <si>
    <t>pair1v2_JSFS_bin_37</t>
  </si>
  <si>
    <t>pair1v2_JSFS_bin_38</t>
  </si>
  <si>
    <t>pair1v2_JSFS_bin_39</t>
  </si>
  <si>
    <t>pair1v2_JSFS_bin_40</t>
  </si>
  <si>
    <t>pair1v2_JSFS_bin_41</t>
  </si>
  <si>
    <t>pair1v2_JSFS_bin_42</t>
  </si>
  <si>
    <t>pair1v2_JSFS_bin_43</t>
  </si>
  <si>
    <t>pair1v2_JSFS_bin_44</t>
  </si>
  <si>
    <t>pair1v2_JSFS_bin_45</t>
  </si>
  <si>
    <t>pair1v2_JSFS_bin_46</t>
  </si>
  <si>
    <t>pair1v2_JSFS_bin_47</t>
  </si>
  <si>
    <t>pair1v2_JSFS_bin_48</t>
  </si>
  <si>
    <t>pair1v2_JSFS_bin_49</t>
  </si>
  <si>
    <t>pair1v2_JSFS_bin_50</t>
  </si>
  <si>
    <t>pair1v2_JSFS_bin_51</t>
  </si>
  <si>
    <t>pair1v2_JSFS_bin_52</t>
  </si>
  <si>
    <t>pair1v2_JSFS_bin_53</t>
  </si>
  <si>
    <t>pair1v2_JSFS_bin_54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</si>
</sst>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26"/>
  <sheetViews>
    <sheetView tabSelected="1" workbookViewId="0">
      <selection activeCell="H33" sqref="H33"/>
    </sheetView>
  </sheetViews>
  <sheetFormatPr baseColWidth="10" defaultColWidth="8.83203125" defaultRowHeight="13" x14ac:dyDescent="0.15"/>
  <cols>
    <col min="2" max="11" width="5.33203125" customWidth="1"/>
    <col min="59" max="104" width="8.6640625" customWidth="1"/>
    <col min="105" max="114" width="18.5" bestFit="1" customWidth="1"/>
  </cols>
  <sheetData>
    <row r="1" spans="1:114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</row>
    <row r="2" spans="1:114" x14ac:dyDescent="0.15">
      <c r="A2">
        <v>1.6427492447100001</v>
      </c>
      <c r="B2">
        <v>1.7203290437300001</v>
      </c>
      <c r="C2">
        <v>3.3992864012600001E-3</v>
      </c>
      <c r="D2">
        <v>3.8829467567600001E-3</v>
      </c>
      <c r="E2">
        <v>1.02960725076</v>
      </c>
      <c r="F2">
        <v>1.31124563013</v>
      </c>
      <c r="G2">
        <v>0.79818731117800001</v>
      </c>
      <c r="H2">
        <v>0.89766214044500003</v>
      </c>
      <c r="I2">
        <v>3.6017199763399999E-3</v>
      </c>
      <c r="J2">
        <v>4.72256167428E-3</v>
      </c>
      <c r="K2">
        <v>0.450922883542</v>
      </c>
      <c r="L2">
        <v>0.574268159183</v>
      </c>
      <c r="M2">
        <v>3.4176737631000001E-2</v>
      </c>
      <c r="N2">
        <v>0.98676009344000004</v>
      </c>
      <c r="O2">
        <v>1.09577039275</v>
      </c>
      <c r="P2">
        <v>1.3649298406699999</v>
      </c>
      <c r="Q2">
        <v>0.86435045317199999</v>
      </c>
      <c r="R2">
        <v>0.87825241082600003</v>
      </c>
      <c r="S2">
        <v>2.6633159480600002E-3</v>
      </c>
      <c r="T2">
        <v>3.6127916158900002E-3</v>
      </c>
      <c r="U2">
        <v>0.32335441156700001</v>
      </c>
      <c r="V2">
        <v>0.40420528270099998</v>
      </c>
      <c r="W2">
        <v>0.105835772769</v>
      </c>
      <c r="X2">
        <v>1.0272733116299999</v>
      </c>
      <c r="Y2">
        <v>2.0392749244700002E-2</v>
      </c>
      <c r="Z2">
        <v>0.175650271715</v>
      </c>
      <c r="AA2">
        <v>4.3648508506400003E-3</v>
      </c>
      <c r="AB2">
        <v>5.0417403403799996E-3</v>
      </c>
      <c r="AC2">
        <v>1.23233288844E-3</v>
      </c>
      <c r="AD2">
        <v>2.6619515242699999E-3</v>
      </c>
      <c r="AE2">
        <v>0.24933215866200001</v>
      </c>
      <c r="AF2">
        <v>0.232687255604</v>
      </c>
      <c r="AG2">
        <v>0.38660377838999999</v>
      </c>
      <c r="AH2">
        <v>1.11567049958</v>
      </c>
      <c r="AI2">
        <v>0</v>
      </c>
      <c r="AJ2">
        <v>0</v>
      </c>
      <c r="AK2">
        <v>3.0864197530900001E-3</v>
      </c>
      <c r="AL2">
        <v>6.4484126984099997E-3</v>
      </c>
      <c r="AM2">
        <v>1.41746976568E-2</v>
      </c>
      <c r="AN2">
        <v>-2.9412845385100002E-4</v>
      </c>
      <c r="AO2">
        <v>0</v>
      </c>
      <c r="AP2">
        <v>0</v>
      </c>
      <c r="AQ2">
        <v>1.4524328249799999E-3</v>
      </c>
      <c r="AR2">
        <v>6.2834362139900001E-3</v>
      </c>
      <c r="AS2">
        <v>1E-4</v>
      </c>
      <c r="AT2">
        <v>6.5040650406500006E-2</v>
      </c>
      <c r="AU2">
        <v>0.213664962283</v>
      </c>
      <c r="AV2">
        <v>0.359179514591</v>
      </c>
      <c r="AW2">
        <v>0.75789473684200004</v>
      </c>
      <c r="AX2">
        <v>0.54527221779900004</v>
      </c>
      <c r="AY2">
        <v>0.23726082577999999</v>
      </c>
      <c r="AZ2">
        <v>0</v>
      </c>
      <c r="BA2" s="2">
        <v>5.0352467270900001E-5</v>
      </c>
      <c r="BB2">
        <v>0.24572004028200001</v>
      </c>
      <c r="BC2">
        <v>1.5105740181299999E-4</v>
      </c>
      <c r="BD2">
        <v>1.5105740181299999E-4</v>
      </c>
      <c r="BE2">
        <v>0.104969403537</v>
      </c>
      <c r="BF2">
        <v>3.8329634859800002E-3</v>
      </c>
      <c r="BG2">
        <v>7.7331719454000001E-3</v>
      </c>
      <c r="BH2">
        <v>0.118713</v>
      </c>
      <c r="BI2">
        <v>9.1861999999999999E-2</v>
      </c>
      <c r="BJ2">
        <v>3.5402000000000003E-2</v>
      </c>
      <c r="BK2">
        <v>3.5217999999999999E-2</v>
      </c>
      <c r="BL2">
        <v>1.3701E-2</v>
      </c>
      <c r="BM2">
        <v>2.0598000000000002E-2</v>
      </c>
      <c r="BN2">
        <v>1.7010999999999998E-2</v>
      </c>
      <c r="BO2">
        <v>1.1218000000000001E-2</v>
      </c>
      <c r="BP2">
        <v>1.2045999999999999E-2</v>
      </c>
      <c r="BQ2">
        <v>0</v>
      </c>
      <c r="BR2">
        <v>0.21646000000000001</v>
      </c>
      <c r="BS2">
        <v>2.869E-2</v>
      </c>
      <c r="BT2">
        <v>1.3701E-2</v>
      </c>
      <c r="BU2">
        <v>1.4437E-2</v>
      </c>
      <c r="BV2">
        <v>7.1720000000000004E-3</v>
      </c>
      <c r="BW2">
        <v>1.0115000000000001E-2</v>
      </c>
      <c r="BX2">
        <v>8.0000000000000002E-3</v>
      </c>
      <c r="BY2">
        <v>6.0689999999999997E-3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7.7332999999999999E-2</v>
      </c>
      <c r="CJ2">
        <v>2.0138E-2</v>
      </c>
      <c r="CK2">
        <v>1.1769999999999999E-2</v>
      </c>
      <c r="CL2">
        <v>1.0023000000000001E-2</v>
      </c>
      <c r="CM2">
        <v>4.2300000000000003E-3</v>
      </c>
      <c r="CN2">
        <v>1.0574999999999999E-2</v>
      </c>
      <c r="CO2">
        <v>0</v>
      </c>
      <c r="CP2">
        <v>0</v>
      </c>
      <c r="CQ2">
        <v>0</v>
      </c>
      <c r="CR2">
        <v>0</v>
      </c>
      <c r="CS2">
        <v>0</v>
      </c>
      <c r="CT2">
        <v>2.7590000000000002E-3</v>
      </c>
      <c r="CU2">
        <v>0</v>
      </c>
      <c r="CV2">
        <v>5.2873999999999997E-2</v>
      </c>
      <c r="CW2">
        <v>1.8482999999999999E-2</v>
      </c>
      <c r="CX2">
        <v>1.1310000000000001E-2</v>
      </c>
      <c r="CY2">
        <v>1.6827999999999999E-2</v>
      </c>
      <c r="CZ2">
        <v>9.0109999999999999E-3</v>
      </c>
      <c r="DA2">
        <v>2.2988999999999999E-2</v>
      </c>
      <c r="DB2">
        <v>1.1586000000000001E-2</v>
      </c>
      <c r="DC2">
        <v>9.195E-3</v>
      </c>
      <c r="DD2">
        <v>1.0482999999999999E-2</v>
      </c>
      <c r="DE2">
        <v>0</v>
      </c>
      <c r="DF2">
        <v>0</v>
      </c>
      <c r="DG2">
        <v>0</v>
      </c>
      <c r="DH2">
        <v>1.6643999999999999E-2</v>
      </c>
      <c r="DI2">
        <v>5.8849999999999996E-3</v>
      </c>
      <c r="DJ2">
        <v>1.7471E-2</v>
      </c>
    </row>
    <row r="16" spans="1:114" x14ac:dyDescent="0.15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</row>
    <row r="17" spans="1:14" x14ac:dyDescent="0.15">
      <c r="A17">
        <v>1</v>
      </c>
      <c r="B17">
        <f>BH2</f>
        <v>0.118713</v>
      </c>
      <c r="C17">
        <f>BI2</f>
        <v>9.1861999999999999E-2</v>
      </c>
      <c r="D17">
        <f>BJ2</f>
        <v>3.5402000000000003E-2</v>
      </c>
      <c r="E17">
        <f>BK2</f>
        <v>3.5217999999999999E-2</v>
      </c>
      <c r="F17">
        <f>BL2</f>
        <v>1.3701E-2</v>
      </c>
      <c r="G17">
        <f>BM2</f>
        <v>2.0598000000000002E-2</v>
      </c>
      <c r="H17">
        <f>BN2</f>
        <v>1.7010999999999998E-2</v>
      </c>
      <c r="I17">
        <f>BO2</f>
        <v>1.1218000000000001E-2</v>
      </c>
      <c r="J17">
        <f>BP2</f>
        <v>1.2045999999999999E-2</v>
      </c>
      <c r="K17">
        <f>BQ2</f>
        <v>0</v>
      </c>
    </row>
    <row r="18" spans="1:14" x14ac:dyDescent="0.15">
      <c r="A18">
        <v>2</v>
      </c>
      <c r="B18">
        <f t="shared" ref="B18:J18" si="0">BR2</f>
        <v>0.21646000000000001</v>
      </c>
      <c r="C18">
        <f t="shared" si="0"/>
        <v>2.869E-2</v>
      </c>
      <c r="D18">
        <f t="shared" si="0"/>
        <v>1.3701E-2</v>
      </c>
      <c r="E18">
        <f t="shared" si="0"/>
        <v>1.4437E-2</v>
      </c>
      <c r="F18">
        <f t="shared" si="0"/>
        <v>7.1720000000000004E-3</v>
      </c>
      <c r="G18">
        <f t="shared" si="0"/>
        <v>1.0115000000000001E-2</v>
      </c>
      <c r="H18">
        <f t="shared" si="0"/>
        <v>8.0000000000000002E-3</v>
      </c>
      <c r="I18">
        <f t="shared" si="0"/>
        <v>6.0689999999999997E-3</v>
      </c>
      <c r="J18">
        <f t="shared" si="0"/>
        <v>0</v>
      </c>
    </row>
    <row r="19" spans="1:14" x14ac:dyDescent="0.15">
      <c r="A19">
        <v>3</v>
      </c>
      <c r="B19">
        <f t="shared" ref="B19:I19" si="1">CA2</f>
        <v>0</v>
      </c>
      <c r="C19">
        <f t="shared" si="1"/>
        <v>0</v>
      </c>
      <c r="D19">
        <f t="shared" si="1"/>
        <v>0</v>
      </c>
      <c r="E19">
        <f t="shared" si="1"/>
        <v>0</v>
      </c>
      <c r="F19">
        <f t="shared" si="1"/>
        <v>0</v>
      </c>
      <c r="G19">
        <f t="shared" si="1"/>
        <v>0</v>
      </c>
      <c r="H19">
        <f t="shared" si="1"/>
        <v>0</v>
      </c>
      <c r="I19">
        <f t="shared" si="1"/>
        <v>0</v>
      </c>
      <c r="J19" s="1"/>
    </row>
    <row r="20" spans="1:14" x14ac:dyDescent="0.15">
      <c r="A20">
        <v>4</v>
      </c>
      <c r="B20">
        <f t="shared" ref="B20:H20" si="2">CI2</f>
        <v>7.7332999999999999E-2</v>
      </c>
      <c r="C20">
        <f t="shared" si="2"/>
        <v>2.0138E-2</v>
      </c>
      <c r="D20">
        <f t="shared" si="2"/>
        <v>1.1769999999999999E-2</v>
      </c>
      <c r="E20">
        <f t="shared" si="2"/>
        <v>1.0023000000000001E-2</v>
      </c>
      <c r="F20">
        <f t="shared" si="2"/>
        <v>4.2300000000000003E-3</v>
      </c>
      <c r="G20">
        <f t="shared" si="2"/>
        <v>1.0574999999999999E-2</v>
      </c>
      <c r="H20">
        <f t="shared" si="2"/>
        <v>0</v>
      </c>
    </row>
    <row r="21" spans="1:14" x14ac:dyDescent="0.15">
      <c r="A21">
        <v>5</v>
      </c>
      <c r="B21">
        <f t="shared" ref="B21:G21" si="3">CP2</f>
        <v>0</v>
      </c>
      <c r="C21">
        <f t="shared" si="3"/>
        <v>0</v>
      </c>
      <c r="D21">
        <f t="shared" si="3"/>
        <v>0</v>
      </c>
      <c r="E21">
        <f t="shared" si="3"/>
        <v>0</v>
      </c>
      <c r="F21">
        <f t="shared" si="3"/>
        <v>2.7590000000000002E-3</v>
      </c>
      <c r="G21">
        <f t="shared" si="3"/>
        <v>0</v>
      </c>
    </row>
    <row r="22" spans="1:14" x14ac:dyDescent="0.15">
      <c r="A22">
        <v>6</v>
      </c>
      <c r="B22">
        <f>CV2</f>
        <v>5.2873999999999997E-2</v>
      </c>
      <c r="C22">
        <f>CW2</f>
        <v>1.8482999999999999E-2</v>
      </c>
      <c r="D22">
        <f>CX2</f>
        <v>1.1310000000000001E-2</v>
      </c>
      <c r="E22">
        <f>CY2</f>
        <v>1.6827999999999999E-2</v>
      </c>
      <c r="F22">
        <f>CZ2</f>
        <v>9.0109999999999999E-3</v>
      </c>
      <c r="G22" s="1"/>
    </row>
    <row r="23" spans="1:14" x14ac:dyDescent="0.15">
      <c r="A23">
        <v>7</v>
      </c>
      <c r="B23">
        <f>DA2</f>
        <v>2.2988999999999999E-2</v>
      </c>
      <c r="C23">
        <f>DB2</f>
        <v>1.1586000000000001E-2</v>
      </c>
      <c r="D23">
        <f>DC2</f>
        <v>9.195E-3</v>
      </c>
      <c r="E23">
        <f>DD2</f>
        <v>1.0482999999999999E-2</v>
      </c>
    </row>
    <row r="24" spans="1:14" x14ac:dyDescent="0.15">
      <c r="A24">
        <v>8</v>
      </c>
      <c r="B24">
        <f>DE2</f>
        <v>0</v>
      </c>
      <c r="C24">
        <f>DF2</f>
        <v>0</v>
      </c>
      <c r="D24">
        <f>DG2</f>
        <v>0</v>
      </c>
    </row>
    <row r="25" spans="1:14" x14ac:dyDescent="0.15">
      <c r="A25">
        <v>9</v>
      </c>
      <c r="B25">
        <f>DH2</f>
        <v>1.6643999999999999E-2</v>
      </c>
      <c r="C25">
        <f>DI2</f>
        <v>5.8849999999999996E-3</v>
      </c>
      <c r="M25" t="s">
        <v>0</v>
      </c>
      <c r="N25">
        <f>SUM(B17:K17,B18:B26)</f>
        <v>0.75953999999999999</v>
      </c>
    </row>
    <row r="26" spans="1:14" x14ac:dyDescent="0.15">
      <c r="A26">
        <v>10</v>
      </c>
      <c r="B26">
        <f>DJ2</f>
        <v>1.7471E-2</v>
      </c>
      <c r="M26" t="s">
        <v>1</v>
      </c>
      <c r="N26">
        <f>SUM(C18:J25)</f>
        <v>0.24046000000000003</v>
      </c>
    </row>
  </sheetData>
  <conditionalFormatting sqref="B17:K26">
    <cfRule type="colorScale" priority="2">
      <colorScale>
        <cfvo type="min"/>
        <cfvo type="percentile" val="50"/>
        <cfvo type="max"/>
        <color rgb="FFFFFFFF"/>
        <color rgb="FF00CC00"/>
        <color rgb="FF0000FF"/>
      </colorScale>
    </cfRule>
  </conditionalFormatting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Scharmann</cp:lastModifiedBy>
  <cp:revision>0</cp:revision>
  <dcterms:created xsi:type="dcterms:W3CDTF">2016-05-05T17:39:30Z</dcterms:created>
  <dcterms:modified xsi:type="dcterms:W3CDTF">2018-08-29T12:42:39Z</dcterms:modified>
  <dc:language>de-CH</dc:language>
</cp:coreProperties>
</file>