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ott\Documents\formula\Matlab Scripts\Stiffness Justification\"/>
    </mc:Choice>
  </mc:AlternateContent>
  <bookViews>
    <workbookView xWindow="0" yWindow="0" windowWidth="15276" windowHeight="4728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I1" i="2"/>
  <c r="G1" i="2"/>
  <c r="F13" i="2"/>
  <c r="F12" i="2"/>
  <c r="F14" i="2"/>
  <c r="F15" i="2"/>
  <c r="E13" i="2"/>
  <c r="E14" i="2"/>
  <c r="E15" i="2"/>
  <c r="D13" i="2"/>
  <c r="D14" i="2"/>
  <c r="D15" i="2"/>
  <c r="E12" i="2"/>
  <c r="D12" i="2"/>
  <c r="J13" i="2" l="1"/>
  <c r="G15" i="2"/>
  <c r="H15" i="2" s="1"/>
  <c r="G14" i="2"/>
  <c r="H14" i="2" s="1"/>
  <c r="G13" i="2"/>
  <c r="H13" i="2" s="1"/>
  <c r="A29" i="1"/>
  <c r="A28" i="1"/>
  <c r="A22" i="1"/>
  <c r="A23" i="1" s="1"/>
  <c r="A24" i="1" s="1"/>
  <c r="A25" i="1" s="1"/>
  <c r="A26" i="1" s="1"/>
  <c r="A27" i="1" s="1"/>
  <c r="A14" i="1"/>
  <c r="A15" i="1" s="1"/>
  <c r="A16" i="1" s="1"/>
  <c r="A17" i="1" s="1"/>
  <c r="A18" i="1" s="1"/>
  <c r="A19" i="1" s="1"/>
  <c r="A20" i="1" s="1"/>
  <c r="A21" i="1" s="1"/>
  <c r="A13" i="1"/>
  <c r="B9" i="1"/>
  <c r="B7" i="1"/>
  <c r="B5" i="1"/>
  <c r="D9" i="1"/>
  <c r="D8" i="1"/>
  <c r="D5" i="1"/>
  <c r="C7" i="1"/>
  <c r="C8" i="1"/>
  <c r="C9" i="1"/>
  <c r="C6" i="1"/>
  <c r="D4" i="1"/>
  <c r="B3" i="1"/>
  <c r="I1" i="1"/>
  <c r="G1" i="1"/>
  <c r="A4" i="1"/>
  <c r="A5" i="1" s="1"/>
  <c r="A6" i="1" s="1"/>
  <c r="A7" i="1" s="1"/>
  <c r="A8" i="1" s="1"/>
  <c r="A9" i="1" s="1"/>
  <c r="A3" i="1"/>
  <c r="F20" i="1"/>
  <c r="E23" i="1"/>
  <c r="D25" i="1"/>
  <c r="F14" i="1"/>
  <c r="E18" i="1"/>
  <c r="D23" i="1"/>
  <c r="F17" i="1"/>
  <c r="D15" i="1"/>
  <c r="F25" i="1"/>
  <c r="E21" i="1"/>
  <c r="D14" i="1"/>
  <c r="F12" i="1"/>
  <c r="F15" i="1"/>
  <c r="E28" i="1"/>
  <c r="D28" i="1"/>
  <c r="F19" i="1"/>
  <c r="E29" i="1"/>
  <c r="D22" i="1"/>
  <c r="D12" i="1"/>
  <c r="F16" i="1"/>
  <c r="E19" i="1"/>
  <c r="D21" i="1"/>
  <c r="E25" i="1"/>
  <c r="F23" i="1"/>
  <c r="F27" i="1"/>
  <c r="E13" i="1"/>
  <c r="F22" i="1"/>
  <c r="F24" i="1"/>
  <c r="E14" i="1"/>
  <c r="D19" i="1"/>
  <c r="F13" i="1"/>
  <c r="F28" i="1"/>
  <c r="E27" i="1"/>
  <c r="D29" i="1"/>
  <c r="F18" i="1"/>
  <c r="E22" i="1"/>
  <c r="D27" i="1"/>
  <c r="F21" i="1"/>
  <c r="E17" i="1"/>
  <c r="D16" i="1"/>
  <c r="D13" i="1"/>
  <c r="D18" i="1"/>
  <c r="E15" i="1"/>
  <c r="E24" i="1"/>
  <c r="E20" i="1"/>
  <c r="E26" i="1"/>
  <c r="F26" i="1"/>
  <c r="E16" i="1"/>
  <c r="D24" i="1"/>
  <c r="F29" i="1"/>
  <c r="E12" i="1"/>
  <c r="D17" i="1"/>
  <c r="D26" i="1"/>
  <c r="D20" i="1"/>
  <c r="J14" i="2" l="1"/>
  <c r="J15" i="2"/>
  <c r="I13" i="2"/>
  <c r="I14" i="2"/>
  <c r="I15" i="2"/>
  <c r="G12" i="2"/>
  <c r="J12" i="2" s="1"/>
  <c r="G13" i="1"/>
  <c r="H13" i="1" s="1"/>
  <c r="G15" i="1"/>
  <c r="H15" i="1" s="1"/>
  <c r="G29" i="1"/>
  <c r="H29" i="1" s="1"/>
  <c r="G25" i="1"/>
  <c r="I25" i="1" s="1"/>
  <c r="G21" i="1"/>
  <c r="H21" i="1" s="1"/>
  <c r="G17" i="1"/>
  <c r="H17" i="1" s="1"/>
  <c r="G28" i="1"/>
  <c r="H28" i="1" s="1"/>
  <c r="G24" i="1"/>
  <c r="H24" i="1" s="1"/>
  <c r="G20" i="1"/>
  <c r="H20" i="1" s="1"/>
  <c r="G27" i="1"/>
  <c r="H27" i="1" s="1"/>
  <c r="G23" i="1"/>
  <c r="H23" i="1" s="1"/>
  <c r="G19" i="1"/>
  <c r="I19" i="1" s="1"/>
  <c r="G26" i="1"/>
  <c r="H26" i="1" s="1"/>
  <c r="G22" i="1"/>
  <c r="H22" i="1" s="1"/>
  <c r="G18" i="1"/>
  <c r="H18" i="1" s="1"/>
  <c r="G14" i="1"/>
  <c r="H14" i="1" s="1"/>
  <c r="G16" i="1"/>
  <c r="H16" i="1" s="1"/>
  <c r="G12" i="1"/>
  <c r="H12" i="1" s="1"/>
  <c r="H12" i="2" l="1"/>
  <c r="I12" i="2"/>
  <c r="I26" i="1"/>
  <c r="J19" i="1"/>
  <c r="J18" i="1"/>
  <c r="J23" i="1"/>
  <c r="J17" i="1"/>
  <c r="I21" i="1"/>
  <c r="I16" i="1"/>
  <c r="J21" i="1"/>
  <c r="J27" i="1"/>
  <c r="J22" i="1"/>
  <c r="J16" i="1"/>
  <c r="H19" i="1"/>
  <c r="I24" i="1"/>
  <c r="J25" i="1"/>
  <c r="J24" i="1"/>
  <c r="J26" i="1"/>
  <c r="J20" i="1"/>
  <c r="I17" i="1"/>
  <c r="I14" i="1"/>
  <c r="J13" i="1"/>
  <c r="J29" i="1"/>
  <c r="J14" i="1"/>
  <c r="J15" i="1"/>
  <c r="J28" i="1"/>
  <c r="I23" i="1"/>
  <c r="H25" i="1"/>
  <c r="I18" i="1"/>
  <c r="I28" i="1"/>
  <c r="I27" i="1"/>
  <c r="I13" i="1"/>
  <c r="I29" i="1"/>
  <c r="I22" i="1"/>
  <c r="I15" i="1"/>
  <c r="I20" i="1"/>
  <c r="I12" i="1"/>
  <c r="J12" i="1"/>
</calcChain>
</file>

<file path=xl/sharedStrings.xml><?xml version="1.0" encoding="utf-8"?>
<sst xmlns="http://schemas.openxmlformats.org/spreadsheetml/2006/main" count="32" uniqueCount="15">
  <si>
    <t>Node</t>
  </si>
  <si>
    <t>x</t>
  </si>
  <si>
    <t>y</t>
  </si>
  <si>
    <t>z</t>
  </si>
  <si>
    <t>x=</t>
  </si>
  <si>
    <t>L=</t>
  </si>
  <si>
    <t>Rod</t>
  </si>
  <si>
    <t>Node 1</t>
  </si>
  <si>
    <t>Node 2</t>
  </si>
  <si>
    <t>len x</t>
  </si>
  <si>
    <t>len y</t>
  </si>
  <si>
    <t>length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</si>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</sst>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="85" zoomScaleNormal="85" workbookViewId="0">
      <selection sqref="A1:J29"/>
    </sheetView>
  </sheetViews>
  <sheetFormatPr defaultRowHeight="14.4" x14ac:dyDescent="0.3"/>
  <cols>
    <col min="10" max="10" width="12.109375" bestFit="1" customWidth="1"/>
  </cols>
  <sheetData>
    <row r="1" spans="1:10" ht="1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10"/>
      <c r="F1" s="11" t="s">
        <v>4</v>
      </c>
      <c r="G1" s="11">
        <f>12*25.4/1000</f>
        <v>0.30479999999999996</v>
      </c>
      <c r="H1" s="11" t="s">
        <v>5</v>
      </c>
      <c r="I1" s="12">
        <f>60.5*25.4/1000</f>
        <v>1.5366999999999997</v>
      </c>
    </row>
    <row r="2" spans="1:10" x14ac:dyDescent="0.3">
      <c r="A2" s="4">
        <v>1</v>
      </c>
      <c r="B2" s="5">
        <v>0</v>
      </c>
      <c r="C2" s="5">
        <v>0</v>
      </c>
      <c r="D2" s="6">
        <v>0</v>
      </c>
    </row>
    <row r="3" spans="1:10" x14ac:dyDescent="0.3">
      <c r="A3" s="4">
        <f>A2+1</f>
        <v>2</v>
      </c>
      <c r="B3" s="5">
        <f>G1</f>
        <v>0.30479999999999996</v>
      </c>
      <c r="C3" s="5">
        <v>0</v>
      </c>
      <c r="D3" s="6">
        <v>0</v>
      </c>
    </row>
    <row r="4" spans="1:10" x14ac:dyDescent="0.3">
      <c r="A4" s="4">
        <f t="shared" ref="A4:A9" si="0">A3+1</f>
        <v>3</v>
      </c>
      <c r="B4" s="5">
        <v>0</v>
      </c>
      <c r="C4" s="5">
        <v>0</v>
      </c>
      <c r="D4" s="6">
        <f>-G1</f>
        <v>-0.30479999999999996</v>
      </c>
    </row>
    <row r="5" spans="1:10" x14ac:dyDescent="0.3">
      <c r="A5" s="4">
        <f t="shared" si="0"/>
        <v>4</v>
      </c>
      <c r="B5" s="5">
        <f>$G$1</f>
        <v>0.30479999999999996</v>
      </c>
      <c r="C5" s="5">
        <v>0</v>
      </c>
      <c r="D5" s="6">
        <f>-$G$1</f>
        <v>-0.30479999999999996</v>
      </c>
    </row>
    <row r="6" spans="1:10" x14ac:dyDescent="0.3">
      <c r="A6" s="4">
        <f t="shared" si="0"/>
        <v>5</v>
      </c>
      <c r="B6" s="5">
        <v>0</v>
      </c>
      <c r="C6" s="5">
        <f>$I$1</f>
        <v>1.5366999999999997</v>
      </c>
      <c r="D6" s="6">
        <v>0</v>
      </c>
    </row>
    <row r="7" spans="1:10" x14ac:dyDescent="0.3">
      <c r="A7" s="4">
        <f t="shared" si="0"/>
        <v>6</v>
      </c>
      <c r="B7" s="5">
        <f>$G$1</f>
        <v>0.30479999999999996</v>
      </c>
      <c r="C7" s="5">
        <f t="shared" ref="C7:C9" si="1">$I$1</f>
        <v>1.5366999999999997</v>
      </c>
      <c r="D7" s="6">
        <v>0</v>
      </c>
    </row>
    <row r="8" spans="1:10" x14ac:dyDescent="0.3">
      <c r="A8" s="4">
        <f t="shared" si="0"/>
        <v>7</v>
      </c>
      <c r="B8" s="5">
        <v>0</v>
      </c>
      <c r="C8" s="5">
        <f t="shared" si="1"/>
        <v>1.5366999999999997</v>
      </c>
      <c r="D8" s="6">
        <f>-$G$1</f>
        <v>-0.30479999999999996</v>
      </c>
    </row>
    <row r="9" spans="1:10" ht="15" thickBot="1" x14ac:dyDescent="0.35">
      <c r="A9" s="7">
        <f t="shared" si="0"/>
        <v>8</v>
      </c>
      <c r="B9" s="8">
        <f>$G$1</f>
        <v>0.30479999999999996</v>
      </c>
      <c r="C9" s="8">
        <f t="shared" si="1"/>
        <v>1.5366999999999997</v>
      </c>
      <c r="D9" s="9">
        <f>-$G$1</f>
        <v>-0.30479999999999996</v>
      </c>
    </row>
    <row r="11" spans="1:10" x14ac:dyDescent="0.3">
      <c r="A11" t="s">
        <v>6</v>
      </c>
      <c r="B11" t="s">
        <v>7</v>
      </c>
      <c r="C11" t="s">
        <v>8</v>
      </c>
      <c r="D11" t="s">
        <v>9</v>
      </c>
      <c r="E11" t="s">
        <v>10</v>
      </c>
      <c r="F11" t="s">
        <v>9</v>
      </c>
      <c r="G11" t="s">
        <v>11</v>
      </c>
      <c r="H11" t="s">
        <v>12</v>
      </c>
      <c r="I11" t="s">
        <v>13</v>
      </c>
      <c r="J11" t="s">
        <v>14</v>
      </c>
    </row>
    <row r="12" spans="1:10" x14ac:dyDescent="0.3">
      <c r="A12">
        <v>1</v>
      </c>
      <c r="B12">
        <v>1</v>
      </c>
      <c r="C12">
        <v>3</v>
      </c>
      <c r="D12">
        <f ca="1">INDIRECT(CONCATENATE("B", C12+1))-INDIRECT(CONCATENATE("B", B12+1))</f>
        <v>0</v>
      </c>
      <c r="E12">
        <f ca="1">INDIRECT(CONCATENATE("C", C12+1))-INDIRECT(CONCATENATE("C", B12+1))</f>
        <v>0</v>
      </c>
      <c r="F12">
        <f ca="1">INDIRECT(CONCATENATE("D", C12+1))-INDIRECT(CONCATENATE("D", B12+1))</f>
        <v>-0.30479999999999996</v>
      </c>
      <c r="G12">
        <f ca="1">SQRT(D12^2+E12^2+F12^2)</f>
        <v>0.30479999999999996</v>
      </c>
      <c r="H12">
        <f ca="1">D12/$G12</f>
        <v>0</v>
      </c>
      <c r="I12">
        <f ca="1">E12/$G12</f>
        <v>0</v>
      </c>
      <c r="J12">
        <f ca="1">F12/$G12</f>
        <v>-1</v>
      </c>
    </row>
    <row r="13" spans="1:10" x14ac:dyDescent="0.3">
      <c r="A13">
        <f>A12+1</f>
        <v>2</v>
      </c>
      <c r="B13">
        <v>1</v>
      </c>
      <c r="C13">
        <v>2</v>
      </c>
      <c r="D13">
        <f ca="1">INDIRECT(CONCATENATE("B",C13+ 1))-INDIRECT(CONCATENATE("B", B13+1))</f>
        <v>0.30479999999999996</v>
      </c>
      <c r="E13">
        <f t="shared" ref="E13:E29" ca="1" si="2">INDIRECT(CONCATENATE("C", C13+1))-INDIRECT(CONCATENATE("C", B13+1))</f>
        <v>0</v>
      </c>
      <c r="F13">
        <f t="shared" ref="F13:F29" ca="1" si="3">INDIRECT(CONCATENATE("D", C13+1))-INDIRECT(CONCATENATE("D", B13+1))</f>
        <v>0</v>
      </c>
      <c r="G13">
        <f t="shared" ref="G13:G29" ca="1" si="4">SQRT(D13^2+E13^2+F13^2)</f>
        <v>0.30479999999999996</v>
      </c>
      <c r="H13">
        <f t="shared" ref="H13:H29" ca="1" si="5">D13/$G13</f>
        <v>1</v>
      </c>
      <c r="I13">
        <f t="shared" ref="I13:I29" ca="1" si="6">E13/$G13</f>
        <v>0</v>
      </c>
      <c r="J13">
        <f t="shared" ref="J13:J29" ca="1" si="7">F13/$G13</f>
        <v>0</v>
      </c>
    </row>
    <row r="14" spans="1:10" x14ac:dyDescent="0.3">
      <c r="A14">
        <f t="shared" ref="A14:A27" si="8">A13+1</f>
        <v>3</v>
      </c>
      <c r="B14">
        <v>2</v>
      </c>
      <c r="C14">
        <v>4</v>
      </c>
      <c r="D14">
        <f t="shared" ref="D14:D29" ca="1" si="9">INDIRECT(CONCATENATE("B",C14+ 1))-INDIRECT(CONCATENATE("B", B14+1))</f>
        <v>0</v>
      </c>
      <c r="E14">
        <f t="shared" ca="1" si="2"/>
        <v>0</v>
      </c>
      <c r="F14">
        <f t="shared" ca="1" si="3"/>
        <v>-0.30479999999999996</v>
      </c>
      <c r="G14">
        <f t="shared" ca="1" si="4"/>
        <v>0.30479999999999996</v>
      </c>
      <c r="H14">
        <f t="shared" ca="1" si="5"/>
        <v>0</v>
      </c>
      <c r="I14">
        <f t="shared" ca="1" si="6"/>
        <v>0</v>
      </c>
      <c r="J14">
        <f t="shared" ca="1" si="7"/>
        <v>-1</v>
      </c>
    </row>
    <row r="15" spans="1:10" x14ac:dyDescent="0.3">
      <c r="A15">
        <f t="shared" si="8"/>
        <v>4</v>
      </c>
      <c r="B15">
        <v>3</v>
      </c>
      <c r="C15">
        <v>4</v>
      </c>
      <c r="D15">
        <f t="shared" ca="1" si="9"/>
        <v>0.30479999999999996</v>
      </c>
      <c r="E15">
        <f t="shared" ca="1" si="2"/>
        <v>0</v>
      </c>
      <c r="F15">
        <f t="shared" ca="1" si="3"/>
        <v>0</v>
      </c>
      <c r="G15">
        <f t="shared" ca="1" si="4"/>
        <v>0.30479999999999996</v>
      </c>
      <c r="H15">
        <f t="shared" ca="1" si="5"/>
        <v>1</v>
      </c>
      <c r="I15">
        <f t="shared" ca="1" si="6"/>
        <v>0</v>
      </c>
      <c r="J15">
        <f t="shared" ca="1" si="7"/>
        <v>0</v>
      </c>
    </row>
    <row r="16" spans="1:10" x14ac:dyDescent="0.3">
      <c r="A16">
        <f t="shared" si="8"/>
        <v>5</v>
      </c>
      <c r="B16">
        <v>2</v>
      </c>
      <c r="C16">
        <v>3</v>
      </c>
      <c r="D16">
        <f ca="1">INDIRECT(CONCATENATE("B",C16+ 1))-INDIRECT(CONCATENATE("B", B16+1))</f>
        <v>-0.30479999999999996</v>
      </c>
      <c r="E16">
        <f t="shared" ca="1" si="2"/>
        <v>0</v>
      </c>
      <c r="F16">
        <f t="shared" ca="1" si="3"/>
        <v>-0.30479999999999996</v>
      </c>
      <c r="G16">
        <f t="shared" ca="1" si="4"/>
        <v>0.43105229381131932</v>
      </c>
      <c r="H16">
        <f t="shared" ca="1" si="5"/>
        <v>-0.70710678118654746</v>
      </c>
      <c r="I16">
        <f t="shared" ca="1" si="6"/>
        <v>0</v>
      </c>
      <c r="J16">
        <f t="shared" ca="1" si="7"/>
        <v>-0.70710678118654746</v>
      </c>
    </row>
    <row r="17" spans="1:10" x14ac:dyDescent="0.3">
      <c r="A17">
        <f t="shared" si="8"/>
        <v>6</v>
      </c>
      <c r="B17">
        <v>2</v>
      </c>
      <c r="C17">
        <v>6</v>
      </c>
      <c r="D17">
        <f t="shared" ca="1" si="9"/>
        <v>0</v>
      </c>
      <c r="E17">
        <f t="shared" ca="1" si="2"/>
        <v>1.5366999999999997</v>
      </c>
      <c r="F17">
        <f t="shared" ca="1" si="3"/>
        <v>0</v>
      </c>
      <c r="G17">
        <f t="shared" ca="1" si="4"/>
        <v>1.5366999999999997</v>
      </c>
      <c r="H17">
        <f t="shared" ca="1" si="5"/>
        <v>0</v>
      </c>
      <c r="I17">
        <f t="shared" ca="1" si="6"/>
        <v>1</v>
      </c>
      <c r="J17">
        <f t="shared" ca="1" si="7"/>
        <v>0</v>
      </c>
    </row>
    <row r="18" spans="1:10" x14ac:dyDescent="0.3">
      <c r="A18">
        <f t="shared" si="8"/>
        <v>7</v>
      </c>
      <c r="B18">
        <v>6</v>
      </c>
      <c r="C18">
        <v>8</v>
      </c>
      <c r="D18">
        <f t="shared" ca="1" si="9"/>
        <v>0</v>
      </c>
      <c r="E18">
        <f t="shared" ca="1" si="2"/>
        <v>0</v>
      </c>
      <c r="F18">
        <f t="shared" ca="1" si="3"/>
        <v>-0.30479999999999996</v>
      </c>
      <c r="G18">
        <f t="shared" ca="1" si="4"/>
        <v>0.30479999999999996</v>
      </c>
      <c r="H18">
        <f t="shared" ca="1" si="5"/>
        <v>0</v>
      </c>
      <c r="I18">
        <f t="shared" ca="1" si="6"/>
        <v>0</v>
      </c>
      <c r="J18">
        <f t="shared" ca="1" si="7"/>
        <v>-1</v>
      </c>
    </row>
    <row r="19" spans="1:10" x14ac:dyDescent="0.3">
      <c r="A19">
        <f t="shared" si="8"/>
        <v>8</v>
      </c>
      <c r="B19">
        <v>4</v>
      </c>
      <c r="C19">
        <v>8</v>
      </c>
      <c r="D19">
        <f t="shared" ca="1" si="9"/>
        <v>0</v>
      </c>
      <c r="E19">
        <f t="shared" ca="1" si="2"/>
        <v>1.5366999999999997</v>
      </c>
      <c r="F19">
        <f t="shared" ca="1" si="3"/>
        <v>0</v>
      </c>
      <c r="G19">
        <f t="shared" ca="1" si="4"/>
        <v>1.5366999999999997</v>
      </c>
      <c r="H19">
        <f t="shared" ca="1" si="5"/>
        <v>0</v>
      </c>
      <c r="I19">
        <f t="shared" ca="1" si="6"/>
        <v>1</v>
      </c>
      <c r="J19">
        <f t="shared" ca="1" si="7"/>
        <v>0</v>
      </c>
    </row>
    <row r="20" spans="1:10" x14ac:dyDescent="0.3">
      <c r="A20">
        <f t="shared" si="8"/>
        <v>9</v>
      </c>
      <c r="B20">
        <v>2</v>
      </c>
      <c r="C20">
        <v>8</v>
      </c>
      <c r="D20">
        <f t="shared" ca="1" si="9"/>
        <v>0</v>
      </c>
      <c r="E20">
        <f t="shared" ca="1" si="2"/>
        <v>1.5366999999999997</v>
      </c>
      <c r="F20">
        <f t="shared" ca="1" si="3"/>
        <v>-0.30479999999999996</v>
      </c>
      <c r="G20">
        <f t="shared" ca="1" si="4"/>
        <v>1.5666365021918769</v>
      </c>
      <c r="H20">
        <f t="shared" ca="1" si="5"/>
        <v>0</v>
      </c>
      <c r="I20">
        <f t="shared" ca="1" si="6"/>
        <v>0.98089122642681115</v>
      </c>
      <c r="J20">
        <f t="shared" ca="1" si="7"/>
        <v>-0.19455693747308653</v>
      </c>
    </row>
    <row r="21" spans="1:10" x14ac:dyDescent="0.3">
      <c r="A21">
        <f t="shared" si="8"/>
        <v>10</v>
      </c>
      <c r="B21">
        <v>1</v>
      </c>
      <c r="C21">
        <v>5</v>
      </c>
      <c r="D21">
        <f t="shared" ca="1" si="9"/>
        <v>0</v>
      </c>
      <c r="E21">
        <f t="shared" ca="1" si="2"/>
        <v>1.5366999999999997</v>
      </c>
      <c r="F21">
        <f t="shared" ca="1" si="3"/>
        <v>0</v>
      </c>
      <c r="G21">
        <f t="shared" ca="1" si="4"/>
        <v>1.5366999999999997</v>
      </c>
      <c r="H21">
        <f t="shared" ca="1" si="5"/>
        <v>0</v>
      </c>
      <c r="I21">
        <f t="shared" ca="1" si="6"/>
        <v>1</v>
      </c>
      <c r="J21">
        <f t="shared" ca="1" si="7"/>
        <v>0</v>
      </c>
    </row>
    <row r="22" spans="1:10" x14ac:dyDescent="0.3">
      <c r="A22">
        <f>A21+1</f>
        <v>11</v>
      </c>
      <c r="B22">
        <v>5</v>
      </c>
      <c r="C22">
        <v>6</v>
      </c>
      <c r="D22">
        <f t="shared" ca="1" si="9"/>
        <v>0.30479999999999996</v>
      </c>
      <c r="E22">
        <f t="shared" ca="1" si="2"/>
        <v>0</v>
      </c>
      <c r="F22">
        <f t="shared" ca="1" si="3"/>
        <v>0</v>
      </c>
      <c r="G22">
        <f t="shared" ca="1" si="4"/>
        <v>0.30479999999999996</v>
      </c>
      <c r="H22">
        <f t="shared" ca="1" si="5"/>
        <v>1</v>
      </c>
      <c r="I22">
        <f t="shared" ca="1" si="6"/>
        <v>0</v>
      </c>
      <c r="J22">
        <f t="shared" ca="1" si="7"/>
        <v>0</v>
      </c>
    </row>
    <row r="23" spans="1:10" x14ac:dyDescent="0.3">
      <c r="A23">
        <f t="shared" si="8"/>
        <v>12</v>
      </c>
      <c r="B23">
        <v>2</v>
      </c>
      <c r="C23">
        <v>5</v>
      </c>
      <c r="D23">
        <f t="shared" ca="1" si="9"/>
        <v>-0.30479999999999996</v>
      </c>
      <c r="E23">
        <f t="shared" ca="1" si="2"/>
        <v>1.5366999999999997</v>
      </c>
      <c r="F23">
        <f t="shared" ca="1" si="3"/>
        <v>0</v>
      </c>
      <c r="G23">
        <f t="shared" ca="1" si="4"/>
        <v>1.5666365021918769</v>
      </c>
      <c r="H23">
        <f t="shared" ca="1" si="5"/>
        <v>-0.19455693747308653</v>
      </c>
      <c r="I23">
        <f t="shared" ca="1" si="6"/>
        <v>0.98089122642681115</v>
      </c>
      <c r="J23">
        <f t="shared" ca="1" si="7"/>
        <v>0</v>
      </c>
    </row>
    <row r="24" spans="1:10" x14ac:dyDescent="0.3">
      <c r="A24">
        <f t="shared" si="8"/>
        <v>13</v>
      </c>
      <c r="B24">
        <v>5</v>
      </c>
      <c r="C24">
        <v>7</v>
      </c>
      <c r="D24">
        <f t="shared" ca="1" si="9"/>
        <v>0</v>
      </c>
      <c r="E24">
        <f t="shared" ca="1" si="2"/>
        <v>0</v>
      </c>
      <c r="F24">
        <f t="shared" ca="1" si="3"/>
        <v>-0.30479999999999996</v>
      </c>
      <c r="G24">
        <f t="shared" ca="1" si="4"/>
        <v>0.30479999999999996</v>
      </c>
      <c r="H24">
        <f t="shared" ca="1" si="5"/>
        <v>0</v>
      </c>
      <c r="I24">
        <f t="shared" ca="1" si="6"/>
        <v>0</v>
      </c>
      <c r="J24">
        <f t="shared" ca="1" si="7"/>
        <v>-1</v>
      </c>
    </row>
    <row r="25" spans="1:10" x14ac:dyDescent="0.3">
      <c r="A25">
        <f t="shared" si="8"/>
        <v>14</v>
      </c>
      <c r="B25">
        <v>7</v>
      </c>
      <c r="C25">
        <v>8</v>
      </c>
      <c r="D25">
        <f t="shared" ca="1" si="9"/>
        <v>0.30479999999999996</v>
      </c>
      <c r="E25">
        <f t="shared" ca="1" si="2"/>
        <v>0</v>
      </c>
      <c r="F25">
        <f t="shared" ca="1" si="3"/>
        <v>0</v>
      </c>
      <c r="G25">
        <f t="shared" ca="1" si="4"/>
        <v>0.30479999999999996</v>
      </c>
      <c r="H25">
        <f t="shared" ca="1" si="5"/>
        <v>1</v>
      </c>
      <c r="I25">
        <f t="shared" ca="1" si="6"/>
        <v>0</v>
      </c>
      <c r="J25">
        <f t="shared" ca="1" si="7"/>
        <v>0</v>
      </c>
    </row>
    <row r="26" spans="1:10" x14ac:dyDescent="0.3">
      <c r="A26">
        <f t="shared" si="8"/>
        <v>15</v>
      </c>
      <c r="B26">
        <v>5</v>
      </c>
      <c r="C26">
        <v>8</v>
      </c>
      <c r="D26">
        <f t="shared" ca="1" si="9"/>
        <v>0.30479999999999996</v>
      </c>
      <c r="E26">
        <f t="shared" ca="1" si="2"/>
        <v>0</v>
      </c>
      <c r="F26">
        <f t="shared" ca="1" si="3"/>
        <v>-0.30479999999999996</v>
      </c>
      <c r="G26">
        <f t="shared" ca="1" si="4"/>
        <v>0.43105229381131932</v>
      </c>
      <c r="H26">
        <f t="shared" ca="1" si="5"/>
        <v>0.70710678118654746</v>
      </c>
      <c r="I26">
        <f t="shared" ca="1" si="6"/>
        <v>0</v>
      </c>
      <c r="J26">
        <f t="shared" ca="1" si="7"/>
        <v>-0.70710678118654746</v>
      </c>
    </row>
    <row r="27" spans="1:10" x14ac:dyDescent="0.3">
      <c r="A27">
        <f t="shared" si="8"/>
        <v>16</v>
      </c>
      <c r="B27">
        <v>3</v>
      </c>
      <c r="C27">
        <v>8</v>
      </c>
      <c r="D27">
        <f t="shared" ca="1" si="9"/>
        <v>0.30479999999999996</v>
      </c>
      <c r="E27">
        <f t="shared" ca="1" si="2"/>
        <v>1.5366999999999997</v>
      </c>
      <c r="F27">
        <f t="shared" ca="1" si="3"/>
        <v>0</v>
      </c>
      <c r="G27">
        <f t="shared" ca="1" si="4"/>
        <v>1.5666365021918769</v>
      </c>
      <c r="H27">
        <f t="shared" ca="1" si="5"/>
        <v>0.19455693747308653</v>
      </c>
      <c r="I27">
        <f t="shared" ca="1" si="6"/>
        <v>0.98089122642681115</v>
      </c>
      <c r="J27">
        <f t="shared" ca="1" si="7"/>
        <v>0</v>
      </c>
    </row>
    <row r="28" spans="1:10" x14ac:dyDescent="0.3">
      <c r="A28">
        <f>A27+1</f>
        <v>17</v>
      </c>
      <c r="B28">
        <v>3</v>
      </c>
      <c r="C28">
        <v>7</v>
      </c>
      <c r="D28">
        <f t="shared" ca="1" si="9"/>
        <v>0</v>
      </c>
      <c r="E28">
        <f t="shared" ca="1" si="2"/>
        <v>1.5366999999999997</v>
      </c>
      <c r="F28">
        <f t="shared" ca="1" si="3"/>
        <v>0</v>
      </c>
      <c r="G28">
        <f t="shared" ca="1" si="4"/>
        <v>1.5366999999999997</v>
      </c>
      <c r="H28">
        <f t="shared" ca="1" si="5"/>
        <v>0</v>
      </c>
      <c r="I28">
        <f t="shared" ca="1" si="6"/>
        <v>1</v>
      </c>
      <c r="J28">
        <f t="shared" ca="1" si="7"/>
        <v>0</v>
      </c>
    </row>
    <row r="29" spans="1:10" x14ac:dyDescent="0.3">
      <c r="A29">
        <f>A28+1</f>
        <v>18</v>
      </c>
      <c r="B29">
        <v>3</v>
      </c>
      <c r="C29">
        <v>5</v>
      </c>
      <c r="D29">
        <f t="shared" ca="1" si="9"/>
        <v>0</v>
      </c>
      <c r="E29">
        <f t="shared" ca="1" si="2"/>
        <v>1.5366999999999997</v>
      </c>
      <c r="F29">
        <f t="shared" ca="1" si="3"/>
        <v>0.30479999999999996</v>
      </c>
      <c r="G29">
        <f t="shared" ca="1" si="4"/>
        <v>1.5666365021918769</v>
      </c>
      <c r="H29">
        <f t="shared" ca="1" si="5"/>
        <v>0</v>
      </c>
      <c r="I29">
        <f t="shared" ca="1" si="6"/>
        <v>0.98089122642681115</v>
      </c>
      <c r="J29">
        <f t="shared" ca="1" si="7"/>
        <v>0.19455693747308653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H12" sqref="H12"/>
    </sheetView>
  </sheetViews>
  <sheetFormatPr defaultRowHeight="14.4" x14ac:dyDescent="0.3"/>
  <sheetData>
    <row r="1" spans="1:10" ht="1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10"/>
      <c r="F1" s="11" t="s">
        <v>4</v>
      </c>
      <c r="G1" s="11">
        <f>12*25.4/1000</f>
        <v>0.30479999999999996</v>
      </c>
      <c r="H1" s="11" t="s">
        <v>5</v>
      </c>
      <c r="I1" s="12">
        <f>60.5*25.4/1000</f>
        <v>1.5366999999999997</v>
      </c>
    </row>
    <row r="2" spans="1:10" x14ac:dyDescent="0.3">
      <c r="A2" s="4">
        <v>1</v>
      </c>
      <c r="B2" s="5">
        <v>0</v>
      </c>
      <c r="C2" s="5">
        <v>1</v>
      </c>
      <c r="D2" s="6">
        <v>0</v>
      </c>
    </row>
    <row r="3" spans="1:10" x14ac:dyDescent="0.3">
      <c r="A3" s="4">
        <f>A2+1</f>
        <v>2</v>
      </c>
      <c r="B3" s="5">
        <v>1</v>
      </c>
      <c r="C3" s="5">
        <v>1</v>
      </c>
      <c r="D3" s="6">
        <v>1</v>
      </c>
    </row>
    <row r="4" spans="1:10" x14ac:dyDescent="0.3">
      <c r="A4" s="4">
        <v>3</v>
      </c>
      <c r="B4" s="5">
        <v>2</v>
      </c>
      <c r="C4" s="5">
        <v>2</v>
      </c>
      <c r="D4" s="6">
        <v>1</v>
      </c>
    </row>
    <row r="5" spans="1:10" x14ac:dyDescent="0.3">
      <c r="A5" s="4">
        <v>4</v>
      </c>
      <c r="B5" s="13">
        <v>2</v>
      </c>
      <c r="C5" s="13">
        <v>0</v>
      </c>
      <c r="D5" s="6">
        <v>1</v>
      </c>
    </row>
    <row r="6" spans="1:10" x14ac:dyDescent="0.3">
      <c r="A6" s="4"/>
      <c r="B6" s="5"/>
      <c r="C6" s="5"/>
      <c r="D6" s="6"/>
    </row>
    <row r="7" spans="1:10" x14ac:dyDescent="0.3">
      <c r="A7" s="4"/>
      <c r="B7" s="5"/>
      <c r="C7" s="5"/>
      <c r="D7" s="6"/>
    </row>
    <row r="8" spans="1:10" x14ac:dyDescent="0.3">
      <c r="A8" s="4"/>
      <c r="B8" s="5"/>
      <c r="C8" s="5"/>
      <c r="D8" s="6"/>
    </row>
    <row r="9" spans="1:10" ht="15" thickBot="1" x14ac:dyDescent="0.35">
      <c r="A9" s="7"/>
      <c r="B9" s="8"/>
      <c r="C9" s="8"/>
      <c r="D9" s="9"/>
    </row>
    <row r="11" spans="1:10" x14ac:dyDescent="0.3">
      <c r="A11" t="s">
        <v>6</v>
      </c>
      <c r="B11" t="s">
        <v>7</v>
      </c>
      <c r="C11" t="s">
        <v>8</v>
      </c>
      <c r="D11" t="s">
        <v>9</v>
      </c>
      <c r="E11" t="s">
        <v>10</v>
      </c>
      <c r="F11" t="s">
        <v>9</v>
      </c>
      <c r="G11" t="s">
        <v>11</v>
      </c>
      <c r="H11" t="s">
        <v>12</v>
      </c>
      <c r="I11" t="s">
        <v>13</v>
      </c>
      <c r="J11" t="s">
        <v>14</v>
      </c>
    </row>
    <row r="12" spans="1:10" x14ac:dyDescent="0.3">
      <c r="A12">
        <v>1</v>
      </c>
      <c r="B12">
        <v>1</v>
      </c>
      <c r="C12">
        <v>2</v>
      </c>
      <c r="D12">
        <f ca="1">INDIRECT(CONCATENATE("B", C12+1))-INDIRECT(CONCATENATE("B", B12+1))</f>
        <v>1</v>
      </c>
      <c r="E12">
        <f ca="1">INDIRECT(CONCATENATE("C", C12+1))-INDIRECT(CONCATENATE("C", B12+1))</f>
        <v>0</v>
      </c>
      <c r="F12">
        <f ca="1">INDIRECT(CONCATENATE("D", C12+1))-INDIRECT(CONCATENATE("D", B12+1))</f>
        <v>1</v>
      </c>
      <c r="G12">
        <f ca="1">SQRT(D12^2+E12^2+F12^2)</f>
        <v>1.4142135623730951</v>
      </c>
      <c r="H12">
        <f ca="1">D12/$G12</f>
        <v>0.70710678118654746</v>
      </c>
      <c r="I12">
        <f ca="1">E12/$G12</f>
        <v>0</v>
      </c>
      <c r="J12">
        <f ca="1">F12/$G12</f>
        <v>0.70710678118654746</v>
      </c>
    </row>
    <row r="13" spans="1:10" x14ac:dyDescent="0.3">
      <c r="A13">
        <v>2</v>
      </c>
      <c r="B13">
        <v>2</v>
      </c>
      <c r="C13">
        <v>3</v>
      </c>
      <c r="D13">
        <f t="shared" ref="D13:D15" ca="1" si="0">INDIRECT(CONCATENATE("B", C13+1))-INDIRECT(CONCATENATE("B", B13+1))</f>
        <v>1</v>
      </c>
      <c r="E13">
        <f t="shared" ref="E13:E15" ca="1" si="1">INDIRECT(CONCATENATE("C", C13+1))-INDIRECT(CONCATENATE("C", B13+1))</f>
        <v>1</v>
      </c>
      <c r="F13">
        <f ca="1">INDIRECT(CONCATENATE("D", C13+1))-INDIRECT(CONCATENATE("D", B13+1))</f>
        <v>0</v>
      </c>
      <c r="G13">
        <f t="shared" ref="G13:G15" ca="1" si="2">SQRT(D13^2+E13^2+F13^2)</f>
        <v>1.4142135623730951</v>
      </c>
      <c r="H13">
        <f t="shared" ref="H13:H15" ca="1" si="3">D13/$G13</f>
        <v>0.70710678118654746</v>
      </c>
      <c r="I13">
        <f t="shared" ref="I13:I15" ca="1" si="4">E13/$G13</f>
        <v>0.70710678118654746</v>
      </c>
      <c r="J13">
        <f t="shared" ref="J13:J15" ca="1" si="5">F13/$G13</f>
        <v>0</v>
      </c>
    </row>
    <row r="14" spans="1:10" x14ac:dyDescent="0.3">
      <c r="A14">
        <v>3</v>
      </c>
      <c r="B14">
        <v>2</v>
      </c>
      <c r="C14">
        <v>4</v>
      </c>
      <c r="D14">
        <f t="shared" ca="1" si="0"/>
        <v>1</v>
      </c>
      <c r="E14">
        <f t="shared" ca="1" si="1"/>
        <v>-1</v>
      </c>
      <c r="F14">
        <f t="shared" ref="F13:F15" ca="1" si="6">INDIRECT(CONCATENATE("D", C14+1))-INDIRECT(CONCATENATE("D", B14+1))</f>
        <v>0</v>
      </c>
      <c r="G14">
        <f t="shared" ca="1" si="2"/>
        <v>1.4142135623730951</v>
      </c>
      <c r="H14">
        <f t="shared" ca="1" si="3"/>
        <v>0.70710678118654746</v>
      </c>
      <c r="I14">
        <f t="shared" ca="1" si="4"/>
        <v>-0.70710678118654746</v>
      </c>
      <c r="J14">
        <f t="shared" ca="1" si="5"/>
        <v>0</v>
      </c>
    </row>
    <row r="15" spans="1:10" x14ac:dyDescent="0.3">
      <c r="A15">
        <v>4</v>
      </c>
      <c r="B15">
        <v>1</v>
      </c>
      <c r="C15">
        <v>4</v>
      </c>
      <c r="D15">
        <f t="shared" ca="1" si="0"/>
        <v>2</v>
      </c>
      <c r="E15">
        <f t="shared" ca="1" si="1"/>
        <v>-1</v>
      </c>
      <c r="F15">
        <f t="shared" ca="1" si="6"/>
        <v>1</v>
      </c>
      <c r="G15">
        <f t="shared" ca="1" si="2"/>
        <v>2.4494897427831779</v>
      </c>
      <c r="H15">
        <f t="shared" ca="1" si="3"/>
        <v>0.81649658092772615</v>
      </c>
      <c r="I15">
        <f t="shared" ca="1" si="4"/>
        <v>-0.40824829046386307</v>
      </c>
      <c r="J15">
        <f t="shared" ca="1" si="5"/>
        <v>0.40824829046386307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Fjordbotten</dc:creator>
  <cp:lastModifiedBy>Scott Fjordbotten</cp:lastModifiedBy>
  <dcterms:created xsi:type="dcterms:W3CDTF">2016-10-11T00:41:29Z</dcterms:created>
  <dcterms:modified xsi:type="dcterms:W3CDTF">2016-10-14T04:34:19Z</dcterms:modified>
</cp:coreProperties>
</file>