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publishItems="1"/>
  <mc:AlternateContent xmlns:mc="http://schemas.openxmlformats.org/markup-compatibility/2006">
    <mc:Choice Requires="x15">
      <x15ac:absPath xmlns:x15ac="http://schemas.microsoft.com/office/spreadsheetml/2010/11/ac" url="C:\Users\fluesc01\Desktop\"/>
    </mc:Choice>
  </mc:AlternateContent>
  <xr:revisionPtr revIDLastSave="0" documentId="13_ncr:1_{D6311AA7-B59E-420E-8CC0-F940D2B5C58F}" xr6:coauthVersionLast="46" xr6:coauthVersionMax="47" xr10:uidLastSave="{00000000-0000-0000-0000-000000000000}"/>
  <workbookProtection lockStructure="1"/>
  <bookViews>
    <workbookView xWindow="-108" yWindow="-108" windowWidth="23256" windowHeight="1257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Prep'!$H$2:$I$2</definedName>
    <definedName name="_xlchart.v5.0" hidden="1">'Data Prep'!$O$2:$S$2</definedName>
    <definedName name="_xlchart.v5.1" hidden="1">'Data Prep'!$O$3:$S$50</definedName>
    <definedName name="_xlchart.v5.10" hidden="1">'Data Prep'!$O$2:$S$2</definedName>
    <definedName name="_xlchart.v5.11" hidden="1">'Data Prep'!$O$3:$S$50</definedName>
    <definedName name="_xlchart.v5.12" hidden="1">'Data Prep'!$T$1:$T$2</definedName>
    <definedName name="_xlchart.v5.13" hidden="1">'Data Prep'!$T$2</definedName>
    <definedName name="_xlchart.v5.14" hidden="1">'Data Prep'!$T$3:$T$50</definedName>
    <definedName name="_xlchart.v5.2" hidden="1">'Data Prep'!$T$1:$T$2</definedName>
    <definedName name="_xlchart.v5.3" hidden="1">'Data Prep'!$T$2</definedName>
    <definedName name="_xlchart.v5.4" hidden="1">'Data Prep'!$T$3:$T$50</definedName>
    <definedName name="_xlchart.v5.5" hidden="1">'Data Prep'!$O$2:$S$2</definedName>
    <definedName name="_xlchart.v5.6" hidden="1">'Data Prep'!$O$3:$S$50</definedName>
    <definedName name="_xlchart.v5.7" hidden="1">'Data Prep'!$T$1:$T$2</definedName>
    <definedName name="_xlchart.v5.8" hidden="1">'Data Prep'!$T$2</definedName>
    <definedName name="_xlchart.v5.9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T2" i="2" s="1"/>
  <c r="B6" i="3" a="1"/>
  <c r="B6" i="3" s="1"/>
  <c r="B3" i="2" s="1"/>
  <c r="S4" i="2" s="1"/>
  <c r="D15" i="2"/>
  <c r="I9" i="2"/>
  <c r="I4" i="2"/>
  <c r="I8" i="2"/>
  <c r="I11" i="2"/>
  <c r="I6" i="2"/>
  <c r="I7" i="2"/>
  <c r="I12" i="2"/>
  <c r="I10" i="2"/>
  <c r="I3" i="2"/>
  <c r="I5" i="2"/>
  <c r="E8" i="2"/>
  <c r="E6" i="2"/>
  <c r="E11" i="2"/>
  <c r="E12" i="2"/>
  <c r="E3" i="2"/>
  <c r="E9" i="2"/>
  <c r="E7" i="2"/>
  <c r="E4" i="2"/>
  <c r="E5" i="2"/>
  <c r="E10" i="2"/>
  <c r="F10" i="2" l="1"/>
  <c r="F8" i="2"/>
  <c r="F6" i="2"/>
  <c r="F3" i="2"/>
  <c r="F5" i="2"/>
  <c r="F11" i="2"/>
  <c r="F9" i="2"/>
  <c r="F7" i="2"/>
  <c r="F12" i="2"/>
  <c r="F4" i="2"/>
  <c r="M3" i="2"/>
  <c r="P48" i="2"/>
  <c r="R48" i="2" s="1"/>
  <c r="P8" i="2"/>
  <c r="R8" i="2" s="1"/>
  <c r="P16" i="2"/>
  <c r="R16" i="2" s="1"/>
  <c r="S48" i="2"/>
  <c r="P24" i="2"/>
  <c r="R24" i="2" s="1"/>
  <c r="L4" i="2"/>
  <c r="P47" i="2"/>
  <c r="R47" i="2" s="1"/>
  <c r="P39" i="2"/>
  <c r="R39" i="2" s="1"/>
  <c r="S8" i="2"/>
  <c r="S32" i="2"/>
  <c r="P40" i="2"/>
  <c r="R40" i="2" s="1"/>
  <c r="S40" i="2"/>
  <c r="P32" i="2"/>
  <c r="R32" i="2" s="1"/>
  <c r="S24" i="2"/>
  <c r="P31" i="2"/>
  <c r="R31" i="2" s="1"/>
  <c r="S16" i="2"/>
  <c r="P23" i="2"/>
  <c r="R23" i="2" s="1"/>
  <c r="P15" i="2"/>
  <c r="R15" i="2" s="1"/>
  <c r="P7" i="2"/>
  <c r="R7" i="2" s="1"/>
  <c r="S47" i="2"/>
  <c r="S39" i="2"/>
  <c r="S31" i="2"/>
  <c r="S23" i="2"/>
  <c r="S15" i="2"/>
  <c r="M6" i="2"/>
  <c r="P46" i="2"/>
  <c r="R46" i="2" s="1"/>
  <c r="P38" i="2"/>
  <c r="R38" i="2" s="1"/>
  <c r="P30" i="2"/>
  <c r="R30" i="2" s="1"/>
  <c r="P22" i="2"/>
  <c r="R22" i="2" s="1"/>
  <c r="P14" i="2"/>
  <c r="R14" i="2" s="1"/>
  <c r="P6" i="2"/>
  <c r="R6" i="2" s="1"/>
  <c r="S46" i="2"/>
  <c r="S38" i="2"/>
  <c r="S30" i="2"/>
  <c r="S22" i="2"/>
  <c r="S14" i="2"/>
  <c r="M5" i="2"/>
  <c r="P45" i="2"/>
  <c r="R45" i="2" s="1"/>
  <c r="P37" i="2"/>
  <c r="R37" i="2" s="1"/>
  <c r="P29" i="2"/>
  <c r="R29" i="2" s="1"/>
  <c r="P21" i="2"/>
  <c r="R21" i="2" s="1"/>
  <c r="P13" i="2"/>
  <c r="R13" i="2" s="1"/>
  <c r="P5" i="2"/>
  <c r="R5" i="2" s="1"/>
  <c r="S45" i="2"/>
  <c r="S37" i="2"/>
  <c r="S29" i="2"/>
  <c r="S21" i="2"/>
  <c r="S13" i="2"/>
  <c r="S5" i="2"/>
  <c r="H16" i="2"/>
  <c r="I16" i="2" s="1"/>
  <c r="M4" i="2"/>
  <c r="P44" i="2"/>
  <c r="R44" i="2" s="1"/>
  <c r="P36" i="2"/>
  <c r="R36" i="2" s="1"/>
  <c r="P28" i="2"/>
  <c r="R28" i="2" s="1"/>
  <c r="P20" i="2"/>
  <c r="R20" i="2" s="1"/>
  <c r="P12" i="2"/>
  <c r="R12" i="2" s="1"/>
  <c r="P4" i="2"/>
  <c r="R4" i="2" s="1"/>
  <c r="T4" i="2" s="1"/>
  <c r="S44" i="2"/>
  <c r="S36" i="2"/>
  <c r="S28" i="2"/>
  <c r="S20" i="2"/>
  <c r="S12" i="2"/>
  <c r="L3" i="2"/>
  <c r="P3" i="2"/>
  <c r="R3" i="2" s="1"/>
  <c r="P43" i="2"/>
  <c r="R43" i="2" s="1"/>
  <c r="P35" i="2"/>
  <c r="R35" i="2" s="1"/>
  <c r="P27" i="2"/>
  <c r="R27" i="2" s="1"/>
  <c r="P19" i="2"/>
  <c r="R19" i="2" s="1"/>
  <c r="P11" i="2"/>
  <c r="R11" i="2" s="1"/>
  <c r="S3" i="2"/>
  <c r="S43" i="2"/>
  <c r="S35" i="2"/>
  <c r="S27" i="2"/>
  <c r="S19" i="2"/>
  <c r="S11" i="2"/>
  <c r="L6" i="2"/>
  <c r="P50" i="2"/>
  <c r="R50" i="2" s="1"/>
  <c r="P42" i="2"/>
  <c r="R42" i="2" s="1"/>
  <c r="P34" i="2"/>
  <c r="R34" i="2" s="1"/>
  <c r="P26" i="2"/>
  <c r="R26" i="2" s="1"/>
  <c r="P18" i="2"/>
  <c r="R18" i="2" s="1"/>
  <c r="P10" i="2"/>
  <c r="R10" i="2" s="1"/>
  <c r="S50" i="2"/>
  <c r="S42" i="2"/>
  <c r="S34" i="2"/>
  <c r="S26" i="2"/>
  <c r="S18" i="2"/>
  <c r="S10" i="2"/>
  <c r="L5" i="2"/>
  <c r="P49" i="2"/>
  <c r="R49" i="2" s="1"/>
  <c r="P41" i="2"/>
  <c r="R41" i="2" s="1"/>
  <c r="P33" i="2"/>
  <c r="R33" i="2" s="1"/>
  <c r="P25" i="2"/>
  <c r="R25" i="2" s="1"/>
  <c r="P17" i="2"/>
  <c r="R17" i="2" s="1"/>
  <c r="P9" i="2"/>
  <c r="R9" i="2" s="1"/>
  <c r="S49" i="2"/>
  <c r="S41" i="2"/>
  <c r="S33" i="2"/>
  <c r="S25" i="2"/>
  <c r="S17" i="2"/>
  <c r="S9" i="2"/>
  <c r="S7" i="2"/>
  <c r="S6" i="2"/>
  <c r="T48" i="2"/>
  <c r="T8" i="2"/>
  <c r="T17" i="2" l="1"/>
  <c r="T42" i="2"/>
  <c r="T28" i="2"/>
  <c r="T45" i="2"/>
  <c r="T14" i="2"/>
  <c r="T13" i="2"/>
  <c r="T15" i="2"/>
  <c r="T22" i="2"/>
  <c r="T32" i="2"/>
  <c r="T24" i="2"/>
  <c r="T33" i="2"/>
  <c r="T19" i="2"/>
  <c r="T44" i="2"/>
  <c r="T41" i="2"/>
  <c r="T40" i="2"/>
  <c r="T16" i="2"/>
  <c r="T18" i="2"/>
  <c r="T43" i="2"/>
  <c r="T21" i="2"/>
  <c r="T23" i="2"/>
  <c r="T26" i="2"/>
  <c r="T39" i="2"/>
  <c r="T9" i="2"/>
  <c r="T34" i="2"/>
  <c r="T20" i="2"/>
  <c r="T37" i="2"/>
  <c r="T6" i="2"/>
  <c r="T47" i="2"/>
  <c r="T31" i="2"/>
  <c r="I17" i="2"/>
  <c r="I19" i="2" s="1"/>
  <c r="T10" i="2"/>
  <c r="T46" i="2"/>
  <c r="T3" i="2"/>
  <c r="T25" i="2"/>
  <c r="T50" i="2"/>
  <c r="T11" i="2"/>
  <c r="T36" i="2"/>
  <c r="T30" i="2"/>
  <c r="T27" i="2"/>
  <c r="T5" i="2"/>
  <c r="T38" i="2"/>
  <c r="T7" i="2"/>
  <c r="T49" i="2"/>
  <c r="T35" i="2"/>
  <c r="T12" i="2"/>
  <c r="T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<sst xmlns="http://schemas.openxmlformats.org/spreadsheetml/2006/main" count="3949" uniqueCount="85">
  <si>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</si>
  <si>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</si>
  <si>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</si>
  <si>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</si>
  <si>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</si>
  <si>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</si>
  <si>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</si>
  <si>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</si>
  <si>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</si>
  <si>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</si>
  <si>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</si>
  <si>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</si>
  <si>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</si>
  <si>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</si>
  <si>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</si>
  <si>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</si>
  <si>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</si>
  <si>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</si>
  <si>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</si>
  <si>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</si>
  <si>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</si>
  <si>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</si>
  <si>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</si>
  <si>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</si>
  <si>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</si>
  <si>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</si>
  <si>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</si>
  <si>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</si>
  <si>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</si>
  <si>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</si>
  <si>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</si>
  <si>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</si>
  <si>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</si>
  <si>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</si>
  <si>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</si>
  <si>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</si>
  <si>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</si>
  <si>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</si>
  <si>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</si>
  <si>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</si>
  <si>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</si>
  <si>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</si>
  <si>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</si>
  <si>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</si>
  <si>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</si>
  <si>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</si>
  <si>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</si>
  <si>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</si>
  <si>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</si>
  <si>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</si>
  <si>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</si>
  <si>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</si>
  <si>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</si>
  <si>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</si>
  <si>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</si>
  <si>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</si>
  <si>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</si>
  <si>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</si>
  <si>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</si>
  <si>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</si>
  <si>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</si>
  <si>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</si>
  <si>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</si>
  <si>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</si>
  <si>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 xml:space="preserve">INDUSTRY FILTER </t>
  </si>
  <si>
    <t xml:space="preserve">Selection </t>
  </si>
  <si>
    <t xml:space="preserve">DATE FILTER </t>
  </si>
  <si>
    <t xml:space="preserve">Current Year: </t>
  </si>
  <si>
    <t xml:space="preserve">AVG WAGE BY INDUSTRY </t>
  </si>
  <si>
    <t xml:space="preserve">Industry </t>
  </si>
  <si>
    <t xml:space="preserve">Avg Annual Wage </t>
  </si>
  <si>
    <t xml:space="preserve">EMPLOYEES BY INDUSTRY </t>
  </si>
  <si>
    <t xml:space="preserve">Employees </t>
  </si>
  <si>
    <t xml:space="preserve">EMPLOYEES BY INDUSTRY (CLEAN) </t>
  </si>
  <si>
    <t xml:space="preserve">Other </t>
  </si>
  <si>
    <t xml:space="preserve">WAGE &amp; EMPLOYEE TRENDS </t>
  </si>
  <si>
    <t xml:space="preserve">Year </t>
  </si>
  <si>
    <t>Avg Wage</t>
  </si>
  <si>
    <t>COMPARISONS BY STATE</t>
  </si>
  <si>
    <t xml:space="preserve">Population </t>
  </si>
  <si>
    <t>Employees per 1000 Capita</t>
  </si>
  <si>
    <t>Average Wages</t>
  </si>
  <si>
    <t xml:space="preserve">MAP FILTER </t>
  </si>
  <si>
    <t xml:space="preserve">Metric: </t>
  </si>
  <si>
    <t xml:space="preserve">Percentage: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</si>
</sst>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#,##0;&quot;$&quot;#,##0"/>
    <numFmt numFmtId="166" formatCode=";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5" fontId="0" fillId="0" borderId="0" xfId="1" applyNumberFormat="1" applyFont="1"/>
    <xf numFmtId="0" fontId="3" fillId="4" borderId="0" xfId="0" applyFont="1" applyFill="1" applyAlignment="1">
      <alignment horizontal="centerContinuous"/>
    </xf>
    <xf numFmtId="165" fontId="0" fillId="0" borderId="0" xfId="1" applyNumberFormat="1" applyFont="1"/>
    <xf numFmtId="0" fontId="4" fillId="6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horizontal="centerContinuous"/>
    </xf>
    <xf numFmtId="9" fontId="0" fillId="0" borderId="0" xfId="2" applyFont="1"/>
    <xf numFmtId="0" fontId="6" fillId="0" borderId="0" xfId="0" applyFont="1" applyAlignment="1">
      <alignment horizontal="left"/>
    </xf>
    <xf numFmtId="166" fontId="6" fillId="0" borderId="0" xfId="0" applyNumberFormat="1" applyFont="1" applyAlignment="1" applyProtection="1">
      <alignment horizontal="left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69999"/>
      <color rgb="FFFF7453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78544307647899E-2"/>
          <c:y val="9.2392958417020749E-2"/>
          <c:w val="0.92167947618360291"/>
          <c:h val="0.8676976213509711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#,##0.00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Prep'!$M$3:$M$6</c:f>
              <c:numCache>
                <c:formatCode>#,##0</c:formatCode>
                <c:ptCount val="4"/>
                <c:pt idx="0">
                  <c:v>27033069</c:v>
                </c:pt>
                <c:pt idx="1">
                  <c:v>27186117</c:v>
                </c:pt>
                <c:pt idx="2">
                  <c:v>27304411</c:v>
                </c:pt>
                <c:pt idx="3">
                  <c:v>26277342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B-41FE-A0E2-71078A253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451185248"/>
        <c:axId val="451186560"/>
      </c:barChart>
      <c:valAx>
        <c:axId val="451186560"/>
        <c:scaling>
          <c:orientation val="minMax"/>
          <c:max val="30000000"/>
        </c:scaling>
        <c:delete val="0"/>
        <c:axPos val="r"/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85248"/>
        <c:crosses val="max"/>
        <c:crossBetween val="between"/>
        <c:dispUnits>
          <c:builtInUnit val="millions"/>
        </c:dispUnits>
      </c:valAx>
      <c:catAx>
        <c:axId val="451185248"/>
        <c:scaling>
          <c:orientation val="minMax"/>
        </c:scaling>
        <c:delete val="1"/>
        <c:axPos val="b"/>
        <c:majorTickMark val="none"/>
        <c:minorTickMark val="none"/>
        <c:tickLblPos val="nextTo"/>
        <c:crossAx val="4511865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>
          <a:glow rad="38100"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64690658231551E-2"/>
          <c:y val="0.1472159878198544"/>
          <c:w val="0.44797979161873175"/>
          <c:h val="0.7343116091448747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 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76-4866-9206-7AEA202395AA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6-4866-9206-7AEA202395AA}"/>
              </c:ext>
            </c:extLst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Trade &amp; Transportation</c:v>
                </c:pt>
                <c:pt idx="1">
                  <c:v>Other 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26277342</c:v>
                </c:pt>
                <c:pt idx="1">
                  <c:v>90371997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76-4866-9206-7AEA202395A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92422892839752"/>
          <c:y val="0.10462134764460346"/>
          <c:w val="0.65105244197416501"/>
          <c:h val="0.820249649026429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Prep'!$E$3:$E$12</c:f>
              <c:numCache>
                <c:formatCode>"$"#,##0_);\("$"#,##0\)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1-4E89-8391-34557AFCF181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"$"#,##0_);\("$"#,##0\)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49366.8125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4CD-9D35-9780B0025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737381728"/>
        <c:axId val="497948824"/>
      </c:barChart>
      <c:catAx>
        <c:axId val="73738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48824"/>
        <c:crosses val="autoZero"/>
        <c:auto val="1"/>
        <c:lblAlgn val="ctr"/>
        <c:lblOffset val="100"/>
        <c:noMultiLvlLbl val="0"/>
      </c:catAx>
      <c:valAx>
        <c:axId val="497948824"/>
        <c:scaling>
          <c:orientation val="minMax"/>
        </c:scaling>
        <c:delete val="0"/>
        <c:axPos val="b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817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5503660001402"/>
          <c:y val="7.5084739065295128E-2"/>
          <c:w val="0.74446208726671592"/>
          <c:h val="0.83738541477985073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269999"/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"$"#,##0_);\("$"#,##0\)</c:formatCode>
                <c:ptCount val="4"/>
                <c:pt idx="0">
                  <c:v>43391.395833333336</c:v>
                </c:pt>
                <c:pt idx="1">
                  <c:v>44830.666666666664</c:v>
                </c:pt>
                <c:pt idx="2">
                  <c:v>46352.958333333336</c:v>
                </c:pt>
                <c:pt idx="3">
                  <c:v>49366.8125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62-4E40-8DF5-0553D61EF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956392"/>
        <c:axId val="521957376"/>
      </c:lineChart>
      <c:catAx>
        <c:axId val="52195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57376"/>
        <c:crosses val="autoZero"/>
        <c:auto val="1"/>
        <c:lblAlgn val="ctr"/>
        <c:lblOffset val="100"/>
        <c:noMultiLvlLbl val="0"/>
      </c:catAx>
      <c:valAx>
        <c:axId val="5219573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Average</a:t>
                </a:r>
                <a:r>
                  <a:rPr lang="en-US" baseline="0"/>
                  <a:t> </a:t>
                </a:r>
                <a:r>
                  <a:rPr lang="en-US"/>
                  <a:t>Employee</a:t>
                </a:r>
                <a:r>
                  <a:rPr lang="en-US" baseline="0"/>
                  <a:t> Wages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5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plotArea>
      <cx:plotAreaRegion>
        <cx:series layoutId="regionMap" uniqueId="{65C2FFE3-D5EA-4475-B47C-B36A77CC881D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1H1pc504t+5fSeXzxS0JIaFTp09VC9gD20PmdPoLtWM7ICYBYv71Z7Edx/aO88a32vdWudJNmMQW
eljTs5aU/74c/+syv943r8YiL81/XY5/vk7atvqvP/4wl8l1sTcnhbpstNHf2pNLXfyhv31Tl9d/
XDX7QZXxHwRh+sdlsm/a6/H1//w3PC2+1qf6ct8qXb7trpvp3bXp8tb8h2uPXnq1vypU6SvTNuqy
xX++vmiuY12+fnVdtqqdPkzV9Z+vH9zz+tUfx0/66Vdf5dCxtruCttQ+EbbLXGZz5FLBkHj9Ktdl
/P2yhQk6cRwXYxsJF1Pq2Le/fb4voP3v+3Pozf7qqrk2Bl7n8Pdduwd9h9PvXr+61F3ZLiMWw+D9
+fpjqdrrq1fv2317bV6/UkZ7Nzd4enmBj+8Pb/zHwzH/n/8+OgFjcHTmHizHA/a7Sz+h8le+/7ov
9rdD8+9hsckJZ4wShlzYOtzFD2Fx2YlLkW0TZGPi3P7uDSRP6MzjmPxoeATKX6cvEpTz6+FVeN2Y
6+l2fP49LhSdYFsg4diI2YJRlz7EhdMTxl2HIPjDbMYxiNONqN5g87Q+PQ7P/bZHCJ2HLxIhT+e6
2V/p2zH69/jY7okQruMgih0EQDHyEB+MnBOHctdmNrI5RgLwu4/PU3r0ODp3LY+w8S5eJDZ/Ndm+
NHvQuM9lamx64gI4oLEYZuRm7O+bGkFOqC2w44C6Y9gmi867j81TevQ4Nnctj7D564Wam0bNunxO
c0NPiLAJDDkVFNOfxQbjEzBHjmAADsM/qbW/ft+hXyHz/U2OgfnnRQqNt8/VN92U6jmx4SfEoYwJ
7Apwvw7m/r7YYCxOABLCBXIIt6ntPhSbp/XpcXjutz1CyPvrZSKky/L6slWXXXs7TP/e6lB84nAH
O7btINdGiAME9yHi4M3ZLkjXsavmPa03vwDnfuNjdD68SHT863w/7Jvr54PGFicIudxxHUoFwbB3
BI1zQiH6oTZ2XcqZszgM943OU3r0ODx3LY+w8YMXic2Ha5AcY66fExwHohgiBCAAm8XuPAQHohzQ
Z6D9kCtsB5TgkTf9pC49js69pkfwfDh/kfCswJVWV89od4h74gjHwQTcaPw9lLmv1Fxw11ywN8S1
KeUEROeh5DyhQ49D86PhETCrlxmGrq91Ez+rQ0BOIPAkrguD7iJwy/CR1NgnlFKbg9Q8CswTOvQ4
MD8aHgGzfpmuwPZqnzxj6Enpie0KxAnFLsHEFUewYAzcgCOAZ6OEQPxJjvy033bncVC+NzuCZOu/
SCW2zXNVavWMQedC2AAiFCgBINEW/+uBDhMnmAL36dyybEfW/yn9+QUsP97kGJmXqcW25ZXaP2vI
KU4EFgKiFuFQxxXHTBrYfnCYQb9B0OMuLjWI033H7Akd+gUyt29yDMzLtPtbPexvR+YZIhlygjhl
DqcUYeDRKH8oMMI+cRBCDCMb4h12HM/8rjO/QOTwCsdwvEyjsntu0swFLwvcKwHpAJc6HNlHgLhg
dQAqwMN13Z8J59/353FMbtsdobKDbMsLzM/sQHN0l9kzJgJsfrKwLQRyZnjhMhfW5YFlcUB9cbD1
lHH+CCvzlB79Apkf73KMzZcXic2p7pR5ZtuCTiBZCXG/QwQDpt89iisFBiYavLQ7vvNWg95kaZ7U
pcfRudf0CJ7Tl6nQzvaqfMaQnzoQ0i9UMsTzhNCf8s1MnBDID1CwQhyBtsNHHtlvu/M4LN+bHUFy
9jKZmLN9M+X78ur2o/33Zn9Jmy3qzBELWQZRzJHAcHbCEYYUwQ8G+r4r9pT+/AqW2zc5RuZlxi9n
e2P2l0lnrtv2OYMYcgIEP0gMcw5O2cKD3Tc2HLIzCPwy4J+ZgM1xVvPJ3foVSg/e6hiqF6rX1GWi
4v1zltJAfhO0luAQ/oPdFwRU132UXAeyAAgiHoh76GMoPaFHvwDoR8tjbLYv0iU4UwvVrNvnDGwW
KllgSDC7+FZE7oMj6AkWkLuBJOhCZR4HNk/q0a/A+fEyx+i8zIjzTBmz/FdV6hktEKTIyGJ7GMJg
+8lSOHMfHxeSnADLD+7sJ7/gaZ36FUT33ugYpJcZ8Xy6bgpdts8HENCbiDsE/thEPMLXQI6TMcIE
c23X/u5C3HcSntChx8H50fAImE8fXqhuM0Z3zXOKDlAADDKcUPNkA2MG5v+h6Cx1NRCC3mM5b7+K
m2hnkeff9ehxaO5aHmFz9jJrnt7rrk1e+fvseU0PhbomCGmgrIncBDUP8YFA9YTYCKwT+4Hffcl5
aq8ex+hh6yOc3r9QNxs027OS0ZSfLM4zFsB7Qk4THdOeQPBAzg1yoQzynQudQ49E6Pcdehyds9uG
R8CcvUzldn79tdmb7Dn9NiitIRzbnDsw9kuBxkPhEeIEmB7gR6GwEMoIlvKO+7LzlA49jsxdyyNo
zl8maXB+3e+fszwACmsg2oQwBwM8AlLRR8BgzMBjc2woIbjNvD0E5nfd+RUsN+2OQfn0Ip2BdwnM
YXi1Nc/L5kA5GiPudy/N/qniCSQKip0Q6DOoWYNKdvxQZJ7ap8fxedj6CKV32xeJ0lJ4v9kXlUnU
c5amwdQb5joMwlGHEgrq6yjXBqyOwzkj4hfVT0/u1uNIHTU/gup88yKhukjUc5Z0oBOYR+AAccDt
w9wnEJUHQSkErZD6cYDwgdrPZS7OQ1H6XW8eB+am1REeFy8Tj+UjO7se1eUzogLzCIAfgNkbUI++
TFg7Tr1hxE4w1OGC3CDwDQ457Iem5yl9ehyb++9zhND52YuUmOWNvugmu/1y/30ygRKYUigIVNRy
AlMHD2z0fanhDpgnhChk54hYinIhXj3G53c9+jU6Ny2PsfnyMrHRDcSj3r7RUBb1jE61DZOgbKhE
g1lsDuY/zy7kUBYFBdMHo/SIT/3kXv0CpaP2x1h5LxirZ+cOONRyLhlsDLQOFKotRYP3ZWnhDqAs
emGt0W0V1QNZOoz173v1n5C6bX2M08vkDi6yHMo+n3WuLkjTUgPNHJjz+VjNFJSKfJ8W8tMEkKf0
5nFs7loe4XKxe5Hy8wamF5gp7/fPOnkKyj9dKAFZkm4/+IH78sP5CfDVkPAGbhuY658yp0/t1eMY
PWx9hNObv14kTjd84v8DmwQLEcCMXfDsQNmB7RFH0ZC7IAkl7Rhjhx9ydA+9hqf363GsjtsfofX+
ZVqlD9fjs07hxWBtbC6AxnbJgTx4aI6AjbMhEOJQsggLRty4fvfN0W+78zg235sdQfLh7xcpQB/b
fXL76f57Z3uh4Qjk2xAC/+D7+hz3FRyIy7IiweNZ7d915XE0blodgfHxZRLWnxTMzXlWi7MUhkKl
1C1n8/OEQ/cEzBEjlCC2qLnjOW1P6dHjuNy1PMLm08u0NJ/3QLiVcfusy92APw1r2QCdY8PMwyWT
81CB3Sx3s+ThyI/Y9b4Ce1qfHsfnftsjhD6/UISuTfvq7rO7Gahn0GkgIjeL3vw0XwfBVHdA7/uM
xJ/SPZ+f2qFfIPSw+TFILzPH8FmZS10a9byVbrD6DaQObpbp+AklAYVukH6AyW5kWSzChaD1gRA9
pUe/QOiu6TE6LzO38HnSsMBXfDtA/154FvYNaFEYeFitg/GDfXngECAwUM7iKUDMY4MZOiqwfkKH
fgHN7ZscA/MyuLfL/7jq2H3V9uDO/8vl1sBdg3WJYIkbiG/cwwyqh/YHHGiYzGMjIjA40ZDRPuJG
jxZD+3W3HsfoqPmDN/n/tNLar1dh+7FMnb9v98Fhfbt7C7H956uH14U1946aflc7j0rVzdhtr/58
DUIg7HtALg95oLDuuJafGl3vTfvnawvKR2EJCeBSgfa+LS8dwJrAJZgqB0tQgChC2IoITDcFl6Nc
aLk/X4OvCFc45gzqtpblJyCHbpYaJLgEycFlKSR38RSXtu6PdQXf6HyCNQB/DMj341dlV7zRqmwN
vBEUrLx+Vd3cuLyis0xR4gLKJJboGS+rXcD1y/070D1wP/4/TZ+55chwHVqK73I9ETlMVch5Jvw8
Sj4NzexV42x5VTYSv7PeZ0BJerrDo59khSyLdthNMG/AKy2ae+OUtWHdFhKllG5FZFkhop0JKQ3L
Jm7soCPbZCjVrrPXFXIyz+4j6g1N+3WsUSxnowdZqNmz3dmnE96IRGQrEAY3nO1ChMaNez9NRiSJ
ZjysmPOpcorMa4zIZIMsFvZm5OFh725jUW8kagwnpHyHC2tzuERibMqbRvWgeZgVsVlpK/sk8omE
1RR/38SmImHURIWfOdyWh8OsKHIvnw3x7m4+XDhs1NLisHd4ymFvKo2RwikDPMapXzTfEjPMnuUW
sTejvNgdNgh3xa6ZI7ZxUhKwiZBQGIuEN3ut9ouMJ940Z70XY95uo2720nnOd24hkJZCWG+7WvGV
jk6pO2O/N4xJ147L3d0mxb3yGMtcb8qitJCR6h2/F0krocSz2immTuuonwNzXjBn8GpD0nWZaSXT
pnhDBveSVVku+3oeAobyv/O5yP1EVf+4bp9KMfG30ZA2PkqYq2XqljujSyabmPuua33p3CSRdp+v
+trKPCzGeaNZcWq7jpJD03GfjjU5i1uCz8ZhopPM2giGLWZolTbpBiVTtrVcW3Ji4lFWHU5Oremb
XeLyrBd55kNvzgZTbjpOd01qd6fR1AVpS77Gw9x7amSpLBEiZ7UFh7hpI992tH1WNc4srX5wpcr7
95Ou/DET0ykbOxE0jrFkbDnJGekb+DrbOV8NuTCbgdobU5XFOU1EI5Oi6df2EPdU4qxvpdMM05rW
1nqk7ey5KIklKYbTkkf01Gat1MNodu6onVOUK7bm7vzpcE1UA4yehYIiIr083MBS5m5JY60xvPrZ
5E72GV563ZrkU2+RadWoZHW4Ni83MFVcTLBypJ+g+SOL02bd0tbIKSvn02aA1xqYgvFw8rUg1iWf
23g1TzUOBzyna2fqzljXgMwbmukwTW2+Msw8ODc0X5okO1dtPHt5lhQ7C6LezWQ1KwJBW9gI3YYG
fjyXh93DybtNmfDAKpxcggJsPUeoKsQUfjltp93hiIxNFWaonOQ4c9dnJJ6kpaKgbt7OTvxxVHMM
GoqSnU7lGOsmdEYQltpmb/IY+zbqplBVubXK4v7czsQYds5cSdE21Ce1IrlkJcVbd3yTJaQNq9Ql
Qe8W/yRpVIQDmfqNFswTLXEzAAkX4c1uxanf4ExvUFTls3eZu3kf0m4cQrJshnxPHUAOlqtpZUnG
NiwMg7HoW99k+bg5nBJNnUpYDaIPGhs3AaiEUnbWwKSq+sQfGI4l0nERNHXW5lLUpgkzkjZhztLL
bOz7ILFJHabLZlLd973DudHt12mWO2uDrUKayHX8GbNN0TK1qXoxB7QyteSR2NuNyFcmrtrw0KW5
iPdYNTi4GcluoFK7o+X1y8CWNPeVPQ6bSfDaJ86MJZixJhBlreUIH7ZX5wnxUKtzz4418bjVg25A
vK9CuyyrsEU127JoRRWZQ4NKFLapXWxsNayQE29UWa/zTiSrwmLTqk/bj/Y8sbB23XFFdPmBRTDo
qq9bWViD8VCEB8+aUBmAqQQYW1v4g2KNJJMtPG7mSMblqenrZOUo66q0e7FVjoe70tlYjiV7CIVC
VgxgKg67nVWXoVk2h72hdqXtKktLbaFkLYqxCA8fwOQ43/eM1u9a1FWrCBdlqFwbnucoMFdC92UY
dYvxyiPtiyg1suDt5Ku0HUKryYaQlrSTdt6MftzaU0h6cgk0BAqcLqIrezZved5HYT0Ye9N1cjJf
HHMdY9uEdRFPuZwtsKLcIw5Iail45o04sb3EZd+UmzbB4c5cU9sfK6Fv7s5YPvlRpI2M0i7gRVpt
3IGojWO3q2ba1uXkblUx8FyCOgzcabJ8a6afSf5uqMceZvTDx3/37ofDXiGeyWyOzyaTuDfDYNLe
IyiaN4dBOWysZTickZ3mZPo6lLjz5pTZIe3tMnAqkko9CxSSQnGZ1omXI/g6suUDzRztz9PMZUNE
F0T1nMrE6kU4n4/c1htm4ZVpyy50y+Z0cHS2zomVyI6NedCJFPsRtmqpGO3CJpZccZAR3IwhQqtq
dFQ4CfACUJ+8Ry0oiK6o4kCkQyOrkXcb5PR+Xc8w4MtmHhtQYLpEVHInTwLhsVRU26SfZAvCERbp
LNNMRZucgS2omsqvyKhDpqr7m8M5M3dvUdy0q4N6O2zsRe3dHaJF5RXK6mQc88ZPdAy2tas2B+mP
EQZtcNg9bFzhCK+IuCMd2p6mcerKCuFSsjEawsOmxZ1ZExPd6KBiBpWetIksS6GkIf2FVbE5aCn6
5/C7B3176MvR4Rwha12yYsUcFxxC4eGodbdRVjEQoHqicnbzz8ahpezbAYWHjbFy6psCRkSjmJ5i
Xtdr0jrfCvC/gjGxkh2hlj+X1bgh5QcrYhnyyuXLTGgcaNKDLB1kU5gkyiRlTeG5sGK1hxYZHKLa
2laOTPsEr8gQf8nrLEihoXLrYWU4AcVc29mu0yZbj9NchiR3y7CYJ3jWYZcux4crd5dxsTFdZ2/v
rh1uPdyQRrTa8v4fO0cwAkPqbIYIdN1y5C6DknZ5Hd4d3uzZLNvaA6j2msU4OJzTWaxBYy1NKofp
fpfWek1L7qxteOOSlGNI0xydpj2fT51ObPvKctcxL6ZANeW1KnocYsvGYV3peQWrp7ydTKvDPCY6
POyly16pGpXLw+7h5N09j53jZhw8bcWZd3fzYa8oebPBde/fnT9qf7jA5uj7j3djbXmWZdMb0auq
Qg0XBymsG1Zizx3J4rAXqTeCQu9GvaojlG9GW4Na/GFC7w4Pe/1Mk0IeLh+OD2b27rCwa7/o5yls
x0bJEqMxOJgcshifpp/yXB6Oh0WOHOr6fWGGXCZYNOFh46LRIPi4OnfT14M32FV3etiMnGt/Aovs
5UwZv8LVKCPCXbDIoKLDaer6MJp1ZDaqz6L1FJugqzd0gtFgVTzO3mF3FIspzC2sw+NL9+5SXTqg
YCzAVh7uKoMO6Wo7c9A+QbkoYJifVoaHvcOmK5D5fqXK2NzsDmchaqmLzWF3XgQFJ0wXm8PuZI8g
rndPIcZJvIqPfb6LdZL5uoZYQOK+Ab1+8/D7Z+4eGSlwjw5PPJwbDXG3HfcOp4/uSqbEnW6u3Owe
fv2mI4dbD8eq5nDX4fjmF+8ehdKy9iBB0pY7zidQEMtAHH77qBc33b67fPf0J5zTxS7lNWr6FQRC
2zmaJgPxqIqpR5hfB6ay5w0apg9jSUdvVgPxR1yf0xTNfjuUoPTm8lOq3N7XovqUVXYPzuzsrMoG
0TWO+BuTjdXfEAp/Axd93/KkDuaEpH49W+VKE7gdaxp7BXEKT5nk4+iUyO/SLAqZmCVNukkWkWP7
xrApyJVoV61uP9hagaVxTSdnsCiS9f2HeXAHv6vRZ6bpLFuMPd7zXVymOwvKlmVKSuFly2vSEaKA
oTOr3ALDx/iqHaYsqME/9cY2bUAWWuOnpky8vqnydVW21xFLFIjvEHkJ6r+QdlQBY3+7acslr9Is
mHjv0aZZTSP+x7byWvarXo8dONqu8mZm2VvesbAAcdlkJgsTC8YtN3SndduB6lNfErctz5Pkapi+
5iJap3YZyT61+lVcJp/bHpWS28mW1hCQlnoMY9te2211gau4BahqS5q4u2JR7lewmtSaRMBIpKxc
xQ1Ebl3TfrY4u3Isv2ELgVFMYFuhqeyy6V02Ris7WznNpKWpCsujOQuS3P6aRflbWFE3+9QXX1HX
Bx24XBdTl++LBnzdusl8W6E39cQnqZVNJOw1Xj6UEHHQrvJi9s8MJSc+LYXZ6izvJcppvE3t0XgQ
Za/HpgZkmVX4Mc+9JqdiLdx2j2aT+GMTfzKjSHeZlZUeECetX0H4GJS4X1s0Y3IsnGBsaL5SVVJ6
kMrap/ClhylYao/Sfl6hRH2YR/wx4iQCj8Q6mxk4oAV4qyUUnK/HNgoHVMYyqUZ7M8T4vTs0dG3n
epsUNX2nqPverfLzQWCI3uMsg+8pvuhMum7rcfBnYgUC6Aw/giFfKybW1lBXQVx0p6VKoyurN6fw
f+01WVZ4Zmi0lyhQcIZi480JqEkFvpWstZ/qdF47NA+dGV0I1aBtFrdNiHh6ivppuhCTlW0LKz+v
aipHA98rxpH2aMXWfV37WOcmoMMEH2c326uR8NbrxPCGpNSjMa1D07ZfyeJkuYiP26H6bFEX1Gqv
vdyuGj+lrucUMQWfqHXO3FkTmfdJLYnI0h0lvb2ue/6u9Ox0Qisrx9G6dLK/a9v56hjnHfCz6O/K
6M8VqChv6jMk3bpD3jDOzZrMQ3+GEMyQpJPHR4giKdEN3FWAObBlFDXjuS59yrrWGzL8lunOvJnK
b2hW7/Vk2A40q0RjArrvAz+tkcjeNZXe1vFIgcCyrmaMP5UqWuVJshGVSCRLXeMVMWvXWd4qiPON
8sreXEVJ7vgRFe8dXptNvetSQ9eUai1rVhupupGC+c8HyWgE4uaEM7Ba4Oa5wWBVqSz66NTkRMsh
6q7ByU0lHe3Bj0A56aI3QZuna9Vx5BVGhIWbjCvtpOd1hNuAxdk/OkNgA8TomyRvPFuD5uM1OKEt
8D6kKptVlkSfi6hPvYalmefkm2RA7ytuRWHeZquEOyJoa7rLEK/fWiO1ZYqHbMUzczW0wqwj0FEe
moouUC3EuHSEKLo152U6vIl7m606th60+2HoMmClWNn6LkFXipGdM9nEI4Paz0PuUTdBXkTiRBr4
vlal6M8i0nyyG2eQE5rK1dTDQJNPfZ9/q2CxIumKhm90L0vHgs+32gNNAe/UIxgdnH0R0biZmf6A
E15Ko7OrTvPY03OSr1M6tjKhdvG+YO4KEjU+FDR1b3J+auyCrY3O3/UTLv2YMhoMcZsHbaX0Sky2
X6VVGyR4rgI17rt4+Gd0a0/Mw8c2zkPgr3IQkPy9UP1HawIrXpAsGE2ym6zxoiTsa1+u2hxUjeJp
KHpmB3UJzAYfXH9E34akQv6A+28uLjdZ0iMg5Xi/Kmf4/FTFJVCZ8zleBqh0k2yVx4VMRtFKN6NR
YOFCeF1WlX5ll8SHNf1yf+zU12oI3FzXQdr16yHrWvCEGyNjCD1dMFX5OhfdWQ5VQoEtYiUrRWsP
lfhqKuNKpupvSuvSdzS1pDb918602EOiArnIEqkSbHzTxz75p+c18aIq4xvgoSrde4Z19Dw2KohQ
rOHbmFw5cY+1TeyJgmXebCVfqHM2F9H5WLlAXw9arWnUfaF2FmqIhlfN4Ow6xtg5LpOzBulSxoL2
qyx3z4Fvdldp0Y4QoonS74Aelmqq3tY53oAVrgPR0lXKlR2QdP6sk7SSddqyoGek9BNwGuXQ60qq
IXvLlHakAY7dTsY91FojPwVEjMk/Nck8gs9Irol+E0MWz6N6GvyRTqAKP7GM7My+StKPdLb2rVB1
OEZd4+G5z7YQrp5PUUnALUgu7B6f0QSXa6e6KEr8xp2b1i9FWq96awxm0WovbmO8nSgo4ySqV11v
f2zrRMsuAbsMBMI7atkfeQQKMlMVelvFZbduytQGmsd6RzWeg6ITsu+r2OvaQnmJpr0c01GSRKD1
3Jo3WQMHXC0fxHyqUPFm1AjIaoCs4Hw7xRNoB5rTAHO+s8o42WpdORva5Kso9USUZxfg+bVezPnH
Kmt2XZm84ao2O93Tr7RMJK6aUFOlPPjHkEgwRsAFJqkbsK7IZIRRuVFtdImT8UM3wzhaaV17edRo
CXYsAV7SFL6owYPtyTuYwRM6cXo+81kSy24DlPAuqEwa+zhNfNqXX3M96JVTN4OXpL0E8reXMPdn
H6W9AhIVXEBbmAs0NYUcK9vrbb5O3T6IHR1fQ8wBLD6NO/G5scp3oop7iamagBKu3iAVDqVeDyXP
Q5IqcJ8QEkFG7FXVDe8gygVDDVLXYAs0nOMC7ZmAsNMYeQRPHyDYe6+JyU4HhYMhV8CSlSNoc3GW
LGHIXLxzIOr0M9T72M3ms8mu3mKF8M5qe1mV1s6krZC4qToP5tFmcp7r6q3oG+CaXRzMsT14c1yN
XlPrHVDiSR1l4N1yCDitvy0ODJyB2MvL6AT/LlPmroBtKt/ESvCLSa3GVot/QB3V0gZnflW1WAR5
N+Lzvsl2DUKhEGDBFY5HsLTlGHS5ggzMEPDJsbeaTO8qOo1vYEJ2ESALNz5w4MrrVEUhGaCbDWVp
usLdhsRAfZWF3k0m+8adWckObJKPuvJSp/RKWeBr5byzVjG4VnLI0XgxjEOQDR9KcAnXRFcsYHm3
rQaUwJL8eN7YoBpAIQr0dmjH0ySrycXsOltGgdvNBxGAm2R5Tp81HsSwXuGY84wmDcRe4yB1DwSl
4JWWFjJq3bfKTxVttgNu0rXNmtxr80qt+eiz3KZeSxRbacjcgO342rGiWs05aGVFjOs7JjpNdSLB
0Uq+KXOWlnhVgH0FNzLaOEX1zmbvucD4Q9Rgf4gHsxIurzw78526/mJ6IM67lnyiBJx7mMP2toid
z5VtfCDw3mKXFRD3lW0w4jn2RyMiH+n5nSZW742FbUkEIz4lVguMT4xkWnWbfNz1XdZJWIcSyOTx
XccG5Fl6KHw+hrxLUo8W5E0LiU6vReOlU7qT37uD8vIOTlmRFUnUzJ9gmReICyISDHapJI0SSPtY
5p8uhswcrubW5xUCFwbyYorIohsTr5zA2gxt/mEqmtHjqriyS479ouAM4jHX+FhZSOqaAG13TZKi
XdVONPpt1oVqEhvdMMdvOFC+WaKrDY7q3Et5VQW5SAOIcqhMu3QFucWznMEv59qpPGFSsA32BerA
aI00Cyo1p36mcALWqfunA93v2Z2a10nGvjRt2oHCc4NIUw7C1O3Z2H7IOvGW1sCq1zNwDLhJvGgO
GoOVtKdxP5UFvB0Rn/siVUCXIzlXNZPdXEG4lkwFfNlDAETaDv65ogQktQBKHwigwhXbrLGWtyQy
dtKLqFrzHq0HU/Sh3vVKfXUUZ7JvbC4d8mlIh2/NDFbJGZ0Vi/trOs3nRbYAyKotYAZhGy29vGim
1SD0R7cG+zEV4nM243XF++uuGD+SJN7q+H8p+7LluHFl2y/iCU4gyJf7wJpVk1SyLFkvCA9tAAQH
cB6+/iyitFWydt/ueyMcMDORpFQqkshhrYS/gVv/nSkx7ngEZzmPgotd50dhDV9UwuIgtZq7hrSb
vCDjMp/WRNlZTEI8kMXgy2XnDceC93cFYyWSQN/diWWx7nm0mrTLY8lRaOZZVsfIkzmH1nY1SpTl
sG/8E0pDfBlMKo/FlD3ZiuHvlOQxvjJvOabjGbELMkHE2jfwSfEWjpCusZv265R7xQlRiqtYF9cT
/mR6ZH2cV/56FM1P1G1/i3aap5B45C5u7cB/wlviV4ni2Vpn3sbpeIkHQ7hxE+GtzUi4xPrMD53V
YRHl4TJBZT3mDUoLEelWkVV+DbjdrZeJxcMLnp6eaIUohVXxGKKgl8pf9iSmmGbkWzEu6nHyF7mq
6TKSP2hFkPTDPVlTa0BtxZWx7CjyI5NcWg6SiXVV/BZTqRZCjFshxx9O3riLskt2jM2/gN3lW0dU
bVzlC1VaLy0f2hiL6wk+wrPXeI+V2917ufUQOvIcJfiWsoQjlZr1P71o2pQN1icE8mXrDQspxROn
zIl1Ea09rsI7MTZJHFgCEbLg95FbOBuRCfh9IocHkLbOqouyHB64jwwz3mqj4y6GPESmNBpjtOH2
4nbI8QdhWCJ9u1n2BWkWA0ftRoylG9tj0cYS0PGDQoZBEkvhrd1/98r6W9hai2wKBtTIahGnffJ1
dL4L1/nGsySJm5roOB+xOjf+QnZOfXLCmKYWCiVDcAQ8muy1xKrstywGnGJCuX+P7JOKxzJKt2lt
l6cuHRZ+2z7JkbBj1d+lYYB12HV/FK1fxart2rWFMB5H/WXUdO00tr3qlPodVahPW6V9x2jO17Un
+ErQFL6m14/4RHkaZ42DTOJIl6lVFOuWXIbCemr735FA1jtwnnpStos0DF8t8gS+N1Y5r8vg89Et
SxEtok4U0xZvAMrx86s0kQsUv3ZC0xPRdrmYCu4c8rGDETzVMvHhOSi5GAotF06NN4jd0EUW1vfC
QlGwVD5eD8l9JPSSt/YPh7NqM+JXWGgHbz78zsILi1WJmrkDd7SK7OMco8YMZTWHOSUeSHykwR6e
27ayYnTrWieW6y44J3C/g9KLdXgvG1uurD5dthHXK2eKnlRd/W6y4veMKSGZPHd54cSIVBi+47qU
X0UfhUtXhgslU3jn1osnRRS3NRmPVP700+yeZBPZlVPlxxn8zm7yxtgtvaNdW0/16KBKHOT5smN2
7HzNWLsYEArgZTzlS6cRP62Oy3WptgOi+0WT6S9YNI+enh4ox+2Zrbz5e3JUEi36zsNnTPEH7Eq3
gh+Nu8UWdmxR6a640PDNoovXO9+KJI3WEeAvXrDTSZAshEcfBRLQcegfFQHEIGUoDnJxj3xcH5Ne
3VOC8ilgFmXdfwnG5IvspsswyAcux51s9Kmps3VVnYhyvxX4CKzjC1r+1ALBRm/d12TC7WUdBqmB
t5noeg5Mp7aI8eDCoeXO2VP8u8u8p8ltndib2k2blL8TQavYR5TQZU24JtZTGI1bTexj10ZOXMmu
iwuGj0vK4NWfugcX35bH/NUAd1D4j+E0fSn9Idk631BU8FI4iIhKFzTpsnWT4Y6p/LxYhKRaNlO0
knb1OlH6GmQlUgjO0Xay320dvXpt+yPPf/Q1o3GOAkdmsyeUkR5Kq1xkQf7bxS+bTvo3F+oxJcWX
vPOmBTKWWezk9EeE+3lTq/ZbDgc7niReSUk5qthriu9pUu2qij7mEiUiP0WiYNj5Y75MXf1ISLKv
avuZOvVjT7O1GFAqLkL2EA4TMstd9VuF6iHiX3u/Pbu1dRBNsmvt9Ke2UVWqqLVPrXYNyAhd2Fz4
66orswWpI710nfLZkvd6kt9UU/+V8ZNXV4Ayae3gzxMeC3eIi1acmQPAguUdaUd+EyerF9yfk1Wu
d+o6t1ighoYsEjxtoVcNlXesefb8eiv4SzVwa5c144PFEApSGwg0eZnk5uNep3/gwH4Weqxwt71t
Mfsu/p8vRYZ/ZvPTm3LeofYmHf+zte0/WmH3j7lfWP3ZaAb0vV/rts3qDKJ733P1Eyzvuhnu/wWz
94+TfwD6fn6EbP4HQXsF9AFj974N7n/B+T6hID9i+nDeG6IvCP4nQv9hMAdnirpBml8BfejE+j/Y
JQ/IWqD9gKibIZpveD507EAvj7nV2tteX0AozGA+B+11sY0RCnZvzXLo/w+YD60n/sDyoc0R6Al2
NIOvKbi/2ArmTyxf6iRVjjQZ+av0iiMKCt7TUKYulukpgjsTuE+9X7rLbKqijZm1Q8u5zrpV7l1n
01S9zf7dueZSxvjvznWi7xJlpSXvdLk3Q5impY5vcjSM5Z7Owyddwif9H0OrPiBlN2y5P1WH25Dq
6KMo/czaF2oblZH3zHUKHFkQ8YU1i+WY26u+F3TjBiUwDbT5pfKmPyMwjh0hVgWtkrWa+vGV6HKR
Izx97viwJlHSNAhV6OQD/Dix/TiWbG+OAh2xfc5mn+UmK+Z4dx2Ab2q0+cqnDOiAykPmIOwnZz+k
qH+vAfx09kYWQXu2Cmb/0Eom2zHx80MyieKQzoNgA12gsOwvPk0Y0QyBrIqD0sqqY3OotxHv1cHM
pcNgYZkakhXnSFoO3hSekhpVH65ZeBLz0TQMA9Z1QCy0sylqr/4a2aV136TAUSgL2Z9Bd8Wpmwes
zhgoomeic2Demp63OvYzBI665BFqMM3J4c104tryHx1s3LJyO8bX1VCRR8F1f+S6fiqzDJGlALDi
olRS3yGcQx+v+oI3bXPB5+i2uUQGx+jMMD8rcSQTvjNiMLn88k8nmQulpNt6VVHsetSJy5jIdtz3
ofo4GJ126fBhwug6Xz+9feehdxqTbus7fXqu4IQ8MmYBT+UHzqLyA/E4wNmIu74elonbNxtAtLy9
47jtnaZ9tw2dUp4ARAtWOaoJF3cIvQXcWPGsUqSCe1SD9zov7SXWBwSgfZ18NUfp+1HdW/Kqux1R
sPu3SQqv20kr+HQ0J5tIsFYsjNznHdnwLOLbzhnbZTehgGHVvXikg8q3ExatLR/s8KLrroo7K0t+
CeQ+kOfLXhs2OkvhW/JIGpcduKf8JWtGtobTS+JMMw4/AszCGDd9sdYoA5xQyi1ONq2KE+pdxamk
PYmHqNJrM1GFo3Dw3GDGEg1BPUT/pO1wLFn66iLIQM05Kq27WczzDrX1gk7WndcWr3g88YHexSr3
q4d62jneBFAsabwy9pXv7JM8VRxhfdGsvH6CYzMrr/NJ7fwIdCa2CKzkqhBWsGg7Kwk3xPppNdlw
VJR5p2yIFmFC0+lrlyIpZ5eSh3kcwqeJHaJHBNRqvEcBd7gOub/EGfKjhg8hEg3VtGE+TAfEDYPv
jpuUcvlQMETFLjKAP2XPt0PSDs+krk4UCDc1v0fMgLce25P5PWLEzLxMbjK+wDObkBehlZMcms7J
jqLy6RLLzfTCmX0Iajf4JeT06E9EPiMd0K9swpJDMVXZUSL9fjXtAPRM/Kx4/rAU/g1UHGy4T6sL
duRx/Qhx8Eycx0Izrz4fkOLUyWQrAhH+pQKZ7iRqZUhuzkU2AIqKuwbopDQ2h5/lz6Yf5P86/Hwu
wmS1sJrBX/neZD+1Jb+UZBzOmZTJU9EvWFZnC1aMbJXOX7MZnGDy8Q7L1CFPm6s+cwvhwaGCSTif
MVgVWxm722nvZ9z0xEUeNDZn/PvPKPPqWOZ9/jiGFaKbrugfpFtVB1TRkyUJGv2dq+6ODx7/mkWW
3Pkhy1CqDvX3bt9Irr7XWVGvG1mEWwQi9VeEbbssUXE/NY8Dn/J7K2jIJRPtkY+0fQE2T6DchHoR
sODtSw4nNc6qWpyRleRbQK4dQJydLI6qUbx2rB4XmW0Phw65ucdMlfd01tfhIFZ2NrFdKUn+PKGM
afRtlNA1on53wzIlXp3m3I8DfWFjbm27tvJXRg24865JtHziqGEjWzOpJeu5fPVQ7vuXuy8E/egD
TwEYf5Ay8cbDNrbYXx2shXn+w903JV5YB3YgfyWO8hC3YOlKbDW9+vYULPrRhc+gmXdppxBLeTG+
2umc+OdNfZjq0bsIbj0j3+Wunb5IkDli6lB5tjpkuno7Mjog8u+BlObbT3pjOwBpCAzFfO5tOgnK
+8qr8Bf/m8sZnY36uRbtAyV+gfCq7Q92k5GDqsJklRUTf2mC5Eznh5swcl8GPiKX2dQV/ptpN7kf
TAua0l+F5d0nOnOeAzYWK0c7YlmJhvsitnxr0vl92PY7PJLrPvETPuMH1wAiKB7zVrwd/Tn72c4a
kMZXQK6Zc2+zRVg7d27V+oswj2zg76ePQ6QdYB2CavdJf7NVTNsHIwakODRDxrZSzQWym8ntXKMj
RX52e6Cozalm0ug/n4ZU+sVSLipmhVqzKR2/YPFMFg4SsC/BiNq4bML+B7DPx0lxAPIT1cQSqEtU
TqSOGxJVF0dm1cIi+ZOTDMnZFbb79C4h5+c9SVk+ucjbnp1ZmueM5GKluln+P503zT/h/Sq3n8fx
E4z0Pnf7efPcTXr/zUie0p3SskWRXIpjqAFiGogLvgj1+dHozNFtUGaCpz7yUMOb3d8Zi4Gx7T8/
yRT9Oj4+yIidPA9760Vz62PseEA/PciDkJYrKs/6JRP7sZmq8CGkSXKskahdmCcaLsHPNvfCB7g+
8li+60Po63d9B0zWAon/cXYhfg5URh/sjd7j9GfKvssqukRNOrUxHm7nwN7v2uvRrAP6BuVqQBbj
SNQ2DOeb2kybwdxt5sgYYnX0YzSlxRWN8nrx0GH5opyEvbQKOMVlqpCa7KJ8X85OcVZ49kbYnlwa
0c7D9KFxAAebJ4t58BjK33JAMUuS1wmplpCNZJ+WSGr3bq8XjVTZzxLovYQFw2sGN3l1swjIL0bu
6i4MdtTzZthOACfrJmvvX7yBub3u529xDnbBhrdd7I/w+VvU7VhQvIPCXxZPHWSgiVO6KxMYIjmM
qo/1xQhKbZEGt75oGRSPcvzeZXTPUFs9BkEFr/Bd1Ay4bHjG7DobSVohQTMubaw3ZCrdg+enHHwb
2z2Q+cibdebI6G6zhWbW5mZnjnrZXxyk0g89jRCD+O6wbgBJOAPI/jaYiaKNBgSF/9EZE8AO4Z3O
E5qkA4mr+Tzw894uY6yNYaTGKP7nJyX47ycFXE/Eh+iGh1aSiOn/XPI46VDcGoT3i+QNX9RSojby
PgS1xJ1q5AZgbqx+fOU1sr67qUrAVOJUdt5qksQ/WVL5J1UDIuyJ+uiPgEu482D0MvHTVTQ6AFD9
OWFmhyhFZOvKVdNGVrMrJknTk110CcqV2Us5SGdHClKf66Gtz958NOsLPxi3V1uV+Orst2rf+Z2L
RGUR3VMq91WvvSdPjeH9PFeiucxtrp4l3++/FEU6Ahxulbu618neHCX9+HaUvh/dZm9HvKeA07l1
tfnn78bx/vsBmDelQHOv0I6QDvLtP78cQQVLAQ+rfqkmn2p/RXW0rsRoHdOwvNcWGBRGuqqow1B8
yNtxybFX7CK9yrO1mQeTYLzrabUb89A6epkg3WaMig+XMRPGFiAmf9kUPVLzukoWSTFZ34ibXwpd
AS+ABMnYUPzPvfvBzcvXngGkkTa5/WijegUUpcWOpbaTnQv6zS4MhHcE2tBdOaDtPXpZngAOLvjr
fEWhKDiZ1cFnXF1Qiqw2vqW9uOnL7Kdv2xtAAscX2WVsNVm0v3PSgN0bi7QK+lOazAUac7vOtydq
MPaBmnu2L0cdE4+n6/Z95mZYuG269HiXA/fr1Q/RUMQpQBuPfhmJR7dv3aWMQoBYZ927RTOUaukM
7FLO8SOZRL52GZPLehaNTqZIBJcRfD9qIk7+LueI1B6ModFZUZKAPZXUD2bidq3MBK65C4ZfjXKn
X4pV2YT5CaU2xMPzEXWz4qRJTvZOyVef9MbCTM5nGtPbSWQ+s5rPfL+ssTB6YwYCxfWyRvXp9D8v
W0fFv6zZ8754f77tiYutpWfWMfZamXf6+PNmB4/MTsAgZNhKEYUV8JaBFZrKmbaKMD1wwmxvRNTe
HVAfk2lZTIgJYzP9yTAJBaWLq7kxGuZrGMububmkEc0lQ03Oqetla/CpxpP0PY2iLEvbEwirs2bq
vRFAjFkNXDLgjD3KMeDnorZ4m0fWto0pTdVmcuR4uk6/XcVBFimuKsBrwb3RVYjCV2e11cFJijJb
mkMzgN/C9hlfGcHu/erwwfhmNs4zAq2A9la6wn45uJxRXQ9ZK7EAUY+tWZ0WxzrPx7WGz47fvSuO
RmcGgswCuAezTdjTgwbCaDczed50N0MRNW9XMLpIk+juX153/qfgn9rYAs5H+IX4H28obC365x3A
oykhkW6sHwByrxrkLrzYqsIZitsOS7NG3NaSsIuGU/hqFDLXMDVryjiTNtQ0vdkbnTlzktNw6n7i
TTJfdV6lrtf68/rXHyoT+hvMupMasvoBHL36AUhdYfvl/dVnmB0HhOA3DQ8zda+Tg9+iJo3v5QHk
SvIYoTK4rP3C33AWkcd8CpJ9ULolGMeYHZyBPM4n+GDyXU9AxhUn9BPw63W+Mb6NFal2iWem2BqR
ZyWQ76kDjuicTAeB6W3WZN5vsybzbmbt2fjTuQ6or09F1me7SQ+/2ehm98IW+XWwePdr0srZGZWZ
bEFE3SVu9TsDnf0+td1pOaAHLz4JtgFq14nHAfqB55h0NZg+7kjO5Wi3e4rK+QooI/4KxMGiYsJ7
mSa25BzEJDa0YonFRTx2pSceHTUA9d1YwJtANcihgCOrQVglCda4tneBfWzztbAkKBBOEZ1LPwrP
dD7ShPMY2ZR0d5sAtdo/gnG4MGY3vblI2+TdhwnkCqfYsy04G5L5076rSmQ3FLy5RBf3thX8bEY6
vIxdka+pQ8ZNoPX4AiLmOWjD/qKAkf7n54D+2S3Bp8iK2b6PlqrO3CPfCz7lwNqehZVdTsOPoUKm
347zwQL1zh/IEX7aQ0Eyphe08X97nYj2U2J3j0jb1ltFM6DpZtEMnf4S5FN5MYIrcd9gox62NiKA
m+TIE/JgpJbl3WMn2W+Vlu3e7Sx9Qm7Vv+a5QNlcFX2PcuWc17rmqtIQhFrRpWpxs/NMFitqUZOM
yNJK74wTlqE9w0bp1F4av6v4U4zGKFs2VK9R9iJHoGweTXLfDFplQFlX+mQkhq9glXo0WF2rAUkV
3OwLZwQiEg7qnZ8M3tIcZcEQfilHUDjnPI3R+6PywbRm4Zcm1J/1Xm/DHUpktegdm7N/8+TIXBWD
y4hWGXNNcP5OA2xt7WFH8dD3fOQ3/3y1haVbN0DeFz/qEfi7HBD9XZO1pwTNLAAvyMVwBOZwOJqj
QuX1LqjqE+K5mtwZ41nMepaMceRdUjulx6iQ2VZHkbhrrD470mQKVjTPhkesLBFq7zL7TrNhr1pd
w8FKgVnplPuLjuPcn4CcAMDURyTxc2S4whF1JXgkQJKFIYBWAFnmQHlHdNq06BEQiw5F8r/cXALi
O4psMc1Lz20Agac+hPNw03W5BsRvAEMW3WZWEdy75lJ0wS5n1TZzB+/ZS8RMgfPJjqSW99wE4YG5
kb606dhfkoYBQ5Orr5qeKZ3UAb+KOpgjMwBtPNbgaDb7ogY42uiqCIwB1+X25ho2o/D0JdU129wC
bROb30QTWJu4+93WqIxFYOkVI12zAzFk3N+GqdPjPkuzbZY17tbzuC7B7fmPyVWmwDY4AZt2JOn9
8xSAO5Vn5dGbJaNqsOrs7WY4GgnvmDd9V9hyPSZ2v7jpjAlqOK9OO9abHjne6kfigaEO8Giw8/IA
4Rd6gHzLvNxbIHc57osxy5+BB73qgYcrdqNIkhUyc+KbV4BikGFjiLOf5cGD4zdPwawnSJCs0coA
NBSL5igijQLIElYOzrjvhj54BNZNPjXF2iSefOAMZ8Hkj3wRinchnc1498FsRsckkcDONu9V8/vr
o/Oxqwy6hf/XI4V3I/Z+QYNJeA5BMD9yH5K1YIrkOson7wdQYvWOon3rwQxWOCXrckyb+KbzRQMQ
E6C8bzZ5CqAInjzyfpax/SQaewIoTJxm+EgglzwKC3zQpIuQGJ2HkdggRcETualA6LSB/XLzbekW
/tVMgK+7Duw6XBidB1IOQLRRubajcEDrmzrbOUMZfSkDdOUIPI2K7izqya+2qgkFwg6IyZijHljo
JjZiix5P5872j0ZSYiq+cHI90WiyoNuyJKH3PJI/EzvL91mApHPrDyw2JbBxDkA+6exZB9bnR7ub
ziKoXF9rbZ/Oa70QvTX6GeJt8W+tytTXuuusleMKLCkjZ8dgAkg8BWjzmz3xHdrQBL/+NFUUq48/
m5Ky65ZyGPpNWAkQQItOnMJ5KG2kc23gqIVMxSkgZWbHZtbIfTicEOz5O6tyUzs2uqgj4lRZqll4
YsxXH84rLZdu0hA4gFKI9OxNDdBFkf01CeCm+RmSY0asdO9vqBL5yoi1m8qVF/ZsczVG+6KFm3bV
3ojcKl8oEe054JXzVah6gbbPf7WgUMTzptSPIynlUQfOi1nFjAq1uT3iW3mmRUQPXPkXgN1R5zQB
mZNNdqwd5JJukdotLDOzbom80ad4zWJ2sRscGd5FaPTTL5t2TO5K6e/Q1QjkRZC/UI2s9948cGw9
g4IhjqZCFXjbRcubyhwZM2NhRDMA9lfvGXPqDaru6NvD2xDMSOqtikLKl6AoxliiycJR9Zx9jcaz
oJ18sRlh+4nl+cKIbpT5SxrY2c6IBai4Xe6wS1Il31gdfFcOYI08YMNdhJ7qT41I91Xaja9GL2c9
eC1/q6fIqd9Jy5tiUw4dgkitjGhqoqYaaiZuZdObrp2arZ7snVXb3pHZolhj8QNEbxZvQ/QuMpsA
hVz6cmNmOXIfgGzO01XpJsdJ7pgGlDABNWYFpHe+8iYvPIKJSwC868tvSBxMCykCtu+QmXzSLcPD
LstvvrL8TeKmzbqebP2tdP2jxMr+GKIV0PX0aTb7dHrWovPBrIer5K+AxTzIMrQ+wB+8Ary7JKPe
nYE/wBNwzjXaOBlpzMFxJBO8xLDlYMcAsTowCorT7CYIFBuXg7SqVZeggGV04HuigkGfIpDQPprl
5EX1iHzAAbWAUh8vE5J7BXhfubUE9USuideiQ0ZUsnmynLEPrAuwr+M/rRAOmTMGH50u9CFEA3Zs
04INDAKCqPLPFYKCrALmR6dfNfO7RTYzH+1O5lXsSQfj9ThghOw7kAIWrgj8BTFTVwMzdR0qojdJ
D5Qiip/lpsvy9JqIBmK43IS4N1cm5GJFoDeFVacrE5AFXfE2C0hj8RDhUTX4BYNnMEdt3T5VtJW7
m/4Ghej/M2nsDSbiZhbZ/VMy1aBUAKmeK/mkkmFFu2x6cZ0Uz5TMLKS4qvEl6sH4ipDjPamov5pZ
oKkes8ECuW2uVMC7sNeMgDpwq0LcPKFPFY2b8Sd36pN4uzLWKXmtYtwu6g7dofGS8BwNzcnUJdHQ
4cGxVP/sV6RcoVVFc4gsFR0sPoqVZSXZS+1VJxAkx++tSRCjERS/MKylsaOb8uwT+L69i54v84f2
aoKeG2OFesEsGjMXUKaDdrocoNSxRFp7yO5v9zIfs6dOD6ANmZvZC9A/xMsQ4xoTMzTzjY++BwBY
F2hGMktmuNmaa14fGosU1+slBWCZ9SSqBYJUdUEm2gEhBtxTHZHkYga0qXmdMn/cG4n1TnjP1IsR
zDmCMnfngZMKsAzO+bvrDLmy/8XFwva6//UAeeirRUDycb05LfcpalGDqjMGUstrI9zsDnk5cQSZ
nB+HeswAMAXDFFzlvF4a5d9Nm4lGk2917eu9CTSb6NyCKXIxgqqqeumyUGyMaA0tcL1suFyDXKXs
v0rQWw9dFZLt6BC5YMNAerAiWr700Khk2VdjsC2T9lki9FkVUgDAM03Rmfi9Q5E/9J7D3E/ujC6Y
0wXJaKEWx8qNkaYRHZOAtQO2qe90fRmLogZjm0X+QyimlfmlMheZB1sFYmWiZQbs7QNK1YsAbJNH
YwG2/EztAsPdiCVaLt71c6LHiI4HClCpZL9J/Sk/gEe8bOAtnQI9IqtYNkgoOsLuV7wFn0OEbR4s
zVRt2a+RDn20xgL7lHMutsWYd0s+DM5F0LpboqGfc+Fq7ECzxVEy6woWukfLuO1UORHWSIlSeiru
iXBRNpmHukR9yegR9N0baZL2CnXsaB8Git5PVvfNvDrqgk9r9InJNk7V833bJMFO5OyhSYf6aCBr
jZurHZrTgZ8zv9LNYGXsQSlaH410szCQN3PW+zWMheTDGHt44uPbe9G87FynFseG/fqkNiLtXHFE
qsoIt1emeT+aOdb+ur0szVHpH7s6rILTvFjpMFEHdK0UICzXAMMkpAeivABYJkwH5PuExB+VJF9b
Adpp1pTF9zJr7qPUZ7+DBoTnMQAKwtGrAgjCX+APv+ZBlH/jKuCLHAWPO7SgSpau5dHj6Cb0mNCG
HiWpi13uqIdQ5d60FLPOTOThYyBm5oJtzQE42jeCXu/yzS01N+TpugB1HHfBQwi8+M/3g5QnVw3a
NN2mGoeeLdGpPRoohkdL1O0U9xVSiy1BEz2jjBwgOJdlw/Q676l8kAkhd9oeZCzaxk7RnY/wpWWr
aG2cA7x9qodkPKfoGlQCxHa4vf8o/hpr+HvoMmL8ha6+NCK0VtQBzLKXKv0C+xeH+e2PVgZZ3Dko
9hA/qu+orUEWr1BDomBmGQu0/ZTLpqrUMWtbegrQHglsI+qiKWOBRRetqfYakeu+mgcj3oaqBFXN
S8XupmoD1W88wNenr05VtxskvFdIvomTi2rk/YBK9n1oJQFCqoluOuqDRViESbcWZWAvzLQ/G0pQ
fxF5cBQyy2QTyjSKvc6LNklaTXfo1JYfUtU46xatwB463/cXNWH0uaTk5zCR/C+twLOJAOMD6WPc
WmU1/FAWsBRuW7PliKR4HHZF9Vig01iE/Uce0josH4uklSu7VWptJj3Z0DOzorWZNCru5FbcICG5
M6Jlp/2ecDS6zHrVaORp0qc08dIjWLcgUhHgcddlDb6rzFAOESmKK+gCjBqKOTRKM6h5+npku6QA
PRDFl5uNEfG6DTahP1h3igmXgv9UyTshk5ehGKIzK7PojDYtSNS60lrYSo8rM9GrYtiyilsxohe6
UEzitRIO44vronI20GfduWzPB12Dlok2HpmfTODZ2TZuXDe5mIGD4cRKdm8h6XxpSD7snbF6vc17
lY8GE3puJTuf49r197AYEjgKtB+HTTqC/tlz/b0hWbBEN+vigAYi9OQ4Y7/AnZL9/BsLjRZp6177
Lx7CswtH/tNDkPFkpITwD9I8B08DJefZsnCs1U2a50Y0Q/orQxIXjXDb5L4FZu76vJUpkv4DMqFX
d90Aj/O62zMfgD2ms9PYONZXgk4c6J3ZfWFW3V3QlG2XpoX11c/JcCi91AGRFVaJ7kEQL0H9MLNp
IuqlqDXQxRoQAnNpt0jTe6dpPwQHHfoHbCqWvP0GCfeyTcPR3aJWoXcYJvfSZnRK8c3IFF0HUOp1
+rC+mAH1UrQ8KMgK3VT/l7I3a66T17pGfxFVgECC29X3nb3c5IaKE5tWIEBCwK//BnJ2nCfPe/au
cxEKNSw7yyA05xzN2TfAFdBjekThEsn7aZf52VkMfrXuXJRSozjDK4xaiM3cvLwI0pWAwlr6nCVb
0/PV/TU1cXx+MQMFd/ppqs2scN0JcCM2aWWDp58QyLlSWry3AJc5VfTOeJCiQiDl3S9CQPYdyAX0
wnH2zJqBiYRNogWuMkA+pEh3IR27ux2zZtfFwR/9UCbJjtVYvfGYkxtePnO7IOGjybSA9jMPUy1u
ppVF7MXpougzL+MiCTrvVF3tzGAXy3CBQlyxNs2UQFMlS5m7MJ9Gh2bYMdcCtzaI2lXnVBlSmiFq
xVEDFVcPlZWGORR6KTJ5w7N37Zw8vnsELzDhcrKy06o+DlOFC9H0um2s9CcrCJ9hCVYP0RhbawWd
iA1QSN2tGAM1M1OyHNkWoEC+FdrCX6RLAF5zefc/cuDe/7GZZDaDIr+x0ibOX9EYAa4zdkJRfEtB
jqRdrS4OsdpbLt18J9q8ngGnJG+mT7DWwaJfqLVpmoERRNi/ruotZzNUobQefAq9FGjg9iG0GTz1
dQJsBb8SO4YAa2cBEsCIbPfmEHG/hp6M/X20rHZfxqwXUJNw2z2ECn5NMU2vlLjOnH5d/Mc15nP6
oXn9H9GrAXdUf5QMXIb3ENg/wEEDmfqv76tt7DbRnOhXtyv5isdONiPTfgIifexozkRS4LWe2vLW
QHlla/rSaVOhax8DqAO0a2aRbGY6VZ4GRw7C6iHvGEKgKkYwSp3zX2edW7ifff3vs///87TbrKQf
j2tTp/QBCIYyDRJrJiw2zdjL8r0pTJpmDh7gH00z+jX561pZdcHsr8lfzbht8IMKK5rbvcMOQVVV
52DIN3xCcpgD8vVkziGjvkYCNnkoxrA8U0bmsMyp35p8sGbAKMsreBruRuQIIpPAyxEXEKgD9R39
CXJ4i7/2T5orC0qsfbYTkAiYU9EKSCkX5Us8YMm3kt5Zm2bZs0erYuW1dFGMAzrvBHNM/pIWFbh4
lgLVwDQhsT2jOhqOOuuGJ1K+Z3wsX3RRlnsCnW3c0PhoMA1ScAztdmdGB8+C3FfZADBq9wgn8BuY
D7N5Gq/Mb/DZ9MLHKujKq4Ko7q3t/BOPE38JAmO6VQDWLZoeHGZeiOiSZhNGNq/TNzwcr2lQkQdi
Z2RLIUywav2s+RawNwtCc29/XRgp5/m/3/8unar9f97/SFFRF854rg/pei8w4Kg/8vsjwapphZQ/
0R57kSfPCbxVm2SQ8Y1B/u1UtLcoifZJV1+TeJIPmFqmH5U18FK/2mDTIPMOGNhGa49vB5ohxku8
is/ZxGZl0dhuSef3t7qm4lJRNY+bYriZLkjCQXDOgrqTaZoBzw0faKMAGJwuYiDnHNpkvJuWOfSR
I0DuQlalA+R3mbngLbGxZetKQaShzwCVxCYzmTe2LA4+wAjPfQpUQsCHO5B08bbOGDi/XefLCQ4F
tqoHsQ3zEH8+8uZRTiX0Pb1mD6a1O4PSGF9n4diePRS9Pg8i99yZV0CF+2sgmaaYK9h0hZlcCvrm
kIjORQiS6ayLFYpTYV7v5e+zxoyYNgq9QTAPAvajFyEA39NEq7dP0qaXv/IApvnVlw7Qf2m9g+mp
8Do6fqUMpBvXqLJF3iwJymQHBoj1FGfRNw9r/9m0lDwXXhXcuRvxq82SM8pO1pOrkn4Pv9903vjK
egJJKV1TpFpbDXTqDQSc8oa1Oru2+IOAEu8/WBkONXSZZqHI6r3p4yJcV5IP6ygT3R68cbW3qqHb
h4UbiNlX25x9zQmm2aaJsO8EFwEQ1Jx+8xnEJUhe7JJI3A2MwgAnzBlUF+tZX4VAmg8CwV6MVPLX
PL8CA6y1IFzn9I53dlLfn9MGOygyNc3BlrF/Lj1xnRC9u6GBHgfUwXIIC3TR7K9pWS2hE2DYcfYY
QemsbZKzOZR9k5+C4WIayAYi7YzM8lOl3HFbjppDlWmay9Kp+OQ5SNtOzRA30z6Q2RErTnbrWwY1
E11cTAuSvRz1i3RajbKbOfACJa4R/CpsL/7T5wkQ3pUAMT7vkmPZDD/bCNJQORWBaYk0I/fMGv9o
oeb22Wq5697zPPpjrAMpaoHUK6QOoTi885PM3pkzqfvx88z0gYdJZvakYJROerpskskllROh3MYU
+Pmf544HniLPCkhCoua9Deph2PZcFQc3iMDHs4bopDQfoUoWxreKixQSjIm8l37NZpFG3aLv0vcM
8STUaRzczr0EAyCFcFuXIuhomwby0zGPQe9QB15bwRtN2o+IyuClDKtw5gmH3yuwxBZRADLSf19Q
/8XcDQgQVQgesahiMcXwX/CqHDo/pa5bdk8kpAzMq1cLBdEqnUEk0TB5LTBVhW0XO/PqNaM8bX+N
2k7xa/TrWjPq+v1WQejo2v8f15uPMxckLhDGftO4w76se+BaZFJCwvwf9AGqALlHMNy50L2Yas9B
FuqD56btHPGyvosmauZxSPXdQ9AOnZyFZblnz0vF8xik465n1VSRRROZQnsZxGTAIokmjRmg9LWs
jyMkM559v5rXQ12slS/DZSwTugH3p177nUvvavRvJhAc5JjMIA7dPmTa9zdtbNfrWGbsbnXkloIq
tYn9xIOgU72zYULx6luA5sP1BNpoUKvbJ6HrL8OKdk9Q6n8yWe7fU3kLLVYzlXWR8zk1CPvnSgtr
AcYkO3oBaMkLB8LgdlapvQyhJTODMFBwdFGCPRKpgzeXjzeKh/LNJvU7S3r6SgRXsxByqM9grYES
SWl37xlIGDx01UORlcOiVkhS2FDoWgZ14p3LElqoAAYnp6gR9rpXkPym2mMb1+rDHTSf+I5YVb9l
Wtv7oK6rzQDN7GOYQtpO9VAKEZlvLWkwjBcXsGCUALW6lRlkwSBdKx/bxkUs75b6CQsXRFp477yk
zIK0l9DWNzaOL/ifND+wATiysWbvvuYrT1XJLkbRZlNr/Hc6ryzOQzXU11LUb31GnFcnhqZdG8NS
Jm9BhHSgMWn6eS/ZugG2bdXHzH5NYn+TFEECkcZzj4d7O4ZDthGgSoMpBRFLFLXyH16tZkmdq/eh
DiDcSpW4p1ERr1zfIntZl/ExiH2+LOw6fs41fdLhqN6tPFsp5XsrWmXuZkBMM69Irm68isiKKLvb
M6BZsSDGYqWaRDy0PMNymRD+5tfjCtpycg/LE6hd5CLYo/DPPg+mSUFhxh7ETxZmADZnUJA3pzaf
xOTNpM/TcLqcSIgp5ukfH2MmB6nUc2ZXxda1wnbRa7s5RXbq7hQt3VUM1OIjAI8Q/rG88p0krxrS
QT9KvJjnfVPaV7cey40FHdONZ8XuxUoCPHo1q9/auJmba8og+FCuXd0F9/KVwq239wmY2RaUNQDh
TXqkoxsbr8UMKtOif0jN7mM6kGmXYvobNT4A+fmr66sfVckH09KRC1JEkbafn/H/2Wc+xPwEKE+/
cAKYAE3hUgGyUPyouro9SR5cXCtLHk0X9eEhgmLy2Z66oLrJQaBM7bUZzPyAA06GYoBphu6AfBxd
e8zO2nnbd0vQ606kGOWZSks+yCTdx0WONJbTFZsaen8w/EBWC9TpbNa5kO6rCVEPror/mKYGIC2h
hUVyBtUUpOl4qIHihbBxc+h9YNfMwTR5PuDv5/vlAukjcomcKr5k6Q7UXOQrTZel/W/EDuWvvpHi
QQcMoF6aUewyBKy7/1t5FXmGf27QAxBGoCbiorSKh9Nx7L8AODUp+VhlpXtH/RPFmBXWWrHTY7Cm
yLtd6+lFPoZGevhXaxoDifOPMTNTTq/1/h8z/32dmdlOn/n7J/y+Ls2tZq2bcpxFXYRySqQ0yivh
wW47YCYDOpxMjzkMAEutrayAFME/B1paIAowieIg4PYibMpdkkOwCXjG7IYHvDr5TbQxLXPw2tRf
Y6GAPKaf6BwIxEDNuzAY1gkE6UfglsABVCFEJtNol5LsmpZZeDZd5sxKUa5R8WjhNfCfAWS3mlUJ
N45TFrZLj4/uJZ52rQOvxYLmVg3YSelDCiiz99g/QGSKu28N8ryPqRO8j9JN7o3T6dVQRlDzj3L/
5HkkAWI4breigrYgslFgb0n/xgQXD9BVXeecVs+01BlMAZAbNE2ov7pYtXyYePSleB5GN51bzo5W
Qp2souQL5KRc4O9hkLVwtF+doJE4Oi0go61lbbGVkMuOgwS7Hsbxu+/Cs2TIOwm1yjS4K+HeCIqt
P3iHEkpfgRICaBDdFASV9P9jBrKb1UJGjrsGkcdZjUKiqOFyfkQMLJZc2PwJ77KfIIpE7677qiS0
jqG8x7xNxCDL6nrCR/am8C+6qCBjjUzJEqQL/8UW1irpff7DsYpfM/Db27uJdLZkFOWrVnjtPOE5
tuAT5BcpdUhpNYiVXQGQCzCnqRXo/SdELkpUfEiH/tDbcR0jRZDOpNWCD9pmPpQ7tPsRO94Jaeb8
rQG3d9YBCvsciBoS3LrIH4cuhbMI/jMXI8NeAjp+9BM+bHoJKMuQdsk+6v1qUwUVBICCqIBXFSQB
8BeDKANBQXmIOW1X2IOPR1IP4Ea4FdnGtjW85LBgYKIPkTOPmmMP/sHM9HtROy4gD4tp08LV15A+
/D3Nzmt/JqcVzBpKfJqEZKaZluegeOfhB17t+bOHrxAiCs1rDLmDZUGD5CCzujkVTh7NYxD03hwo
j8Q2/ZHadjUfZR4CGRW6u1Y2KX5Zt37OKw4TsJz+4EXxXlq6eYSdh/hfW1//L2YBlqrQIZ7rIJ1m
+x7obv9Egsg+d1ihquEOtE54a7yngCgsvJDL2PldCMZAkdevPM3EjFpSnTtdk2vvOpDWQH8+5ssO
IrkJeBhzIvp8awIR00wh6P9H04zSSu7rFDqnMC+B0hmciJKmF7eigaJnj2zHK+HjNTW43DDYCmhn
f7RUfCdDETxboHjOOcwItij+fEjZ2nsLKogLocTwDZLPtxaKQQ/N1A+Z4knLmQzfukOdRdVZ20i9
m4i+ykcb2lJVPDfxvgn/UeDqj6krIDRaME+u/QrK97VPsjUsJ7CzBBsctUq43vxKpjPtLICW7g4s
K2NskOxeH0w7iit9iHtfoSrRwzznnwNmChUUl5iJMmz6JQ/6u/ToxSAJDfYQLPfiMHVZIA1cE8EK
SExAuRnkS/sYMFkvmT0FQ7YtIAGS9j9lCuaqG/sfLKhvWRRYLxAU8Od51jiXEWR1rP8OcnG/L08j
YMbM5fjmPi+nfux9QJTsNpIhPisv0huW9uW5Ba1gVsW0fGmaVK4CRvnaatryJWH0FdZJ+gJJ+fQh
BG3WdA9hGWwgngCJn+mickD057kNDPESWz6n1cYjEX8JIfy6R5W4mZtmbw0P4N+cs0kQqGyiE8v8
+jHWsthrh8BxcOqPyxiyXm39SODrVIYww7ILsfKkxBYcO/kDwON/Hr76bCb10qsaAtFnTPkaME0g
RfUSnCW2KHU7LHqXF9ewLsMlths2XpRpt04zXh/ieqggko+dDwdyYU/wgG5IphQ0QrizsuMuAHx5
5MuBZ/2tgJnCXARle89lFc16SI2/2EkLcfBsIJCKm2rAonpvRDuZX0TJbPTXgQ8sKvRJIbCZx+lk
RYYiTMTkDxWnDwRuF9lHBzDF1lTMerg5iEjlV3uqplUBJMywvl3NGCo6n2NkIsX/HjM1uX9fF+ZN
suh0CZG9SUso9FIKUGmYbAwCE9xYsqtEAnLWxJGWMbNWni4EoK64I9VDaMdbbOPjDzAVt0lUQZat
bRwsFH1+KsKC7GxI26x45rKHoEEVO4U0y3tG53j62c/GqSG96pbWLXDGai2xGdj1MeSS4hr7zdot
hteqjvdpWMhja+dkzZDJg5i5FX8AcspLj3xYQr5WKC4/M+igL2q4EZwJE8NmJK7Ykkh5q9wqkj2U
UlIIybfOnjROerRlXSwB+sqfiS6eoAOg3oFyWSlICX8fcuh2CDokFxAjsNLUZbKJm45cWZInCItd
/43pb9gyg25QlEQfU0NToL3Q+6k+qSe+ghkAIujXmecMPfQNKigaDj69dFq+NiLsXzqYfq1Y6SHX
OAGxpONBOtkKH4dC1wfwmtK5Lb30RVUZ4Gq4PTamGY7NUbWxvjWRlFdd5Q/uNCusSLGBch1EaaYm
knfIfFrJj9LXCrYp+DPkAmSkL5DUmA5QzOUpcvm/wVYw11lYkJw6my5WsnTTFMkatQKyL/IehIuY
hWtPtFgZ7MJatI5SjzmF+j8cTvQ3GYtrhrsjnglrmec5FJTLTOwH0sVvcnRA7I9T726Pp8+NgZX/
wEL9FEmPPEOietwoXiZL0wzDTsHTCE/a5yj+W7qM6em/79Ppv959lBAkiF0g+KEp/S+Gt6NHUKRp
bT3qsHSAbSJkPtRjd7Y1z3cw0IhWoEtWjxGUGrGMcfZTABcYSzzEX3MH8Bq3Q37CtgDTU1E+iho6
4aIi9Gs6t6FIZT66AMF19zl3+mh/YpO0EcRkP4na5agAqS8K6OmK6L2Rzq5XVf5Nth0UVmVWXry8
ceHaiZIutHqzSwzW6JxaVfyNg5EdY1NuLuo0y5EFBU4Dsvszd1oJBPQ/H1mczdypOp9A8Oox1yj+
TiuIGfvdGvLx77HpOqBc2P+QlQFk7u9ACYwTAg0DmxL8AwL9n7sPpG8iD3BC9khQ2l3kasjFc+FH
M0DM8jWAYu0+sDW4mea0UShHyunwOVJ6Qzg3nbqAov9sHIJ5zH0gSel4NDgXA4cxZ39hYv5qau0P
UI+Q1NuALAVtIAV9zh71tAfmuHJVBp3aO1bNDjKn3bKFtMYdUiXQh5++cC4OEGPwf5qLuJXiIpap
lU0Q85uL2jzGY5kEEPUv4NfiF2fXFclPpeHU4LZ4Smo4JtABYBiw+74zSceX0JHtHFwW/2YPOWix
eUqPMvOsDfiHcGux8+ToAy6wgsaptQsT7ymJkFCDFHBzQIou3AMfmq0sPkJqHZw4vCv18A6V/kx6
uEGAxwPeo8vuOg/9ZRo2vy5CIjz9vAhha/37osEgBRpIdTWFm35elE0/aQqbPn9S5Fr60Y4oSiQA
AK07L+TLEsDO9GmUsLj0A+egSZ7tRgGtV5NlbCPsZdu+jzfelIOsCRx0/XoIP3OQkJeaTfHmXcBF
RdvAb1qWQ19E99FOOHepZL9qkE/ZBH7Gpu6aZDBt8PIXzmAwUTNwddvWfYaMYXQyXeZgmiEvVki8
Z4e/+r0WerqK62ZZwp9IkWGfTAKIqICATDydfR1MHxxO4RFYHrBCBR3iNvuhzCfAcRH5B2eioDIK
PK0blPTgdtS9m9FB2f6hCR/ipm+3Ls8J5L7DFYp09MHuWXJtEv1QTCSwymvDjcNzCldIlywtBT2g
SjTlRiP/vjBPrRMM5SYcAvXZNKMc2uKRM6x9IT/8KTTrAdRfIY1D0YWmlTnHGvjPW1T9JAOzDi1M
g49mgwtXv5TZ9fFzz+sGVMIIq3O7BZLT2M7kUHfTdgb1NNhlmS0ZoswYLnVJchBZwh/8Mfuzf0TU
15c+f5jm+4qHr557KAYg/LkExzZXCWxRp98o5WKLrT90/0lnb+jo4w/AIdTNJRRdJYTj75aEYdY0
dyiV2HLkh+Hd46qHoU/EWgQkW5lCIeynyIznXnjI8ZU9l9kFzozDE9Bnj58gGGC9yGIklr3C3pjB
GEtZx6CTCC8zWb/4Mr/EU66zywSMSkv/Ved9BqB4mJ5rWJ9tQ6tt1yk8SW5FWbizAFiVn9JdeXn7
UYLr8FpWNySD4Yv7+8Sy/u75c6gEeiGb/TmnrCV7tUHuMyUHYF+mGhFDunW6ncoWJSMXpg0rMwqn
CEAvh7cA0r4DYvUIf074YVfyBDOH/KD8KoX2WsteFW+WbSGdH7xS9ix08vFaYJMEICA8VYpUh3cu
u0czo+EpAta0uEtR1GsVlOnWKVR9U1PyzcxgEJ4QfjccBda0hZz0RprpoG2QaeyEO4vASQbE9TRD
J6NkXiiW3Xmfnohb1Bfz8qnQwgXiYm7jaeyrJUn8R+v3dVGEG/G/v/1Dm/37/Q98JkHlB7a/zr+1
kIhvtVZs98PjGO4ay9EKjqzAJIWh1y26KqN7Q4wwZ7GKEAB54DjBpC2ygCXropUqIfsDcgp4+LCI
20OwOUD13H7MWR4uKZaq9eDJbEWjElnhCVpsQMbZpHEjYUdT1iCspRA12sOdwn1iXvhUBrl7Ni0b
FtukzB7zFFkbh5bRDut2s4hhW/kKxvVPBqDcVcCg/JSPXT/jYJidBqjgIwfRXxPZtSD/qZ8+lGpf
G2TWgF3ohucMzgnztCku+RDrU5WBhZ4GQXVqQhZtYPHUbhtEpxwx5HJQdffQu/Z4KGC74Ixu9zDA
omCewYB1RUNUFWDblv4MaTsj+O42uZNZmzqSb0MDHTjucYHvIyYL7YTNdwdPe+kK9uwNXrQGHbhc
01qoa0LFsQCU97WAn4CpK9kSukSQlE8uLKuv2kqyLbS66T4qwUUxB7w+gVCsasitTTyhiVfVfWgX
71tUaNI6fEmqCEKbxG72ARvkGSUxvEpVOiyJ39erJo+8c4PVCXr4dbAKNBAFM7C2odqkcnYLIvtM
AIP77gAwM6sEtN0jJgQCnmFV2cFz4pfdWxCk8PHSTbvMRpWtaWM7c6wA+jmkdJLmTrofMejwTVxr
+OOSx670wg+/s64IijcS1fnFwMBYGHJ3LqUDhw2eBOvck+G+6tt+QwNr8riEW/0AFnsBvxsb6Orn
sVT9qgMuDg7zChF4Kc+uAH6vBejwTeX6EqDY+o6SE3I28IuFqwOsriwpdwVgMYbthwn/oQWWw9iB
tlAc+jjJruZQ15M7TQ4I39SVW1YzT3ngL4VfOUfNBvAPtHjpA3GpaSkegcp9dOBnfYaIkn2vLOcJ
ivjs5GaiPQ5+cwERAJB++AQghHvPYApzsNP4FoLXvY0ZTz0QsSvvYCEBDR+KhPJXOKP7a6HsZmWa
1kDPAYxybtTt9EnRyfwJDoavnpWli8ZWMLOFkxVgmgHwz1ARMwyaJMRZDc2mXCTxmg/6V78ZzJHE
RLpmmmLaUBv7ZjHYwXXRcEdlpDzXRXZHDbQ9DX2GJ2nUMGbXbfdkB1ipAQ3nayRJfuK9q6886Mix
79nGLzzYNEJQCwk9DxD0adCG2cW16xnbiTF/Q40RMzQUErZhCl2yz3YKRVw4TcMSPerLbimQWX7C
NkYtAb3Ha21qUkLDuR06altCn3mVhmKYa9nCJFtRUu4/T5mnECZhxxXM9dSbx3hBBa41T/RJ6CTc
le1wqYfMPwdcrhF9Lr2Q/Ky0gx1eJt+053eXUXIxd6ugWTXp69gA6At3gfkA07oP7T3ogOl7myfh
oY5GcIfrArSKXIFEkmFJh4RftLE1jB4EHucLt5S4lNMZ85wLx6K/N11msKtavtaaxHPTBLiJn2Aw
9JajJFy1zH9s4Je01S1t5qbJ0hjOSUH+PbNK+ghtYX3jCi6CUwsex4Bvxp1a9nZvHcbpADTZr7Mi
J926S+j3r66vaV9zQzCKUdrAT/99JaPtHijejzoSwa6v22wbqCgEJbTnm9Rz4qNO03adNCQ/oZQ4
rIgg9XkMGrYMOaQ9tIZFB97Mm4rD4xR6xHKX4PHfqLQKDgRKqSt3sMdzX8tqGQH8cVNjDulpT9uP
org2DSwhimDkV+haZ5vOa5ptFofyPKQqRd6raF7dqDzaNZ50ONtvlVO237JGkTmQevxCUHbdAEhl
bzqh8nlduaDbIYu6dWDZBCk4a3pl6HoeMOJ8pwgsXLuh74HgDw72EPMWWcGLJtYS4iLiwwOpLMFa
+Bp3+A11klcXv0zVphnkKcCjtM7dQK97H1gZmwXILdDEfbb99s2lPPso6REoTQgs4GG+wJWHvbKE
CHimOO0Nci9qVReyOgR9s4cfCllGsdVewDBS87JFJaCuetiaNcW7nSDMCkvsSWjglSvQC6v9OBL/
6AJHskhC7bx4ejgiBxKgUBk6WLJXrU3r72nij0sd2PUOaUq4Sbb6HdwKLJSo2iMibumVtyrbkzSG
kh/vhhMPp/DF998ymJSCliEHWLrAkI3G2CJBsuiqhjL+EQImB3cEPtwG7mkgzBt71ZSdekZ6AgUS
zEinjXNQV/zq6rYCDqDd2CwutgxWaFtnzKoD/pb5Gv5q9Bx6dbhI9SRX1WfhZnDT4VAKwPH7NIwe
fc9rLwwO6jmYqZroGalR7o17WRxTCPCtUUGWSwPuivFdLqhO662BfikImwMpEkiIWgH61apgpqBp
+mjDp+ZmwyqZCOnv/aaDm7bX6a1STrwcA6d8BRHjHVWX/lKHoHZUJIGLF9ZcPw9norPEPHWRhx1C
m267tBvWfZeXt9jVIfKVqv1BwwZinsp5t1CyqO2U3WvbG5cOzBmDASbtFZwkLnw6gGCvZ/DqszcR
tVwLztCtsxgbJpZJ1IQXMzEMqbcOMi+ES95/+qDsBn6Lj4Vl+hQzrYDV/SX4/OzPDyvgtRoD1dDp
8Xmw4mQZVKI8WjESgOAHYv/ckeIQZuE3lpPwmBLE10n7MBKSzt3RhWBtCJZ7E+1YGDhHAYLKfIS+
NqAnEMWHcZq7LTtYH4npkG7KgZcrBMfpRiBSWHhUuc+QO/1Omr7/QH1uBFIZGxVE241VwEpKhtVS
I/eN5bKIx51VYKH2LP/aYx3Z2IOVLYqaOneaxTCiya0SIo0lnleneAFmpliMQYsNly2GA4y84DxK
fLbKKOmhB5RXq8Ae2KGqleqgpKQe/Irxjen7Ojht8J8pbeAir8YA/8JuBIqEbfsctLqdlcxLnzqI
usO22yeXPEwQogILATw3PIJHUARASAC+B0KQ2q01rEHkUTcEISAyVA8cdaYZSNkwfp36HE5gijVK
kIqt4JKRlL2jFgUXhLmM4uAWE+ySU9f+blvWsAPydNx5FpgmsBHE6j5MqYna0tgI5i9WmxavsIoD
YB1woAm4HCABnuyASu8ggEboPO+DZkmBofeTFAXJmKcHW/TlNh3hWRgI21rUbHRR2guj28D0Labx
EdzoOIE4kIUES67WkdNUV+TTQEm26hI8NgnaOMWuCZTa5k6rITv2yGsgFSKbey6q4BTm3iPuH/o4
DmDzgA7+H4Y4m9RivqhgNaK4Rd2hAGwI4mYgq9voJMUP06BJYi9hDZovGGvGSw5prBlxZA9mAhkv
n31Q+1i7RQDsxTTFDCBagEaKBQ0Y9AgNO1fbL7EBngTU+pDVB6WKX2cFgSUWZCN9yHzpVqIOizmf
p1iJcF8VMNCCZD50EX1ITlo2qN3cCaOjOeA2CLcKTCsCbZGj31C8AHh2lTXMhOwKyyJ2sOzqjPDi
i/DNbP3GZ1fTJ4Nq5+btuKmyALZZHphdqqCowvdQg7NhIFTVwwlVJ3KBb6g/J1ESXxP81mvYPBcb
C6Fl7cYj2GjDlEI4A8G66Hzbw2sayM1QuODiZN5rB1LfMel+DqRCoVUNAq58SNyKNGe7NmqxF5vO
nBzyOZ+dpm0OEk5ddT+sOpXCl4/aKFEIMCG1VbzCdi3/BjOBSRHFkk9Y7525zKL4AViUdOllTXSm
Nm6KNP+O4AoFeAWPRVf5eLVMTXPQoQtUrR8iOwBeG4bcnlH4yi9g1uReSHtLvRbERptCeiXCFwxJ
BCgn22FTbCPqwjZtdKx0LkbkA7zcLxbpaJGrOdQJKIHYbamVE9u/+hqpYETWu/W2Lxrvc552nBMK
evSQV364EtmEE2eOt5MpMi0hNKzhmkvbm271zIYI7qPHumWY29Z12qhHqnWeCRCrByQIos+mLzif
Z4POVtwVWQOtXThgCMj/ryHBVKAWW/0IoqyCc4DWOzxr8LiSXn/1oaQxH8IC9tNhFOzzxnpKsiq/
aTAkPdW0j7AmbWCcE4D0JJ2TiK3mEZZe/hy21AorLJpwYYnWTofUTCSjk18BVAXqVgTzYfrTGcfs
Gd5kzTa14bRVh3H+TMGWWXq6TTdmFIwIaHcmngB6BaOwmYDKbW492IH3/2g7r+XIjSZKPxEi4M1t
W7LZJIfkaDiaG8RoJMF7j6ffD9kUQbXM6o+NvUGgMrMKYLMNKvPkOeozvx/AWDCPTk/fYljYG5uN
5p2jzAAGe8u4sYwm3cEiYtMxlTQQNoEeow/c/ikjlYB+Bdrj5PXxTioyfgU/70riWKRYQvg7gYnu
Za7u9cGx1Mpuf5nbATrj15483xLME15zKGaQ8eJNenJ/qAdWlyEwLX6wphFp7CU4H1LqmyMq0hKs
Bkm+rzsSY5e54+jvHAraRwk2+lbf1aHrX7yp3XTwW2TVzWVuhKJk1VMSkj8hmUN0zds2OSLGc2M5
Xv/YQ31/yKK5PLvJHeiT6LPSbHtNHT4rmtN/zurxC11U3n1h5uNN1dO8qRjj8Ni1UNBFvUd7kRLZ
F1urfa9m+NQuph6yggeTYrOvlvDcxuyYAZqHJ3dwh0dZI0dwFc6TPDq6+YiMbT7wiBc5O+DT6V0Q
0PhN19uPnOTU97JENRCUh/WY+VZ8E43uqW3n7FNnJT91ahK80o+sn5CwgPHaG4PXOmnbA7n26SBe
wAPNlhqhdxJvYdYvWVP0qKu6xpfue1NlwY0eFuquHCwkIzOk4xr6Vo9NTJETTQtokLwSdZB9bDl/
nKbLqallKPB+CPhwamZaeUgm0geB9ezThPnF5s+jIAuMd0Qry+Dd9uSnxUlGijWYj3EwPcsonnMo
UPPhh4xq/mjat9GzjcYq/DLXcAe5IzU6WTVuUWz3QabsYlsxHidffTuYyq2jDMHjauaBvzylfvCT
BK321ERxMJyoFF85iiBWN5VPt8AaLCHkI9jrwGM2vF/O79kwWrWm/UQ//CEa2ulnd7b93dwCakaK
W71XddJdYKd3Llwv9L8j4xktKihyQFfp7SxFC5iPd85vuIP+iXi197O0yLz92NNQcuWQYPEOnRJ8
8NLsg/yKPTRkJci9XlZtGneTNjPAvY6mYhIs05yfoAt7O8Q8KpzS5SBnq2ONWx1Xcf8hZF1+BhCP
fPhy4XWeDNeY9Ur/IeRqqXXuP97lP15tvYM15Gr5JliAeVfuqyuty6w3c7XMGvK/vR7/uMy/X0mm
yV1q/YRcdxg9r3+C2NfhP17iH0NWx9UL8b8vtf4ZV0utL9j/dLWrO/if5v776/KPS/37nULvUPN0
aBRbCEJ4tIuWj6Ec/mX8wUUpill56r7Nuow7Mykuq1zGlwkfpv3tFcQoS32c9c93tF51jVGpO8/7
1fNxpf/X67OZYes9mDFP5+sVL6terrNe96P1//W6lyt+/Evk6i09EFY19If1qutdXdnW4fWN/uMU
cXy49XUJ8aTLv/zKJo7/YPsPIf/7UmDqO8Rp0fU146l5QGvb2dcg4rcyDPuFMsDMG5A7eMFoWVu1
cv2d4jaFfkwbRP2a2uOJcnFL4DgFYOIAr5xpUq9PeoFm007cQb83zdS7B/NLB52Y+tlL7yqPp8BS
L/WjPhnOzqSotKXvb0uZAejlItd2EXMTXTeRdKNnD0pPObXGOVG2q9Cb7rxNXE2rFJzvGzEsx036
3Y8a5daE8nmLrHZypCZFPkrNimdQmTcmougPkC3lzwrZl7PltZ/EJ1EVn9yDZ9fjjrbw/FnC9AQp
sZBky0lCdF/lESnn0ZRVJSAtCzBcZqxt1oX+49V1t0c4VvdJov7Nlb0J5iXd/yXIDTJwuTvczyCx
po0N98e9jB3dCbdj6r25V4f5HmKbCiHFSEgxvE2TuXKQOO99FatKwgMi5zWUXnS0GHVMFUBO5UCW
EJLSdfwhKHHde9CX0/HDHJCnf4R/sEKumLrb0VAHaPrg8EflzX7otch5kLMU7Yq+z7v7KzsPRNGO
51PeQ1cTxjY890kAW8Mfa0iEHEq2t7BA2f1xtclZmDr9DW2Qv13ZZZGyce/qcrZP4hSTkw6HTJ2G
2wq8PZhJ6oQIOVm8RM42t2vvYhen2OVsPQCvs+9kOAsBnpy6FFP8On6bK9MaM/J3kVG3aJ5l4wEI
QL+N4ln3NvDrNZ82lUaSBFEjhXctEGrSdvZ4iL2i/TQEavup1krn5PTuZzGtdui3PltIBLPXIFQO
GXDkg20G/XZaZortcg1ZaTXKdVwnmC7XEYdazl+zom6O0qYrZ/BAPb3161617kLC55Wbi+9yLj27
0r0LLSxoh3bnwcsZUsM9qa1hpPCaV1lzUirF5txX1PpP561m1OpWwv227pGQ13R7EzR9tmti4613
OlE6zyW7QXf0ejDKBrJOsvli+hBy3Xkt/iB2acf+EGoo/iDTpREb+oJNBM8/wmnkrE2DRukGZfG7
cAFFoBCpfssK2IEWJY01IrQ1DdLgIdvqt1egnyQDfH4Qo7OohdL/apEA2RXv2CA4je5yO6BytGQA
+aQ8R1RRIa78gwgPQvYMXbm2v5DmlcInvcS1VMMucUAthj2sJw3UcWXztDAUHKK2jnchVO/hFqQg
wtNtFu8G36ufymGqn8SmLbaOpm4kh8jRHmQs7qt1RjV+bDo/uO3tZjj3qtWfvYEK8UbGMSz0d67+
UHTFmO8uDpJP4AFGp/slRNyGwr3ew78clLt1hS6P39a6soXLer7+cGW21Ug5Kvr41L2rhH74XXlT
Ea39eUsOQfvwC3P52aEEeHeJkfGHmZcfmcGP1G0A6GlLhx/8uAoV0yyNXgf6wo75IjYnh/T9bBJR
uXUs7n5ILjOu7DJkB90fQf5/bYbOnTckPuma8mhizsxIuV8Pud+8Dc2g3XTARM7iFPtlbk83zjaY
63m/TiOr7u/6stK2F7Zbk4ZD2qAGyABNI4oAAWvVXnGan42py4JTmzvDOY9zNqZRU93Gc1rdJkbq
qs+DRe5AHd18KzH1EohMN60KkwcyuqPqRh7yQUxuiCw2D6MD9CCNpmZbT7fhKx6d+YafOe2RZlb9
Uc4ydED1OeruV7uOdNs50y24iwj1VEC1G20sraPDbdPih3E9kNbjLwH1vYsUSKwv7sj0oKp8v5pE
N8slx0KhJMPV1hsI67w59415udoHe55WoGPQxRtm/XZOo+pInlp98boMokrFt3/VkfMIu2z4xW3z
YVvT1P/Jf4+NDGe+ih2crzWXSSv4lAONEkDXQI6Weg3ppDy4MeBrGi7uyo7ISIJ0eLMVNFYVY4XC
zjLjMlnWGcIlqVeF7qZZPDU8ZtpOVrTH8EZCrqcsa9NaG8H6zgzxFgjap7rjjPYjmPV87zYQDfOv
s3+1Q/pEtKT6HtoxvB5Wkz5WdYL2L2KGB4s+l88SK3Qtf45V+9miTAP0QdFrZeNo/CRJz0CD6gHN
MAnDBUasGvCqiVe6DcTruAAdxCtzi446pOoZpldvfdbZmtTJN/WiJ0W+ngx8BX5qHYq3WpSoxJsV
qMrUJoCmRoPl1+s2pp82jxCV0MGznK2O1RYuXhAc2tGO6VaQODkMsDFfHPRu/DpT4ZuHgSLqOkEu
cbWSXGKC7QRGaBaW4PXa6XJToK+a+wpYk+GY5d6egONF9hj/TB8UcjDqzwEvAMXCCKrhodN+riwN
kFU5vUzFQH+ekqRUwgPtZydXHYqfqn8fpLOKACJv2GW6rJq3eX07ku/9b6v6ow43hqKg78PD4601
uNZR83s6s8FnbeAP68+RHgWvYTnfBhXZ/taN589FVWzHhRiN/rniQe+QjQqWKJoWeXa20ZgRr5fo
FX8KS4pXlqQrbziLNzLVD0vmU06hmDXctviVkkJKhcErQNA73bMK4fht54b2AbEr+4syRw/yO7xG
pAA/b8vIsQ5hY0G6bMJONWzq2aqO8pw8x5FxZzr59upZmaZKnsBnVTXurPjN+2YTT9TUHzzTyM/P
5vKoTsHnxiial2SRbzTSFBYdszm16qAMD+9DiqLBvRzm3LmlObq8txX07FiouGk0N3qWgwfAo0zA
4skIbgv9vjLbO6M3EYDJpmw8Zt3Q8yXLhJnP/7OTpe120d86FlDRIRLTqqey7Zx7CZl0f3iw3fm4
TtDtObnhG5SueplAK7O1baFPv8Rcrjsnj2VRhJdFDOgdH8OJwqfchQMMH9l239pIrBxATac7sE3D
wVyWnxW33I6oIrwo6U6NEU4pumZ4mYJa30YDwrdiG0HcnkFF/eotfK9iqgoTqqBMvXcW0wA6/ZDU
Nk+Ry7Bk0/dsWF/FJ+FmTB+pl9Gy06q+eZoy/2e4Q4Y7LwiGu8kfQaHLqRz4elcUdC3eA66jqneP
xMjQL9qg2sgYqrNor1tzf1lzjcmKePK362xZ16qnt/u4LCHjMnM+q0MdHK9C7EblFzXwfgqtGiWV
zjNPbq9EYAdnlVM5rGPxS6S4Haiy3iJlbK+RF5eEUpCYtloAz4gEyRpytl4SbQLF2P7t1SSSPWoI
6yDIRFVvxkcHgsFdPGrJXoa9F2LrjfGxd2dnM8BBcbhy+EP6a0i95fbaXoynsMy0uzqvUxs5FRYZ
3Rd9KoeHQA9awEmZc/DYWT5Bal9v/HoebmUoh6Rzn1Wzj88yquJYe+qscZcjIPRYLCPPDIInGjPX
KRUsHPddZ934UzNHW69rYRnwsu8a7d/RFo6XmY+IDtmfTF8uPJrhcGiiDJxSVW+B9wxPtaOGLzQC
gKv0X+RgxHYLgsjyT+licxuAqvOsIO6yDKnWd495oJ8q03uboPdAGCyEBMVEK1q2d+Ye2tglHuxt
fu4L5/c1ntZA4F026nZLQNVX0zbow+lGhnNbdoDR7GgrQ8VNjee8/JIl6dvVYEWqSF/azq2Rtgmo
m8IgaeMuumVwicb8ZXGwg2IdxbLFFhUWIOJ1bN4aNMrB1U+AvwRIlAzlYER2DI6mCHZXjnWIdot5
CC0bjOAXQ3PRyZmMAKkUl2LTCI+9BfBx1w7NfKAKD3W9G4VPauRu4qnM/uKVuSaSPBKbGm7wIvNp
7r+eLxEh5LSXiPUK79cX57oGoGC4fAGhe1D9H6wQDq+kRkJvY9O8c+8q7Z7OjAAiAWv4UbdxcIoX
jPVGojs7crZTaIyf5NDCmnpf+g209u30Kbdp8shiPzvKPUExjSSDVZ8vI5cyWqNY4yaRl+PdK3eX
/Y03JSX2YW63zB2Wly5XE+uGWnVAh1NK601S1ifggnBLAYB9HsNtGi0F/8VSqLF3ssf8d3Fdgmq/
26eVG+3XOcFQpJupD97WEQdkxv8f11mvPf7f76frZ3VrWDCUVallnItGP/axbt22vsHzVtr3xnmq
WIZHr9Q4p7YRn0ZagJGFNM5iGsR7iZHwiqacvdZ69JIsUyRS1pahMqIesasCCJ/apJr2YhT35YoS
PtKEtKf5qt5EbpS8fUuXEzifTWka0w2aGHvU7yJzS1LDPEVVZgHd5ju/DfjJQ2KCsSff7+InlzO5
+7Jq25u35xp/jG7J8ikPfECCR7dL3cNYtAZcx3/Y1MWB/h2dObV+secw7yCWvISgYP61163yVuaL
SSZovH12vFOgRVnmi2PoM/ds65NyiLORfo6hPIOVqM6zZpXnvxuKQ0ImWK3teqa19v8eKyulUfDd
sWFEq+2XUjGUrZyZgFYuZ/liK1MF8b9377/HoQergAommemm+ytuLBnqwHiVPAIwuzzHiUkOddgH
H2S4U6AFqW9A25YF95oT0HxGfdk0MzDOo2kAYI5fjMXsZ11ymthLb2VoVbTew5GkAGCei1ddIwlP
FgjC0SWYJ/rLGjPPNJ9iJ3wJaFZ65ZDwsTV5jkHhws7QezsWpfPc+DZqkuuQ5pDbPoDQ5Kg03sUb
QFb2FNumdYYifPw0Q5NiTUZ3Bwna9Mk3OTSRAgt2Fek7py/58hpjOznP7tsEmSUH10gvU2Uk80cr
ifcOUJpd6VYpuc5uOhZaZDyVNFrtu5I8mWlZSOotNl8x221Z2M0lRBwTC2xgZstPpT791gWWdiI1
bDxBanpS41C917rWjbbF60Sv2FO7uKauVe41e7xpDceLENLOplOi6L9fIk2atUCnm8VWrrneTBrA
9R2DdCnBsN+JPW29dlsh8XG8LLXejLjlBmMnvdzIulzxqnmJc5vHegBhAhs7Y9lPupHS3wD1p29L
YUu/WY3aNIO7lf2ihIP5JhLS+kvMusTqWG3rMqj9xJuZzyla9+MXUmivNFQqn9tiso5FZ5Y3bVan
n2Hy+0UH+PjjzwFjhOBFHZCWESqgSaVPxoDIS8gA1dA2dnaVfRyay1CCxSvB61C8V3MLG3h6C8Z6
O3SWcZ8l4IFG3/0KvlXzT4EGXTpNPLB81aUykaaJzXtyu8a9RDdju0tqY7gr2t/TwjJPIRRPd3SS
8q+qFHQq6QwtakjEsKJjPt6REhLvtITImRzqhiapi+d6bEetcbL7H0ia2fRFL3GynIxJInW0Qlen
eAqgaw+SPqMNmoMxa6FyM1Yk7Gd+R7a9VeXu72lqZneggUtSn1GW3TUgoraJ42tbmdS4qbePui7i
2Sp3FPMerWa61oeJDsBFIX0Zwho1PXqh3yFC7r15LbWvn2akAe5pwHtl11l87bJ43mhF5L92HXAk
rS+mV7+KrI3XNvmr7yA7WBSBh4pCo2wUi57dzqCjibKBd9JQp730aZtx7F+GmlA9QEPzYbh6pa/u
v85N0yDaOgNb8nbp/jQ64DFGHWk8K3jOvb2wnVA+A8U+UTO8G4JqL7YRyOW8u7iXKVlfaPt6WcGk
oWvvaXq9d2ulvIE+xd0ntO3+rCfxl4YWgye1r/THIavSjdjzrDd3mQqM3FtAvbQ/82imffXnqj3x
AjQolWTJz3S3NZsm8PwHsIDzc6m0T2IP9Kw6pL5pkRjjIlHTHjoTOFELz+Zr9M0I4/HXYQ6QK+Br
7akv2/kG9ZPqRjWz4JntIBh6O7d/jb7pLfwnEgm92fRkx9DCvD1ZwzdJ5xOajjsoLFJ6oN7l58VI
q0G6nyYnvQeN5zzmlaJslcDi1+z9LMhJlYotej9bvZezeCzuuxxyrCiwn0KeXm95LxoPcqCJ3Xyw
Yh/VRpQDN1cOGU6x/1SWmXsrsWsEPO9kwiwwp30aPEPul79odRrvfRXYf9HQOBYrZbm1eif90Y7x
djan8VuAuth+rpOPEc1SIvnXCOGJSuNom0UhaqKBQsNHDtXmEXabjE+RooaP/rLhaELP2VkqnGAX
EeVQNifOsg0Rvx/Q36BE1p0HZ2i38xaHeL3U5UOT1veTUtY0hSx7mg/TlrWpAY93TX3fLlK7ek/C
16i88nkCmHg7uIp+GOdS+UIG6xJh0PSzySaIh+yYlqic+rC28K2jAv6d0rN2B7Nu+wyP4vQA9/mN
kXPbW7WYioM16cNOYuVgqOl3KOy0OxlVXTTTU9nfwOfefGJzue3nmrKkj5ibCOW2DXm4wiA7Mjft
9JOj5ztpgYYele0wcio76XJ2dUfbuLat3tOguE1DrVdeIn+a9rDuFzadMtDiyiG0VfWkWMsBrHnG
twinYGtNnZaC7peM70YqBYtHwpee9n86zQNEIGvaYel7rabxKVq+ryH7sqjhpBbbehoX8t9mv80P
q6TnDO4Wdb8KrcDJuRH7teqnhOSxMd6lU2huZlg4dhIojnUpOQuS5hi/L3UVlriPiqdlTXSEckWP
d21m7drWzj9ZZcpG00ziY6236a7RI3aaakrjfKeiM2rWvwxl5h30Xp2RIkCfWrSrxdZ6/bwdlbF5
Esc/2tRlLh1+tKauMTIlrZth202jtpPC40oQfSlbfqhjhqgXHfxh+Emqlhf3hTv6r+eX8qZpIEl3
4Zzuis4+9EX3kxvtIL/cWPqY3g9T34f7RKHV08n/MkyWLuN8IEOX9u1RRu+h7dKLXC+Hd7usKCOx
S8R7vNjNRSDpPV4uKaHeN7uCgKlcWKvlUJS+vW/6et6sNjlb+DPv9cKDxlZiLBdeQvr13+a17kBT
kEQOSYWU1pA4+6JKPsasK7YQrx2pRv2K8oF9qirr4fJ6yBDWK9qieQHWv4gq2yVMTG7uUAV4n3oZ
iufKRsb3ux/U1UbTB3XftHyzCbtA2Ri/AqjvHwOgxWBYtY1wEDRBlZ1NE55QiZJJTtDDvrBQmf91
Utsk92+lEi3SUPo2c9rdymRCQwp55k1S2uO9jAPkcQ79RClRbMoS8zGQrus931bOZba4yQlrVBbJ
v4G9NiAein8zqbzdKvlkfJLD3PbOzhmaYL/aatrrKCGqwSbLVZNtMVLtwyIcJgey1fCt1uS889GH
wXERDgvtxECM+psEfDB3vXaAzjbbim1dg5wcuKfGcS5riMPONe9eD3jUXC7VvV8PFFB6mGdzuHbw
zPGD0mt/uy5eeXwMSrPjzefpNzAoQQmziLZCalg/GXpBn7VjPjY5KvSIQ9ZPS4CYJEAOsfPRJKHL
RMDK1mXin9dal//zWlPRfvWiWDu5erhxbKt5lkOsFSjea373pmvTFpAi6bNn3nZq2j73feZ96rNw
yVGhJTME6Kv6KtGXMYkravG59hbt0I7zqWArcx29Xk9mqMv6YpvM0fs0sr6MulJ7jbLwdUwi52kc
eNyrEiO8laG07nizc0cXWnMvPTxZ7AVPsXYnAwkKYaanl9H8HC19P2In2j8mPaip2qIZbNshnbfT
Gj45MkNi6EB+u9S61HIphyQustvcjNYW4ZNf0+e3rKHSeXUeuEzmLZUt1c8PgRoCsgCn/ynM+od6
Tqc7McmhhNXpiCi2DpkjYWQe4ZKPiVMtwAOJ4lSnajRjByVhZLdvZCuRyE+cnMoBDkd/12qatpFt
ithkWyJnq22dcWWTBUyqfhvVLbp9SAMokCH4wj6QhtEs6tzWaooyw0InRrvrG2FYMdV7y9KhyOwR
Fzwo9E8e6qVAOidldqDNIDlUSzV19U6B/mPUQNBQ0ou29Ck5+yuYvAzFW1JyvHhXmLzA6anShpe5
V47LUos3mXkno21IdosuIjSNvswlTF2+BqO/22vWF7/TvyHIlD+Ks2v1DSR5+ucqq73nSQ+PYg4z
hPiMgT7cUY/sL2OhNre5WiY78VpBo+wDL6aOtlzAR/v4coHLkqNzdQGKiR8uELmNe4DKFNQrbS7t
2QqTLUPSLjLMLAB9k6Zv06Q/QeDpnjt/inaNFUW/VDRyzDr8pwjBmYdBL2xILYrkp1GpnyQAAKUD
2UVgPK4zkQcMf6k0NsGeb35N58w6IO7C28qCtT4dM/hhFsxKv4Bd1oPYcoRXoLfNj6vdi+rhUAGU
JM+FONjVVBkqAqZc5tKni17U+8LTcxzxZrK6oC433aJPIQe76EhUyWkdA8Fql8PqFts0B+FuHkgE
ieN6ics6ZU2hmCz0ztBreBTfD0PXN6e+BLr0bgpAI52NEaK93R+ntBz2c/Mhpmij8Zi03i99MBYP
cCXr97VykAHU0Mg82zyOX+xVdhS7WOSsXeYMSaPf82yzmgMEJeG0o8j6p0U/rLfa/7RogCBWnzeR
62x1OqeWPYVsQCzftY/jmHy7bFGkcLIcrvYfNAp/RfQLPO3iBF+mH6J4JFv851hnWa0Ko2+XHZB4
L/uZvhp2AJrcu9jIKlI6ef3SpDTwqcpMM0pWOfAIV87nyaYzHcKa35Gwc3/S+P4kh6f55zmu6zvd
AAiJfpHxwms+bEKlVX9V2kfR+VrmWJX+NsfXFP/cBBHS3Ekx7bVh2k5Zwa6YjPa3lu/nTQ+Jy2Pd
9NB5qAG7rzCbvzUO3A/wRU7btIHL0RmmYkdFJX4Eejze2u6kHHWnKZ5czavY+dCHZXjQLS/kYVM0
fBr7Rv96NUlrawW2VbN4amt4D9xJd27NwZsyVCd4gKQ/qHYOiZUbX5J6fEgnN/2RGAmdlDy9PcOv
WdNjSkSoqMaXeugfJH/2dxHva/xjBE1s7janC3jndslP8FJknwTo0O1VqltfrKmpaQALPwugoghV
+zTCsXWBOWSlAdQTNYyDMcJe1cG3eyyNvN8WhYna9oKEiPPosqjMb3ey6ARaUhYVDAWNnc5l0U6b
un2MaAnQYh5TVGf4FKhVfkbbgB0I4mSXoYjUC2+shoncCQwry+OO2BdTHav5WZZ4X0dMCHpunVjR
eJmh77cBPdJ4BclHcJ5tPXlsFiG9LgzzH10IYqr1vG/TrPq7lI3WJcJq1X4TAtLxQNod7Camgeo9
nwodQPNYlKmGAxm5SfKnq9GCBxuZS4Wti8ymaFNtdDgflh/kwN4V40x6bcqyx6yES1R0zbsqHgFU
/dVR2wp7icURkFG7zEh6j3fx4gji0jzrBjzE9yOpqqxo1OblLb8zGE52GClQi97dzu8n9XubvKIU
mv0g06duI2+aHzTwTWca2KEIewvI+2hfpwp4PiV2j1PbHSy1de7sybecHemS5JBDpAjKCI15cUeK
7txF/D3QD6FXmdJ6d5vqNLHLXwbMem+A/n/tRpg+VjvcOHszTcLXv4m3F7seeQXIxgYusgJ6jzSp
+ZQuOUkZq25QbygbWwjakbvwSm3cmHbWIhlbGa8NlZe6JQlJcuAhrLtyIyyb8KxAaaXAdyhD0zb/
fVKlmYDz8umeJFUB/e1yUOCpBF6IfkY7/2FbHDEyZSjCDMCeVHs/wW5cam51jptpegqXQz5a+6Ys
YHdfRnIA8G9GDQ+di8XLOvWxo1YsIygd4eMA2YckcnC3muKxzu6GXv1ZTHKwO6+4dVW9vcxsojq8
zWvrNyR6uju4P5Ex6sakRxy06LYQoVvUmIaSfPtiFI9EytklXMZmkP2Wp6oKXiYZz2yZtH0198NG
sJbaQPcNz+V4ZCwxciYHWNLgLUjOqxn6XgCcZde9TagbJLarWX1MdAcpI6X1HL6TFZ1Xrqv9/VQF
7i5OjOlz04fkUS3vSVfBcoVjCXuorSl34pwHVaWhEqF18brQP90gWu1vxevyU3NvT853OounzxZc
0C/IARR1XXfbolYeqwFuMYksLLqzqylXb2Udveaj01jDtBev3nTDSaPfFTZM7ggcR/wp1suTLCsR
ICEh7FOqZxlFOUSUbDmrs6xGzqqDxL6aoNGy0Rs10cOztJ5t2BzqP/k0s1LwiKCJQon0ZuCNfGtA
o3tPVzZfzXVQfq4gx9ioA8psBS+aT8InQC6o2alBPN50QQ7gYsmpsp3WtlEUVrDiMcz0IjQ2oBmS
e36U4GspTZptFNPZxW2sbVM/+1Ng6CAC4FfZQc0rVICXEpyylOD8pTSXkgPy+rF9EJM47QYCG9Uz
h4NEiMPuIHKS+WJbF9GsDoxu1j2IXW2UAUkaNLPo19fOdVflN2XoP/mzYkL9JZRWQaZDZKXBkTr7
8Y+M33LIVRZP2HicogWTHGy0gzdihLuZcDm9hEJdme+7jrIU8tQ7z3sNi3Z6XFMAk2LSFuBHyo0k
DsQRNeaIEHZT7/iCNT6JI9Ubat6F9gpBRnpyiiLni8/Tj2bWeQ9li65BZkUIKvjzvFVrJ35tB7fY
OHPmf6/c6mEYSMhvxvlbyYaPV7Vo6SDpq98SM/tiDUn+rVP419K/PP3EfiDbhXnaPHV9QULAtLR7
NxznmylwulOlegOqvPpfrlyM5scrW8uVlbB8KKeCPEuRfqNo//HKfZd8ictM3ca52T/OUX6AxAw2
7tlUjmYxKd+Ngfe51yU6ZNi1u4fi3zvT89+fqKNrR2OI1U8JhGZbp6nKr1bTvS6gbeb/DrURlc45
+a5oivoa9E6y0/nQfwpSXznSvx2foiRu7sc2nveWNxefndCHMDo0tV8Q0ni7DY3bUPwg+KUzSAJe
3cY0e3+5jch0iz/dRs2Dzb3Bc/K2G/k8VwPyFRQhss9QwRZPRsvXyjIyPZUDWL7cmfIHMfG01ey8
xuiOMpTp4QxWSYatMV6m09ftNNtlKo0B9JhDiuzMZrTrjdB68Qste2KrBTChtV7QE7Be+mBJwiCC
dCe2OggW1O/CdQXJ8QsIo+zJ9t+mIwlGPTGyyCaYnXruWvPt0CxnCfB3W+lBly4jO+pnciupQeJ0
8UDOg2qPpt6qsFTuRLDB1MguUAKZz7DBoqmn/hAz6qJIxSxRolMjUfk8TeeyUp94bvG3UVnChzkN
Zn3uFwYVOeht3/N8DBl0BP3j7epAGoFo9T16Gut90fo3yHV2W4P82a0U79IE7isYJlzIUMFZixfO
a+9WCn+ZPiPH60Iva/v+/gIcmIcw3Pj+4B6LSKuNnei9a4sRTQX3KMLuIhYvZ+LVYXHbtIu3asHO
dEOL6jokYY9zaHzWhaV2GU22+lkobMW3jFbfEqm+R/55HgLDl8jSqA0ayYCF+YM17ZMWDiV5BLw8
DYpxjEp0QpaHRSmVy+ESbbYGXb6U5teDNynTfip5+h1C+yY2FQOQQjR9A9i1K1MveZ2iuqTVD7tw
0yaRB5NFlV7s7rQwjLn+9G2xr/Gabv7G49vAdxi5l3FhbJdDm+h0iwxdRLoN2+oNlrjMaWfADrJb
zNMsfAg0frjadqDTYnLGr57nB7vRyPSTVHec4tM8T83rVdTgxEtt8ZSyg39S+Kd1hk3hwo0cc+fm
IQXORZh1MJrxqZr4l0pZo9fZs0l5bTQU5yk1VeMFlp29wu8NmilWd1ZS9muiVKOnGo9zekgT0aJj
g+xLDjQ9bO7E26bWaYK24jkIQlPWEHOPtOg5zFhDljTIg4FHSrJNFhYJClZd+FJOVQX9DkClyojC
lwLifsha3O08wj67rYweTUPfdw6Vab95E7bVMlVMfzd/iRCnQ4Pd3kKTht6B2mnL5U9pLgTmTmFW
Z/6U5sJZrlphfRbvvFTGxUt1nOAQfvPVK58mGYaO/nHu3wXLZ41vteQ83OWRM25z21M+K8H0l7Np
1N9sw/vZVZwSo+U+NvV4bPLEuAtHF9Kd5U0LDuJ5Ksfpxepb467sphRVQ96cNXTfBruXD3Z5M/t/
xA8xXKBzXwy2ui9thwQRJCZ3cxPqd5Pe2jsk4Y2N2FbH3w3JJejVRuatbiOf7V0bopB95dCW9VN+
cXetayDxpWjhoxyyIv1M/6oD4vEPk5zB6+Zt4ZRP94XoZYqxjBtoU2wXCrQ/R0chYPfU/mU1G1MQ
rVfInOLtCo4FdmthjfO2ehCme5mxBttK9hIM2a2iwLJJ91K8qbIxPrSofKIl5+q37axWD+pS6VXC
zLtTOyAGS6WXX9rmuSHnhMxChW7rEiGOrDFvNXrILpNoL+52DeJmk/Z/WLuyJTl1ZftFRABCDK81
z9WDe7BfCI+IeRQCvv4uJe2u3t4+58aNuC8KlEqJcrsKpMyVa03hBXKk3cLIgupzVyEdye1cHPOw
r16gRzbbmxEqRRAkctZ12tSfK+xVLassH1gRgq0oH4E01vZeT0cFVHSbXkNy9TFy5TNELsoVtPfS
R2Ui3EJXZFPaNmobXf3/+BklwguFCa7pYRDWMmAT6Pb1E41vp37sXh1bjMfRBGaZrGmWW8tB4YlS
CQb9irWcQIIdQITHAEHepmkTa0tCF5PHLtwqzYc0H9K7uLV/kJm8/Ng3t4XjjK/aywy8LcuBhykN
5xF7zeJocTwEkI/nj2QrhVgNKHK8Z5zxxwRCzSsPqOstedAEZ0S4UwvAPpJNT+hdsLfOcQDfjmKA
+NI1WLvFC+DSzT7sG3stdOjLg513/KO9xLHoi/b/m11NGdRn63AhBiEvaaH8TWr35bosRP4EykK2
gy5lsBRhlz8p0aBo2Yu8hRGgm0whghIV6DHJ2WLg8+lzdaHBtEqmhxQkZBG2Tgo6W6s8Ku1PtlTx
vfI6tetT1zcRhnO7Q4WXZbZQVhTuHba1eNv2P2jAKEF3dcztoTvM7pDtg94MRKiAnqrBwjJVw8WJ
S/nSrdzBUS+m0XYQnBqyBXWjSmqGSQMysHoUqqQVxBVQykLdfICCWcTVIzLTwb0v3TOZ8dcFQ1EE
kHuVNljShwpaDiGYHY161vgldMZuk2Y4391et4iOZOMiRoQEWgAfXsP0tr29fMNhrYt6PzjQmCAF
FgxOkHmZ39U00UYMOgYZ0skBuzvOkJba9DrLlsuhe4incNNJEV3JJE0fesei+UFjZLpNutn+Oakb
pvpoSfWD/P+vk2IJtBjYHvDRZOsjTuoN1yCJAPWoWsXqb2MTHY0Eu83HIuzKT0Ua/rL0rqv2mnjh
YzN5Bp0gm7vuP7s0enNGxKo937oqRcWZlUX1KjD2oaMriwfmT3foRVRn3P+1x7yiWKjMrR8ACbGX
PBf2vW9b4way0s0JRHD9QbUQywk8v70ivsxWBgATT1MNIY2xrJtvfi32rQW87aIEnBv8BBAKzdk3
KO+IV9f27GWKdNu8ZG9o2keveFtSTQAsScXflkRJ+SnCdzfuWvVqlHYPakZcjajBW0DnQL0WLe5J
V0rb/upXsgk0sQEIS5dDl4sNaYOFCKucXQ8UFzWIk9fUbWQDoXAocpJSGGmGVbntnd/tJC3mIoCB
l3GaYC949gvIBi9w4YR4/ywg1TFffBz6Lz4mAD+HforZJpJMrsTkhfs4CMZXD3LWUpXVc2uVyTkD
Q/RigK7HK7nFcWrswREMnU3HW1R2H+yS1A63AsWKKxQmO+tYVfi/rrJJrliZQfeD+mPnSNCKOM56
gKgQdEHdac1Mbwss04+Qj9GeeOsBuuqudPVuv5nIPnFr9ieKezJxDRgZYMdbNdqTnUw0+L/a/1gf
3/EPn+ef69PnDAjR8b62svkmQFXbxjJcB1/I300PItvRlldZpOB9r5WP1EWRfGuYF6ZrYNsR/2kk
SEb0hNmHTQmEXhIPqjAJntL/XupmeV9unp6A0tcdciiEazUEp+T6W9RWy8Dysw3ZSDtBgvn0ojJz
wXobvNh4lTInsvZIjZozbkz5mbPgrS/PHljmn+Kavb2Ak+rNbYaRabegK+UZrCHuU/rbbeqGf632
TzeaXoYR/otdfPvZhIMxFJiuXcWhSc9q7z5uY+ceaE+F+mF80UvzlHVgtiDP1mHdznWZD65EG4cS
7d9MMagORQOuW/IZDe4umhZoOhs5ltlH3wHsy/zDHczV7J6pcDqBNuKOvGnZIcBzi83JIbMdDoMH
1IoTGvkugw7ms1khJRF6YXSmLqj+tk3exY8GFOke85GtRl3jmmbMRtVTWy6oO00W24GM2ZxHs0EA
CDMUxY5GaUkBwY0zdfWSYwZOPlqyAL1OJqPuzKMQtChGgGCFWNoUN9FN2+SAiUMO7kSxFBlVEzTx
4mhDXSsV6mib0Czqa1F8ipA3enSyOZRCDk0Nyufb9LatzWXgybXVMagURklwP9QoVbO1WmiletBO
eB2AxrIH+8O/PZTfHZsBr/o/PICcQlhcpzz+soaH8/tqiBn04bFnye01kDgIqbjMQTtp2v0+MTZE
pD/b5nGQ6oNkv27AAssLw9ry2kFWwgarKfJg9cmjLlImc5cQNoSpEYrPphum5n0SoXXI691EPXJ9
n2ijHOEkIpRSJ3Z5lVl6hPyg9whosPfo2fYzyriaM0hiPUiW1/4a8e1hTYOdZwTnESGrTg+SqSiy
S+llNlhpMTuNebJGSX2zoem+2Vo4iTbf5tl6EqQ0toD3x3dkMv0emyoQP2/pEwy9L48CesALGqU1
bOTgCtPu78mkKgMVRMpLd/QRoK5dH7jtmgCA/P5EIP2B6pfxQJbOzKH6NH0Lk7jfUwCuBUHudqpl
NQfwVMy6C1609zRIXzJkYyH6noh7+oKJtEPZxz+nt3lVrYRrg765SP19jPcAsLv+vgvq/BO3k+JT
jn0SG9LhGtUM33FuO0tui3ZHg0BITzsGooQlTXifjudVDhLX0Vv7bplcGHsk0ISNl9AKkN4J7Dvg
u09rJJUbNcTfQIP71ZXQ9wHRSLDPBdQYvSyzvmAijdPEsTL8FU8AmilWhpnYe64h+JZRjzukxS0N
vWjvkRfmi7Bqso0P1gIFGaRXmcYMbKcZMhiZVpLSUi7aDmSt/cH+T3/kDM920Ai5R+nyAAhrCqSC
jvz9EQOsvLhashgJjdvAh2BhQ5FAT4FVs4jxDO/7ElwaKryHild471rIsmB7HGx7yNjegyMAMX8X
pV/KD07kYYeJdTfIr9PIebLMAuFq+vCfoafcZMk1O3CjlyRfWoOW5HUDzT59h7q3EbyVUO8OexS9
6ZMdnksuZPyibk/dxjZXAqywTzFOHti2/NuNXhU9h4J2kHd/dav1agRkfnfT55h5NbLTTQ3ptLeb
0mqyB6NynyoAJyBMtu2mND1CFyw75pbhbEegEK5ClYCxl5b/KEOErmubl5/tWHyOhap+1gn07lJv
EAs2AALdiPKnDOrPoyGKz3ldJJDGSb3H0caPuTJEdoVAxdtdamv4eBfXiZM18mAN6I+/1Mx8Y42B
0rQ6ArNFHDEfzNCGnGll/majSZqCw48sSGwE/jpD7O0RIjHlgSNlA2Ee7jySLWpfO+X0D8rC6yDg
kB1uJnBh3fwhfQVIY2til9pYzf3cvPTdBNHS0rnj4+AemN6susBubKx0TJDGntorku0D0K7/NM7i
8WRk2jNZO4eh9f0fZWqeTLCc3C4815otwe+Lf/iUSTA+x139hfbItFumjfLYQ2y+Dc092VXgXwXz
gX3Ips8yguzALbxLYWBtd2yInTtutKHKg1E9VxGUKiAVYa1i5BkhOZdMFxa25pIcePCcdrWzFAWK
1Zs2ypbtZEabKebOxQDidm6swBanoHXWfR4ivEUD5KIgt7Qs8CPbkK1H/d/K5HEEYTrZXnsFupCO
p8OmLFr8/erSQACyHQ/YNI6vYM/1IFHJjYPUXdve1MHgvVQgrzlyH+p9QmtHW/nkLWULCv/JMwow
YVU/q5EZX/SFn1ZvFxb4cdMWgiDcQnaxsDLrufa7biVk61yVBW2BtInzAxIGYHQIp2Bd2VBFSKyw
WGYVyHciLU9X6CvpA+0NIA/6poWkXzKY1vo/+5AjNUkCthOhvW+L0ZXIvxZFF+C4xU505OxLMd3Z
xnQiGbI0scc7PUYnTBprbHxb9OH0fey/zQMfCljuB+dLA1mGBYiPxKNgob8ZfWBsFGgMz3YSxGtZ
t9ZzaciveTlAzTwGDx52dd9B98wWg55k2L8nAXw7nFHQk4BZ0zCfp2GYJ0FWdZ7UlAhoAW5ihH16
jGtuLLNJJUvEnNJjFA4gaaeRLkzGt0samlITARSeTwc2IIFW6LLK0kAheGxBeB1aYPEpCMGgYeRt
82A4SbUsq1Z8GXN19ThqvRa9+tq3fvcTJVO/hM/9Zy9j4GH2B+eaemYK3adWHPCXrc7pyOx16/je
o520L3EYbSedP6JGlWMAbI1A3Tj1M4Z0ccqHg0UZqA8+78PCF+OBep0JxfluDKYtQYLKATrlfYOI
3owQ0vAhULL83da6YKAgUWpyJr/hfS6hjmg98vuP6/EGe3Q/7U7g30B5iukZq1uEpXfMT2BJB+ZG
B2kKB6DAkrugKtPoaN3QpBDaTuubbUqCi2V8qXHsPsR+UOGUbBoD/obRau4OKnevo8oTVO7GAcIF
IE6KdUMDYLILF4wXYvvBG7vlVTNm/fnmzD1N7J1Wjx/cIOQerweeN+ACfwFBTHBuy4qzRYd4wD5g
4Utl2+FlbHFuWQF+v3EZGMhmF9RcTYskDg08XcZ8BTwRRA1uz6fBziqQWa/pwdSR3RmlcymyLl8p
7UwjYYYM3MJsARBM2tn5j4cfrZ7bzALZIsrSNduhq+kRI7tAXSZdmkR8eBsio7ISB6g+YDP0FNLA
++AneqsUK3LksYXyIFZ5bG87arbNK7Cx2jWQaXPEIq9yyE1YlnMXp1O943GX7QvGx+sEIUhoxCX1
5wFyj54RGT99Ve/c0va+dF4+LGlS7ib1TmUWmEcCOV4Zlpwn5aZ7pieCU3Q7xIjceVIIXNtdkIxr
Gwp9i1xXKri6UoGaaqiXCFoFZ+YoC7gafbQH14YA/RVKD0DI+OaHUxOYS9qqBt4cIZ/F+2SzjNUW
+miQN0Y65wrM8HDNU1WfbRcK9a2duxDfAQWKGTfjoQzMe+q52kRX4C3JdtLV5Ql6Ki1CA4URpRuz
AvzOC5vibZUgy7qVLRFJjS0/jNeFg4PmkNogJLzdCrklfBogaHa02jAmuzBJ2ksLUoW176t4Tb+o
Uv+szLh4hJKbfaJeEwbduagleP8wRk1Qm2rtAnGxTsrgzYbK1fuwNPz5t4iq2uJcTexK/vRTBHl8
u46Eqte3hVTY3jHIFp9pHQSHQb8xegmCTKBUqTT/lZXGv1qVeHe8h3h3G4K1nuyty72l1Vj2sYmK
4clOxLYbfetzpiwoWRfNuCW3FCn0zMLBvpl6+/Cflp1so1q4CjRctGwequLACBbYGJLtUDUYrnM+
dRtiIaNugtj6h67QXaIsM5s6XN9GQ4WghFn8ivBaeOqhKXRoU/wrqesIRMtL10chgh5NuOaIFBVw
ibprJsAetpqmn7pIGcTntOrSuRuNyjxHlfFzXgkZj0sSFV+pF7WcX/rOfPamaXrqira7GtARozFh
MXHXZMGFxgYgF++akYEzAHcEo0Z9jw3WLgTBylNsTAYwReOGxvLeth5cEAbSPMll8zh28ZLGqimK
P7n5rwrfvK1KgHWXYdE/qrxIQcuV9UdXkzsBNsx2ie1U0NIBX9TsgmqamnF+T72kyGxgAGNrQ93e
Aoa7SIML9WhSgQ36AgGC/khdWtLz5b2XJp9GTXuS9U36YOiobVEJZ4sNRg+5G1HtB9TuX8gFSRlx
gQbF/jahy1tzi0IAICj0ItTIPG7nRaK87vcM0OUFGCYCpLIrd5HUAdDMleMYC9vgAiJbbbBy5BTe
VVkZ3qFaMtvFkDdamORT2yizKyp5oVFqyHk8FEHk3s1OaYOHS4PvwLxuGoApyeRptLtNut2r0Lex
ElDYBmnBVyi4AoYkiEz7yPHHed8L5CoGWpv6H97+Qzxma+khCF515jaRWb9zUS30GAn+QyRT/r0w
A2QOvPIpB13a3xzSxnsKxrKaHfDi7XfViEOXXiHDYenBA4/MInahaV9YUXX2MoO92O1mCvP4paqH
+jLEEXDa2iwLJbYpgOMbJKPYy23SWxe79QSRrGkqj/ObcbAD/EZiUaK8D/JIHxoZAvAm+hEqvxho
9LuVriDz7l1w4InZEKzIEtg29jlpWW7DrIAaHncCyLpm7Zq3dvLU5tgKxl3U/SgRqzJsx/nVIo1V
eWPymXcIamTAZ+OkLXE8xPb7YFUNiu309BBiN/P0yTebJ6Q8+nWSYbffaCyEq/ERbePgdenJC/U8
E2wKU5e2S2u0gO/Qo9JXb6NRhHL5mpdATOmp7/MDfyg2ZgAG0xgU1ogFoBC+1zUqGQOtCn4gj8jb
++CKwlmg92zzi1SfaDwEt9vKZsF0pImZnthRccs0fKqzeDx4uqyi7vziwvUVdSM3xO807E/WBK1t
sHCAn7Eu1YncyGMyonLbSZDF7gE+kkuf5zUynqMx1waEWVIuYstUd1bvVxdgXwygWZE6dVVV4vtZ
aXHS3zNYlAb3IAQEh3nmfPdavz3Sy0k2cXCBDNq2E3jTLxs76jdg0mtWt62enuCqrDuSSYGmb2P6
DCBphEfbxB2+hFm1B/GO8dPi1gnCpdPnFswCSw/1/lfwZhk7Ls1+h/JSoDb1JI+jbjEx6/00iPI6
hU6xSMdCnDNdlZrGgEcrSALNvXc7b3nRrnKVHwoGLsUbyQxgodD1MaQHdlWzONBAhq/Xuswc5Pjt
EEqu0hzPNRjSXuSvSlnyJbKHCBy5YEUL6oC9tOD/2iSWGjbkBNbWtzm2Wzsv1ncnynaqLuJ7WTPx
aOcMwPjMBH1Vk8SPWVs2JzxxPtPgJER1BkX1uRjc7MTGNFtBGRcCi7obSLwBF3RJTWgkeITpkXFI
MeJBuFML9bhrMvb8GyBx2b0zevUlA3500fWB+SqawViVtV3sqZsiYwF1TPWUWvoIBpztQoAZ5jVM
6gHYCtPfe8JPjqg6dZfYDi1k2rbPUx6Js2mMAQh0AQOAkGy3Mko/OpS6q91a7WZGtTgjXglNtKhB
MgworBWobMSBuu9ull4NYDFwoxGoYGq+obIDDFtV+TVwEVPXEfPEbBSQVtK/DEFRnlAR567ePZCS
QAlAotTS1R5hB0p58oAmUfk1qt/WIA8DinPgIgJHMh5I5kOHZNp6qlEDMpS19YBSeusha4NNgyjl
lTzyOGFAHATDAtEp8Ox6iTst8LQZ9+TsMNRkt2MDzBWm0oxGr4lwZLN2SjXly8o1NkPPP9vQ1Nqn
oGNadJoZhk9hdaQuRGrYE5ftWzcaxngTo1R5NdStu6sKCIbRWd3Fv3rXlipe0UGeRqlLp/Wbs9Op
8IigTrKgrFbndKAKTop+Eze+AZByLg+tw/yjCdTWnB1LQ1ByDciw0gSyU+qsGYd4OwIDNK90m/Dn
mogUQZVwlQpse+wMQDeR9+ldkOKNNkzefR0WMAFDcBxs/8vN1CcuJBGcXC2jLpPJ0hN5u0qMLt3M
/SqaNGd5zPZz3wrx8q3L4kJLlLmb3o2DxPlQTwbebl4/Q4ktSOqGQxYf80ilJ+x23prJTwD2+bMv
yqo/5s2R7DSjCwMGGlWTqGbYxdNg86kPIRjsoZaShYa9IBvXA/jvL5cFQFHrGw0IXSGMjjQqkHYi
zh8nPvJPQwuYzBhfZWvwT2RhxrQHfYS8a7WpZ2a9SCrpHcmjQEZi1bRQQmuMxsWOCqWSbQ0OKZoq
ICV7QDFWsKAuSmKty/9yJ4/V8i4GxKVBFj6QGUel9FTnx0438cDQl6PIgRma8iNd0XDpyAHkxGwA
b+P7nIjcaZw8q6kCn8+flzRuNH29hpRWvHWyKF2Rbvg+19VhFb4nK7sx1VkCgH/mWZauMtNmx8Et
f7ZhKk+Wkm9NlDjyRDbXB78ed7IjDU7aQ4KtAXG0dxcaGVBBB0pn8Krlxv0tTTX1njiaY/25fa8s
d5BmIBOlqagxOlBUai/qkStNnEQ3T5wzWr/Xui3/z7XI/n7H21r27zvSynZRsCNqsfH4xMOoTlF5
Swhe/72L4479lHR4rNxGsZ342KVRJMRFZjdnhxvqPNhtuMer7dDZCRA7ZJsvfQBU9ollHchGTeFW
qGfWDcoMQFL6IjqcIMDb1XrjkwH4vZ8YL1VXl98K5r/4+CJ8AxX0fAE86XzxjyEzHLxnSGUc9HCh
Z/4vS/y/+0ACDFVe4O9ec8n5qR5cZ0FED7nIxKaBTu3MDsE8KLtUlckvHf7Jz7b/KZ5s9vK3SaFv
NzM7xL8nDUnFXiLmxCdVoPhS5sZwR00Xexm0Mpc3y4RA3J0b6w15KrToq6nZLIvK2loxzqiussYP
UzO5NMK6DOclewtcHeaggxL6Djqmd1eHwtqmIYhgyeYgQ7loOq8ANWhRrXvU1O9Dr82eR2PaFrUN
UKu2mywNbnYVlW92D4xt+xr4umde4gz5br/5/9Ne1qhfo+zVnPjS2StQXkKTeZyTZTVoa08yaD7d
8mdZb9fbnvvD8pY/U0hhIgob+5tbUkw60ecscoYjmWa7WJYhKsoo5zYZYXoSrPp0u7XEA2db12Jc
3pZpwv7j0jQwWtm8NC1kgsr5Trr2crJQIdi6EwKDGSApl6xy3aXRtDnqAIbwMo/gCTXuUdfylGsb
+TV2CAVFIEi2tMI8lxZ4X0WB3QcFTXrR9wbb03mlm+m2Zh2nW7xvvCMNAgf2kPBMnnqU8a+G3MOO
W29k5p0HXnzV6CA1q00+eKZ3ZTaCqkt3abvCiwi5NhWmR7K5PggOAAq/0uDsptd1kQrf3GyF/eu2
rDH6H5elSYGBYFai2hTnKGyDaNkejNY0SE33vmzY4qgwVthVDZ3B91WHnR3tZ/wIOAjq0n6Guq7f
KxQiITVx69Ioatnwe0lPfoRTT48K4m04TF+DDkeiyDP7EwjFscejvqeNdEVNHBaQiE2bLU0NwbKO
14aeQv3bCmEJgn/WNw9/2OeVP9xkzIJ44fmF2iDE0e8HL3q0nd784kGINQh5/D2XSb9shsS/QPC3
O4HGA+WEYxl8teozOXCoEi9LD5zy9VBV5wI6IisacLcMGlPfoOxcr9xaxedARPlFTMAeILUVf3ft
T31lTV8ZitJX0LEt9LY53CJFjNhDC+FOvHPHL7nptIs4ZdFdUbjOhQZwBEBthR4wUGI3D1QG+JdD
G3UUQ33wLAFqRa4hUEOrHsimOg6U3diPDzUigxsWGeoaZsK+Wo153+pNbYJUEvVUZ4iNAcZ8KAJD
5DHyPPuAqMqeilpuhS7UhbozP4D8fB4kf7JTMyK1dOCxu/vTrpcFO7RxKK1u98Ff2+kG6WSIIwpy
5sE/pqN6F/ljU80f71ZvQ26ARBbHqcq2t2VtYOrPia+WtdEOZ9dFQmcAJv/ah3hdo9AsfmjTALDf
EooNQxMUS8uxqhevbVDGp5rsi+8DBaBU8T1IQZ5UuPKXdIpVmuYe9EMfkAxKcErJ2mUVsPAXUmeA
cWfptyH+gRq9+smRclwLPBpPtVmURwvZ1c3kO9hUgnxgEeV+953Z0dKYsvwXOLifJR+dl8AYENxH
5P3iGqa5Lx2U7ns4k90nhd8vVWdaX0an3yvXyn6Z3nSQY1B/AWgTAl1gP/RkuxCqnx5Nu0i2oVOn
h9pr06vji2hlBb36AiT9dqzS7Kc5ileZJeNzr4YRp0+rOAWWdE74ZZdrr/fKF08iHKhdWTftY88X
x7qJ+bKKEgkKbN4eY9+aHrvWegRPB/8CjWaoOYVOd4J+WPUAmrZvZMc/BlGZvlbnArR1900rAKSO
/ZURoLgOBJjRxciL+FxbAod9xvpvDV+7SVx8B7gGMlnawW7dcYsaSrFO7LS4Q/FLcVeGKPBCwKFC
vJ7ndxa01/xFleMTT9mVTKjhMpCZVgETi8Eod5HRJRulQR/4rzbubT+LFwgbqwPT7715IES1wBSW
d9QTbliec1ucb5OyEm/9UcQg8XxfqEDCeIUfU7IxCCKCDfXbwuTjCatd5H7zncjeJs3HWaVyPHb5
ouCa8m0mfptb8qHmQ78aounYAusqLf8ACZsFd8HiUWbsMmMWJkhjIDiQbAjjEBV2e0aBxjMNkskV
1tlm/Zt/C4Q70mQRPxqNz5dER+GUzWsZO9aDjaDZ6S/2vi4+2hO7e+VZ++ZfAwC0JPYKfG9egzCx
H4YI1VRzJKsI+/aN3xVJkJPnghuUMAlUqpaDf6FrOnBPhM4d/jDlUw9Jpl2HEu5NNzLrdcKDN5Ke
+IZXGOhT2tQ4jZJPV6hU+yDKQEGynomcbvk06JlticBQ5FbzTHLgIYrAaCYDouIqE4iOe79n0j1N
DxBFmsmFb762AB+RA3Z6qL2I1nnUOA9AiCcb/GcEJ5XG4BuGePWOtaxCXkAwqIVLE3rUDPSqzE6/
Q7poM1beFKEmUazB0WV9TxxUFgIxmzzzyVSrwFb2tVSRse2nvju4dTeekGeH+LhX1g81HvMoz+uL
z9hGfApTgHsX4mGSDRjDKq/SqiLO59Ywi+XfPtsk2b8+W1SZHz5bbBgQ2dW1X1S6JYY2X7ZMdIe5
OEt3gZrvDlT21drGA+pI2n2l0lQtEFkFhRyF6/zGq9csBmPAbHSRtl37gzAWSGMXOLV23maAmNlS
DCH+6mRsyxjv6IifJq3iNeimkKa3aSOInXvVsGWDVxwMQELOypXDma6okUkJhrLQdVe3gboOv8Wt
GS7yxhs2LInY3vcq8eCPuqRtBNUvkCcnlHhWL+QxOsxGfpM9ofpHLaHHHh0GPErYLa3/IcY/X5LT
BCdKAXhJzDdqEDj2g41uRHCXez5qUMJsXWtYccvabmF1QAb2gAV9cjkg0k46vZJbaILmlFcVInA9
zhpx3HWXTrv1EWr59PS/uQ345W8LQBEhY+XJpybPtyjlRl4Pv7yNzcW0zXVXZdUygW7IS1rU5iG1
XciOG5P52eTDzzEJ/Dskmocr2LRRsa79mRW4y1Z6yFzpZXNZbMl/TLy3ZUvEjXdTjsp2UGuDYXfj
AzO2RHYx3tPRlrqVmST7+eCrR1GxEX/oIpYZ75PaRCa6RnWpT8DVKOb9wrJ6vg6KwDxxQrviJdG7
G5Rn3L3dEeo0x6hDnCab7O6EIhPQS+Qgqj5BoDO0N1GFovLSG9SGxqkxvPhr4lb2dihsiRoWNHER
9eeyrUuU8mccDDK+OyzIGJftmw9zpVxWbYvsr/amAelFA/gvobSQVkjeQmtdnqUKASaEvtSyKyHR
qFKg+ZG6xyV2Xt0GjG/dwkdocliQsdEjdOUDKbMva+96s1eWDeqPeVSylVUBaDhgZ8DxGj+29EPD
T0icu9TBb44uhf9YsSyBwhni5tQgR5UphHR/9zvwCxXg9SfLh5nUn9LYgmb5kta6zYGQEELxurFz
j62dIXOzC+jBuo0JLvBLZYXsbMonS8O9qCEzXU1CsaWbjMU6xk7Fwxkk9E9TlC/JJSXbGBQN9HuE
s76t0MTmE04nAjR9viwWBlTJDoFu6CpKeVeAScGFEee5YE3WbmocwHe1F/ccKJ234458yOTw8vds
WvLWJx/qlmXOneVtxLW8cmW5EJRsFBJGqojfmgTRyAb18uhng1+DcCj6OdsyGiF33njlps+NXxSB
/BCkTOMYKj8C5Okd0OwnnB0/RjP/CG7SZJ9HT0ZsPAMFzc62AX5AxcQIpfgxOddjVoB7SRr3KEKz
l3UnbMR4smgBxsjixxCla4AUC2A/YgjX8FD8lEn9rYzc7rUZkbc3XGE+YMPjg3uyNfH/WKZ7vLR6
sOA0qOb30rWLlyt+D7zA3yJR42m+NJg0DlaDPVWR1qgk0iPUuArIrBG0eANOg11so2gPdBifAby8
h1hn8+hPVXBCsWCzJLshQb5YNqK+piGb7gI+YP+iJwhwBSBjVPKjg/riT34JOV1lFk9ROTWLAYx8
J2pGZeQnUzc3G3Wlku2SZ/amnAAIV0V7bt2ofAqAgn1o/XBp2o0ArmXVuEX2xIeufELkFfDGSj6Q
Y1RmF6Ck/Cv1mqT5MRT1OC8CvTrQqmYCv0O9ZqkPtHgQqT11s4lPK2CBnC11O79CehAB7g11xzhs
cRpr/BXTNwVXaLxHdoMtaRSZeONQl6C3oFHf7eNz12GHSqPmYDdXhAzuaRBb13hR8dHc5YbBJrAt
pw0KMppDh80BQkl5Gp7x3QrPdGWo6hV82WpnWyWfFnYd9gjAj2CCt3IcDHMoM+sraiKoAhzCGM2t
+ze/2zSaQS407db9vy91u+UfS/3xCW73+MOPBrxWyX1vPYYCIssGVELKBV3eGhB/8FXJqmEBoYTs
eBvwYlDS12X+ewr1b8O+XvHWpas/b5B1yEhaHlgO//syon7/YHQX+iSz8XZXMrpN7ZQL17HuJxnj
7KY/xG0KdWcXuqQpVZW8QHmz3hssLu86SENypIJOhWbspKYaOVAgRlgtR5u92RRdJenGgKjRedS/
AGCjZbtpZIpaife5NKNMgJYbPPt8s08marenDE8iuuttYAS9jnJVeil8gZ25FL27Tqs4WM53fF8Y
USoUboPDW9G9M1nglFxbyWpeiiYL+TnzlLjOS2XSqtYiNurZJTCCCwMJ0RYME/LgSlMe5isv69+u
/mIjl8F3vAw/bMyjpni/utlcvcxtVRq42WqwhC4TB7940LsFD1XvgZtKgEmduiFPgwdpQ0JbpfZV
aI8a8mo70fF+SYO14wcPJeItea3M8zxJSSgFoogHkS9ARAvZFlefsQtoUuof1cQvhmtWPxz5P4R9
WXOkutblX7lxn5toAQJER3/9kPPsTKeHsl8IV7lKgJhn+PW92PicdA333IoKIjUgSEwKsfcanJPv
4EOCGuGF5cEJImgzuczbOkX3SIB0gqHLEYuOSMBUf6uiHlQf58MdWOYz1uOFILLCMwT0+CUMQueE
CWlJJdpoA9ScI7N6b3qpkOmrgMjL3LycC9uDioETy30R8fF9Prdfqr8/qVD/qKNPTcTtF9/voxlL
Y+dlapVrprtXVdfqYlmWukD32j6U1bCnKphDqEsFIP6dh7kMrnmdnFO3prn4EGM6Uy/aVEW5UWba
HqnUBaG6FEn6nDoJlDTGkamqK6FZYWuG3N7qmtQs5iJkak1dqCGqY5AuUpB4qI7G9HPYicqKq8Xt
qNKpzbXqoEB9G0+akbF19A54LV3ghMN0EHtuVxfajb4ScBE5nEqzT6PrOWR4w+kUbl9B4Y2yhfrX
6VaVeMW5cx3/cDuz2vGCmQ6ZRHBSccGob2kX3kzTbOfTt8oNDzBSA3JV1IU27gANkFIv9elb0aBO
48J0L47r+e2wrErERsuBW79906ZotB0T7ZfbhUOAFLr/dbS9nV2XWO5dKl9orOlv6HbZGHXt76bi
kPEdFDbakUzTbh0DJglaGndvYVk9GFGsHkJYNu4cxoDQHevhZ2dqaXUasA4H+FOUqwpSRlsRZ/yx
htAddWK2oc8rmxXHwLS0hWal8ayGAd+16fSntuqTYzuW7MwdVsCKQDk5d/VrYXfFWUD0qhJKv1JV
o0PaS8Yy2FNd18hsEwcpm087WIa8dvrKq2sdSpyA6GFd3YRbGhyauGqHqIg+oyLt4OJm0Wy9u1BV
MyCUGHVNsabBwTaJD6GZfKdGOl0t0PdI4cq76eiV2QJtFthLGkw4qj0xnp2oP23cMHxLlaMfqNRh
ebj2HKOBnAi+0KB18gKkyoIaqSqFReaMF163o6IaMnPjBAjWURc6hRbMODZcqUJz4PHi5gPb0AlA
1oPtZN3hVRLvVG3wzAKzuQzcqc/Z0L57ret+gbV7v4QjYL+RHYp+rS0gugWMZui6h6yI4cAHBvUX
6BRySOLG1T5rAkDXjMtU3cCBr85z6IUgRjP/eOOGhNpmwundsPkKqY99k2SzT0A9MyxhJq6b9xpO
O5PeM+WvJUu+1mWdPmRIsm3qEhY/iNK6D2MHSm1jDfiVl68agpxfQwsASNXyH8qM7qqoN17qsOrh
B2okF9sMmrXIjW7n5bZCnEIxqAby7kH1cMZNYND5bdwdHqX8R4DdnRjBYNyi3sozI9waEQMlYeSR
B0KDsoWuQD6L/O4JHhXQckb9rVs7ss8j10EaEQG1qZsN7j11AzviY7R+7HYbLQi/eSR0AMvjHjLf
oHdos7h/jx0f6FLXeIbtcA5Qoh5vyq5ST3nDD06m+1/B54nmGeDRp9ox2DHVe6TWzD74+veebQQz
CtoztSVg26bJFloYIkEkk+iJPiXSVtOn9g91f+onmc4wb2bRpzybZpv9Hspgm09ZvSnHZvVXzRrs
LaXXplYHWbKlpeWgmfydo6PONEqUlxuq78JolgxI7J6yJsvWNuQHno04m/Ss7EjoS2WKYgsUEsx5
o3TSs8JaGvVhBQFtw9Wexv4CcTKw1ABTsPoUOspG1hrLETs/920XOti5r/5DuZ2H9cwLam/vKtiO
ACqj0lM8WEi46O2CGpAnTE8BPATNRTh0C2CovP2tm9db/qqXkTPvONicLYAa+zpumge/NZIlVMq6
1VQcIMTG7QKnZDjNQ93qAwRcowM10qZ1IBgGUteFSjRap/SP0bjefowmTU2umjqpEPEShpqRZhbs
hw6t0IsTlUoWlZvQjYs5FWmDIC+EOWV54rkLwObYo4SA2JyPViJU94cxph7jDj+P8aejmDm8X7MG
2pN+z7OrpvQ9aTN4cCfdKHCtlt34o4BHXzDGotu7HKbdV94Oewbz1yUmR2fvl9KfV2Lgh1Kl5hOD
XPokW1cn6Q4qlNlCAjX3hbp5Uc4POpNrYaQNSPX2V/rFlCWMK3LELC4VY9W+ko1YMKmCr3V8THPT
fW0UZFeHagh2LI6S67gjtRcqhYeOAbiQGSh7qyKMY5eG/S4R8PH9qv2KbGk7b7jrn5XQdZi5DlAZ
NdMBJsrqo68FR5YadozJQkfytIFCL7Q/OFt09MnEq2qb1ALhAnyaWsdPpv9mVR1c3AVoQuMGopi1
XJcA9K6tiiMpW2MmqrCMgL6/M6xdzDOX3EFqfdRLm/4YftUvShtBV/pbRn4TXuAsN3pwnS2XWa8R
tHZhpti+GkPH5rUKW3jpyXZT2Y22Ych03rWghM+Rlxte8q47kIa2m0C9M0jbV5ZHsIME/0Jrw/gh
AfUe1G18kkUG21BMyQ9aWH/U3VrpU8JYuWyTAspAHBMlKBrxjk7Zs6PoYOfF23TG41exM4h9UY/Y
rzdwLAgf3Tg7pKnmPoQQfNphRhl/hW3/OtZHDE8Lw/f5znYglfJz/YBExizVy3yD6a87YsHfHQfL
buEPzdO1MrJglrMOJgTU4vjBMKtyy1+nbQ9fMw0+CMIdg1pj8VbnqKjfANtWXJpxU0JYH9kL1FGR
Gm51aemUq9wzmjmh3Ajvhnfgi8Ntb0v4tlu95oTDmgE7PItIpvXmbOWaxQW5tXKZ1Jg9pKYbd4my
tGUwfpJ2//GJ6v7UCmAp5HOAlVyHuHt2AqmDVTk42WNRJO8moozvQV6uEIhrX/XYUwvgp/pTLQQi
e3parpLIsedGMmgzT8T6QZAiAgWKqWwhIod1jtxRFW2cMYpMn5CmgJdrNsCIFuDVVejUYCuPhDsC
cVEdBADgf2PaRwRy0pM7Tr9JbbwYQ8U2IbcwJWdap7acaXhK5Aoe6E0pOcx09PDdw69CGLb1lrl+
uNAtKz65iom9P6TlsquTGlxv8MXh5vnOy/hHnzbVg/CDau15abyVsQWntHEw6jGYcFwPSusNof1w
4TlDsnCY6DeQECSMOm3cJMmXnmMZSyq2IO/d2x8duGmt7TgGXLyvrkPigdqvgniLnAYIhnB4uMAZ
5KMud46aF24T317+ybPCM/GoHRuHMRXvJD5bALLYaldE13AV2kBmC+L+K6SuNsj1GniEweUJQorF
xUcwZqqjIjUA3V5tzLnmQACh4Y3xCBp4s+NGNmpTC4QPC1hD3Io2BBRxXc1jaEogpIXtztWoMA6r
1ie7LOTVsaro0PTKm5Oit/1XfZ2a0SE1R3smROCX0PKNYEqYzfCz1b9Cb6MG5t+Izk5t99B6wR8i
soLmykQBwaFxqu39j76ND0Vj06j9e1+HeHXtIZGFd8PhlTM483R1/wy7mI96AmJAI3Oqp/5DEnpL
qQ3gGFSV2vA28FdIciCvJwbMi8iVQ90GpBAVRRtdxdUX6uFXAV+HMOebYbEVzyfp+Upj3fqPZRKe
R74MLBlLuBvDhjScb5dwP6NLWhefi9SKiH+7peufB+1vrb/se+vcjEPlQqvXgxx2bY+kK6zQ832H
CMAqKXTzmgASBpvjZHhPvbusa73v5pD/MC0hHutIx5ul7LwDUODFtE8dZ9oy6cFUot8b63mxDjU/
RexpXAPV44KnHTeRO5hzxt5unOkbrzqDmMQ2zmHuw8G8bu24hEFxX38wsW/94MmAtXkTP3JWMtyn
bQFtmthcRRbAxYHKsyNI8MkSsKf8qXD0b0Rt1OxvmLbU+20fFgz+QvOsl9rGH5NYa0AY56tb0S27
fAV7ZH8VOVIerB7UK6t7JvR7mjawpvO9/iS4aA9GjReZIPf0t1JNHczuyjp9hmxBDoQIfhIpVpgI
C/PsQDY08Vi0xiK1mg24ndSKd0XjkVr/tK+yfWQu4gQCqlpywjIB60oY0Bp5J/Z5zbDUHOvbwoZg
QF+95LVIzR+1csQ9/GgXULiV8cWXI4GhDg5Q6rb4twQc4gVkNfidlsH1r9cc9SijtFjCSWo4gvIV
7exM2eshS82zGWbWvLFs/6Uxkvs4SvkPEPuBb3Trdz//a3fHrwHfaJQBIX88K6CP4CIU48YHq2o8
oAe6J/r5U73BE3vtZMXkPuT2RnwGt3ufJDBGuhkSxZlfra3ahxjuAEOiW4OecRh+aGco2ECJKgNq
H8GVWW4F7Z6KVZ9+FIl6iKfD59b+5yK1hgz0sP+4bzoAo5Mn8QLStgerdJKtOy6wgEaEI5vIY/9I
ZdqMXbx0SLahcoKDjsUn6RmEdfvds1L/bLcdv2eDOpEYgpm05hqw0XBFvfp4+A6WnjxjbTv1omqj
N9Gri9BrXLn+PRb0K6ZeSZnZq1qU5hIRSgCEu4I9Bya04fC79i6JX0KPG5P/ERwZ5KC8xkfQpTWP
A6DiMEcszfsqLat5qifdl9A13xrXUd+NvMLuYx7KinK8KjH1brswWu2kxWDIJvGbliW0UdoeaZJG
D46err1FmsenBWWj9PiQhv4bLdPoBUGA5ToTZqN2tFhzOe5BkOGzJal5ka5X3XnRUSvwqBiVv6i+
6mpQO8Z63or5rSvVw6YzwoPBzWcQ7B3WIM3Ezw7sxRNd+F9jDzRoB1pspzDy25MAgRpQg8r/GsIa
wGLQ3jCcwFv/vKfSg+GcxOZzgpXNERJMyRGr3uSIN5BwY3XakzCDYG+GwUoacX6NorA528oBoKWF
M2iHmMu88BjbUKvWWNVBSvE6tbLefi9B/thjcYS3FptrsLxEhIz60gbCdSurTbQ7KgW5ay/+/a//
/f/+77fu/8jv6RkwUpkm/0rq+JwGSVX+z79t9u9/ZVP19v1//s1dYQrL4tCwsFyoj9i2QPu3t3sk
wdFb/19+Bb0xuBEZV16m5bUyFjAgiN/DxJPgpskcoVuXb0x3VFUAk/6+Uj1ouHXtvCN1jvR58q3R
FtN7rGx9tQdjZa1ohdVaVrMB1MyKTvbgx2tBunKwS+Uzv8+D9eQyqILqpzJ4xCcfQJjbMiNUVrhA
NiaGQQiUiWgjlfe5jjrncbRguMd3sCcGenbcWEncHc1x04VVsUox6UGR6a/WqKi/QEw/3lgNw4rd
iu0CeCTRTF1oX+pMA8BNgc3++dJz4/dLb9vcxp1lWchB2/znSw95vFRrS8e+Vm3Qb5AElkBN6cMy
5lr+UigkTcblRDuAB50LXpyphw3OE6jaDDCxP/cqEk/bxb74NE7LRpkNs6thVqztLKv0X6KgMBah
qdqjA0vMfZ5BJ6NHbuppgOgzLq/9PnaF/jQw3mNX5sFpREb9gX5metHf1X5o7jg3MOeC0uD8l/vS
NX+9OJwh6ourwwENsS3b+vnitELlAtD55Dot0u3MAi8/5U/IUKQXOMo2F1D1H2k6DMpEW9GUR8Wx
F+BayaXP4FVs+O4bYsD10rbiBKppmJj8pIRZg2VVX4y6ODrjGhEPxfskZOmzpWWwDMpadO1Tvi+d
s6+lxRlA+xUS9tY1HdX0c2jbQu5AeXuqg2SYWlcZ9B+plXYogm5ljbr8iJrBtbYIOHh7ZjxHcCrc
Dk4C1X4vAeWx86CZYbaqmJceWIR+dYV3vXX9pS/Xz6VtbAWcO35Z2pPDnFFb7m5sJPu5oZFgJ7UI
emD5yw46D74XrRs/VOMGkcKssEIIgKEQB3Yza0A93MVuljwYtV6sNH1Il9RKe7dtNO2dQrz3boo3
8sxgS4NX6pO4fFM546ysVytqyA3m/5c7grs/3REWY0LHfwuO2Q5oyI45/pw+zVSYWYweUjLyauER
Bfs41p1aHfLKxDMM8ifdLY03WoRxrekO0vK6k+a7WKJpBawgQ3UkV9nJJZbMYyd7WPpYuFmWzarR
7S0ACBDeO3kIcxmV72knaqDif6ybBpNMeeuyFEDZ9KaINk476HvGhb6nT7xTZj5Lgh5oKySK2IaL
cHtr/q3PVMGLev1f5p6fp/3xYkIAyubMFq4BITrX/vliKr9gehQz797pyh6p2Nid6eAvnI1AcwH6
jvVlE7nJS8qsJa11qUdR+GDptbyFwi2EZ5FGzAS4x022KZFnGOfZYpxdP21AMjo2Nbzc0IGq4fGB
oJPuI5wmh2ReKB3yrgaLL7qrghkFW6iBxdpHA7IzAaIEkHXXeJ3MwyyDlo3nRhcbOJd/viqu89st
ZnKHWY5uQHKXcfOXq4IVFZdJFdn3DHa5R3M0zIC0iQKEbXS5JU1UaYfhossugT1Ei0/SyykMDUgu
meqgnwdirICUPEkre04PHFxnV4uyCDVoccflnKCAqQV5Dlghy701IgZDuXbqzHm+9SptoNMcBuvG
dgwNZV4IUYxAkxsq1mNdK8BQ8nvztzrql42hpqnz2I/q+lJgqc21l2KU9545cuBXTMPwFTFkCKUu
O99SS5DDY8srYMNFrZ96u7wsYZDL3YNfG+Mt0L/idspWoVEOm8QCUGWsZ2lnY45AUBGqKXjjh2C/
ABjfErOmdLurMRJIMhCRkbrFm9JYGtvaHg5KUYWwHCzCfJlA3rnVvS3MvbNTXQWQmR8qby9i50uU
1NU9VaV4dC0i5DBWVKQGPQKFiulv/3yPGNZvPx0XfhuuDnMB1+J4Cx/bP81DvcvwuOvN/N739THq
nDyHZRF8TVqADr3OZmdkfgLA8wAAhr6e/zWDIgby+95LhrTSCr6pUMlw7ODh5z3domF4gekPbqwF
4LhCi8VuwwIxKcjVUlEEw9LP6uHa+A5URWSyCkZHvCzV0iNkYgE1HYt4w6g2whlVbsZiXEB8NBdW
t6EiiEYfQ1IRVsjLAFCzpTBxlxMjKPCMchkMdvWJeg22OFZGRTERhxCoGrYRB9Vtol5bMYQk4ASm
T9RruM2ld55pfaJeZ7Irl3Ub19Mh6Dg9iDnAfRvKeTEMp77YhivvVAP+awcSz4tZG3AKZyw+AKHg
POgy33p+pr9AVaRaYU711tQtDKF/niHX1VYCeKcGbxBUb/Pq7TasKQdEgMfdadisTiVC8dmhrPkA
3CisG/u88R+guc6Bz0G0rnDKbV8iIwBagTOH+kXwjuVTMouH3HtUzWAsPK2L7hJgQzd12hhbGsmq
kAG8jdSyWN67WQdyMnyyGq+bGzCNQ3Aa3GQxbqjeKqp+WVpmPdft4aOOGqhfh71MxsxpDBGsYWJV
3gmJCErC6/gVAvA7coaswmpvdYP7AhCjPQ+d3gd/AvapTlXomy5AwF43TBNnIOJXEZS70kseQWZQ
dwzT4aXHixE8L2BwbaXNA/JcEnZ2Mn1I46GETUDWrKlo51G9LRsAx6kIE2bzXJZsFdZmekGEXV+k
LHLujTyN7ljurPW+c+6pqgu8auEZ3rAyxzqD5yWcO6buXhslJyNLthSshWkQ1A0je0sBI58yZGNd
1TnARjcMhHAslgSk2160RL8EhYWgXlpuTa/IfzSGejPDQYDzWnpzvKbzc66b5ZpHpQY80AC5BrA4
V1lQp/d/GidS2y7O8jUCFs0yb2CJlwTZfTayUQCDhEvySERJtBSmjWWU4CeFOtpYMA6gvvaAWUoE
OXLyXf9FpOli6NP+MVQgaIjc1pFrwRs7VrccBI0UD9JR3NCKsgWIRd2uLaoCGbi2adWxDNN8XurM
vUCf1F+bIgvgOJP2B2UgOg9IonO1DSQK7NQXX8GpWkax5D9k7e6bChkZ2h1wAPfCpR+sAWgaVv88
E5q/Pi2xauDMZHgw2LquY075eSJEGCqvjE5rYBivI8TaekgvEWUAclNn16/1DaTCEBGhugbeUX7V
PAyVncPwBir5tpPpl7BJsB5o8/hbirsS4DL+fOsBDL9EotoLNs4osUI6KzVEVvH+07hLElWpRwNb
+gQLRxjjzmVZxtM6wgT6eF7zXp1qvzLO1MCQATn/82XQf12XjpfBYlg3jP9sm96wPz0PnK4Dzluw
+vSBaXfckUmKnzyD8zFEvBAGMI0Bepm3H30kzQXvzPzXyYD2yCKA/OnX72fQs0OmLJz/8ylz/Zd1
jqMLXQj85QQmD/7bmyeYpjqMBoPwNC3oB88poIQug1fEhKMxKA+1HbXOXY+t/6qmZ3yhA0r1e7WE
buNUzcw6eIXVxq13GVbOwgryBBpNSwpzxo4bPBoWtFzSaNn7JYSDkfJYJEr37zWZf3yCEQJftDVo
HonU+aIfP936JbDI+y+v4/T+cIuEWHim4zWY48XCtF3OUP75dm77oQuKwVKb3gPVy5qbMGVpBlht
O1hoIoDk3LdDC0PdkXDS1uoM0FvxdOvhaXxAfsjoZq304NpogMoQdB2snHwITEd45oAFmvpXi8X5
rh1bqUgbiURwb3fy4HMGr6q/909aS4EnrOtfWbv/53vAGKMLP39d/HiFA5UQbjgOOFk/f11QLeIe
mSy5mThcZjafIjKI7btHQyZIXEJDpRg3apAldMBR3/QJOG0QqJ4pGyqOsm4gzMcchK2lYa57aDn7
eF8AdfdT+dZOnDBR/Je7GX8kc4wGfPoyFjPwTVzXNBDh4UL8GsVicPVNncAv11Gt+K6GXfgcSCEg
2FpLfgliFxJ4AJ4LpwBTknfBjOqBAHJW0GJEAjpI/C8uSyOYHVn2SUfO4TFGXpS6JamV7KWPsAsV
Uwuy1GXYMog6Blgtd1W2Q8bsK8BW4Y84O2HRiCdSIk1kpDzxMkoNzxEZrO+5F1WrmOX5oYoaZ4ck
cruuCj6cwc2WC0zlxvM4TlN5wY9h+BjH0KD0aCOZmGUnXfp4gEBBsjkBaH8UUqU7A79ufQwP1VCg
kvVx0B4L6G6cqBdVU7Gv82ED9vMb1VMVNdKmb3JvoWPZP5+OQJXlOGSpd82sThK5prpPBxNOta77
sNx/qoubJD5ULF9YbQ6/SdqFDmWB/LU2oiL+XEd9NKtIRw+0BgGL388aVtR4JxTMXWOllW8lgwpi
BOYYXBx18DNFlCzA9jOsQ5gZCNcr3YNMXq01eyqnIpXzSuoBVrf9MvJKG65qg+rnEFDGE8Wu4qtT
+85x4N6dzX2Uxqo68vRZWTELXiFWjPyN5HuNxz9uPVqL/YAItoOpnSusF7EnEnHOtnJgs0xjuONA
EE6HaEFtHakHj3K1QWwcAeixkepMxZcIXfnn6Uix26/ivh8W0xgBVrzhEN45xTooFZTixv2MUiRL
3dWd5TRC6uUXE/6Wt0EdfQgWIHpmaxqVD5l3CiK5Exaz0jnogHCkyLx+E7HpOJX0+AHWLc/Uncbp
kNafVRDS3FHR8wUfWTvAdY6nQJtcQk8jso0D7SWF1DZFhr8JnRXVmQboCMh1n6h/wAOIc3i6v6Br
03feq5mWwUFAGw5zTLMyfM7vIfTI780BUljwk3CXlW35ybzT1AyOLfGFugBjYILCBjfSwDDSpRHy
au02UBMuo7eojaJVN/BgyzUje4oGDwsQJ3oDArJc2FVq7OE62t1rTfNVzz31BlwUlhJJpZ+EdNUd
Vqf2jBoSu/vR5I52CbxUHYayihZ0AETG92KEM6ZNf4JUH2TsO/wp6CCR95Bmrgn11S5aR1nrrkuu
ZV9gvT3vWeGtjKgEtdRFGker9m2YI/dQIxg4x+wSbnXlMHCscckQeWSzrAtYPvcwiXm6TC7UqttB
s7Dx5r+moq+5wDPBeHUaqsA9nCNGcxJuza4wxAhWnoFAHhXzpGB3oDRupr5VB342rALSlVea32g0
J3O0NUx2rTnewvWroXX8Pjb31DbVJGBCxEC8TacqtCrZ4Z0FVivjmZsR3q8gIgLaUImHJuKxH+c8
xkRDJOvWdB51yvjB5MnHObe2uAOcOJnOebwdVtA2SJd01MgCgn1wHGTSxwOMGzpvxJvb6bz+6Zxp
p67UfjtnqQoI9iPvdlcl3arVlLWuC3ebITcHDlqdAdihNVha0Mc+qgvAVpETyQLH2rjUIrQUbMUk
gq3b1LMCqSO0hIRr24gLGcdogaheeYF4VqYPI2mqY5AX9Q/0carNGoPNALXzEk0t/AAPAFNdwzIH
n6OAyhuWINEVvMvomsdwpGzdC3UAaMBcMlCpllTMmDLusTN1pF3gACYWrd8mK6orBZLFdTCHFWq/
TZto/rEbxi39CricOofuttFEVyat6q7X7fWtR5z3Nb5mnW5orHqo3COuSNLM8yzbUz/atZAd7NhY
V26pLulYe+h5+DLkQ70VZh4tENkN17zqrB1TSXyUXYGVerfwkmwrVAp7K5bEs8jP+u/+sIoSp/zR
R8M3vEEbTyJFciEsvASYcAjfDSXHi6VRyUvnQUcmaYz41dAFcsXYCYBZvOlUxltomRDir4b4no7c
9am1C8PO3kIacJ0JG/JCxuDsq9D/brZGjjSpBnFLW1jHAE+NFc+kDjYdLLN7lbtz5gHzoJXLnEOY
IwLK4k1IdoKE9pj+RNRGdLjIIYACfmCk71otv+Vwdv1id0zNedt71xL6lAvYMDDQPoaPY4PFn+1+
OW5QS3EBHwK0Od9vn4ASBsFZB6Lgp+PBoht8vrTMVm6fQcEc6uerAhogCy+ChU7S6Fhw943+BmLe
zGuM8sUtQbX3oRq3YYhlPLnc3uXxOGrh6nMxwOjI7Br9LgkUcjm0J2KRnp/3V8/Vs50DM+kl7RAn
68EIxSuoJREMctpyC5i+eBhc+0ztgx0ipqvn7cnPEJ4HuxF+5+ORYldC6Is7D/jZVduO+WqVG4X3
6hWraUdTNEujHtKdzhDhgsnfl+lEgJqdaQkunMILwdFA/maejgMCuLRLgzp5GoTfbwxQwVdxVdcv
Kutn1EEzwc+Dd1+8h/hSfu8KmE/RoUoL5O0Sq4azBAbiYEMBc0ENmlWuXMyaz7Uw+VpAqnTtq057
Tjn+8uMxIXGXLwZfREjhAvEDj+R8ulwpjNVnwLvIe1uDQ403mgjTHkUIxA8CSS/VYMt1N2TFBi4k
/dOQwmdlvNAqhq4CBDDjoz1oLiB4oTEb8Eh6RLLqMe/h4BEAT7BJpYJt2JT4RvbbgnYC4lk2Upej
EAw16NK5ah3MOcenaaGF1n02bkSEtV1uhtqSHp+B26BBfPPtrpweqFkcDOsUuj9z2ol6NUDv9lhO
Hqlkd7UL140Wj+E0NdZY5uo7MKhmDlAxjxHXtIuS2V73GvncOSkuDsieUyyyKHTAnFjcLanVjmW0
0JC621LwEUjSH1Em2IlK44gGUBSPyTgi5OkgrI74pZXjuH+RxSMffpMghRyAPRWH2mqwOm3yzti0
Tn1njA3guoFE9qlZ67INJn17O2QhPOyAyxIHzzL++tj7Nlx2hu5d6q8tlxD7rpsYQTDXVHPf8au5
wDNynZuMqznsGNdGI8xTCb7J/VAw/2jG7O6jc6Ih4dfV8WIqG4gXgqGZV3C6GQcrE/iQsvASBW50
j9Q4Av6++722I7QZtYiXRlXiNqMDlTz9VmeVvgQSnS2BdzahxGWHz5HU7GWsuSmMbVDMW0iye77K
DlTsTGMDDBpWUalnXZMhW6Z9op6lXyCTMZp6YSGtnuGWINYF8z5aw6hTCyg29VtqbZjzxlO/uKNd
NbkcTAbGQpRnZwRfHuk4ccLzHZ1UPI4PyvifT4paY0Qf6aQ0KHxisaDytdcP7EAozwnvORYTJMBn
Ht5kJrEA6jLJCHxChkrNQ4B97OSQmMBtoKkTjRmMnaw4HhZ5JZd4pZ8DlhRegQMZHk2g3VUFdjCV
WJtiiQY1dioJ3dyaA1NTKcr6gynT9kxtXuXeQa9L3FHJkOyaQ1pyKgFV+Vx3jn6itkTGX3XfCibV
cAaHeeRGeHucDsGKaIbfhncgbXAIrBazxO0BCBlPzqtTaBbokdhTa4Ln/EyPOfI01Ar/d/ymIiBt
a8kebceN5jE7VnahtkiNpQ+D7YRrpTF9QUUZseooCu+Lw+wAdzF8SmUPtTFqZBUOlZqlu0tKLX3o
VJOukhAhemptPTM+lD1mtGnfCjopInqgrnECqXIE6rFwHw/q122zhONDhOw7BnKhwLAD+j8q2vIU
mbAWiFSsL5BfL09WDp9fgHLwMfSBsejh2LCaKnPfRVNe6ucwbvgWoYcelnDjGAxAkNiMvxStv+0G
YNQhjphcdbeNT3ngn5imaynAogNe2HQTdkJjqxWU1d7rgTjz4jy9Uh2Mrl6t2AAQa6wK3Bam8eOL
UE8D9DpYC0ZaYvbF/p0O6JTnw9yRirSHka181bB7qtF9rPV6K1IravN71Z4RBpm6U4+2g+F1nSGS
REWBsCeE+5v7weleIZVTHai60gBrxA3a7Kgoy5yDaQS6ABVp0xbGg1lF0ZGO5A6gVwR4eoGyhBOl
DbMW8N5Y4EaJzi3v2NJkdbPETJOvkip1FrRjk+rafft9+rZl7g6LHmRzwPIwyhCaxp2KwrXh98mV
ulsJErMGG4yP0xeS4x3IenYV/Kbm4IuCjy/ncHaCsrdjmmfljMhsTexuVfRJdc4KSL7uSKWpCoYb
SBt23RqE2o/dofNvAjreN3MoHWz9rHOWEQfPoQcK9tyEIp42XilGwwVv59YpZGbiEnJ3XZd89DPd
uv3/lJ3Xbt3IloafiABzuCV3jpIsyZJvCLvbzWLO8ennY8mnZfQ0DmZuCFbijmRVrfWHXe9g7OeJ
Kt6MaaRdyWd3V5CA+SadMvFHeJRh5s921Rz+a7scz9Scs/nLyh1ZLmdTkyI69x3cfOmO/lmUIjqf
RahDyM+snaEp0pnl98tnqxzbAsvcNJ46HV0yWPfW0P6SKWHbFUi0NY29lylhVm3XGSOCp45VqOwV
Js7LPKJXHOWjt/vwUNK1l6GPu0fP9OrHzMheJRKmSiJ351SVt+uZOknJ+rMNrRKScbn/1NnKlCa/
CLYtaRqLChTQf7pIja10EvUGKZxpO49lOvuOVzyge5gcJUDqo07CpOypazcf5m54fgMQqSYU0G3V
5UtDSFksJpDdAuIMun/Gi2zFYgyDY3wdsnSMdlNEnK5SRtQ0Nb1UryL1thrZsQdjPcyoXzxEefVj
1pv0JEuy3u31X0NlnTyotjJtZjZtd8tA6zhGnPo8O+3wbKV9u+1q0e7GtWgqmnO0kygOZGtpJt69
bsyTbJRV1TBsPEPVHmUJvxzkeee8POPB/vvVVG0XR439iFN296Sk114vxkdttT8fc1LoXtipvmyT
dXakYGMVjwSE1v6yzkuvXdPrlyHJb58D7XlSfVn8x0CjsEiLMwg+2EiYYvn1SnJAkhfhodRdN7sV
rBMQXdAIYUXOQVEK/VyEo/2/zljh7zQnBP3VET0ikkaUYmUhAA8Y68G6yFI/KdYZY4zvsiQPQP7n
IMHpfG/kI0Ldgxs9DcRT18HyMmHcKevdHW+GNkV1e71iJyzrMo6KeLIFIKmswANyedXlR0qQtd6Y
wnaRQOXrk4ekac6ZYShXWZpHeLTTqL3KUuOMw6Up3WWfkTm7xJHAUXI9pH+fWbHX77u0fpc9Mq3+
1UMW5ywLLLNKsCU0OyRoIQEtWNb6HmrZt7HOvLu6NuRrQ2kCZkUQFpp+OXp3yMa/RsB2/WupdOg6
VnYcVoiCoS3mo4n65aK3T/kKU3B4tB/aijCK7CDrxlUMSAEL+zGoLRXz0fF2hXO1rSmwUz0GLF2Y
N3kYvQkbNjx0dwOGSmzoaRDuCnSe1xYT/uJkEFKT/WQr4MLnAVe2g1TWKjwbSxTbPUthLU9DY9+X
DbK8tiph9AeYT/j3Ai+hwhv1L59nkTKLTbXWKRGtZur93vrZbyqtC2Y3P8Q41u8EZ0mH8PPfyLvq
TzXZSFnf4EFP2KytDuoU1++CbVI+Vfbr0LPgQYKTLfda/zm8wKXm3ADNfuh0FGsWfJy+spFAAH09
a9Y6eSbrZKvsNw6N+Ger642/xpZN2ATeKPS9shiQ5DqBSBJK/CcAKFtZ9Vkvz0q7i669a7Z7z0qX
ZzMLrwomHX+uJ0AmR3mCKfxHjdPg5PthRR7yS/RJL05Koz1kIXuIWP5y8rT1Fsx63HkkQMJvaq8H
2WAsujh5/xnh8klvH1QgB+MWMB7GstHLqduPbq0981Mq+zGLio0sZi1IY4uwjS+L7ZSyTWOlEDWx
3geGou/GMUnADjHUA+Ho19x5Z6UztGd54SapCayuRWFzYa8g1h4S4UUneHYfEBjbVkKfbt5KDkon
LEJVK9oMsJ5IZYedaXxFMQxJwzSvAs3LzK+KXRCtVYoanlttfG2q9n22jOwhIv75/C+DFG1WN0Wp
29cCW21FSVLWSpsoAnXJHbOJ5cm4bJix7INt2NYuV/RiP4PxJj7O5CuLRmuys1onX1ns8FMNllzU
j/OcmSc985QAGaj5TUU0KRh6K78Qchm+gkkrTDwTZC9RmQp0M29681xEexF8yi/GoMhecvC/9TIU
uCCFZguiIenw1VSu8gpV1/96WVn8x8vSq83Gclcro7Yhf5jfPg+JgR5cpV4/a3KNedwHkxU0jVVd
ZAPuIsUN8nt/URH2fSty7mXmmRdcwuxDPtfWLiXz+TY07SZbMUuJg4lBVHXuJUEJ9j4NWJ5/gJkY
GTZJ+pLV3a+RWph/jJQdsr9H1npufIyUaCcsJh/nsjvEeFV8b4v9hGDVXw1OlH5dDfaLhUrHthzG
+NrUSnpulEnfeZZdfiHSQm7LGcw/+qX35ai0nN97scRfO4LxG1Bl4iZMUquaRfwOEmz6lLShCKI8
q3/Eo4vKA5mzNGRGVar2bYm9Gs2WVtyRixyOblO+s+jPN/VkEovCeAm9p9n9xoITTG0f/7UanaSw
3t6LXHOCsLTiB60L9YPrpvahNDSSRODvsekdp3fTLrGxYW7VlPC9Z0LoNcu7hbVWPg9QCIIKj5CD
5pXls0qqCrqntwSVKarncR7Ve4dbIvdd+Sx7WJN7iJY5e5BVduO1QeK64ij7L9Fg7etcyzaylSB+
d0Me7VG+lKxyxbTBaqd/lKVOGB58I3xM5LXjuFF2Np7KSMPyZuzIKAHBVt9k36nMm1seWzC+Y8XA
TCfOnwld3YasKL8ZMRhpE0mfU+O6YGsXSB2tVn6bwxk1z97kT4GXx1ul/pDdFQ1s0uSysJdFdBmc
shvfS6OvDzjrtTtZjY/ppjOTHC5Frh9LXdRbedFBsU4lN+OzXXRQ8gzzCIYsfUpLE98eE3B36wz4
U5VDyFRYM1cTTX6qOlBGYh4geRVjGthR0x9Q8VJIkK7l/+Pgj0utr/avF9AiXECTrkR9ZVVs6GD2
o2fxkmiIkfVaZfmyvtCmZVNFo/HRrSmm37p1bvZ7N5vF0lFlnXydY2kJThLxzzjtPL91NPwSusX8
quK8W6AH/aqqnrjbdi38ZX2Isj4Y9h7cjK0s2rVFHp5AwUUWQ+NliOzuVRiNeZvyKCWNycUG24JM
3CNxmAy+Tc7/D9jsG1UvCE4AbDonmud9Mw3c5LBOVJ8Qaxl2U9op59Cr+zPkbndnxJXymMwIvgk4
3t+sob/pcvySIgM1xs2fVYFFxeR0IwqteA9XoVfcnGruj8hYz4ckbLt7PiuoCmNF8kqC6GeeDOKv
SD1YusH7qDX9xc3cCTca7j1lJZklSa3tYQb0p04suLUOhbWN0f58VtcHBbv36Ydit2hZExPDL3I4
pIYaHmaliTZdqxsvRdy5h6omCCGLM5CyQ6qkyUcRk1PjoHtt+lEcI+7SHOuzjVom5kumTmTLjaJg
fqXYWclE0S4/Ojukqw81RoofrXYTdQeHiNDHWFE6rPMygdXgOrayyZ60s4b94/quoPfk2MYpw0dr
bkEk7V0VFcq11fOq+BBpyvzRmnmhso8GTf1oXbIk3JNih4yxXrlxSIRgCW58tFoaTs+WjuC4vJSI
VWOvduioyiJzm7Zf+hbZgnVsMY3LXrdCTFPW19UGfdpj3wZVa26PrVt1h3AuXvAemiYflmV7lQd+
3l9niXF32mW6/LOH7CagvPok8rK9LLYVJsOFsDBNWu0jc1N3r97SgTOqwjuTr+EgjmLHuzpC/FRW
yn7yEJXJDycGWSpLstFW0J/s83GXrOM/uyYZsagsIRf2WSfPOl191gssTT+v3eLMenaFdWrjkBlP
dgsTOLc1WjkbeWEt5+Hjx7DHc1jW588XC0vsR2qlfEjZkP/2+lA4WkSOimQr+36+mKOnR8ttq8tn
fR8p+Qnt6lf5yp/XjgvdDQiMaR/XcL6EjgZVdLVbkQclxmlFeLhkzyur7D/VWSaszpdlHauMv08t
UmnotyA5YCj5RgVgcfk4lV27KlN80eHHJ1v+y+W6LN7rYURqYX3Jeb2OHfXsimTZnBUXiRFP32qJ
y9oMHVxv1LxjHfEvl0XbSh32TaK8qpYXvTZ4uMl6bXKNY92oLGMBX71pLVQwuwXuDMrZfMmJBsj6
NPem4yImyIHy4tjykCMBV0gMhAWtRipAHqou8S7NepDFrrPqnRpCFJd1Y12TpCbHX/mqrppEphLn
mjidc02zdtN7xnJmEjaJja0NdugMWwJfzCtpwTpbdpQtWoxt49pbrGM/6+WZF2q/hsnix9gmsk5m
iebqjzpr9/OsKxcgDZlr5ld5mM0Ywar1IM9kXUzCaAMOugn+0YDUOATEdazsnCjDflar8vSPetlD
DiVNHu4alssfr/hvLybHao33gwDiGpkj9JuN4bxTV3vEeT2A6/p1qKSBYgat5GhH6raRxc8+oxGp
geop415vncS3NCvGULqJjk6VZ/tRRNlrHKaPklKytGHC36L7vYcHGP2/9wiVutvMS4c8rIeCqNd3
BK+6qLjoqrM1Dbx2P6ucLEEc4bP8OaLR0/5glPUVekx+kfUfnZ1ZdTZDjqOd1ffdA1rzMFtMHDsm
Yice6b7GOWBLVfr1bHUPH5VV0e4B9K1CrtSV66FtsnjLHlvdyMt8NGgO/jEpatqLuto4rd5OkzKr
QZaFffBZl7jCcT7KpfRu+mzSNORUfTlSVv7WLsttixbGPy73rx2n9R3IFnmQV7Q191fdZ5G7jold
9nGLGkeYXQoBbeORcZn8Kpqr64QbI5mdslbPNdwU1RAUZUsftnq/iboGbiW/8k5W2o29moLMRrJJ
G7RPjbF9qmOVZ4keO0fXSwmXjE36qLtvsk3WgDhNDg6Rx+Czzrbw8YgL2HRaajVPAqzAU/kku8tD
Zngs21XX+XgNWWcKNUE0RLQHvXTHg5arYGDyPLsSjMuuLbGPg0AFog5LbeS/63KULbIPWM4OPPaA
jvPaWzbAndR25WAgGZZn+qm00qF9DnMMf60aKzzPjb7kVjy9azmY9cbKO/LQNaZ0WQRAomjn01xD
qmfhGD0gpIlBowIDM2Xr7I+5Of8J0T6AhDJGftaPYI0MD8ySiaBAFvfPSkgSbzAapDscpLfVLE2O
yrrugrtUbo1pnp6rFjB5bKOsr7np8eNKGJ0SXAkRfOy5/bK8uIVLjohqV50NSyeP68xZRXboP2V5
Jg9t3JYHszUQe4qiq/33gdAa3PeJx1oeu/peddt32fhZ/4++y1SLFdv2r9f4HCpSdzjhybeV1/6s
l2efdUvlxpcY2ez1HfzjlT7r5JtJF6SXXVwI/+7qFma8r+0Coa3Iaq8Iw2JU70TGbnLzdtskC/j9
/NFzIHIqZec+V4X+UGG/dFdJpD63vbb4i9Nl52HMvecl7NsNcReH74BWsx3tncHyf6uvRW/10l0U
IDjySsnQaPjGiO+y0UIq6CnkdmHNfWlSq8KGLeJWx3udY7jK2ZKBAssgy/IUmfTxBKJ15X1M3kse
4vOdTeNNlqByfskLdbx/lIRJYMudHj5KtnPIl1J9lCUvJUJioxtQGM5X8OfQhsduucuDDhB2W4SG
CkSBuqI2fzU0ICqxXHHdbadavQ3Df21BVMWPeEIdPq9QoxNwTyKxL7IYM/q/rww53tsWBuhLDxNO
6E65uUV7zH7oAN08mKWTHGbTgVk2VEBL1oNBVOSaYz2vh+xGWJVS1xvR3miWieUpJdk3iU3db+wY
ujr2Pg89pkmJMl3UeB43OZGtH6jw1Jr9o0Fpb6OmuX4xlMq5zQNpNdlQwzbHt1N9H0YLDufS/YSQ
5e7ntitPOWYNiAB+nibAs0+kddslSCK9PHWajXfXpIRHLB2IOUOotK2mehYDMHBm+OZIcK96zlng
7BussDeyNYdceG3G/JVgdNYF/bj4bh+3T9WaVEVlZvEtBxfHIfIwBYAhha1IX6inVguXj0NajL8X
fyiLnSP0q0RnokLwUtazcCnFb0XZ8I+6bO1XuQUWtHKItnRbni3WoQEONAlBxmPOxdYRagMrNk4e
NauBCVO39Y92sJ+9STWe034yD6ljhrusGsKvCjSCCSjNj3pBcrQY5u6WqLlxnch2BnUzFfcpFmq7
jyKYaAUoL/QwxvCotSleka0ePujrgV1TfRtXIltCuH8LBpZFejviGkOj7MYU/ZPwdXKS15AHYceA
wKMdtFRwacJc8DZHytA05m9GVaG0SSIdV6g+2ccDiPBwsMQtQcfhVtYCzdc2tIlEUPxsEGsxNzug
TwYmTJ8Nim3VVwXgplMXKOcWrfNmRCFay6JxzjbE4q9j/8Neq0M8oI79GhwkS1D7IJijgwbXFQWs
UcEd1VYukIfN7RjlJH7WBlknWy2NbS5i7fQBDlsHaBD6Sr44d68DIe46ZvxDnbOntq6V5wpo16Fd
TH2X1YXyVlhKIDvMOGxv+jo1L3JkWADVkdYr2Iw85ZpKfveXFURnZcx2qXFPbEu/E5Ecd1Gu4CDy
d508axJRB2s4Yzd78wCHkJ3RME8uf0zGyoPVZPrNK59lwSh5QPg5oL/jVDp/Os3cp1vW3dnWhMG3
+RxVr+Mjoxr8dg6dvWyQbyUE+4CFT4TI/OqK7UDFV/pWvM54vt+HSot8EvoEnJtl3jt162xlNzck
RWCbHvPu2vr/HmUNcf3SY76kGPrwgDjR8AAbAakPA59kMkmXz/o+LkgUL4vLdpBusiHNVPVCiPUo
B8l6Pi+iD924hrgc4062mwj76NpfVUt9k6I6ibdHd8D5qUQt8v2aW706rWJvBg98nRGJ7tjiGHUA
mWXcrar9NZpv9A308F9G1P/kctH1Q+dPKgA6qzSNsHBxikMMPT+lAWVDN0z3IkvVjZ5pgIFb9zpr
qKpJRapk0PeRGrtXWZL1a5Xs5S0i3H8kfvWiBPBn2uJLNevho5I/ARKG8rIeFiyZNkk9xTtZBC66
2ijX875OFoQt3f7Sat18t5YcIUuy7gGUquUoG2Nnmne4MBdb2Yrf7XTOC3x4ZGuTo+g1g+OSjbIK
pgVQW3O+y5IVEmMI20vI9qbQN6vfdLbaaQwASjcZgPRAFj/9qj+MbmR5Wvu0tdIF0tNaddwJbrQ2
f3FdZDt1BSNTlrzLFwVWD5uJ6WVeS7JK1fVXZGKzq+zf8pfdYxPPrLP2cIERPQ7CJIDPxTzIFIhs
gBTTsdHR4xv2WCwBJ54+VfY4qzarRzO+kpdSN7yh8RFZO52Frc9z83FqhgpwpZ4Gcz7jt6cMuAT0
b1FneQ/pyeZh8+jA7c7mmWxrljt7k+j6znU8e2eW2VuVVAogfVsJBOnJA+nYI0LA8aMX8nDX4Ch+
cwl0mx0KzZpuGmhcmNNNnikWcKO6QsBRt/lZE2XMsW+vVtFjLyD+xCxNKJbIGVPyqIa4HbehuXFL
nShuuiLJD870OHvrishD2jfi9ZHAmMuToTdL8KLHsLyRzzhx/08+MLY/SiT2nirViI6Rm797Q/Rd
JJG3D2PNO6ShQmyL7TCzZMy/aHmx4jnb2yuawW2nY9JUfFb0c9wYm2LT8mfkpB4qmIg7gexBGoI+
r7Xn3tC+eZru+iqIsI3Zh0Q7FcdvDBJE6gzwZ4z6YBi5e4gSFHhOddh2oRmiPnieivw5eUJfXwQE
IBIRW0DPDsTTamo3ZDq249gzL6tZcp6ALfqi7K494fiIiP2fqVUgMVsb3TYqtXpXdUrujyYAUz0b
AnQlATrF75rdL9+7ut/jX3hsF+tuVI169lqwrUxOw9aLm8LX4vmvsP/eFKgvs/f9iRQ230X7jsrg
PvGKr0MOmESveqi45ZMOWs0fG8zldeVrVKSB1dRMK3WH/Zgwv2fFG7pfO4NvpvAwzZuc9qfKMmFj
ma+wAeoTkGN2J5i9+GYyEDJQlDHQlyIDYGV902N9AfDNmtKLSxHQ4R0y6bYqmGDnHLOpukpvsQ2y
eonI21kpHgVT2e9Bi35XxqJ47sO/aiR095DQXhSio6wTlls1EUDK41VwasqYPBZno2r6DTwmn2Sp
UWUivABEcvyZJVFz02YDM7TsuR8G7cVwTgMIykAJxbMGL2RTomywmXgGEPE0j9iL38xlOpVCxYkr
zW9jh+eTBkVmu6T8GCR6h30MnvQUR0ev7raOjnliWDZY5JjjY6/FDYvPrt7HNqKDw9A/AP3YmM08
gkI2T1rpKr4axzlIu/6Ls5QkLOdy2fRh0ZxEMh6bHmwuUkukZoGvK716GEc4ZqVZAHwF14VsPdn+
2MFCpSJN1PW4xQ24MsShfXMdYM645oi+tvddH6OdGauBDQJSIL1wWBZ4DCYWQL4WFtqJbbkbjL3C
0j1sjsSwfbPuZlAc6inxBPzwuo71bT3X7alPEU6/y9Ma3lvm/9a26CoVRWkP+1btj2VFoAt0JKPk
VTTZ/HGBCI+gJNT9fFrGPWSPAraz2fhYvU/oaCztSXixvrN69a7qVX0CSL5wh8UudinsjzftDMik
1+efzFU2NJnFe2zFqibPysBn9otOto64QhEFYeXgQZW5fz7h5/SeuGzgZqeO/UL/odvOFxH2vk5O
7xjBVd06yfBH1fLzCG95qEwbAd8K7WYy8GWximQP3r3J0hj9YIxXbfFcxEu9zXqAyE3/M3fQLAGo
6yCbWlXbRYnd+9CEx3xxlS8hAr/hHJ81o38prK7coVzy3hWZsnXClh8PYUfUf4araouBFD6Jaq0t
v7Tx8C1qzA4lw9jepzYJlWrsd+HQFAHvNz3n+bT3Yr6QvEKzRc+t4VqXfFlaJp7zkby+XrN1CcU+
TfLdQkD5YIv2kucl0j5p+TJWaiBWbxh8KrGJwjONjGa668rw0lSoSqTcjKo2PFSh9hbrDqGatjmr
7DeCfhmGLcxF66ToiiBmn5rHTCBy0XT1X0IrSx9PakNt/kKlJ/EnM8GavM0wTI0eu8LQDij0NlFv
bVBALp32i5qJ19pUY98zJra+bn6LHTvaNcaIvnAENrXx8qOusUhI3fSta7zF71N3Dpz2UnWZ79qz
7QuvwPA9r9xdSbrn1gNZbKK2uxVWTzQXORLE1OBhdUJFk7LtX4jpJ74YrDejjGBkEXK6C9U7jBma
J257KpX5p+egf2V579aYY/9pjMeCzJMfC9LFTM5TMFvA+UrdcwPC0NOBnVdGdg01myyvz8nY8Qx2
J3OHeYbu96vTp5FprxC6J7CrzcWcXW+TVAPeGSnkVDEmZ3kYhJWcyY6es7yxoQ7bOTDe4YubQrAg
suTntuL3XfNXYliv1jj/0egdObDYvADGPlewEJ2ZOKJpu/UGHYSvLWajW6fInpEVt24T073fNVlz
qKI2f8hncHhK3D+KfvHNPs+2OYu6jQ4xC1GsBIcvbQRLm9tBr+GsXOvCQBDITQ9N7kYXbGlC1H6M
+Lx4uXUMWamdRJxqp2Q0YGjGxXIuk3Q8FIggX4CGG3tNiPk6xHnEYhZaK/CYejeMGCOSa9K2VZI6
D3kXxduoudY9tB5T2CRTMYBEO4MlcVHjcxgj/husKMigS1Xy5iaQeEsI69k2POwCF1G/tO1hUGz8
BorEfelI2geNY/Wo7cdoDPfAgIwZSyYk8tWvS83OSauH8k2pyYl6aTcdK8u0NlBeW7/jcfk2WTB9
Yngtb9CKO8DJYB/AqeL61wvjjQkMZ0WoWm+T3fd4+AoVb00L/wziIm8Rgig+j/XxjXg6G7a0Ht40
Lxz8HJTUm2chhWQtbvMWlTwi0DGs36CQTYhqI/EWKcYJw0H9hv6kR0DCCTeymIhFvxUKLKIpflu6
tArgJZlguqNuV5sTk6xpnmKbPXEYmcOtQ8T11vJZz5Pb7ACcsVdmAtpUXg7VMnOsK2ttIkreg7I0
ynOX8pWNZjDYvEskhlKkvKcRjWREYfrIWKOgqPkAjQL2G+GgZ0+mFthAxneqqrQYp7Tf3SEjxYw2
CBz/8gs5nXk3oCeyASlkB7hhGf6gGdm9tkbHn0VqbFNCwL5hDXu9TD08yZNxt1S3Ia3nQ98m4W3h
syiJfQGz+JLFoXggkNr7aFIxZTWKekcKHUW/YnmwzZkJu2zmgEAC6DqUu0lMsZNVh6QPIDN0O2M1
Qe2LJIARn97tsS+P3oLTKtKOeLBUy7eyL/EZKZd9jSvfdq68V8DBm74ZE4gv3P/hAuJ3rl3BR7HB
hmA43C2gtR17G6Zx5IcZgda2QQdHcLpLEihDIkTjSxuzB1tJb/r66I4yAld23jebHu1QBR02Jm4B
8YGAAFqsoRX0Xu74al6SiGR66JLQfhorj6C6le/a3qj8sSSoUXqRu0kxgPNbMsvbNq7szew2wwmh
DvuaCC3hT7eAW2gJl2kmD9SCJfTdKZNLYdSAdI3LjDTddrDm5Ay3o96z8Ld4Z3d00+qDhmKGUNrw
3HGrIg5V/WE6S48Rm7AOA1I0cZwQQp4dbdt1YbkvI5EFZvLS2lr9EM2T7hNR+8bTmwzzKOZTYfnD
PFR+3EbK3a7a/jbZk+IXpOuvrRhFgGYzH1z1TjHWG0VJmCftmgei3YAbeoA/ZYMCZWFhoO1oGsr0
aF76iNK6qpbeoDfu+EtMt64l24iNoneKQhfH1Ny9IuS+HyIl8wdXvZsEdLaGPc++1imnzitfhLCd
S9EpP5uJH2qyNONqVnWxbef0z9YAv9MgKo5zzkPZN8klG8bJV5LZ8SdcBjrmfVQhmFZUOz9h5B1u
5xD3IDHAlO7DENM1pDuEo/w0J3M8myHwramKg7ifrKAV/E/6Ss9PihiggBoERuepPLrzgDOIW9YX
NMduasOWygAqYmCJqGO5AViWFZnI7XMzeTi6TCyetGZo95Bst/GkQFmrxXLIrawFWlk9d235qKgA
3hDYbvdO275rItMDo9FM7rCMm88z70s/wZJboqMb4Vq0xkT7IU63yEGzgo+0eaOy+6i8WJzgKKlk
r5ZvbWuAlWNZsOGmgEOBz3qwTBPuQ733noWF6XfOQKwDmaYpQxu6te+kSqfbBMgQzaJ2l7nRq4NY
zXbydNxMRbZdpshmMzzwBQ2D2NlRqG6Fk71iCDRtakJmWyRX1W0WgyYslQihFb26FBN6WG3IFJXb
puE7SMLtlGRwgi5PukCE8Z4YXHZKkd61Vd0+s8a/YHbZIWOePBiapuwrbiQ/nB8yABxjnojHlv1s
ZJFoNlzyJgJeSVe37FjVRmelz86uMqJpn1e2tkkA2PjCRU42uUdisljetEOQg5DcWE76GHvibFtu
s+2QyCVvnau7ATreYXFUD8YvIic8w6HSDGm+6xF+X3q7RM4rwYsBPfVdOKvb1nEbH7pytgs9iydJ
KKItKk/vGro727pvxy9aTlgoh31T6zpWX56HZ6mB8FcdJtMG88cv/FQuMRb3O+HPbCcUnC5mY+Nk
YGQignKg9Z0GR5MGQTs9zIH5TOI1Jj4DzzVQwAYCau+aYGBJsastFMxrlCBAh5fdU51B4TJIBHrk
/JsJBH02mbOvspI2e6zBeP78QGZhPIske1TCegkGVQuvojXebZM8/DJUp6RPxbGYeVybCnCukmxG
5ZwddplQT8947240XOiCutZQRCpDqHMhOKW0PXV6AchrytB0jGo/RGB1ryrsWYbaaj4O1gIKwixz
rJFs6zH00mUHRxMzjBRCar8o7NSnPAEI4NVHLC/70zSK4STPPg+RbfanPAE6BaeGmdoh3A6+fT8X
mbvnx61ORqZWJ5t4165bytuM2O8JSaTllORs2jx4SYG8mtuRDOizaV+TYESG5kz0wvUJ9d+E5jWn
tC5eGzcngFKYY3NY4pwtsger2c1mZIn7+TQaPVrmTosXrq3luW9ZqLPohXkclNUQr9pP81KcmEUK
NkFTuLX68tWOQQV0Q1RyfUItLT67uVkGSlzG7KXc8CQPLF9Zh8bpzSLsvgsVtTktfYNe1mjtGx6H
p0ZNwS7GLEv9uimfk7T7o+2K/uO7kmfya4oXC+3zOVxclF96sQ9XN0q5z5Bn7lpcrfn4vTdNVUy8
aQ72FI4nO3qB1FTxoNtqSP2zuyAr6znJq1FEhRa0ap0eu24h4b5stDF91BQvwc2eD0byzUKGEiUI
VvBtG4YBD6n1DdT3oWxvqcLjAgndIE7nMPdjNQz3S1YfxrZGWKHAFTGJj2MHL1FhsQYMdjJO8h0g
5kFe2FleSNtV+FUY7hLI01aLK7a/oeHHHSBKpEKgfz+XhcfWajSJ12BIdQLooJ8EHPOgcuCx1T/c
JftB3MXlmw3RkBt0y2V3TBkPLGxQY3GUv1WlT+WpWQ+yKA8mYh78zdef8t+aQ4zof+s9Ol67m0dB
cLHYa9UYYLb8zuakD1oTVbitrZgIjBTpYahzj6QOHaIK/+/STRBLn/3Ga8BnCqcGcsdhAPG3m/8U
eEqQAZw0pbuEWR8fMyVHzv3eYxO46+PhsQirS8pz4IRKNg5pVf4dObmIQHkLTavHY3bR7y3a8ITD
FXfrpI3iA4wmnRAly1NY5wXP7iXfaWP06JAVC/Mv/8PYeS1Hjith+okYQW9uy1fJq6Tu6blhtKX3
nk+/H7P6DDu0Mxt7gyBAkCrRgEDmb/Bdf69V1zj2S5hAtazsMgbIRNa1fjdpWNscISI4167mHfZ6
F7xkVrx5QoPEfiAPIFL2w1kp7IRXx50ewwlBNstRGmZNxBk9xBuqPr34aogud6swrYKMdcelOaMF
o1ibmazzRhkBabmGvkm8wLyieJSXZXLxivkHNxt/GkCrZ3PI8dbU43YXkSLTh9Z7HMLZOBJULmGN
bWOWEDurboonNYPU2LOM2oZpGW+6NCierJiMM0JWiPbnR4j2844sjEcvBJ+NEWVbPG50d07+AvVf
3/l5bG6xRM53jTJX9wnCGYZWKJ9KhtmDM9buOcWX6AXvTHLS1tx+H5Pw6Mwt3vOteXWcsDjyCuQn
nzj6pyL3UUyIla+db5Zb5Gl7EKNh+qiorHsar9+XaRR+DcronUjSFgdu80sfhC8Iojo/s5B4Gt8F
PVfsp9Rn+pIHcbWpVWzbzMb+RmTeJRbAGOWobXciWPJKahCOS1dBtCJasiuCJjnrKM7vnMycT6iY
zseZ1MEOlKaxm5W22TN93BXlEB/Vaol3eESkciKtbdjZjwD9sSsM+9ccPokRF9EXXyltmOAkE/Rr
UqrFQl6J9qphz6/NoH5pG+2vfGgr1MkhTJLtJw+DV0vsxh46QEO+Q3M5eQnjJIPcmkwMUvt2ytK7
KiuHO2uJ3k1AfQejrk5eXyvvWF/vQ88gpApjb+d36X4M4uAdpOC3EKOpB7PWlTdDtRTsM9Rh73YZ
yEariA5pPbpfauLXteeCrW/86Y7AZ7BLTeSUejLIJxT5dy5K7l8bbzC2TuJoT6wAjHNdRs2xgXt2
jcwW1juZ8J818sGWF/+oMSRmPq0ZL16Rlov3iHnyjD58MSqf0IYS5t/T8ieyAhE50qjczLXtXUEb
+4cgciAMVzMeW3MyPxFi+DHp7XmewvY6NK370iFsEeXgmTGaro8ogTMcSf475cdeJOedkEtLN2v9
tlt6SqPUpZDu69Fr27+eQnbbsy/jPGJlyjkg8gn7YzE1vm0WA3bHUpct+d70kUonqf+xue5fu0ub
FB/a5DzSNmltvjPUctywtkvRfsvzko/qsqk6TGEIp/6v1ehNJgTL/lQBsrvHj+13/XborQwn0oCK
pRyCJKwuUpTLZ3YwC8THpG420//qqFczi+zj+2LSg1dLU3kd3MzYAiIKXqWtzGxG99gcjtImhQo3
XY0G//7WlNnJc8Awth7U4tx4NlHzv7XJjryZa/I7i9bxcvJbW6w0G03r1fPaxopzi5i98VSYqbaP
3DI4WiVS44VSWY9qaaqPfuZFfPrG9mvtap8ygMhXXVXGy+yH2d7GgOilmGaWT8G0QeKt+BKBuDjG
GECeSIzAWoadiMneTtO9ftfXKbEUP3+wi765N+P06PKNvcPJkynSnKRnmGPHhCX/XY5k6xFxl/e8
Tp1H6IfqXmHZxbAS2A9DO8bM8NWHZGwviKFkd7j3hljqAOQGRTXvDU+zMT3J0I8r5q+hg+wkF9q7
EtB/yNta/YLeWr4LBzvfq7P2TLq5Y4nZIdNYJOO2Qd3waNYFmR4VQSZNhyjH1HuX9L36XjkDgNE2
WdgURJJS/KGwoAqMv+Lyh9F0DStlAI1dYH2aB7PcZXDnXtMIkYJyLL4Ry5/upKkO9O7RS7Oz1KSA
KBwcGqjfO+kvbW2nv3tWX99LrY+KmQzT+NC2kwdOrQ13RZYMr3no59Bgo2GvBMPwKm1RwWQXcNSj
1DxcOe+iKvuJDM3vDvOIVDVRSTAoyzmkyPRf0WCFL3Iar5yjs4p14Wbt0HfYPZhKnZ6lreK9vW8V
/9FryOFPxQ69xOBZmzMVE89kOjhusIQnGLalLbCilywngypNVtGDuk2L7zKuS1M0zNNWLTX9KNV4
aorXiaj47Qw5Ftg6QCXBvArIFTjoc1zGziluGF+RbPkf6PbWpZmZn2v+57X9Yz9C/DlwSEM/yPnW
jr0WXUeycaxssmGLglPxgGSgeTbGRT+nisaNtEnRF2rx0C5FECvAOfVpXjSfoOb8s2PtrCWzcyp1
9Xltkq0p9YuHtc2Ns5+qVzP7qSNv49ZN/FDopIxDzHpvW2ubrbSACGrvIj0UMky3bnlQpSdFBwzT
6qiOx6WJGYqate8BgaC9z5zhIFUtLDLcEDp4147VvIe+v4B8lljh0jkawuwUhyGg6qU6hF2JYzA4
E6SaWHuF9rvhpeDbCpMI81I1Saqf9Abkfjt09vuY18MpVJixyd50bJJTW5fTLjDhyvet7Vz8mkmJ
nRCdUxUtRCQttd+cPmcJ5oWfpGZlWnJd8gRSi1zffjNMC5WkNnuRpqILmE1k5XwvVRBT5hYPxy8V
Og87fay8NyvqFSTBImVveZ77pjE1Oqk5kzqpFki9oL/GJEc6GwwXzzAY7mSnD6Lj7bPOY91vh8ng
vSrLZ3U5adIy3W09L7+XjtgSM6ebOpyRMC7cSNvAl2cfNqhQeazvvajsIdHwyRvlwybfJld3fMKd
Sxqn7aGLbA1bn09O2hxCp0/BfgbRMUct5C0YXsqyzg6egjF0Oiy6l4N9JUhgkfzVun0BKutdSXqi
U6n6uQsSvu5Tnr1b2jgxz2eUwzQmZS5uOHdzBN0ZHdH0vVdGki2e/wk5aCw4RsSfvc48Sq0qh/rN
Mc6MjtHexsvSARV0cXTdg76VIEWd++F7MxLJSitSUtBo9JOWB842JCewRPmcbQ/SZR+lZncgjLXE
xlym89l16ox8a+pZcPL0HeKj7rO9+MFIoacnw1SejLz+3OkKVjxuNT3xo5HhKEbi1SlrF8WAFhmT
PN4GdgnVUEdDENWs4mub98++X6lvOBkK4mZTm55/zYhrJRVzdVWpuD6TBrpoKWQrXOYYdmE+BHmQ
3pq00Y8uitG/xk36vbRd49RgY/EYWujDTUxx77Iq+4u5d/PdNcPHfsy0n9hsHBKvsVgsPTXTvGFC
npPDblvgElay8RBX/hws+OswrzcB3hjvZtycI4C837UMYTjlOcXG5FW3izuUefNDoRGnzZU437tD
XJL0jj4z6auOvQuRIWy9EH36pH02+6ImEGBH3+vwqxrM9tFrtAWdn7u7SSVGmMdhgXG2S9BWBRlr
z/rLHA/529DFC7swDS9STSv0RgFN3MO8t5/9biIP1Q0VXA1jfI5qc+GXxc0BVHB8aio0QiwlP2H3
hIlDatcngn713lxo5azMjVem/vz5mRwkCYodIKh9rJDoJ6mVbmK9jQje2BtTf8F18DWYGYEMhtpD
4OsFbt85qC9FK991p0WzNstfLFZr7/3sai9tox9kH9Kn3l2Hh/ZmtH90DM7vZuh416xEnh+LjPfe
MiZctDFhXvaNCMERa8bVdKmp6C2+Vj2R+6XWkyx+zXHilRp6wOVr4yWH0C+t97aoMNvNs6Ps6zxL
fXH8+nSrlWb10g7z2VQTFVkL/ZRU6fyYLUWrDndz3OqEa6iVXdMfelex0TLS7cdR1xzWvFO2IaKD
ZoA0Gsue2OIbM03ZXabX9qM6aOz1p3bem1HUI1i71GWXFCQwsXnqH6VyO1VWNRZJ1YIwajaEp6HP
CEs2IYZprlWHEIZQDpNqsfwBkgA2Ry+wZ7IWwImojq1O79lV53MXTm+3quzR6rK/RFbymKX9X2YR
F+eMiNdj31e/CxQwnT2+ctX2w45B9cYHnZ+y9m0NRzM2zahVGwDkSIssZ4lagkGjHiMYYPrBk5G4
4yHsIVNqqRo88SZBErD7ebpfPIykTfq5WAM9SdWtzGcYd0QZluPX9rlqkC+qbQVdxqBmKudru3Dy
QxinFHnc5gCMoVgOaUkSeWmLTEZPhIAC4Bx2+5ZZ+XvpV+Gj1Dxv8hdoJY7ky86hjZWjMtgxC+m8
e1PtXH+w8f0AMdICeqFHBSyVxfFVKmFNjgm9+vleqloLlAMyXnqUajnl8dkfPJDDy5HIeGZP8xDd
/rA02da0jeo0eJWalQ2EWAc0UaQa4f2+t80lEL0cHtpWeYGLYW+kmuqO9VxDwZWa/L420E+pndXP
8tuzBec1WrGCn+byuxdg0aRr5V6qJebyPJo5bjfy2+wMGaQYIailJmeL/P45LQnxklgmtWZpubpV
qqa+2CQLCCRPFWO1WTQn1SYzFGD++e6MxbSJg8D5CoD4rmYLTzrep8aafxG3+DQRCf1SdtBFSMqH
V3y++dQzNdzg0Vk+guBIT2Vh+5fWmMM731eiE3nI/FQg4vmkZ/GnFHm2H+3kvJoTfu2OW/7Is8LG
cjkZL1qJqbEbg74h9hP9OJOIb4jgszDQAjd+TMc8BokTBHekSI/xOL/Zc25skOMEvlGm9kM7d8W8
ySqNx5s3tU+zJykU206fiIYike1/dVB43PYJDHR3qMinBVUP4AroORw6FY3NDhaL1453gOXnc91U
37DNVM6Wlk1vVlfx2I3PGn7wn/Bd+57P7pYEPcrdpX8I7fBn1WXJUxRH6NamjnKApq9+Kq1YY9La
HjRXt99D+0hKLP1szPNwMJQo3rtKehco3nem6+rFrKOfZlR868bQJL1TOScNxChZNhfjLITGxjpO
UWCC/OCFRvL3QJIonSwXKFJFstLhxU6q0dvpIemlCiDAa1EcicjHpPwwPW/zGPMX1InJEmifqznw
TpZH5hPge7qvQuQxTQew0gAWvml6/97624X1/Tjk2quhNheI6NWGLFRwUAsiYhZylwReRuK9KnPz
2jGexvFvHccT46Vobfc0ZR3yhyMA5XpLnFE5aQp5NThN1QHuvI48iG9cvgP1UB9TImA79JXsXW7n
i4/sfObziMSmHXypMre+zjofbZr0J4fEPeBuJyRiSqGYY3g/evH3Kcd0cRzQzsVq8dcMDaZsdQ83
wKDZWn3YvpC81Y5WZYWXwMqJykeluwty1fgE8vPbYMXlLxMVTHJBP6OuqyB/hwTrixJxiKHtNioi
dWec+4ZXtdCi5wqUitSkqKxWO0CcJzi29JDCL3WQLqN350NWeUVGRQP2F5/ARuxjvBiees1UrxOp
1b2nk+uWqoWQ4mMWowW/7OxBF14HAzL2aPf30mTAPjg6kV3tGjfRrl5vtKA8ARAtNWnSDAvBtzZN
LnLA8vU5G3yZmbtEp0LzF7XPsrtOPpBWMypfpIYnVbBPXR8LnWXnyMqGfHV7kZqna901UlIQAg6S
9NKm4xFy7r3chkXDAVIwKTnwamAvuhwQuMq0T6pEBY1AD2bV8XOnk31YdipLMQ4E/hRIA2fpQah7
uPgFKlDrKQM3vSC+mtx+cxYNxTbypusUE+6YLE2/Nj7WaHkdXtIs5EtXtPEvu7XRlWbu9OqE9ms6
/CjxxH0jprmdDGvEmiQ33sqx/B4mCE3IPkK06hZxSu8EYtR8szX8DJXeG/bSNzf04FJhU7OVvYNK
pgf7devom89870vAMPWUXbyQGQRUtOhVCsRRin2V+MU++adNn6JsE1Qe4t22Hr1OwQjKy/fQ/jaP
aRgZV7fojGsyKwz6YFrOUo0VrztrM/AQ6aINtnHlAzY5WXTrnzekkUdUWk/2cngV1Afg7j6C6HDb
KqVzXqVI4obRrhnGsxPEzmuLNvrjGCvQzHUAaIUZwI7GkeYonYkIhi9oybGm8dt8C+q32XOBxj3A
5t/nq7tfRab4e5j9AKOwTXmFS6djcdd0t6q0tWa9qzW+Z1LDxLQ4zhUAu1tV9zlqzo4+wI0naRqN
mXReF6vYelTBVdqm2b9oOS+G1OpW6U+tVRf04I9K0dvTUwk45OHWBAsSR6vB2xhOHj07Lq95i3aW
PenmhtwumWJjCF6l8NTwqBbG/Ci10Xebx6h2j4WeRsl2bpYocF05G9lbRHzlU0sndNYk8WFtM7zk
p6eqfPT6snnRIlhlPx28RcdGfZWC5wgFj55s9drmm8N7HanjPYo+6msf+PF9rdl/rR0S1ikobzTN
cW1zsStrx9tJm35AsAIZoa012tO9HsXP7ehlj3wDs0dS6JceEsRFahhl2upGNr00fNVasz3/0SaH
WU3xrW79YKeVVQbIJ3depHBrooQOhAAY6rSVqgJIl1xMPewSOKrXOvbLq5+UhNe8ODpKWxblxCpj
IOZhXpTbqfLVDc++f5bOpoFHa4FKsWEC/ylV7LBShtl90EX1tZ7L15ZA4QN6r/W1SBC5NUPF36rQ
QfF6GO6czuy5AOwMgU/tSKSClNLs+qpOdfzUxO5ZdkoTPmMawfvGO2vTUD5O5nhn12HP/RyM98Yc
yos31h2ooCnIHuqg3OflXlGHctc0Tr3TrGAGeOQ3B1MxnIc+gaIR936y2I/t8XH73Bh+AR++v/fL
/sHqAxTbQ3JS8BK++V18sEIEDxKLlU7BDMArteo0RvaP2c1BsNVntQ9gTighmG6113ctc5Btw+wj
9/AX0rPNDEp4O0YKRFKfr7lk+8DHwK43waCrynABMfGu1U50DPggEOBWgaQDUu57/U6d0ZprNcUg
uQA7yVWO6ah/Yt3FYAN6YVca6mPWpWfMqJX7qiuhx/aDe856CHCG8R43Q8zyz2WdDNoz60P3OmeW
dpnIaBPvaAkmGsUmy6cWztRGHXHSRZ2Y9O2EG4BX9smmnflGshh+UPsXLWy850WEb4LEYE+VCe8x
MO7NJlYPCsYomyL6NM/zGxmhXdRq5aGwW/euz3CDIRDA5lpMAwrwtlHdIVr2GYTFiAtd2x9KJ8TH
Vdf9xz7/wWnCC3Irxgbd52HrmAaZ20LR7jPmqpk1qi9GypmHKpvvLARngxCQSKZguZjocPKm5NRo
Q32pO7/eYx857BrHCe5Tt553aqt/Dkb8A0BMdftghqKhzuWLBfzjpdLNdyWOqlOGWuM9MongSvim
7NPGae/LoiBKog/wt2Z/G1RTfw+Q4NTVCDK2dbLN6/LoZaN3zo2p2qXMG1hameHGwE1rW/fdyaoW
RGDQaXtzsJMDAOFvSDV9XcxETyZZ8i1Xq98Ch+u2qLMRweO5sRsFuF7StncaJToJwLXQkmDF3hl8
7Q0bto36rUr0CV6dWd8NAA3OyhLwMJoXmVFry7SaKQqPUUceJA0RZskTJCOioVXf9exrbyuPaQrP
F3GUbRq/gF7+NbtGdSH/pvIlTGo019TLVFTaqwnDw+SxJ91r10MC/saptkYeRvddXgWXYGSGkWm8
v1OIL0/alcjtDcvTW2aErJweTQoneseolwlmQgzVrur6GNrTN9dU3fvRTdotocA2JBR6AzvgrUZu
yXbOQR/iCBFAptFyTMuKeomUfIYIkG+HOPrRZCUu2ZF54lveJyBWkLeqD1zQX3WKRcxIGJ7sA6Yc
bWU9ExjRNzHosp0fN1fPbeCYuQ3ub6pRnMOacTBWzO089M227IgJ1PkzmqbqfR9F2n27FI6JYaUD
CTPNN6Ee+HuzA6kXajorFMXpGHutZh8kibsFlHWIiuCHQuYBJYYIRSFCGd97ayg/tcia89E+dTk2
do4Lp0kPyIGoI/RUj+nxQ9AA5JlfWJG0W/KeVWk+YmuebXADeE9jNeTPO9YCod5NkIufRo8Ae613
E1nh4BVhFT6fbQVCyVc7cPhmfD+CvNxgm8WsgkVhl6hweMyW4PWcBgfbW9Rnq/5H4PoZAmUG8EZX
TwExmDnAQ/8Yzlg16hDmN50Glan9OUAajID97hsPOF9tO0SdnY2Zt+oWoelirxYdCOVOwYBFUxXk
I9GLCQKfxELpXqdqeh1Du7kn1Jht525CFC1rn2AvvxJpbjYWevJnb9JBgeq+dXZs96L4vXdREt+9
WAtOp4q7r43r3ZcRw6zZKAxjaVWdZhSWsFD9ewCIeqy67m+8Dww4wXawV8pkehjwKrp3CB4XC4E4
SPVr6rh34B8mZtmjzxUc/h5ZtRPdCIAvxfFeNzp/0xSQKLK4IlDRBiZZt9I6VW5VbKzEbo9A1wtA
cZ4F6IaPwQEy88XJSUrpBZpbSMdeS6tzifIU2i6J42M5teaxryvvr9R7g8vUqa3/fbbrHZx3vqXe
ApFRvkdGv82tLLjoY4A/YqU2O1bq3qkHeHa0wIGCOyElpfgs3joI945VEPRQzR1zxgdvtIbndECj
yKGGmEyyb83gLc8U+24tqqFwblWbmf/ZrqGIYfP1aPnMHb3BAsfoZgA9K887+IHvbUMP9TWNoW/L
knmjqwGvom8ad3MdkzZl9vEjzfV9HiTTRZ2Rb0Io6kWLg5/W4hAFVece3WJ5GFmd8SFeikU8x8xH
7V416/Zl6NvpsY2XkZuaVwbtSx0x1a3q9FgGjhpuU4fbCCbsrLSsP7o+ZeZhRZ+SVEfn0CyeLWO0
D2Mesf5eCt99mL0OHlqrxfume0mdJrmELA8uqe9EO6OAAAAbO7qzbPNFDwzYG97IE4Xd4wDiivhe
vB+U+mXGoJLAHouzbhE407KTYMDsJSMNVRhYomktXlcgMP8plI58UY+2aeFhl2GESGr5JUiNMfNa
wiz4NTjIni+JAGXW97qPrSuGW3AkMAP14FgHPWisKRgmVpw+xxIauUdQ+syDWtw15vSshvMItcO3
dyOqNNtpqSJTMG17k5tlpi5AMydM4ZV0SE/OGugizyzuQGSchglGCnClx87sXpQW/6fcjJOdjonm
vBXMXLgQ+C3wZ3tnmHI4BbP7OKaaxlSwy548UnOXuKk+zcCN3vHaAG1YfA2HKH1Xc1xivPaHW/g8
3BIlcJZQQT3rrHRSHijHc7UHKSY+YQCsPGXnS280wLFXK6VUAHv6IAWmOjcvchpcK9+iOsjPWVwy
ZI+ds8OwG3gIKQVAcMW8LVBMi5zC5r2wtyZD3sOgQemtAQrgvzYckoa/h+SI/xATYD0lc/gpRAoO
8dHDhLXcznFGCO4L3giA9i7RuLvo/6bKNu3rX6xr2rt2yI71WPOZBBWYOFhaqwkkoRYeZ12fnfBL
kZfGZyTkUeQcX/UksE7poLzOBAEWeqt6rMzFeCD+W+2MU+yNIdn6nRfP3jmMrMeYVNo21ZFVatUc
4T8DxLh955r6dK+l8duoskoNqwAZxRDK8GLSVPno2iQNfw8o0KebAkSQ1d3BJuENlqu0b8IR6fSr
GxztCmzXRRpbmVgImIzT2oKrz9O+2RWp7T3DAnCe1OltBsH3bABGsPOgOVRx8rlkYoB8ZQS0siSZ
KtU51TPmfGUGQFNRjknnhsyfjBT4i7XLg87YVmXRn2BHFG+dWTenEbbIVqp64jTgjWsLv1CleWC6
zP/TdvZOL4Mfk61MxyJO5zuEP577GbC36drJU4CUy1PQaDWZYaQwnd5J91ZtV8cSGrgRwM5QEiTm
Mn7ewtRwB6SCnZAkYxFsnHnM9qyinwziHIziuyx76kLAYl9z+w3TsvacLZiZcsHVhSAszqbzFC24
0dqY1DPAiHBBkkox6dEnRTH8ffxPk7RL92x57epLGXBdvRY63SYrUkoBejY6yGmtroKdf5hwhDxZ
4VvcgBTwr2MTpIcAOq/dGnCLhvGKUDnqhnje3XQ1BCMkuKHMZMHgxg5K3ovghuzo/BSS5Phtcpvg
Ai7LmvdMVvklsilvtFXBJTvJZjITQYKFxb831AVoX7fVURAqleO0QAqZy2aXogduHTR4PfibRNGW
OAKtAVisPVmVL46S7xI1wCH3h9kPoJiXC9csZ5StFZ9oa4k67wWqKI3jnE3ZSXpGTsuVQRYx+H18
u5xEemmhOm1sJ0t38isTtKZJwCJ8trj6HYNGPYrCiONtIbkPZzCc37vl/o1m5Jxy1KglByxFItdf
NmOWyKS0ML6TapZVx7BUdPxnlt+Ug/sM8M44yZ+Un4HzchhVA+IkfbX3yvKHHJeOARzz5Tbe7rA0
Cl4q98m6WAtpdG0bS707IrWCJxOgjxv2V54GaLdkqMcpHfeqXn8VPLAUAzDqroZfRzwVyZGsGmzM
iConZYx3m70kvW84r1AN/u5hLu69JuSO2kiIHtqkucq9txP3aSDuc5hrg2HdGiL09pi6k94qLqnD
8q8N0WxbbxrYYR0IdRPs5HbJ3ZCtEo/PZCOb8hRYoe6TV+42XtHnF3wdPdBnsrkUEBF4NpRjhdc7
Y8uQzAARgDljNYwR6B+bcrSDIwVIZNfIL7fNOe1BQ9nRSf7e2DTEqJtd3Caf51G/yJW7XSWopZvC
SqedXGu5KklbsP5vNcRXFgyA3BM5Qrak7fY4SF0KI8UxpOlCIJqIPg7dq9z426Mpl2Z9GmRPTeRz
U4Fh38mlkB+p9zXXpw0KfUsEnVmuVX1rF9sQ5C5v19fMnX4GeGUcMmYDPHVXrcpbmLbhIZ8hOrf6
9KovQ4d8trPYdo5zMIMExo5vo0LnRAm3QU/ISvLi//rDf/wG2cT2CrK7Huq3nre7h5oMDqW9oe9k
CJDve4fc+MkGkDW+pnB5bxf3Bqf44635A1Tx8QoapPGKCNbk3ByMMNfmfeyGfytdpu7XK8wgeNEd
F0r3Orio/XOGieVBfkvvV0+pPasHNBr7edtk4X076Aowj2UcWl5rOVK2/rPN68oZ4YAw2cmT0Mfp
gSkMS5flQdBHpJ1MONbr47N0sKuZDqa+HZBgO8kTPHbWcJpyi2VJtc+dAeMjdwFX/ufftYv07Idg
hb3cAK6wAFLWZ2+OH1x9ATAahV0v8jYMb8uwLE+SVNe2gujPMiJZ+uzsfacawKykz06gMEZKfynW
t/WPR/S2KfvnyhtOXmNu5Um4HYKtwFH51DYkCGQsZMHeHFHoPq9v+PosS5tUg+UpVPv+0ADSO4ZO
dJB9pjzs0mM9/uMjKHW5a7J1O0bqt80P+6X6oe322JaVbf8eerCVI8GfmucArtwmBR5TpIDcehuE
8/Lh0D2IpoHOQnXSD/hQkKdnXiB3fLB1jEGdp3xuXxzmBqwP73UiFrNa4LGdvOSAUoa6u7MWrOo8
li/54HYH05yZSjS6ulODgthNj8DMhgTvQXgHU77YRZrzUO+CqHxyMC9eb7z8VaneXqe1Lo3rY/Lh
kGJI21OP/aA8jFLUy3AtW3oCfcmM4TzJ1ZeTFOAZJzArPHa9D61+K28JrHZaZfOP1sE1/sotRJRk
3TLhGryHVPfFFi5FyAXrYiU9EweHGhIv+IYx0d+jHrg7MiZ7ucZSyG2Pl+kJQrmskaf0Wz7pFy82
soM6j3eJWSJQ5nUnGWQ0Ru0Wzm6Jeu4uLILbF8Bof0DKz85yQrnzssVI3y5sGDsafsyD94xZnHvD
LPuJffXxPDvk8kSsg4Gqqc6Z49bfp7ejtusniPfrVSwzh5E0WT4zmZtZO9+CLiSkEngBf4FLNpiJ
e8iPShdya1BODHRRRs3a33TMZLIFXrc6Tq5zngDmkM89Qo9EoziytxmOYbfZ1W0VFWlBQc5N126D
MFzqx9pIjIOcX36Xb0fjudWfZiNvD6ppvMhdXW+tbOVd9z02pmgzFgVK/1DIfy/Q1oFDkW+/1G8T
O5anJY40LB/A+O+1zM5h57f58IAgu3kCmlZdhLUzRF114Vn4VYZZdru/cifWMWa9MXygf6bQM83J
q3cWBGlkMRwDh5OCl8BlBN+hELgvuWRyZ+SxDlRijxbwYL/AN+SfwVw6rCP6eidvD/Qy3q8XYd0r
W9Ll/30q5moj7KWHdaiXHyPV21x8rcvWrXGOsP1gQoswg0x0lc4+qXgsShf5s7cpl2zisMmrdtsk
r/0bVn/7UMrv/GOWcTu2zN0tsIB7EoLYY/Chl/kryRFC1/KazAVyMNtgMv9Ga4V4ctgnp6IJQ3Uv
3W+b/vIFjQCDdEF6m8fJkyozurVY26Y5I+WgoRSpARNbJmHy76zFDSUp9T/msrdfX84jTJyHsUDX
rWe7AZ5+sMlSzVv0eguSUN9c+SFmfdFdXT3LtEwmdbIlxe3Uy7RQqiSC0LwOIICsnaXLWpWttVhv
49q2/o0Px0b5e4dQB2MYY6YMnB1AgPwkdXnzuOIJy/hl/+3Hz6VWbCJlUP+YRsotvD1589cAov1Z
HtcIJV1A08s9CLsOyQ15Uv59U46+DVWAcpqTW6a7j1SQAKbIuoT7wAkRgofsXXesa0DZIcXaT6qD
/33Q6vx8+/XLk3wje6zvzG0+c3uYpdXT8478yT/vnWzdesnmx7ocdDvrH70+/oGPRykaiY3WftNm
pGZlXFlnD3Lsv7WtXWTvbZ4tm2sh92OtypYc959n/WM5I72l44c/9W9tH8764S8Fy4CP0VzdhTD6
llccD2dyFdV8W6vKCy8FoRTImdCIWLwvYba1WNvmDE9Q6Hf0qVqDzVsnGW7l5GvXP/bIpm8GIIRI
wd+eaHlZ5D1ZX5b1pfrPtvUwee+k37+1/f+eyp/zhdxfxKD9xp2LQxvT2mUuLB+utbitZNf6H7GK
f+v+oe22nlhOe/sLcp4PfW5/YUi8e00ZfqmdF25laJA1qGyt32gZQ9aqbK0TsrXzh7YPVenn9wgG
9N+1GkmEpLAh8vFykntneiuP8G1TWqU+E8pmWZ1V2UH3ius6vAOmgja+1pV5oZFLXUZ+5kIBESUr
s9xb6MgPrHbeyvBA9B9J1gZl4N90tdugYavEEGR0KcoZEibib7t/G27XR8GRRf/aZ30M1rYPj4tU
Ze8YNCkhCxem16DO5q5z9HTeyvo3AWBAuCgZ34J2iA63N14uylrchtW1LpfrP6uyY311pRoQSPk9
fEv9wxmkbc4SsBNawmu0Dva3ifVtv9yf9cgGrxIWb9nZIjBiLBGSP1aOazc5VgqZGKxV2frQTwbR
te2Pf1z2fDhk8CplPxsPoAKf6//D2HktuapsWfSLiMCbV4S8KZU3L8S2eO/5+h6kzrnad0d3RL8Q
kJkgFSUgWWvNMZFS4BogRhAp1xQqOZYHV4kjXvssbl1+lmTZTpyZMunzbDfLlttklrETF/v9P3q7
9v8IZv4xVbgPFWvi3xsVPRG926BbkCu3gJ5ocQQmRYWVPcxOSToGmosyXcQleotTil/AOKtx8yEu
5H+iWrUcrLHOJnXSkBzM82yfgAhGJY5oTSzqhmyle9/2jUCCfxYabrlwh63ZwICMG/I98mGoSrDV
Vf8oNNsGCYBIhl0jzqr4v9QZUia1Kl7KGJ2J0JOryz94boHutLd45l+nX5zUP/5Ft1fX21kX7yxi
9XaZRyQnZ0ef1uIsi4+9L8QXuG+KE/tX2+2tTvT8Lea8jxTd9z9JDUN1ZWKt52JjiFVckPtvXRGP
Ww0Q4FpFMcsm0jMApMUen0l6DZXcmWaB6Vl6HYcyTzVJ8G6qg+dIybbKcgw5qbNzGdStK0bNXTbu
pLnUPbnPKNIbhsJtIi51sXAyW1+ZDgWeCjVFpzSxN3IUGvkaZBCGy7zZr4lKUjU8WftGDZoHNFnk
moHGIjzPLNyLYvmU+uPLUtH+FICBfUJ/U3tQ40aoHGyKtgzgUZaQnqhHKBCxWaVPsWNBFtS78xTD
QrAoW9io5Pa3juHP17RqfqB33PW6Ur6NuY6rVup/5SVT8hof+IMfyFSKZ81L78zGN4doPZldPyDh
oLTQcYbBDZq6fq9nanp5JS9fVTk1VxB1KK+KwHbJxWILoBNKnnOjgt8ky14FIhgyVEkdN0aM1WVc
egglYSYw4CgQJsq2KczyMk9JdRFrYpEVhQX3LM8BCxOEN4o48MoK/JA/DZ86ybNtKy8ov0yuNOxI
IHF4SwDYtX3e3OIihnotI/jUfIxEZQiGXpsV1AQ57cD7cFPYByo1SK85BNtbqF9TP0XXYVkgdImu
vpx8gdWU9qKpzDDphrsIlasAfKYZZGus4NpAw77KZEKvqaQoq2kcA94g6IhNh9Kq1ORc5liK4iHr
TsPQXZSkcx7mZVFnlO2Z/LZQVzPi3hGqWbpSSgtXtIHsjD5hNjeOKlwY/9eURPPltkU1B+Rfi9/c
ff8qMpwHKDPRqgpbF+6ptrYUQ/emqclhvFFMX2iKfjAtSp0pa1U81VST1sUKHgwGDuClE5anCqnd
qVkW901+n9ukIIY6gDYy0aaV6iGf9VRbKbqmHMSimIJ/G4u+klaTg8rdCVOCzUANXnqfglHbHPvP
ZMg/NFLp1IUj9+fa0tEzU5lItUJRQYnp51+kO9/DPFE/pyahWgEgzkswZpRdw8F6mBVyycaUGMfK
zvuD2sftLk3j4sK/QEHy38pPzSjx48pS/Sxr/UsNNehsR8nDYFYN0lepfop7EkcWsMe12BQdpEJf
wa/n63p0e4w73GkZHisppnwxtVzLfmSwabIkZLfcM7w/djbyLyud9aM4VN3oysVywh3iMJw6M7Bo
Gx44lXf/Bm2Q/A7DObkdt9bm9qHp2nUug7VZ+Vgs90H2jFHhTNC+aHhXNvUjQovmCe15fyF0vBdb
GO22T5jWIYbKRmBNywjRZmnl3zsl9otsw+PCNZBCbWQ/RCyWVQkF3Ql+Wn+qB8LKZQrtRHRYkCz2
YDATqtk4FaoutVtgm8pKbIrTk6Xy8qiyqAlbzo85jhS6VMtEL96a4+/bn5Mmub81ixrN2XL+oE5T
kZdNDv70/GbGQYecIlbFogpmFO73bfFrG1sQkn80im7R0yHu8IYHCmeowAsGl7ouLBXKipuSWn/U
dRDuenMIYLyH1VdZbkR/PIT1JlWhNlWzZBGwlmzcwokH7psgCk7dshgSuCe25m//6Oj7FDuZt8A3
4zUShvhYjhkehstCrIk2nbdsLBtMiGqxEjX4Df4fA8Uut9H3vbsRc8D/zy6pPVBfISvbvw/TdgWQ
28fxUspEA1d/fTsxWnzIVJRqc0rbRUdB2lE3WhSwECnP0bLIAUycxebk+xALI39AvC7HBNeX7lKG
XO7eB4k1HPSOPPg68sjsHNtEVcKycvDEmCTpYL0ZlOJDlhK9f+0qNsUHt1BHdxYg8Nuu4tP+2CNT
9XVXUqDxd8fyraYyRuz4OBfmR4o9KZVLs50e26lKj/YYUXCiQN7sMvKMMtmKdVKEyrNchsPJVuvv
eajIz4NZyM9qWF86brAXctMoXYAO8vTrNfhfVt2qR5PSkjc741Akc8pzCs3gLaqkd/TIwYPo1Mvg
7BexeRV9VAqvUwR1T/kycqzfkkHRXxQ/Kl6VZC+G8MzJnuWmQX55Cet0OvWBkp7HZQHcTx1cPalZ
NZvZ5Z5NNd6yKcYgNCWR49u/5GTAvdQmdolyKX3LnBqOtqK1K7Gp9c2w03BN9UrdgIjvmkbXP2Fj
BbrIGNV1hKDyremxRZDR620XfeUbpWClZ2a+vhuxzLyW5vhCCU33aZTfZrux3w3Jbg9ZGYFOMtXu
s5kppJAtI78C0YGlG/a/A8tsPynZUr05xkXcbPwXheIzGLbtQL0na3HYrmesYdEL/9uELPKfzr/a
VMOiKjabT+Xg1Gv82koIc1bxkkmGeWjSboK53RcvKorpJ6zfXdEpUcb2QgXGO0pe+SyaTL8hv2AP
5VZsjtAk9oozJSuxWce2fp3J0oktccRukM8yrDcVRfQxmGbqEgoj1I41rBhk0bUPhc3MzwTd486j
Fg+sJ2jZdeUP1kH09K3vrHVlMPjd4XYy+9x5AMZEb71c9Ss0PtFBbFqRbFKmEPVHsWliRIQPpOqf
xOYsTd9snvkXsTX12ZX7dX7VYup7/DHYhdEgPaZZK58jHxlx6GNXNeTVlUKfNdiJ/rF02tckbuUj
xQrDo6q2XCoxVPkqsU9igGiHi7gppTq7iCax0KEcRSYChrpTMVwtcI/NzOBRDI+Ro11z/bFpio3d
2RWGhfUajHl5NCerOEYdYrkFFlweJZlF01U2mFl58mKnBzpuRs1DqFhYgU/GC4Sw9FM2KmcNN7Pc
iU00OpTUq8VbqY8gKbWeWoJlmNJPvgvTj6qafMRdWW4pFK/ST6qosy1yfGujkvv4NA3tmNuS8ayH
mXUuE4MCi2VYO8m/Jqol9zzalDPTOgU3ItbsZTErqb8igtdQv/tv232IWDOk9lfVq8r2f9tfbSmA
6cz4oR7n5jJKFeXShQ36jqounSfRr1z2X/VxMN8aa4QPlKvFKQs1E7JxlVIRN8zvfWU/iqGjlp7q
SHM+6iaXPbuOjXNaOhiw1DW0FLiwr8iRfkjAr9ZxsbIpGzrJJReVPcbfOoUCMUOzmwdH74KDZFrJ
NkpD+RmqSu2Kw1vzh1w6zY+OvBFlRHoMh3HSdsRsS6i7pfHomDDHudwtwJZK7iZZXUDGhVF1Krmn
nswy9HpfjQ81cPJ/Om5jRHd5b0VHQvEzGH9PngM59kR/SN3jSRwttmwazQo5YWXp+9um6FYdJRk3
XNrRbWSgqI+Gnhhb2RzQbt8PYVj60aS8/GCFhrROlULFlmqwdgb1vnu8bpqTounWxkyy6Trh4+L1
rdy8cjXKlP7Y1hdz50fYPNLvxnmxh4Qp6VgYm8dnsy30H2gSgUXq3Of59XHRZomFSCWY13VV1ZdY
beudrlXDIbJbA3dfv8SWoLPgY1Gsyo0PZaZagsXye/8zDsbXJNKlXxKVlrcPynIFVFxh/JzS4Vso
SdaHYjYZtGNlfg5N2OBMUYIHJNT2Nlug4rLkp8c+jY0t4YD0wUYKRI1zYxA/40Zm+nP4yQ34C/Gh
9FMN8EGmOokZNpPwJLD1XxlkZLXrXwKsOZr2qe+oWYZT3Lw4Le+EXV8pD9RtdJTn4LCE7sryCK75
/k5VNTyoRmtBGsgpbnFKlx3FmmXVpABBIJy7BKwL/jVPijU4L3nqfChTLJ313nE4B+B76zCtD2Kz
0yDP5Vbc7dW4B0ylMC/bdyWlbkVjO68BgnS3GkL53Fel/xrV86dqBOpFbM1LBbilGg9iqKNYx0gx
/KvYCvtg26Zl+qQXqv/qz+QSC6N5LjXLevW3o59ZnzGPym07yu3Waofgq1C39VCbXyUVWVjmVPVu
CIbiA5u7VW9E9hPvkSdMHopL7UvA8wPEG10fKu6tbemICjLOOOsuSpZxC+xo4iICvKZF2i9hd2gA
UwutoHu9D2i0WvMqszM2A5aCl25Z8MOYvAZvZE9sig4StsWlmXHbwrL6SLETnxx0FdUNGI66xO6K
i7YsTFC8R1vSzrlVzU9EAT66Mpq+pmgp9GjRc8CBArmXqh/xPExfYx0Zq3Fpj5b2/x5vg1y6j/dt
n+NQnrZqAhvg27/Hv7f/X8f/7/Hic9VqQLnt6Gs9N+LVwAv7YzlM9aNq6erWXNrAZdSPoiPn5ffW
JoYAimwey6Xtr315coKzkpxtrPJMFAtjUVs6VSNv+GVk/7TJ2Ec7ub65DxOdY+w4bl2jNwjKBylr
DQSTaL5GpR6CtcW17vVwbLxsVIoHsRh1/l9F/6a6SlOt1TCRT0GFEI+blNiA0C6f2mUhNk1NQnR/
284qr+d1Ddbjv72i/b4p9hBtsO2OeURB273pdqT7dspNbx7th5LT9a3H/gMimfOZoGfiR1Xme8dH
S6qO1tNk9s43DQAd0UJneDBsG8PRBN5KkcoR2VfUxAiP900pbTTVmd8hMgzbjqMK4Okbsqy9+Iww
o5yvr1rjjBO2c/E7hUTXcmzMKx5UztordSMGrgOatlGbdjyodQizezHcEY46N3MdIywQ5/LyJTrE
oofVvbYpskKJ3lt7PdVL4Dqt/5hZifQIILrz1J2DjVgyzzBdNNgxQMgt3WUKgi4mHuutVGX9lpc/
sPja70pvv0CMDO9RjBN80rX9Q9T0yk6O22zvj6l+CQMVTwypnN/SMP1N0WH2m51D7OAPkq5Dx8L6
9xE/ma02dsGlKprmsVgWmsz0MCzAJS4DNHWRIjWUbBhteVFSdPEgk+X14BTdRYwXwzB4WmMaOWGA
BpwmWTzZKZnHS7ZPHgNgHfiqNekV6BAGEQbGaFonjxt80OqLEXTJtkJac04yRBXaqM8ny6ayGHW8
ebSyIdoXoIyPjh4Ze8IexcGZ5uGQVeO4l+SoPGZagbGP30enpPFBPA2WfUrKCa/XmiBJ1CX+Jm5b
GQcGud7YTjEidAW6DACqv5KfKNdpbHWPPrQnuMHUDnLHoRqo6vvnucPqB3Pn8SUywCN3utt3IUGp
oJBfG3LQq3CUtbfRtmF5wz19x3umd6toGs8+PlQgqPPUq6YwgoQFP45nE4IPP52/J4299vEj+yB7
3cC1iRat/Rw9U0v6OzLl+buUaN8J/CIvNwIC5YGtbrKWh7M/6Nt+OYId499BHViJxcPIC5U5Aemk
xOR7QV2i2unfHGoNeAXMhiNs1PFaY6S+0PhnoGv12TGmDhQyVwBvRuUuaxRAMsD7xksMrYVJ+bjL
dSl68SXHulgKalphBB/qPZI7wx92fTpMH7rJu5OiBC92wZWiTHkBNkAePyIKANdBOfQ7sZcaJ/ta
G5RDbimDRyyxOKAIinlVXSqDDQdDDr91b036BBBRDBFrfzSaS49o/LvnPnzMBJ+QD7gfR7RVlY0O
jQTeKsMx8GKULVaOrdS9dRhYHkZfzsBXcEoyeNvELQeUHssmRDtnPbUFPpfLpqpPiJZ0o9iLTT+t
FRd1Yuxi8oBIzrR4KVgWah7i91TqU3kcnaTCwYI1sbiPEWuiDadxRjcqJUpDTjXW/2O/GWBUiUD9
v44tNv/4aAsfgT0zIfePtvsu4vPHqJwPWfrRTGH4wj3Xd4vYMvaqj7aiz7Vn2bH8rTaE0mrO+Tdb
ThFfzarYiS2xk645z22XOWfDkHagi+aL0zVICtu8fe9Hq3K1wQq+tYH0gqDI+akryia3uR3AAV8F
Sq5GDADK22Xxb4IZD9BB4u9VVMc8dpr2Y7G7XyVGV56Jcx9lIO5nhALVOVeqcAPOdHYTXa7O9w7R
ywTrn3E6ljxFa63k7o0SGZyblyOIXcTA+2ZvjpZrDTU5y/98yF+HlsYEvZDqv6XUqALMXD7kfgCx
mQ7yjuRXfPDsQbJO3RhgQIR1KI4vUh8iIVGtqw7J8Zqay91XKagw0EP71obSF0ul1N5ZhArOloxx
SSyD+r9tLm04dQ/naFmINkowlTW+aGRBlt57hxgn2qpazjb6gCuA2GxNLV9HYGG8Lp4I71f19wjh
glPI9acSTMjf+nJ6s0pe2uup8Z/zOe89SsX6R7WLoWFaY/Zga0BVYiBu58noh11BVS0Ex4iafWyr
9kbqwARZ7uKDJUeXPJWrTca77lWGtUvEgOh1atQSgfUie+XbhSti3vZ7YkJAMWZd/8JT9MNvUvNH
afgHmUBmAAkHXVNSJ0ylX4uyNcH3EWQgodH9Hifn5Od58UNr4m+STpSauyUF9FQNGUaPG5YOasEA
6ZnN2fDq10MD05wXCNE7WmF5DDOkgKI3x8Lz5Pdz44reOA0zPC9hyoneqTXTSy3pX8lyJDIe+UNa
V8+iL9ZtYk6AlpiTRw9lK0uXGCch1gNjjh7EmljIWfA5q3K1vzeJNdxQQy/Gx+e2171XtjJrG5OI
ckWb1YTgJu0G3Slw0NV93P1z5CE7N3phHvxZZewc40qFEul5TJySFJFP8kRJlaNjd8pRRkeFZj1S
tukMKkZ0iMVoQw1aScuYWpKmanPfR/GlH+VcQrb7z2H+GGJYMRoycfD70XpsOla9NZXe7bii209j
PuKPkbMpSSvssHRPMx2EYMvhpaFGIoiC9Y8dRcftI8UXDDPZ3zi6/nZr08Q3uH/45CT8BH2rk/dN
2Hr/6990H/3PcZWfWQC34fYdlrMg1v74ssuXu30n0XP70K7MHmLArkjFt0Zry8diGSYG+HpNmEes
ih6xmMTpF6u63YFuGL47ZITOUjdsmG1gpzY25yaJqlWNgUUQITULmvybUTQTDD1qGnt5b4b+vLWc
7hdluZOXAlaUox+9mmAdqZv4UTjwwZyh24dp+7POfGfDnOlogzCNKjXyFHNaULbOD1PCIjvuXKnm
Rg5oVgeHbzvEGBvcrew6eeM9c4cI71VvesftuezgekwvtV9RXNy9KsHIwZD5QcROLr3cnKwY/WVF
1RMBnXVKdKvQ1W9hMZwksp5TgSXiBIKhXBJ+hUTSIUHvu0NHzGuqkxwjSXms20S6yjGvvCV+RtfK
P+rMRbCXW5qGsUcmlSbnW5uCiYs7F0O2v+8VEMnzshrkEr6p0lV0oEH71s4orqq2R8o5PzfVc5Pq
w3VgItRaNSz0nFfyYaZkBHhZzBcJXqUSkxUccrA9qDoLskM7uiNSU92h3tBIL70y4gC2LKbUf6wH
dPxZcbSCwaDqn0VBtHiFxmzcqAWsMdGWQ2DYzrisETD9t62bmUiANFW3FS56hW34D9myAEfhlFZ1
bU1wTWkLF2dkDnOdl0WUauXOnqzJFZvcQbRrDI0CwVBza7q3N6b+HhmtdhBNtlSpcMnGGbvQpliL
NrHQVF8lTQSzUQz5owNinjY1tw8WzYZakN+dinwvPli0+eHgmk6ree1Uk7FevqTojBI5PxomAMKl
ySCsfrEsyRuCMH4synWBIPjaKkr0SM789xhV/n5QtDMg8vQ0YlZ1FQt7hvUP1srY3NvSqc8xcYPM
n8hSLCFp9DU8r7tDYiTGlWC/cdu3i8z1XPi4H4Vtg4uWzUubn+IxNBulvb1t45BUbeoi1VfU+dIf
loZ6XCbPcWM/zA6zg36uyBVVnX51nER6MKJjsGxoUfzPYjTqz46o5WHS0+W1EL0P7n8UZtzHjQmU
o3Tm1isOZMmFiXdFdMXwrruUxeTdflFzGQXUGrcuVOTmoaiz4FEnSPaoxsVz6QfjUQwTC6Zkqost
ULkTm2KsAmXdMyoqx8Veog1FRYokITnzDjeuHDlwrmmuOVe43PNB07qvwK+hhCztqpX1OEnFrh/b
KP/FMAiYezL34VmMYOZ3lSNFO0Yzv79iitqdFDjmFbGodcVBrForoY2XwThbV9GhtMA95ZLkjNgU
HQBT9EuVMmHEeUOCHBu2pJI1bdVH3H+T3jjdx4bETjEza6xtqlbxxp6omABnGT6WqCE87FmStWZB
RltZbeVvNEeDHA6/5RHUc/Sotw3aUC0hfjASD7W1FFOhxctELJi7zLhl4eapziOzjTLADk/CLMRf
SH0+4OF/1pZN+HrveYuXH94aDvV3i7WKjzn0Qaxh15yRvz60i0qoW0oYxZpYDKJQclnwUkvhpGgE
XdttHZWM9xgDfCmml/BWeLXUectMu+sPWZ0Js7S8xS7Ch/uCOTJSB7GdCdVDr2fv+iI86hYlTb18
BbyJUB6ZQn9kVIDdoEESFIC7exALtWrHGYOjeuFv/GdVTZ0fUaLCwGhysI+iu+9nFKJiNQY7A/I/
iUlzAM4naQdl73bG7AkLkgTOSGybpBDFWbx1A3s5LlGZLewT7A5QmCFf0NfSpElI7LpfU6f/9KFF
pEW1HbH/8gzlOcDX8VB0/YfFaT1G2IFtWkX/CifdWY9LVW3CYQrnyB0nW4u/9362xZr4D5DDCtd6
wLmScEk7yp3q1Umg71qM2g6mVpR7k5eEpIprV5K77aCbryl/tWGMKPQRdcj8h/kJKDVzchsg/SwZ
XlwjYl5EaflScW0t/yyxlgFtWFdgQXju9sqhgWwRVCaJLq2ExJek4+mPE4NEmfNmOg0IRUtZSVLm
E+8n4FaFxg89C6W1ZpyKoR4PTWgOt4WmR+PBV5czl01fmaJWByS/1cHJK6DjYjW3nV5Zi1VhvSrW
xCKx/IpqJwcaxlI7Xyx2LKVWIdBh0vG//rBKx8r3UQYIYNGILn+mWIg/+L7ZZRpkGQXfTH/RMM1L
jaI4HYXQnIrVdibglWfW5N3/M+J3et8Ua44yYG+FgJebdwEnkIW2lP3dF0anh9tON47JUnsvfgdi
ES2bAymOzRw1J9FU+gbmDoHNbETYGvTC0cCUev6/fVE8pUpT4z6q5WjAFtXYbdXq1GGfAPlCJM85
XfgQlY6NgViIzTiCQqxE0u+aKeVwxBiydefG6nFFkeLxaNmFp2HT1Rbj5AYZ1roh/tSebFe8xaiy
vyX289NJxxelXMC6zEfwjS0wnENKP5E6X6tZj240OWdFFbowykiUzmV4MqmFOQd+tyLf3rjDlF0y
hUdE7lSG50BZPcpVu+KWUZJCJ7JYVt0e3MDyajvLj6jv1d084CBk2njSWu9t3eYbnSQMVexdjxdL
E2yiFiNKPXelPiM/QpmgxwOXm0b8oKuKuZqUSVr7UostTK9uYP+Dp5tfNT3d52VJ/A5LoqjRP6uh
wrNwSjfgl6K1gdCvaLtTGNSyy8MRZXJYFF6DICPsToBfqSeJSelKMqnXICaogpZqBZQt2gzV4hHd
alThEqIgOb2aS3XA39huvBJERWMTa+zH343FibF7B6sU9p975xRMSbyKMNjy81iGa4pFaaQQru5l
wLdaDB0f08yq/x37KLJlKqlW42zYWx/WjVS2u1YNOQlw6CLd5EzrIVrxZtCpixneHHsJXWIEyXys
+Wnx6F7uLYoCO8Yy93my1aQJIbBEvX83SFtmFPOK/OMXk+dwbU/o90vJTGATUaZjz8w9dbQ5Nng0
yjf5w4PcmXaJ/TiCQNqR8ZRPFNPinmHjwCDn/KNLVLpo5rsAYLAd2DJeW50OcwrVUyj9bn28Zerx
vPyC1Nhsz2k4/zLoXOUND8qKl2zJ8i+F2v2oMuhIKpfoShl6zJqmgXxjaOGYI8e6R0D0VCQNDrgm
OjEU3F5KOEHTEYXPiZyuzHZBisBadke1ffd5XnhQXl18mfEHzUjh2HyWWTkRTIi5X1GVM0H0Ms5d
JW2yoPEfJ4jrc2V/L1Nc9QI5+Db10qa1eREclN5bJoC9qYVHauU2hhP+lOCwusWIN7Eyzh9ORcCC
AKQi/bKwSIRrpEV7TSGS58TyI8QFe6VNqeeH/cuk2BuMcCkfCSnFknSZbCtvSFLyI6mUbjNXY+dN
YVpuJPstlPLcNeLMX9dpTnymzzeGKRWnOeSAQ0tkMFKUh2CMW9CU076Tv/HmH66cyerXXf3cJFi1
1vh1Ec9fm075qbQ9eBYASbaG6XHbv1GRqwE7isMVLp6Zy2xQWc3wV10Hw1S3ncbMja1wZ+iS7PYg
u8xYfwMkVukUSYL5SpkfVbKXx7iv2BBDZaXbKVpg0De9B07/zQ+qGqhT8TOeP2Y1Ab6Whj8ozs28
Rn3FQvG1p16SrAu01OHogExdchvt2NkesbZx6ixCZhQBm776m/ANCBPzMx6MSzGStE+dk64yLFOG
syYz++eeHq97XIfbsjn5c4eBbD5tsec1cZfNw930Heds4tUvSd59KR2G8nI7XfWYmX83L7jegkAg
1ugk+nTu0DmQyY6aYcCGAb+JVV10AMHibz0nya1LTIElTdqXI5OsUFeqVbvl3MteahHwx1LgqJWb
OjP8R7wN2zWpnXg1VtarOWaelnfcCCQwtGn6gcd96ikOCe+mbiO3abJ36kUROba8Q49JhF8S1Ztm
jZHw4hNLZfS4bqT0DZj/I+g0223eexMCXRUl6O6HvR2pPwsp+ZlF6o+m0jALrCHzy7xDEeHe5kM3
beyMZEGkUMtup9QRhVPwoRAFHTNgf8NUPMtxdamWQFU+LYnYX1pjYb0w8IVDSmWbXnfh3tXrUTIX
uXP50IexGxUm0ZKlULcKxn2h8FDIqBEygffBeuGuaQarWNnXWfRgUYjhlmlxyZLid6ZZ+6oyvzUR
L16jfg3tNPN0Od1RqEI8yG/xaxl8dPX2cGhxMwtAVXsVFejrTosh8gx94pkSbvSq1E6uZOSj52vS
DxuyUej3FKJH2lrHVEptLXM7jfULNm+koTN9SxRga8xEMsP8NR/ljY6r98YOTeqHqVmJDH5mUvHh
yEV86FdBaC8MsadeC6GNp2/T3KYe/JmXsJ5/FKP5rhbTY2+u1MysNmYwnmfQnIkJea7Bf1IxzXMB
xtouGjiDhUpGTW/2ie9Tpm1uh0jy7Aiv+88pKr+cIH0xy+40mtQ0ysNb2Ka7hhqcZOQ3EbfNBiQb
aJr+FAIOpKANMFqdGl5S8gYu1Z5Wc31ClTfSXdUUA0HcCWYcfGigAXhXBMbX1I5feFNnrpVKr40N
yKaN1M8mS34M4PS0avxEX/aLsl3qYrXt3Ef7Ts9eJmTkq1QunsoOeHkEh6lPqKjmfDzrmIhtC9IA
1PxpxI6aeUsCEphasw+67hFPIzwEbeLjQ2v9avQGNAVPWDy2sXrPdZC/AJRdSR+wvJRzsE3pSW3z
xwQ0j6vMg7HWHWc7ms7+M2sA9EEb2hej0cLbTyiWnyiPCPHRxI39iClGcUE3TAmfBTZd5YosfSI7
RIVb44ectadEHj46vhSvfu8RRRiQPtM3p5aO3PmeKS4r3a6zOPXBRcGZvjDUbRsPu7HwN82uGfJN
w2nhJsGbP7nD0SW3FzH/H0ABW+UlIkq1a/FTkxuMxUbnlBSwPjstIZ+Sb4aIq3ew/V9pioVyQn1a
PtbvZteeVKe9dna6ws/hsWyDLyPjvREJGdYNQ/ppoamHT1r0K1IzuDzoWH/O/DbICICNz5k21MrA
jGZc25pMgXG31XnP2Du8LRfZBevRmnlAJBOr4nLp3s2WoPKc2qMLh+chjcfGrSyIgLJOwZGWBS+F
mf4q27F2szYdvMrpcIxEdFiH8r6XnSdLYxI5hZCz86A/ag2z7LLzv7qW627u1I0JzNtq+rNG9A5y
SuKBuDOllGxo5YMSpXYK5O47DEIKnQJCaBqxw7rXOMkWpxHLk5kbupJ5nWo5CP5t2+3jIfOy5yaD
EdUnkrxRNZgNTR09YQDf+rDtecAxk3x0fspj150UQGS8jRk7229fJH0Cu+l0X3oLaXySIupeuq+6
cTZBD1K0ifAodhLHSwkR1CQ4UgrjvVyWuHiYhFV6vKoCIgKdLGdErJNdNvf2HpPJdysC3sMTvOvL
n0rL3HgauDwL+DpxdNKlAoe5AYZizM+lip4Ubj8e6iSqmvDvmaPqFETFb0xGQ1dXOtJK2qvf2BiV
5N8VyHX2XKOSUHAE8yMbf8783AXV0WSyGLT5pXdIGuIvAurqjIDojbn2m03SYmUEi1eEOv6YDN4A
ErsfL7bDo8acvMTuFodBnuYmBlJxA0e1ek/UiqtjWJn1LD8YfTYyGU8TV7eZg5kpdRtB9Lsnnt0e
jWIhZBkjvLdxeDWKYa2oxsjECtOMyILtYHZXaRjLfSQlVy1gQo4nba4a+VYjMlVV88CENuy3iLS1
xsw8AkKvZhh8h28FOzWhZi9UKq4AfjTSb4J+36Ii2fumNuIM3JKtvGQlGDMQ97qbUm27m42g9hqI
mM4Qr+LZONedQ21q98uQDlgtnyKMWXOC0AAfqb1LyjVSxmvc6/pGzqtPIAuHLp//h67zWnJV2dL1
ExGBSdytEDIlV97dEGXxkHjz9P2hufae3evEuVEUKIVKEiQjx+9wfC4Xi+b3ShBcPboaYv0yepLC
phKCA+XQJFhVakjdWcbYTEJBL5wtpCWTaEh78BILcY81oQoxP5IOC8h+mMhst/SNMKZHXbWOVcIV
GPENp4JQCVDJH9MO+nXW4jic+5FmbWNrfJ/HG5gzTxmM1BW5IJWfa3xPRImfUWJAG5lZr1toldpp
acGbLwrOfAu3zcM95FVvDoq2sQg8Wrmm8iBKsekxuF0mqXKFDypSqAkC9XZxlyP9I2ViU4wD1oFv
fWR86pYybQK9xywZCSmOhixPswx7OypC0+XsLxW0AxQmxCZG6Feo8ds4wiMpNX4Nqy1W1ki738Q1
iXmTFqKJvaCu3sWOquMqZ69TUk5XistZYpv6Bw2XHzKU5aFPQa11gPuJqKJU1+4x7MvXUGUQUBra
Wk1Lc3mBH9MjXus6wL6TboWJL602jjtb6x3qgER6WM01uKe0r4lWYUfdHpSYs62sxarJ5FOSFciR
rBuMMddzSf08tC6pvjQpVlYWbQcSx3HtnM8WFHYpvifN/ZL5nKwhsklO0+7OLoY3uxm+cBLdzdPk
Wbr2Xo6xiVvygEUv4otgrE38SYbCAwdRpXjoU/uuaxxkGUl+6p0OAKVSAbLdt8RsSbTPjcegve+E
ilU3HqIkiJG4o9rBeoyKU2aKo9AsLt2wJc8JHKNW7Ytk1dGXxbCOYvWWwJEnvScV0+2KTRhN91Fg
9nAB7TsAFQJckgDP5vnVce8dS4Ekoi9efHk7em2bUGBTYGJfF64TvVxPuNgSc77q6w68IdoqsjgV
2RO2eS5gZ7DjnPRqGRn+mGisxHqNoXpc+IpuGZ5z04QYdtL0g7tANrjbwTkpbH+o1Fcly4BaOn0b
jHjujQFheBk2aJXdeWHffkUV1HvT2FNfNEVGgTHYK5OqktXXcFHTPZW0ietwRkpV7Hpa2Vu8DXkI
mat4AdzcojI0z3GS78mOXiNwymnqck/p8QZMXH3a29NLKeLMD/RtJgCkC3SoaFBD3yIHphTda1qE
S4ealX+Q8Ku5Vu1xQwArqTU6reTVKdsEEelkpU/jyN3bJNV7IwdKjt5qgQkb4OGIkGjXdvFQ/pYB
GRlpJM9tGG0MgkQ27jQeZKp/ZgqC3SjB+X3xG6raLxhJTwDi5UaBo7KquOJ9V7FZG7pcSsPQnItp
4+ICPE202+FzVesgDXFnK5EFVigRMlCtpEH7lwX0QuL4uwyyo2ormJonkmShwAR6iptdhMHGCtKS
vapL/XswsJ3KnjTLLrZhqb3bmrKz55H+iQubx5DfZYnVKX7d3/jNfFBRD5tKj84zlsM4+6apRxos
LgTzpY6IcL0duZtyKSI4LD6gxED97n/JtzwHLhHLMXOURtB53tvPrjYephozEnzmyJI36ktfi4+C
HwtLlLs4dfWtskQuR3I6ZqaK63tcdJs4Zp2mUvtLOTxzjUIDgVS/TIeWX4fTlteBgnchxrfRnlih
p1TTlTUJWNtnhKTBaqgC2EPf7vhSOcYLve1HO++oNiGmmjOMM6KrkU4cstRlmcoUFRgUvFybkGzp
9VY19Jo31dLfKw0uVQ5ngobtfcmXtyoG407JUlqGwnjtwS21cOjXpP8sfipueIxM8RjO1k7LKNBF
SCgfsxMVAE57rGEdHe/WqjMgGuMkTMPq1o3CO/nDxBuA/AwoK8eov8sEKzWrRk+TDMSiCPU1qglq
mPSSPKjhEQPSbAOH6zax+yOwAkI/JTuLLGzXLAKPw+LcOhkP2kdYOB921zw3Kidmaj6TffGgW8Va
hOQUEgGMCzhBstNNU3O1IOuCIb5rDPW1a81Pxe7pK8N0awyy6xKVZkzC/d+eYwPFRL+vunNa4QPO
BAANbjFv1t6CZfHqKOFxxqkQS+1jqlszjbvmS1bjprKV54xI4pUdGYM3lBTeqgmbIeBsoYrpitJF
Ki7UlSmymzJoPwuBhCLqZkwpoT/V3YOdiYORW42nKx01VQH9XsWgekwUZS2WfN7O1Xyk4ETRJ+VX
lEc7jCtu6jjaqKn5HTk1faoaFJAkVaIU460+yXNqEShaV9le9kSmdqr0YYV/pFoDXVQnoduM/SQF
eE5a+G9BgXGw6fMvHLroYscFJOHhWCga/k6WFq0QPQaDcR+0SCiC4HculEedKKHRKqNHJX3HM7Ew
Z91TQhU21qCfJ7zH1karfdldu9fd+KEcQNZRAH63wfJlR9n7pPUvaYGumrQF3K9KPnM8nKd0OJUJ
9Lwg/KCE+CBYNVrZZb8x5fTeyUWXp3IjV3IXRuBc4j2uw7ajNl86leMWFC9aGxOtWTXWCYDX6SZE
765JIkXaFMc8I06pNO9zZxAg6MrbHA5HtcJC2i1OOlO4sJ1tW5aOlw+Y3BWtHw/xa5zVwvutTPll
GtlnICVcS728y3FrbO2cycWqSVsyW+zxDnMx+AH58bCc0Gpr8oDO6EFXesjpKH9RWeymAVvCiGzQ
JFFp6nVFz9kI53wWxloFU8WDK0QLUgye6rXzmJCUGKebObQPKCg/LFG9Z/N86fH5AlazTlwhL1aK
W5vSrd2ihIPphFu9Tjx76CAcK6RFJfMZ8dINrrXztjIN38TegPuPRh5l5jk6V1c/q/2OTAdc9KGB
j06HyTofShru/WjTvLHpp6wMKjrO4uJkZM+dSNcEqN7WUfsa9UDgyyk4T0RMQSxRN6HFiYJ+4jxn
wZaO+Gtgt2c6t5cAo3xWCejQskrzSSE6ZCJ/aCP9LR8twUIvoqxFT+W4uDyJlhtjET9cqQKhSlOG
5rHcsRp7IFT7VbbJF6vfR1Sg7R7bfDKV52CN7uXVlMdaBm+UB/AxIkqUgEb9UQHIqTXCVrrJTH0n
13ewjGjrJZNByVCF5EMqx9KWypm15suY09udO3tDXnaxLk1rYE0/upt8xopmFlm6K+pTUSoABBzA
d1Lli3XvakILIeLA2Y2zgm4yx7KSkKxwdMKbPh5YNOKcALaveDIxiS2ezO3U5NqNkoFgVSgRQCJs
FmpOpCLP0LbT5FZ75HHxqp7IYBo1I79XpgbTeDttttfNP/uwoU+4LpssWNtIODDilzr3qpawcTsv
yTJY0p/GV0fEmHETYGHZ4+RV7rQvbSTpiJzeLfrImoB/ahudsuPzbGaNQrUTAZ0+TOxZ2jzPWd1s
eyr0euAe1tc0IOP2gXzhj67NFmUXd59ZGfZC692tHfzaZHZ6U6Z9wCPjXtNAd0tUEZJznL0pHYaq
pUFpbw3aT1A4XDRU2HkQfBqJ6DxaRM4a2wDhGpg4qwWfyWJacqqbeFhKtkg5RDYcvsD+ilz9q2+g
b09MwkEX7HFixiCdjlXr6i9uium3uZGTcqqWt4sXBMawoE8NON+7zjP+edgeFiRLzIXXT8lxVq37
XF5kIvpVkg0PRQj6nDnOvpaClqZ9SXXU5LbzXY8mJv5hdTuZ2V2yQAeuktM2HOuDUMPBa2qDK8Il
BR5V2Q35GMW6CqsRDL9dU1wPXNbGvugFgTomq7edEUYCswmYHaqFI4FmSzxRU8PGoTGs/cSUlzrp
X8d8CVock34bGPnvEM/NqcVpI6S9rZqslI3Q5QY7GeADhuG7kfoaT/bJDX/1xgCTrclDc1hwytgp
mB6Th3x4DowYdyGHNVoUGuEKifVqbPFyGMvRc9yEtbNtDisw1W0Sq9pL6jJb4x3L6pYWy5iTD6XF
B9HRfbF6cWaN/Wip+UuTO5mv1CKGaBG+4jGChN3Rt6iZVA+iB9PgQjq0iR2ic0iTqvOWtqff64jV
dX5jfUFbZ4VgSDNNtwSZ8ir9YICFbVTH+phR8ucDrcqgB1zBQgWJO4j70I6s4RRyl5wic7zUsjQU
Tf2jlmEIqBpYvvSlhFZFw8qU32lS4f1SDLtsos+sZaa718W+zdtuNYUAU81M88m204+OJh93m1JZ
FZAemqyM9mHSLwW0/mYicVnRrQyxOxnrWzXPAVZ087NcoKfgvaLD4mmpQu3aHht6ltBk65sQaWBH
MXIXWJyVRUmzs1PRnfTnHn2dB0dF+m5h4pI+AXtYS2JNV9Hxi+duAC/jhMEZId3WES4VlHersU67
u4rM9HVDvNFiyH+gL38KzcrLOvo2I44a2kBbk1pK7pO+wvGDO0JUicCrulg9tYO6yakpV5ONcjqe
SSwX6sWVwtgKtas2OETu5yqxV1Za+JFOYMsccnMIQ9EcBvrtqQPBPUnHZ6uAZKq2T6Bm/P7FDPWH
jmwQN8lNVtJWZ92KT21iEb3Sb/BiwEWiKuJja4OfVjVNe2mMCqJY/CAzN/fn1uBmPDSvWPT4hbnU
nyXSuLnfmykzaRaXz4U1GztbL2Ezi3K6Ec2CCdXQaYjfgMNnpzV1bUaeONoNX0ScFsogEGA3NAK5
0FhmWeZzntW5Z2tF4GG5UsDlRPUqE4/ItgIDqOWSvGQjb5FOXMJGVpueEGLJU6iOpkheWovvNtBa
a5fEKQQmLntkPs+1xSeuTN4SPRGdmNBiWgOSsZz+xXRNiMVpfsTqczyE5Z1KC4UzqlgF/Cp+lDbY
fTc1yz3eW5PThqCRHtSZKssG6/EtR5ZeEvY7wcKdeOGciNVOFFvAYgOPmI3bn8qI8Ba0sh+qJdr7
XA/8PplejAHVZW/3T02A1hMaUL0tCKJhim4vYzwzSPkVpATR1gk/pWF1a9vpbkIwVBqHro4xSjjR
NrfkN/7NfEVTcturnUL4tIMCpneI3SgQJlQSPq1Oh04nbKQjYbPgTDYD7Na4kFD9y5OYWqabsdD3
GJWUM2WFyTknpPY9huaHqv/24/yN9QzhFhiFm9Xt3FgqzjgBfejgA/MtXi10a6NmKCiADHGvaRCZ
0PdQhv48gDFbpPgkUe83kfLm1sLxO60mcC1OyxPIn+1ns0M6ngDTAfbyVI1Kh3UO4l4qVta1W4x9
hIcnRrrmtr1PjGC6sQIVbIOljyig5NhhOW4UvODhIT+0SqZuaucWjwsKQ3V67kdtNzcqXeGxfmp7
EBFraD09LBpvHFyNQjGb+e/DU9S0b5kFRGb86n1867DaZxHMXbHvR6hGLAe6EQA6chVq9l2NbvwS
kkeilIRZE+60Hhrluy77NyMk1ysLTmkHt1J034NDQ18mtOBhVz62NAXIe3Px/S0smh/GUx+wPExw
b/AR6Hwoi3otsqfDaBNdkCfJnSIk7vnmxCk3y3JVQkVZaz1rPnvxxG9k8aMaw2fbq1Qs1rDTmHu2
i+n2UGafcDdIr8T9FLyXlbFu1/d8ooSzKkpov5jZNsICF7LhOlWSXa4S6FwHxm3VuMlN2XBuG9U6
5EteTdKFHggIrlWu6UftMJyl4xuwZ9fOKEjb6D6mqbxwh02ogo2VkMjn6rKAByI3U7IIdlvWHYS2
QZCf5XeCyIqlQvKgq27gRRWt16g0Y/6icZKFZXcpLJS5yhe99uFdCXegryrWTuLcN8Bs81h82fbi
zSJYGtUNxLqeX0VT523ozs0lXh5Mum85TNqb6y4rq4gyovMgU4tP2ywRNMG4y6E/wsnVmUsJVncU
Fxf/up/WsmIeDqT2mHRxwnmgvjTYS6w1Xbe90Ng5lmWuxey+hHEkULnR0y6bfPDrgIVMPqCDSFb1
WFb7amwee1vOWz0xYr+vs/MIZQzsGHTOqLNqy8VDsLHTpfgIj2C1IHGUcMyxqPSxqaA77Bt10517
6dxnBV9oMWerXGr1uXVbSYb3xuGm70g8WVrgDVzHLnUw0eSnzdhG4+fQabiI28DySac9GxbMQtm8
ywonFxRdlEK579b2JQcRW8tZNB5Fqx8gHeyBWPHMWYI2hp+kntaB1bfEF96kdTduMP6GuRic3Tk8
hRZrFZZlm1SXkTcoKf0YbbjRyB+gyBl/mHIxj7KdW82o76oupQ1jhc/ZBP4puC+FOEjXyvQ7kh+c
BIZ2jk2jX7dFHm6UjGSESnN+bROOZt4+j20frAQ2yJ49qZ7dTMzPxvwtRmdXG8RkJ7+2xQk659lX
NaKtVe2W2k8hxKiYwsNgyKc6hUzRcnLpzSM6joNbw/AJg8gP4hoXj05f2a74WhQnFOK4kzSubniB
bh91mNcZ+Ivfh9behfJzg1DxSVtixkOpgLaXfAG2+G4yxJboiEqar5sxcDC1SbJH1wKn1m0yivAC
ubHK6dIboAemCN6iWxgozCpeMMx+p0Pd7+vT1KXZFlrGfuqDC3EhSF/oRaTaCFXH5pjhNL3khflT
z+NJiO5ClYptcXRIA0ZwdioQgppNKjrO7qU6A0e5WEkkKGebnM6JsavMdq+N5KDn44Myzdqpgwuk
wwPelPEurylxW9f40VOjWxVW86KU7UyfK+VmwPemo8ysID3VTnRowdLouX3oom2PGmGxSeRMG6Vt
3XUzl54rIs6W+C7DmcELmevLeout0h7OJLfyVNXR98v3zCJOLBgNEqeVn9DsPlKRfrZ1NHP269uh
4ncRMeGF5K1vrLl5Dw2akEmyyOkTEDSDjCe9dEJPYFFGhwHE1uRr7ut+A/GJGfYmaZMnfv97+7OW
tbsO6RfQpqXp37jqShlYVpnhz9iM941u/8isfXGm5gEUIvD0RMEn3yY4y8VRqgpYDghtYe+Aoyqk
BlsCSjaRB86qy+eKJb8K6mwHxgGjtE8tGByvKuCJLWhW0SLPZ6WWrYnd2fejhfnDzWRMW5srqAjL
bc7EHVjKq9HFv5ibFXSeq3FbqtDakL9H9U9hNy/kTNGNLspLJTZawJ2TOR13ZXeXix734+JTTx24
6aPfOTGUOlVIchnQncolfkaZINgF2ret/wBoOn40u6cRStq60LBGgHodVyqcXje6Gc1ZWyVxdJKl
QmqlkR8t1GppUeXbdjJVH9qcSXUxeF1hbbVhDHEbkxURLNW9zoFxWOPyT8VNzaI0RNFJumOE8Nqt
Wmb47SSTn6isFtOpdm8UCp+bVE5h0cWhvGURtmSgTcOzNkfugc6GNzZkjztmrPmjXTxGsr41OoIg
sKnm34jXQw7X1aFbjt7bPFkpS6EKuNyLJ5XgKiM94ql3B/0b079RgliNgBgj4U4wp7ZVq0h/kJd2
VrVDkfeboVDCdZVSlMlmVxYadSs94biI+fXGwnei+RTnTEBBVBW+Ktub0CG4PVSJXYBxpLlK47uZ
gly5f83G2q/7hhKgDW8VjaJ/KMrvEECvSgijdEMlXiuT/mG11UWo7S53s8lvNerdrE0t+kEGYqEM
R5ZguG1D41OKQ2gwa5ITaAOH/bpwHEphInPv3R8yUj5ofonKeQZB2Y7EwKFpORgsSqOQMmIM9QuC
lUs0qJd46GB7aHsZZvlGoz1g5dbtqLsLlYdyVFYEKU5wXWWtvzRj/AjDknIUHyqz7RFqFNa5mI2H
wEjuBXPKxrG7bVrPW1dqNwF3csSiXlcCkBFN6ScJ3UgSO5O4XunVaKyhUbLlhBQ7El5Mk9M1R8sd
l9F26rWN3bZUJTQbXTILVlLJjmKsv4Ok/04bsIpkXmnVfVZ1HRcNkr+gfNUj6zsezZ+uL/Hr19eG
mskt5vfgZRPGChWrdiv6pCULYC+LmuaZcjHK+TEy7efEHneqbuyriFJVafUj9jvIPQQcnY4botk4
3er4qwnFr1TJDQNriN4VG7PiDqsOn3WBbWD6KQxBDlu6p6l7Z9l04rK2fJkDd11Ps9hGrfbkksNa
Ve5b1C2M+Dg6KgNECoh2pEDk49HMyT0tdRrcufOk4uLWBeUFw6Me5lX/UPX0YtoQMWxpWyeEYwTa
BfI+R8iwcufpWHTuOp5NUpQYAmJyNPBJAWZ1NqZT3xtm/lE3ZJUpqo3XPoQ0tX90Be1lw0VWYDoP
Q6tRsJlrplwQaDwSoOGKp5SATuQm2IuZRv1RqN1agaVakRo6xvrF0mwyQ/ENTOi5dzLYLbc8cIGX
uUjNlYgKtOlIfYLKvKuM5mzWo+OBNbLsJrRupVTGbdZZjV/A6RkcmI9je9A70OAQOKVWvnByIOqR
3upqqHGQhJeq2/y0A3h5lmmsS+09LXjmxliT3Nfmbad1z7lKCwxXpEWRvlUQdjeuRVFCoTigVllg
QPykYmwn1HCiOUD1GzTvlaNtulocO9vGD0WSDJkyZ2NoYZc0NLv2NEjRnrQy7k40IGZgvUHZQR8Z
Vo0ix33eCHmfCCW9Z1m9/H3dUTboH/Ep4rZpBXhBBlGoebWpNtt/nmagMvY+sYbV5boLOgA4hCne
/h4kGcKEedwZfXNu5D19mOoeutiDVDHvuO4yiHc9V666+zNgGZURYLrhv43Wfw9EIx2V/qAr++s4
yNbj3VgRX78c9fqAtmQXIagEtuY/u+5rrKb1YNiZ2Lj8Z18WO56Gqc/lOgLvrgm2S0JD20yHixj7
fx5Y2905ohhu/rVfUBtgpTMAaP1nvFZZuFiIIzipfv67OyNa7RzCMLoe9Lo/KyeipyLzlrXIRupV
cJuQ6flYBRCnSjm0N9dNyy3TJQNu9uMx6R7dOswOekUvsQiHjjtH69yRgeBlyG9ar7DH06Ay+V5f
OtVu44WQ9fbXzSRzky3CBrH+c+AwGI5kFdI0W962znCdS7U/Q69v5bjyBdRFnK7vNMRENs6BE9KQ
YPjQVfmO5bTiXTdjlKenwdWf8krh/1DVi1FpzcP1OBqvpJVRV8frgcwCUl9VuMHm+mybmN4EpxdV
TVbeXR/MrKo3ac2lhVVWFHmdVeJ1MeSNd30aRnN5xxvGu5oMZmbxZUwezxGsK0Ctv8dJm2lkPVBs
aVLom7Y14gst9mhTDmN2CwS/MAekvMOizl6XYdzfp1hqrhtcFR6murK8APXNI7VX7YWDlT23dN+4
7szhJZrxs7Mz034tRrNYZUpXvota/hAqi1yyLl6cPsm/RlkgG0yM72KGyJ455W87UlHkYCogHKXX
q5KJY1Zvg5GKZlUf6VZByc1xoRFWAv2AaGLKnZ7Rc7mNwEJ+ACIORjtX31lt39kw/D/jIXlziqj+
UFkTUL017psOdrtKk2zaxDIkGsXVqjvC5PHVzGymoCVw+bovTCWSylmh+Omr6u76hBZqNpNEIP3r
5vWJOqY5lISZQrnDof6Mk+HoW1DM1tfNdjlAaeuO348Ojnr/fQ+ynkvo0+Bo5lCVkTfXtrpRDA0X
4mXM9fgumOB2rMz+z796faJogm5bNGBa1yHX44+KCs+/j8D7ywo+G4r03dynxEUCgV5IC8p3XWUm
RILK6MRlpvitMiYPmBjEXq2Z7XueKWfdlEMIRnw3O0H0W+XmBwRv92WwdIcI5BbZ7GBndFXc6qAU
pXGw9cHZsHjtuf5zHVzc6F+HoH81S6xcItNHPcAPNKfzXWFL62209NILw2G+d7W43LhWjt1O3vQ3
sPudLanNwYVY02ZtVKn6DKMwwTApuq3U9L6Ydf1syByjBcMagCbAArs0qs6cOABFYZmeU5ZOWwOv
hVOaimzbVbikZAUAV54O0yk1jXZrFLAKCgH43wktP2ndpG9xtglPmqtbWy4U+5imCAFKJlyuspsC
0slWIu3fGWYS3VGNUNJptvUVZjf4SljfLevwVdOG0/11aGzOCl2Z/wwd++ZfQw1kzvcqGd/bvjWZ
fbv0AfZUciT7bDsEeJvitkw747qPhue2r+QQ+QNxoWtZq6B+wXCX6w3Jykkw+3o8D3fXB+Jlbc/A
TmJz3dSWcVqPEjc0pLmVTG0Edyf0snH1Cfd6XI1/XhclNJUdPahvAMG/Z9L8MKqi0w/X/7aVLrY3
6JRYDTq7khQVOJYDYmB0CXcGrsJrSDujf903lE5wR3UPRx/HTTAhxl332YOxHibsma5bQxTkZyzK
dtet64HQp7m7hPQ86Mwc4/pgCjMguJlr6O8++Jw1UK6l77v/jgP/WOtY212uu6TrFFi61buyJkJ9
zLJ2reoD7AoaKO1GSQS/HXGQkY8aET2mMqf0svTmYnNbgAiw7KQ3mXp/tpuqxoCPPu6fkddNjPNp
NS0Pfw9xfaI0w/ZiAanjOe1gAzM0Fy2Y1N21cV8oGf8EJ+b/Z2doWupO0WjxX194HXh9uD6BDhU4
eHnxPEvo46lr7cNlAVpFtXHu6f9cwryC1oJr4DtdwwaQxyxvdYlRhTmjxyk7AEfDLn4KvXTv4hDh
jVvRT7/uz233AbsP9cFdyt2qQhajRB3ji/JQSlyhzIm06WAqKv+6v4tYEQ2dfAHFsTEnGolXTYAu
c5PIWS0alENjczatrn+2E8mlxdhjZW4qh+uuOkl59rr958/r3r/P9y7CtSxXfv+1/7r5r32m7mj7
vEr9waGHSu7VdIj06Z8HVW3u4o7POgv44nlkm69agvhAlal8B7T7NoW0PhS7eG41rd0LyxBbR0si
380NXD/wgH8WpQZ8hsKj0B3m01DDl6nO4hcSLwk1ZsKElaH4jTEdHFy2gikx1rDCmf+K8TxVVf4z
SUw9u0Z/Dc1GhUFaOqzYB+VmeNnpWo+tqAp0v1IHI9wFecHSukXa5ej5h3S1N/LJlXsMs8tDoWMz
GNszhISx21S5zF56FRBtUjJtoyDhercCjwPkfvfS16G80ao626gIxPZlF+bPzjTtaUYWH9pglKie
guCQR31yH4jw9/p2s+7wC1ZjebHLvD8HISjDuLxg+T9gUIJpJXADCysUW+wkPxMsSU/XB6MYu1Ml
Oui1poPFgcIqvYIgeTL0WIyr6xi0nMuf0LTRwInDP5v/PcR1eC7lS55n5e7voTMDWrBQ+tbvKqQB
4zjv8W1xz9etIkWAZvfY3l83kxoWC/TU/eA0ZxtAsN03dEBgh6mxV1ZK/TL14KpJIao3ewa3jses
+Siz/AWax/BFRPOpox79aXoLSVYRkmBfzqvSQSawUljIL+1oN0Tfko8wZJxQLHL7HJ14i055MZcr
7QqHOV2Tq5ho6e118+8Taabk5CDDs+xpd1/iZ6UnRtzAkProWFHlbhoJxXcYrWYfGd3Ndev6cB1i
LuOum9WiLhJDSL+ste/iUVX2hYOuK0elziq9x0RBR3y1jpenr2NqJVC9LKMnWpsmY7itfrGkV27+
vETXMq/WQ/PyZzC/01kjWcKsTfsOwRAH+e97/Hn9EOQ1Zxbv0UApOIyyHTZeCw/7Pkzz4j5Ylhyx
WsPV+e8+p+nadUoLDOoOlnAoV/TbWnWcY6Un9REtywtrYvNRRVaF35h1KxsbS9kEPrnNiXi8Pmni
ar+GByJ3qoQn2PaG3BY2fNesNcKnOChtX/aYI+jJiI4KeSfhOT1StzG3HucMlo1bhsrPBnwt+Cl6
SlKjbs3HnGP5EGTT42ga0VomGQIimAIPdDP9kWPdGqZhPsx1QOPU1llhIrJjbY6puyHaZHV91jZA
OqfWDo7A8xiMxnF2lo1Vn20Ya0DodfxZ2flNXSTmc21IG01FiB3InMcvUqGBsAyw/+8rwVIbmupO
9Alf5M8rLWYsT06Nfgu2RMfdrrLHIUOhhIFnfJcEAb5RWlsCkWT2dpgs/ZBwj4AOk3cg2kl5ZH5r
t1Ou2mfB9+PbaWrclRnxd7Gq2I/jYlmEH++qqoSzbbpgnlb5ksHQ2ZN2AurMaFziurXsKmDwn+Ty
8GdcW4uSbAvln1dcn2mniYTkQQREECJuB+P2YSR295bRRQ/SwrMixujNv25eHxggbKu7p7JfVEAY
D/0dcN3HAE3QDqQDMuwDtxMk0/bhwSqy+jREQ+6nedY+63Hydf2pNeM3NofoO+FcpZk+EXSxvMbB
quggltdkNj2FOhHN82ws8MEQ/Ijiz2sKN9NWupP/85rKgpeSZsUBSZV70NrJPQB5gm8NOoBElRTh
JuXeUJOGzVPF9al//0kRbKyVLt5kY5V3hBQIdHyk6q4aPj0uz+SoTyEmDCtTdXgslh1/H9osJgAY
1uvjjJDW70YS15t4NI5load+bCbKCyL5y8BZ+G3G/a1oBuMF3UIBLN78P0ODvLtcS1cRjbfSjf8Z
+q+jilklY72sUtqIH3pdGE9qUMvHsP9fG3H/ofWW/ucZzf1fz/z7NdKVw7apA0goc9WTLN6oI/dY
FP8Aoqrwr3+mGoYA8fIg3QSHSeei4tt1qNNlvXb9s8CDViFT9f/uvW7jDF/fzP9D3pkt141kWfZX
wvTciHKMDrRVpFnfeeYsSnqBkRKJeZ7x9b0AKkVJGZXV3a9tFgFhvpe4gMP9nLPX1glZO4NySE3v
iGTE2Makig9k5ZXDvB7hO8HTeaWa9DZc5Glvkn5Oupj3aiy1MXfzDtW8dp6dJ4VtkiuTTbjIIWd8
33/eMqjel8Yp/eNAO3/t8Wjs4p7AnJoU6bWbqun1PEcv9GNNMvXwvr53PXVn6yTu50N/3Zdq0+/7
1rB7FzAOGrDDtneeJyagT+6jxFjLIoFdUjdov+fZ932qgXTH7/vMmy1hAmtpMZYJKDP07hXg78c0
rQXx6WlWU6j4mufmSeXx7qI8yV+8r2s1eyjO78uRNUabMIFjNh+MxBFS02/nIVxJkqaqLJormxzZ
T+eg4ySX6dAL6mtytFrg+lonuAZkkF57wk+vi3iQaMRdfeUMWvLzhl3dAvB7X5vrulyRadVX84Hz
BLRyel3tymnPeUXVUR9m0eXYotNIcJp5HEk3njFDKBbzIlKmbFvpkJbmRc1AMqqg1TzNi4EVrHhB
ave5o2nXUWLcz6u7AHZrbeAhFw7p8FippHoZQsj9vFUxxRVOmuMNRtnGXZWOb6d2YqM5dmGTw1Pi
IDIewxquEOPR6WupMTTBzFT0S4ev0qPm4kzyr9/WmL4t3TB/Qyapf3z/tvMpI75tUgFoLlDpb2cS
esLrYlNnHnXREyz9jY4+8dTfF4vKR4nmUEIzb503jH1Myz4vxyL9HKtxupuXhqQ40lQi8YnVtRPS
10UWGATXsN36VUU8e91XcqCUyU+WLqCCS0ZXCOsk1yT9UILPmvd+O1DqPrXThT35egTXplIF19Sb
eQwtupsI/4sTAPljo/T2o9D4+MHpUR05znXRRg/VtDp10NmUEen0uonsx77WwyWB+OA0b62tEE+M
IfroqVRP1wYWO32n2I8lorFNWob9Zj5K0zrCkU0YXhwldj6O4Wn+SFtpxQnSKxnA6aPcMCSRW6bK
dl4couHziO8sDKsqv688dz1/pFOTG1NHnK+bNtY+GqjGosA+17FOxkMIxMUYWZ1xypbnrjDJvYSq
5VIXatwNQ2yAG/qxuVeoYXg/ZBzHgUYUxL7Jq1U3UZ347Z3nN+0dRkuEDmOKQ12PRZA3GMh0w9P7
HmrjPnShHp/n/XE9qbZ6i9ByXiynE05Z3Olc8zFdmZhLmCLO1tHNbd0M5VWforenA0CpfanwtAog
mY1ued/8m8Zvs294OCXUCXqT14CB2nasbYT+XfhgWtWzoyvpt8jVKH+xik+6ZhbrGjLhiWikdc5H
tcADyZFfQqVYzbsWNnk+rRP27RjjDTeIgDeJWXa3Y+60i/nzLESKcWsVT25OqaJS9HTGlMg8Vogq
11lg2Y8UDpznXetQ+9zaAg2iZql8KSI689+QuV2xlIyj/vk3RIyh3v6GLKFPNf8NJaqhhyAtninf
bTduERmbWETjjuKAZKUB9niYF9sySleaL7QHo66+bx0dT/9pUURasSNplGxQO5Mn0ZXwo8AnfSUG
UV4ohu/2hRpVO7DJcESVIF5JuHmfhqF9pATaeLWrYxUr40td0EwAIQ8RlHP06LjlpSKemTUAFzo9
feqSwt/Cy0rA38VdfiIyh2XUNPfbYgPkGZtho14yDmDvougG1BHYQLt1Yl1iVV+7vRKcSBvZy5i4
63peX9gatUAIndOTbmbrrO6wjPAajtCdAOMXp7ffTtDtdWngqqVO9npSipNhUAs6LRWhRxVPVg5v
G9vSV9dl2UIkmDbMu8xbnVbLjiQQoOiHJKgggW3i0jPPBvHNszVN5kU/7qzjiLnkvDSvn/dQE/JH
JH0kZOo0RPo+HdtleBz5ZrLxcb1ZzgB2lK4POaD/u8CjYLJSqbOYQehyrB4sx47uSKf7b+vzWC4b
Vau+QNtAbd5+gzbOO4zylxsvN9ydBzpoa/txehd1JDlqRbTf9E4sAUA3TwJq0wqMo3oBnYoDWhMH
m75Qqo+lUB+8MupA6mCUNaTOoxnioRKqMjo1edHhAaIPUPsH75oxBmLs1LtBVt6ddK22bsxpYmjU
LZrZzRAG1kQUa86UYB7R/1FrWRpRuddGuhXv+zdVFWxEzZBtXjcf1vpU4Q9Bk2znxXmDCMoXsPXm
4X03SSWVrLLkCvGmdRMXbnVlt8ryfQfIMnTNwuHr+2kqXRbbekTUNx80b2iaoF9Fse8iueBE8zq1
TnvMroNkPy+2mWtt0iCnGkLgjeN45qPNkO7YORQBzIvVMPhrSDViNy/KKHuoSXddI6Zy71Cob6q6
MR/zwUPA5tyqfWicSV2A4PfEK2VYYhuWOUOaed08CYK0OqG5QrbMvmLM9I07lvm+btPP1AIjPXdc
baUKO7zthtS8NrTnhtgCwhnsKvZgzJC8ThuzMotuhRGIlSA7tJ7XvW1w88/6oKnHeQmUonntpM/z
7vOawFTFnk7rz+cJ40xQFVEr61K2LULSuvrsoaF6OweDC8q1i/Ez4hd7WTpkpkNS/+rUAAXwXu/e
l1z3bWluq3ooF+/b2l+Wfhw3N3I/9pyPI+fU3WkdueqpAfyx59vnTdsm4M7fHOf0HtWPXrf3uiE6
o2yMzmbk3jbJ0O7AsUTn9/Xz3Nu6oidh1lHZwO7vq9OSln4xL1dj+zX2KMzHn+HsJmZ2nufmSVUM
MFW0uMFA7J8bXFUE/U/Lhgx2mfCSQ9jhQ/l2mvcztJUyrNVwYvdN558n87noFLSLD3/8xz/+82v/
P72X7DqLBy9L/0CteJ3B06r++mCpH/7I31bvv/31QVLd6FiOYWu6EIhITdVi+9en2yD12Fv9H6mo
fTfsc+erCDXT+tK7PXqFaejVrsqiFg8mdd0PAwI05ufBGnExp7/SrAilOKUXn92py+xP3ehk6lAj
M7t3CP0dormvnWptywuG8tp5l3liJ4W9TEvqfYuFEnQOHRVMAuKNF0bGpRxN/W2SjOrFoGk9kBvm
WkNLMi5U5edbRfWaxft+8wZybhhoZgHI5DwgKGqmuyK1u7OZJv15ntN/zE17QE5J6cZRd+ozNDm7
mrqvgya7yQNKaV1j+GnJScXe9J1h8++vvOn8fuWloVuWYTumbktNt+1fr3xgDtTxeYH8VmLjera0
JLt0jYgvuFtM86i3K/Ib05pibQ44k1G20YMOmSbfV4elAzawqNyzQnJzlRjCBHjTVzdOIEsQCqzr
XcuknFS0Pqq+fy7nTfm1iMsG9xn/Y0G5/lVANvyj0D7GUd086IimbiNquee1dlOHZ9VFYjgvxipJ
lV5XgOdPx5hoD9ZeXJWI9xvzI7UW8XKUaXyct6ZZ9NP5+/yn8yu62HdNidDSVXE9dd0aWEfVnok+
//sL7ej/cqEtVXCfS8NWkXwZxq8XurFTmw6rl74QEengxXD95ivsJQ4X1QRlgbAPWt58jd83dxlY
1CpND2/7+VWDUhiO6ME3xvJEWAc9bMQNl1hDg2nmtLK1p/rhedZ1jWlWat/3yk3rpS3odxVe7uxh
Vunr1q7Hp7peDBXx8BGDmI1ItGbfJIZ9b7rq9bw9YZRDxFzLUXK61qUEb7ysWnt8cqvovifGfE8b
8NsJY8oPboWjU2i47GO4paPZX7dS+qemy8/zEpDA4fr7+vYan2cIfG2euotWh/xImYu+co33XTi0
NtK3QzXFKFcj/ZNdFlLl4YMOAWEf9LfCLe6HXlUxeGuJJdn19Ld4yicp10Njis8C+v+OYiHrbdEa
gkuKhvVOtzEJCjIzwTCVo//urNPhpQ4LYb41/uOX5q+am8OvWT6UgefXvy3+4z5L+O8/p2N+7PPr
Ef84B1/LrKJI4N/utX3JLk/JS/X7Tr+cmU///u1WT/XTLwvrtA7q4aZ5KYfbl6qJ638249Oe/6cb
/3iZz3I/5C9/fXiCn0WYFXPW4Gv94fumt2bfobX58Z6YPuD71ukv+OsD1VPpy9c6+Nr8zWEvT1X9
1wcqUv+UtiPQlGu6pZMP0z780b28bdL/lJophdClbaiSF8yHP1IQaP5fHwztT2FCBpMkvTQp9elh
rFDrTJvEn47NK8jWTZP6K9tRP/zzCnx/kb39dH//YrOl+ctjbxq21HVHExpPvTSF0MSvjz3qf8ux
sqDdlXTVYMFSZusVJ4OSGBTHFHiYdf2pVl6jUr+1RUvsjeHXOp3sS6IQQVFqx4gCKPBftnb6mGfG
lajte7u1owPKDPfYFq99E/PIGxVhYAu7pxi5X7CPhUJ+IWydJXhW3u0eAT1EPj15HwNxDlzN1CJP
mY4PmB+HAHQYfvjKTe5QK4Ef1VPVRw/S0W4YDMFD8jqI3SUYrGuxxkUE0EhO1X8Bm8zDD2zBmOvU
dRuq3Z9CNcXqPMNMrX+AGxEuSZPdOMMtSIr7EkWNMqb35ei/+qV1sczwuemcK6Jl5650T32dHiLa
JszFWgpMyWo2jSWWeVt+Gv383nezW4hVn6u43OJ4sq7oxa8SV340dP+6kdFrywgd1Wf+ieLs18yr
dXzSuMzS0m6s3DyWJk1synWKPL6zJ8tPRrbOUb3rCfwNt1rjdokMAV2wSqbURJzhhJ/i1t1OURTM
fchweuk3vQgZstkkgbhsboWAS59GLBNOonVcVC8JOocYpLE1nLUI8JVl8asa0c42DNAXCA1EwXcA
TwEgIIx3wkhXHgrm3rfsNXVwe6O3viBw/uqWHBe0I3X6IfX3HRjdlPCE72ooJOY7RalQu45fVCAX
IdVHOKDGOMb13t4qrGDZRsbNiPkvP6e2m04cGi6i2unXdhH3GPmjN3Ad8liv1wVxnrCZwvVhz5g2
i28qj2q6gnwPHgCB1TGaZGy1p4Zn1bXwsAzK7oOquzQQTKmZoJ2lmADvlclEfPQeosqhoylhEzpZ
+lph54mKKsV0wsPLh1uH/7e1XZkU51YqkAf5iG6hPUL2++riCrOoS+c+lFQsBegxdAzMeX1In+KO
CjTX0k9CsoQ1MVRVDtdKq37Vyq9qFCi3WkXJBlYWFNXkAlI8TC4yxzhSEO2PNiXa953THzq71BHC
8V07U+5bV+79Fr+O6WFxHaen+r2Fw0GJ0ihec3KwK3XQbxL0rMtSOPdF7z2CksYQjd8XCkoizJs2
KLWlpno3RZ0Gm2hwAd4xXCXHx5/JgDlEqDa41FZq8dceGhEGWO0K7OutAzl24d2KrqFmDsseyOzA
VXDyaWLnxa3XfpDc5pq+nuiMsSFeLdSdqN2mB6/Ao9XvPQoTzAt6slcsYvSFpnFVIGI8mt0ORT3G
gBFPgnjECejAPTpZSGNabpQno+MWkUhXl0nCb+XREYacBtwQo7pVnVktt2nlLKkO/tSFFsw5xi+k
E9qYRwzasQQpQQk+xhs6t0OgYzFDNT2htR1crcMYPUeIzyMbkVbBtUbf/ypU79XAi4++jzEG9wFc
fTybr6HD5ljT8dCULe4sflIu8D7aFwb8LD+ZjDVlhEst2y07fNZVWSFcozYEdMknsiXDruEnlIa8
10pKy22jWbMFUpcTgPkv+mgVW7SneoqBhud3IGm7GBhN9UlCocFXstAXtLVbnyySTesZWRLjt/w6
zWmBkoo6WoRTJX4HybNCQ7YM62Kf5DQsqcSfnXK2WKvMde4BBdAECCGBR2kZq7eNjYgi9IoGhybY
S1oOkL0rUa872vTMEtpYDIG8EHMi1VmWT9StvOKXGC2VKiZQUgCIK1DWRVRRZYZytAmxbimXv554
76Wva2u94A9y/I9VRXMUyQyWVKdT6Q0rMG2A8RYVUhlMEzfUDaS8DCIwC9RxUZQNhfhIWj9YkBi7
U0jT9bViLG00XtRPZysRRq96lqBio/pt0/rmpVP4BVvDBL7voT1tMZIFg0lNN3mkzFb9JcUxxVlQ
UEWxV5gtRNJUK0dmNG9Jh+Tfw3kKwT3FXxg5I8tetyqGoS3yXoqVHFRUEwMMbzt+CrgSJy13v1Ik
jcmQChQiD1HoxHdYGeX4CX2C45osRhmNmwzZy5Yx7nNOImEBIPceyaC2tHSfRy+2wVtq3hJXzWpu
S7xKuxlwoll5Tn0LV/VOlM23vukfSitGT1bXNBaWdy1BgU53ee/salioUONaxFXbzuioL60GlMSS
4gYdkVrS0dymBhXwOnjA+YVl+vwko8IXzZQKnWVFgt91ELiGZvBM1PmqR84gm/TVN5JtODafs4Lb
QFXjb0LhWaR611l6WrJNDI3kcGvs3UpgTuUosHeEf6SIrDj2lbs1exP0DjpEt9krHlA+V7MuMD/O
HeE2NxS0wCjYlwXhpQYIC50jGvxRvFCK8xEVAjUe8XAz6giZR/huQTMiofN4GUFnoSnvVdLJkzJm
bMuSlxNecpXD35Wiy5Nh8gRJ8rHMKWel5iDoeU+ibsmFeDENNJi223+pXWr+qU70lpb3RIFfu2zz
k9l99ussXiFmgdOnUsxV9rVYdhaNjRMhQGs4WmKmvmHwvsNUQazw/FkqsUcj5alUyOT8LJ1U7qt2
pKmwp5F4o920TYnYvO+BS9BAWogiFm3Fm1ggmCBMjmG5uyg8BBYuqbZl10ABCH1c1wcDJq960SW/
ayxqdOqxvphfhzw8xHjpccRT7yvE/LNX1C1C25aBq3I/DvWnPhqjQ4+YgugBja1p3AgFwpQq/I3T
8Kb09bNZZ1P/jW6DYuZ3Cmrzpe+c9Up1ad2A80IRSYmrUqen+ISIo9cAvoasKmUhNfUyjOLTfOc4
+sSxYfhkK8PBTxVrLXslQ4UeOxsjtaJ1NBrlolRIjbcu+pxkBxIJEuzFQSLEjWRAhOklcAjfvdbG
zl/VIZXYvnDJvuQ+EewBRHn6YncqGAwT/mwh3CfChuguWn/tN2hr5SIr5Mcko6sUKXSzrAnp7KLk
pDzEyttwQ334LZc83WkWOataQ/UwT4ohq49l1yKJGsqULtPa6lvnoKvV1q5zdUcP/LNf4MZAfcqq
qpK5c9wdyhI2EWLfx1j0QLGr6Wy3pi+fPGniHZHnGqr4csTrtGLytiyqMV6lbWiBeBjdAwaIV2Fo
9KtGF3e2jWdBPujVQU2T6pDJSekWrimcwyrGKJuD2YjmQLylOcyL86SZNribwauag2U8d2pUH6Qi
q4OFNc7SQsu9bAgsHKPEvjKIY26iyqoPjl0iAApVa6noKDG10kY2OMF4td0IvayvjItKTnsrApCk
FCj4K/ICoboMo8bZJlTfVEat4+E3fRfcc+tDn8QPZunEm2LegN8EsPCALK1aePVhrFXvQLgpKBCR
hqrn8SS52BFW0EIbZFJ+Cv6oFutU87SFRQr/hOv5KW/8ZlnGbkGnvfJOLuleJdPEVsfm+WAjYDk4
QAh8y+h3FhHdMk3vXPPF6lP3rhp1OmBO+5VKBJC6UrSn8Sb2rUteQH7TY9s88CmwKr/ktmdNDCP8
Ftt4H9dhvC5Kbhh7qoogCa0ApZtmI6nRxbFicjwsBTlATdiIyKHG8I5Ee3cApdUf5rmYOv9Uekc5
+fRhP9psek1+TpWxWeH3SF15Y32SwsKTUVP1AwbkGEQI3QEb/mNZQy+2tlL/W1IP2oFQqEzgNUyz
RmQsBxnRd3T5HKXMtYOquNCNY9R6+OwEkM9gcwS9PW6zRDsVWQtQIsR2wDORy09LWhdM0iWQy9iA
t/mKGIxynCfVtPltscs/6sSQNxbedmsGKqS9cYA7In1W11qHY4GQVntMRMvYUNIJiNKgO1mujy5J
M2EIlN4lGYV5VInmHYsktd7mcKmSK6OGYTivm3eB7XFAiXRQwZCv5zX6dJCVElyRZQ7muhJnVTfP
bhe2KESVY96L8nNUuunKNoUF7AAGbes07bGjHPRMzuhEDfNSjkZ3F9SVcqkT85h2GhpSnACP5JrU
e6VKnZWWWd52XjRH/6Infr6mRBpEUSe0+zgI1VM1UmfRtXGGK0GSb2LH9lZ1oHdf4C9sZS+jm8jU
APRE/eekkcnHvEEEHad0EKIUVwiBAkpvuNq+tO5/ii/8TRxanUbj73FocxqtUyhmExHlZrEdnWjC
z3FouInaaGRls6NmP91SPTeNVYNosAGR2/dNSa9GB7wcAC9Bwcvb6//l8w0V5qdlC0k0/NfPdwZD
GxDCN7tK9g/mWFxKSWeSgSCECRgWC62iYLOx/IMLmvvff/YU6P2XP11a1JcbKpB7+7ePpvOvGLDf
G9A1jBOnAWPVOMT2qG7zjAFIldgJv/KW86d+jy59v+S/Bbt+W/z/MvalEpb66ff5l9jX/4qfnp+S
p5/DZW+HfI972caftmPDrXZsDQOPOe70Pe5l238aRK50qdok9pnyS3+Pe+nmn0JIU/Lrcp9b0pE/
4l66+FPT8H5yTAvaA03j/1XcS/01oWManMame60S+dIZ+vyeVqB/oRmVbig8SLWz0ew+XBIFADrb
Zbvc2/Dcpzvw92LhVZP8F7zncmzd6L97nv7ua0hHJ/hHyN1m9Pvr8zTiEjO0YwujOseMcYg1+0h6
+FlWuLjgs+UVoUYcI1fWVNHIZY0T2crXen3300/3d83K70FAroajqjrBRt2RlmFOuYGf0luEJ0Ne
nLq7E6WRr1zcICbTHW2vuEsdS+muyz5FlnttBc4nouaMfLN6masJKMKUuptKb4HPUIyx/m++lmFM
ebWfH3rHlDryKpOQlk04VEzX76cvBjLCLGCQujty25RZiybbGmFxpWa+fUqk6Sz6no7UXDlYjhpD
A2Ljqz7UcARiiEl9W2tla9MyrK3bwKTLM+ek9nF5knIbQYs4QXMfd6aTXEPyN07Dj0mcS1TLZhet
8sEe1mmXmST0/P6K2vXhECjDo4sM4Ni7MAr0QMnO3oBC0MrEi1LY1sG4Mb3bAv/ppdN322GiKytj
p+xxpn11XLuHsgTVDjHTuqqrnSzis6vG1Zoegb+kZKVmuFp9a3sH79KOCIho0rMIxzsbXc1GGb66
Xg2gLsw2fb2WiEPart7aMs5W0dAevWiv2pTatO2ythJ9UyjFRYbfnCHCH6PzoaXG1A9hUbbQqehD
29Ddgyii70owc105R0GpfKhRRBILw9qoTtgsTAmCxe5OWRCF+9KnbK/FEoq3jrFBKgm4dm/7lFyG
fK0oeR0KgbtmbjFa852XevpBUh/ZZ/CYmNaw7esmWY0eHW8Lo7UIE8ZlVxn0TnVyZbW9xd3KZeQc
vFB/6y2oTFoDMXiV6XiNV/d1gYcbgUJt0bfFTXiXxsUzyL+SZA+GpGGG/psw+hXCygU+d0QtW7AY
njksTR3ckaRf6GEXASUTAX5DjbUCRlwvcT10y51MI4LGjnmn8vrdamq4x5M7BDRH5CCH1Ggm3YOt
gWXHubRZKz31SnlfPJNVwwf0Wh3lF0+OyiY3oeApvvuI6jpe5Sq+byTxbuq+vsgoflGNwVgQhIVY
k4xySX0j8fCu9Vep/Kzm1HslRMPTIbgKxbNHEJawAjQqRNB+EvEA9HSFo+6lh7VmUmG1qCoHfD9l
/Yswj5GD2w1MwbQ/N4MKJcBr9GsjSYEMlwB27QEZYwl6nx7r18FTKU6jZn2ZDd1rzFt3GSFaW8SN
QtzSstwVGK1kq4Kj3eiBJwnh5uY5dUvK7Dt3FRQgS3IVrZcT6zip6eaKTjn+7yYTQFOTG980i9Xu
z5Ok9s1VMQ1b5w2KWTwPQTyu8QuquZr+leVV5gYJTX2YV7UeNQKLeXme1E36gFIQFMqPXea5aDp+
PuJ9w7zufXGeK81+3IaKuZsNwki7B+Oy641HkDTWm7ndbOw2b50N74whfsSxSR3RauJ61wVGBjR2
csGbd1ShzcAPlNZq3jxPYEb5I0pgdueWAT7AJS2X0GURGE0Hvq18m857BU5EHWYH0WBe/M1ubrSI
1oHjnA796ZsMQvg7d1DXdSXARhYq1sDTR75/Nxt1MMC++SvMa4f5y8+nh3vHF5tni/nr0oTgUQE7
xLAI0lPl9NJAjVgQ2IO+56nPXQQfSaPaeeuZNYUOeBjUvmdvoJRfQzndEtyBOg/Jv+xLVOh9ex8Y
1Tcq3VtkWR8tSzuliYV1W9reyGL8aOgNYuPugHUMvkomzH4396FGD02y08cKRafei71Cww6Z2bMp
wyt3rvBuDcXS1maASU0rw1vwZIvQ0q/cSDi7oahvNM+GKIhgDJLeWjY+UdmqNFb+BOI2vRxwim1c
/HRwT2n6haKec5/boKBCesu03yConPylbiWDXKvcpToIHFcrwfmYIQhzod5R5BBssza/KL3rH0Y/
3hvtMN5rerZ1leor9bXrMaDiq0y7fkldS0TzXNykFF0uehefq9w3GqLR8Bhhc5krIQdlEQy5txqI
EBBa2bt1ENIciGpd+Y5YI5ACxt4Dbw8Gey2DRKP5Ha+g7bwUPL+fi+bK8ptsFSj6uKm/RdKzTog7
cjRmaUjdY9+sm3p6aUGwbCxjxBcDql3VIGIDQzcFlvCXon4mwFUi6x8GS+V1lmrlpgUfC/fqWPXI
/+Xo7dBauCsN8skmaL6VXfJijONzK8oHUynTW6WVxU5TnJ0T8arzKMK+wuMJRq1XTSbpYXY0Xunv
OQuXkE4GHnXR+kOMGKolkWcRxSkbdanLIFvDUgJbWWpHP6LCxhEHJMg0AMAw29rLFi2QHGWE3ZoA
ulsULZhyt1lV8bUtwAhqKkCJPGdElLWHpFCPZll8U+28I1RC8qq4glL1KQAxtdIkxHFZNAeguQz/
0GBYzVPaBhojVpPUUVz0O8RGd2oDnKUlIKqrAUAh1XrWkoJwQ6/B2iqKNXWjUIMchK5ZflSt/hzb
xrgErXoZFQp2RsKJpkams6MiZwmJf+EI7gCt0DeV1PdqaO4GUztF8bCli7ETcLNX3NhXluYPG+HR
3zQsL99p2UbV8MRp2n7tDT72IzXWwxm9mX3bv4yS2ytyvXGDInkD1u5LkIkROng8LDz/Jg6Srzzi
+5ZSviCSyVrmJmTvZAV698Gt05DeXHlvgV9pb23DXNs94ESXLJxSak8kPXa6j7BRyal6Dmz/kx6Q
lxA2FN10BF6QX4UjpM2ixSRL4wXVu8vIoXCpxV77FJTetfDRfJrjbWvpt0OCNtPV7aW0sYumomqj
tJ5catY1Pb99ZHoVNqDZTgn8GGfR/rZUqcq1JhKOMuqvFHxyb1GsnAEsmxIc6zaHnZyIL31Bus93
8q9GirFFJ4t6MUMMioC3WBTcdQ4xX6dFAoRmX54tnWB3CEGX148/pWvWlEopi34PwPigJfa1LYvr
ysIkoVewuR6iz73bnYUhP5YRTZOTcB8qh4IwCq32cN0HHhd6sG/cslqbanuPdt3j9gBVBwsDoqzi
3EoXeonr+4A7yDf0khhwWA4Vdf3kPmX7CJjdXBL4W4Q6MNrWjwGJFZs6xREJ36+TBUFUQmqx2gBD
gOFk1Yy1TUWc0hgo09g2x3K81UZfW9sa9ADPzb/kOuFyNPYfQzA2hBJJgY1HO5jo5q5/FhAkh9B6
sXvxNPTLSHEfFN86REY5cWMo9MzuPIdcF64KJ8Oxv6Vd8pjlRP8EGcrj0GCOg5YQ+Dis4IvEPk4s
kI4kl7iw9HWQDoympi3zurfNamzRl7IQVmT5fcFLBvWL9mney82Tcp03PQ6RvP4vENearSa4bWqN
YkvPBf8VIm68UI4wnLQe93k/GS7A09a1piTrGJ9fuO3ORLDGJjAoc55GDbKhLBySPJTBkt4ul64t
XuWuzYrhpGNgQeoyRe2GxwZ6x7NeayQo1ClHhGfeRlKJR7iPfM3IK82Fg3FWlftASv7C6ZsYoh7X
VuUmtKqSy9eKaO0QZOygDa9yAtRcp1evHtOrXs+Y4FKzMNr2qfPLFjCqE/PD41sf2b07KfzwI+T3
Hvk3Q4dRa3VCOaP2ojnkdRSl/6Lk+ioGwswQyT2FdW/vEwQOVQBeM03Bn5hYM2ljc7GTKFgDDX9V
FOsqwt6JIKx31Wm6zkuv1i8qKFLpxvH5WYDv4JBsLzJrr2Ut0WWzPBudWmFUI27MWBN7CpqTUz4k
K99WKo4lV+VPP2KeJPgJUx68EBrx/6FSh7VNkHeZm+1+KOWa/Ei2UMCtNUbh7Osix2MAx63LFFVL
3eiCR2GxU4fiOci8g27g9eKEXXRw+vHWbbrhAl8QrYYsKCmLXn2L7+hgfVm1fEzCnRWNJqV9ZnRW
cV6l02g+FintvlmJnaoVK2KXn22TXwWzvJyxH7wercTwKhI73kvkKez0Cla9iy6+LJeGmbqUaRUm
736IUypmqkmVFUdn8PdpbXeXeJo4WveCstnYJIIb3Ro/xs6QLMwdvCAGQzU9F0NGw1JQngdOPXh2
vL7bwUWPTrLMVqRwUKdrI163/bXpPKMF4rboDvOkneaUDJknyg5mq0Yd1eW8Sfcam5cUIzq/OORG
zgWZ5kLfyuLF+/K80shL4rPzrD9vZyD/ff+/XVkZzirSsSMiHdsta8K5B2uyo53nAoTB//XivEs5
HTHPvR87H/a+OM+9n8o2IM/3MVZG8wfNJ6D9NvF83buTJ7YiJjvs2R37x+S/XGenk2ro744roNcE
FhU+LsSVtz3m3SRSBRKQP06dFORb5sW3c71/VDC7J8+bDP+YuOQ6ie3WQoJumQ7/abtnTF4V89po
9qWeZ+fJfL6mwaHMHjTsLEoSitn0mVEBwGI9z8ZttY897QHXdnoFbnhFVjum46njcmAC/ss89Qqv
Rmfxv9k7ry1HsW3bfhHV8ObxCoR8+Az3Qot0eFh48/WnQ9QuZeU25+7380JDgJAiJMFac47RR5tO
xGUwxTskYQNGKSVVFf914FUo5LBQoy1OgAmOxNfUM9/qDmE18YfABvSS3KnOwkhFydivYBdecNXX
vhQ1uI2Xh32oZJdYIgBNiozRH8Sgn5VGe05kQ9/NpBJvMiNQyUUZDOGBd97HRa0cbNvWzhZWilmu
HwlqHyI92XdQDs5JFGdnEdWRC36c/ltkuvPQ9Ae7lm8TC0UJw6KpPk+8PcJZ1cifiKJp5/I89ccv
TMTnc0/f5Lyu2bXKIKF0uNMuO5RlUWgkFjF4gDAQ/3lYOCvzGUUTVCZFIYlJQ/vBO5mNtzg3i0tC
BNlmnpgTNKlMGo0WeIhKla3cwi/UTPXYZ0F4bpeFQu2iSULjkFSVsokG3fTIZJGki8pMBUlbpZ1U
AHTc2PgfcUKm89xe5nI8czWFKhfmTxWiP67LHFGH0nBOaa9uJhKlMeYRky6R3cA0PaPCMMbPlloL
8iUBuWEhh2eoF98iByho0AlaWU21tyOADUtPBQ7DPqiY4M0ZCUSlk+T0k+OPAGiE3ybxa+2Y8Y4o
X/ksZ7Z8XtfWhTZM8tkx5NlVM5ordPt9aj+SxkfQzynhUetRYnIKXHc5OY1/NW8MTSH2wba8SbG+
0efXzxBVQfKQaCUtj7rlm8L8gjqlvvSf/9oWWZRWMLM3/fAgMPhskjnXz+sXa12z+yH0E4NgHCw7
EwPHFsltZ+6NfNbOztBquzRJXmZHV4VHdmyKMM5adq37zUFoZxt3YZQx6FP5U+Jh2IZyOR9AJ9FL
pa8ryYQeWga865EfyVmVc+m8rmUh+iMUEiQ+5QKq5NlqyViKOwOLm2ZIxTbLqhfyVY41mrKtuhiv
jLRPz6aapWfNapHX7hx9VPx1K5772jO1nApPaSdn668j18PXhWWfErN7oh6d+h39zqPW546nT9yJ
AVXI52ixednL/7BdvvTrQuni0p0VBaFiI5gIGslpjoY/FxI9S6RQy+PPVZCs0zJrJxdJmp/XHd3y
lDLpur8duO5az7buXx9aBPhutFRTPl/muuP6quu260OnrTQPhAJavL+/sfU4oTU5Td8XLbHbEtRR
nP7y1oF9MQXQHX899PP9XV/x+vaq9Z1nPZWzgF6Au+4Z+MKRYifvrseta7+9vd8erof89jau/4Ie
bS9RRpc6CfJdqGcy913gs4ZIH1OyQ+0hQsBZE1uroyC+Kyk47zWhvZaZLt0ktVq4IZUfLJN67KZY
1y4O6O/BAoQdlM5Jk8dvci0Jd8bjvoFq0XmFkSnHMlPVM8VHfOoETDGqj6Z2vg2Tl8aSdxk1i61a
p99Uxrlb23QcLlLMdHWIS0R6EiYfUo8V6EeWuWX0bhc7FLUWALbG3g7DOB/1mG553gq+waqy0zus
J8UkY8rLXiPmNTuqG0xHtZEWLn6LA28CtnnDcNBwEgQBCkbfKbzMQfGey5P90kcfoo18UY8KQUmb
vO7rvVT39wUZF5sWMwg9Usrcs93X27RI3yKJ2/I8zJD7KgpJQ6d9g+r5Le0y/bBUOuDxo+1qxwTb
b//WBPZdTjfXR+IVRvChE+WFeZpxyqZsO/NZbrmeE6pVKpRUbSIeKpvkoy5yaPqjpiqTiStRbtMA
GMlXgznNuB9ANEqRGenrpnL0r5BLgCrKw6HgJ/iglqlBBR0LdIuvb+fIMDgFrKixZlOBZZJq8Ogq
Oq58OvZkGDXy16Fq3lvZUHzo/R7Qfg1s3eucGOFj3qQ7yPWmz5fkMtAxhg2b3PUYQX2rHm8hoNz0
EwUdfsr6MdvPo54yBSOmoTXre9lpt3VKVHLXS8UeaNpwMmaCdeNbqTWbHeCMY+no5nm0p9kj1g1C
HRkZN+17Epj2eegn8dQ68bGlfHko+0QnQDZoXIpfhh8BzHEVUZq3esd0qcz1YqM3s9/3wnhQkhCP
dWtu+tK8DNKgXAI52CUi144Qz8liDyL7VMXDDxXa644FFowpm/ZjO3RbamcpyO553gW5Km2A4DUb
UM7SgQEJKNhIQvIzQI3M5dZNCLPzI70nOmeakW5PSIkgVx3MIqfK0aFEMDqh7ssp+alHdnor6yXS
EL5RVNqIbYqHHZ6NznckQuzAThjbLhu+MusD+GPO29Q21APs1kOqmO1nW+7/mr7/i+FBAV/8S4vu
n5u+dUy45t+bvutT/mz6KrLzh6zTqzNA3NNYXWwLfzZ9FYWGsKKDtVhNC7KJcuEfTV+Lpq+NnEEm
egijxK9NX+UPDUUwymLNVgxHsf8br4Niar/1OVEN0E9UQMWqJFuQVvKbjS+v0LCNqTmc0b8uyqR2
Pq6LEc3cUYnV+ahSgHJx0iGFXWcKMGGO0EZYrGvLAnH1S0EGuj+0zORJzoj6Y+AweF3XiJBn3gzT
ey3GT3PxubY+HJaHa9/gs/6+bpTQTe0cNTrIY8K8upyeopJ0H9dR8uIoF2R5vcrqfFbxZsDs0Irj
dQH9j2rp+jjH4Eq7U89f1rbFWu9fy/sR1UE6k5+9gIoBaEhj19OdWBzXhVq1I0k/1CeP+nWVzIxv
cao2W6AFKRf0ZXffc13/PDIhTh5Xd5pMXoLGcWOuc6v1P2ZPWbUndGGbrPOhddvn7qHKT01xJJ59
yAtxNKaAyF6zF8frwyyLIFUXUpQcK1SaZdseizk1ZHddhVpJM2hdXRcSIahHe6x0pnVFJ7tzidCq
XPok1wUXB/78EIEC2X7Lv5/gSMa4ubC8jtbcMRIoz60+EfLWpqCS0SYwlWK/bl4PuB411OqzgVJo
O9Ni9KeqeoCOQBbeottb11YF37oWUzaW3d92o+gKlK2mJbkvjcpTsCj/0lZw11gPXB+r/TpJve66
nv2XcwLgXJ7VVhWxjzkoyuV9XF9dfO7+a+N6js9XWlevR65PzMWOKg/WFildZkK28rmG9lo9akaW
a+66uu5eF9WcvSP9AN21POO6yP96aFTStC9KpN/Lpuv267FGo0BvhgwqKeURlgf/+SasWX6ur5uv
C8JXyuPn/nXjv3z8y6nW1Zh0Dh/o6NP1Keva53l+P8Uvr/tPq4nzXcuH8vD7K/xypsycyLbtEYb/
8uxf9v+HN//LE35Zvb7pX576L/evR/7+1n4/MjaRvuuZ5ltGSniDzc//+vVe1/7tts/fxe+740xD
U/v380glP6b1pzNZWYcIdfmFXReiKWt5K81LUKxej8yAuaRdn3M98LfTrjvM+T6KhUFgO18Faibl
cV1TCi4l14e/bSsBoNFKWJ7yT6vroeuudW1drCdaT3l9aEg9V8D1cb6ebl01BlSjBMv8p1dfD1wX
68sgQX+SuiHz100qsav967raE9gkbxMEwzt5sHYa5cIj8mNxnGaHIX/SZdVx3bgu7EylxfS5az1q
3drGgzGjfiTiAcvFsMgtk/607ppl0s0f11WZ+kR5+8tpVDOUN6PAykAkDVXFz3NJBAQlpxqusp/i
OPWmTLk4Uo2/wBy/Es/7FsyCFgvItSKCOTzW3dc0I2G8bseRcOfvE0r/nN7tNpca7KqiINDMjk80
e8lqGgvI0YgE86Nmhd+0uScUjVsQLmEFMFFNZf6Xd/n5Z0w6zacpxnLbLXdVhpMsluv8+vDfbmvW
W/Bfi/UZ63M/n7Gc4LeHDnUl7qJ/P/X/x2k02+h28HX265lJmeCes576c3Xdup4GYwZ99//8TmDq
H0nZLHe/vhuQ4r5Qpwex3skwj+ZHJx/z47rWLm/4uu33Y667r8dct4EJo6B0ffyvTqv2NffP9dnX
U/x3L7Oe9voq19Os25wkfQPcWxwBptXHcbl1qct9dV1bt60PuYPfwQKd/Ov2PmoG7oXL0z5X113J
el9dn/PbGdeH+XqHXHd/Hrk+aV5edl373H99/HnOSJe8STIyb1bAjlqldGMwHQH18R6NUn6K5vxc
DiQsE8KHcKkbxl0DWpbIJMWhLkm0k53KEOo1CEm6CWssEl/THnOkPWH+4P4M7j1anHNG6uwWy2rj
OOW+bxVSPnDapKn9rukhirT4mDbvpmQflFTkEFcrZsKBGhHn+zAVGr1IWYIT11Tfkhk8c88IYxtr
N7YZUnOogl0jRptYKRiLWVw9yZZEXkbZvGYxGRA5E99J6ZxtORs34QC1JFFnF7pL4yzUqZh6hEES
ipFGlBbQFGTygOeu6DcmyU9NFX1LgzJgSGzutYaMJby4BNumfi7GZtuP2eAXlr4XaXUHSOknSbfB
hhmHjIjDPDNFiDbB4BAKl6YfU2ZjhqPjS1TwWHq2aR3pSb3kWjre5LE4y1ODxo1wm8m0Hnv4IAej
8h2AzMjdKwfJmDRu9XZCNjDEDya5UZ4ZIt//6IuShlZXRnySMlP6Mk6wpc3UdOIPitA4GYc3uXns
QnFX6QZJ9/syl/OtsJbrnBHt5lqj/jKhtk9jrEyGjQodHwo+skV8fk8dbr9wPI6qiuNSa0s0P3b5
DtB/wMYVSlwWA20zRdq9qn2HDKYd8yDqv2QWJZw0mh7y1jwXcfVmGAH+EGo+3XQf5uExUXEViPEn
+PXiKFU1sYkkxPBZiNZX2gbZVjThIiqi+NBO7E0n4nqn9Di0XFQrWSt8vWncvHNIWIWe4NIa/Zag
okSwrdrnScs9x6xCz3DK+ACN4a2P6GaTDyli5uOVXtse7PmdgtBHDw1rq7nUGxn7G7Hwu5g/y5yH
wzjYb0WkJrd9J+b77tV+JPKo31kxPBijkX5I6JUqKLRZJD+XDrQ8sK6bjNRRF+fGnZahRCv80BAW
/jbhuK1B1J1CSmovIuDaRV24tOKIDqUAExVZc6gSuuQxkUleZWMwiEjoluKYFPgg3A5GXu01p30L
0+4naWSjp1VtB1fwtif5ZjtNjXFrKKeIkIPUCW6E1ponOwzcyclidxTfJTMM/AFrSwYYeVOVcue2
nXJ0GvGzqPQ7owsUH6HJjtzmOmy2OEbFzknvqgTVpYFkzTUb6IoGJWpXy4WDDTwmqLTkFk0yHnKt
JX7YDnt+PLPyIGiP4G4km0UP4m6TDG/tPN6bFIm2TTxzq1SR1C3PmEQUeZE8XYqyuSuCUNDozPax
MpMKZvk5v48mzelX6yQVkmXYMdrfiCazTwQYDF5g55tUBoLjqPqxKiflpCbAt/h7wq0eKt9GY4ne
HPTMNcJJ3I2FCYDDmQADOITV2Zo7jll3L/hV4S7Ke+72GEwNJc7vkPCRUqo5JEdivJyHnnt4LaOB
6ILWt7RQ2VWG/qR2AIOqpH2stcjez/Mxn2PKVlMtJlcpDSZkDKGrNGwusn0kCcDYjVp2Nw5M//CK
T9uyNL5QXiz8ep72/ZCWh1GfN8Rx49AOkV4Iu/XnpP/QoVTAEyxC4K7KjNuxLn3klnlLpLYhBbvO
CEdfTcE280X9InUN1p1W089BtSQtTe8agxETpAnXU5G5kk3YrVlzgrivjW1I4b7RK1+xT8R+kVZd
QwEAzT0ZXBIM0rPBHGYvJVxsbaD8TmBDTfxSc6kGh+DBvq0QcqLXm4GSbmRlfG3bPneNZNgLPtyN
2kc/kJn/KMrogrV+bybjY1AgRgnIELBbwLdSZflCoVuBnQbJStk+lSA+CaMraxJRs2jXatpjrym6
N8fOgUgOOh3SON0NCRIZlMq7HvUmScRZ6mOQwUdRYv3Gs+Tji+z8MifSkYZiVY03gWa+olJTXD0l
AihfrErl/OZNuMIrSzzz60uoatOnGhwcJxmPWiJTykFnPprG1Mbn8JSoFYrTRt3IE8HvYw4qmp/p
rtM+lBKZxUDeCBmXNO8pPD2OgZN6Vh/Z7tQiV0paawNR/5yGyhOcRIYoTn+WjXcnC4qdUKM99uFF
7EoSt1Lnj1oAj4GabuhKRVpRQyQkw2mNR2DNfW+rJ5RyVSWdBn5g/NJoECZYU23HcjHpdpsmJ3Fz
6lWkzra9Dc37fka3HAt+k0NAo7SoUMOPxh2Unxtc2zUBi3z3hrSzMQikh7R9qRlFEXyEBoDLXdum
70wQEEcgc3Zax/HLADU6FkYUXSmSshbf85aR9KGWEw+wQXOX2vF2SvTkPg3JugSCScNy0k9kdAUe
PzyvCy0MqUv9W4+Ti4bRa8aQ2/WE13eWTo5X8DybU+nqo/M8qfJMvxZ2cNZlbjsFH3VnnHqVQMsh
pVtVpOaPvCYvhVh0bKdFSP2ZmcAmFOpjMS6sQOIZt5l1Uk0Cn/QqoAE9OorfRrD+EyUGSGWqb5WN
aM+pc3AJNptqLDn7yZJwpBblGxW1/DD3jIg6M/Ylw/wy9pNPZvAXZGMIoAkgR1ls0XqABxI587my
CXpIjeapwN246bRZdUFe3WDDHqg/G4CelThwGxvs5zyEOOZJ3nyQsXLe0GnyiVlrjzhBfVxyA402
SsJt/9F3MbxqDAJEtd9pFkEbTPAMvtDysUKoSPldPQInmmgA6umOJshzkCfZcU6kG6vTv+r96EfK
HB5lmzQsXCsbXZVrIkDMm7KWsh12pE1pTudg+U8Lpb8pC4vJkuDKN7TU39thW9hYcDU7/i6UOHEn
nYECafDQ2Sl2I1Un5hZ1mOSqvdh1SfFkUyDquB4fzdDxo0YZLkRgInE01G6ro6DpyJLeEiiCnV4u
HxtGDhWQX69t2ztHqyA19Jqbtaq4NUz1GdXLCRT+aJLmaGopI9ZENB7waxIbHrtUOXMQH5t2PxpQ
6Oc8PMdq/1VQ5ddlWkGFjKIFr86xBmpyVtToQR+znu9o6w9J9H0Jvka0M6njz2yQJreyJMLfQ+XQ
LNpXTU+tTaLnHdwnAtzGn9rEBUSuQD6olv7FdiLCUuToJuhtiUaUpGwqHB6bokgc+hgwHOK0CA4V
Q2i5Ls9CQPAwZZ10wN7NLLsEJaMdugiRQ4fEhlfEX1kDAsFE4ekVyCzQL/5MAs6ea9w2Vxy4wkWC
vLH/1uHk0VOi2GKbf1wE6TFBns3IpztVkWlS5zVPldgX2RQfHA2kSoMwcVAwQc44YOUliWHcCMgp
roMgbsf0wVX1d0LFtNtGWS6dWZHSmR+9vOu/FTKdaeyA/MdRGYX2EzM2wbRuR9zvbqJrzsQlfxj1
wvYk4qFDTX5QB/BjePgeja77DukLoaWQMfZHOL6RQdhjpJ5JhdvKsdrtiUOABDJyaY6S6ISz6ial
DA3WcIOl55W4NmfDxdDcJqk4cx9kuGXa/LtBT3Yl0ccxAwWhQwTAjqLvCMuDldAgPCAjDXLze99O
75LR+6EGuUvRyofcseMd2ckBncxw32Xz5MkIGLjmzdYGiPe8lXv1NjHrO/rsZLlArO9SK7mIpL8x
4u+1rd7Ug2q+aAV5YPFRoOrcjim17jn5Mc1a6bZ9zeDIMaKtbcx8R+l0SxD1/QUyxBBN2gyEIrlR
qeCqHRR+fDFKzDhlZHKvqAPh4IF6IwnOUbY1le4A8FYimeAhkmDbKhmVhiERm05OT3Hb4eWs5+0Q
TpegjmS/CLOXqMPhWdQzPl/mP0g+xJcW7bJKJg0/L0YHwMm9bKDcMbYz0tLoo5viJzksTa8Ihp8q
qX6W0ysHZep/muEXyvE0hJvp55CP2rMREU2dSmIZWI7alhQjKMNl011ML1FUZx+C/ZbwPIsWVpzT
yeHOli65M3x1pia9UDnyiepFGDc2F0StlQuF9hBSFd5To/8wiDXaDO1sbHr5YEbBvLOc7oewxURD
bxvJ8bdeTetNpcMEL5wYWSuduChrv9d54PgVclybiJyY1qWnmNwUhOV8M0Hp0qVHCOxcDKvZ6bXJ
HRPCXROE9yRdPpdqsB8U+4ve9M6mZ5K80azpqQ4qPtXuixKOnCxAJWvJ6U0vN2eu0rGLRZ2YzGSb
qeUzcMOPqByweFubqewzdwKjINJ4vimlDBAS4qF9j79wVzt8ZJJyXy/CZzkxgjuBceiuCk46mdNE
uCybhrE/1FBKYEEt2xQrRDYEmOhwfVaoYmvPayjdYjnTugNiw0c7W0SNtT1MnvmxqR6bTB/uBmXY
tVatYusdkC7OKZZ8M0l4I+EXSZAvDrdiPiZVZ237vh0JCT0ZOr8qSgQ3vTKG9+2ymDICm4DmFHl5
ssIBOf2yoBw5u8kEZUYtrT+3gRytaDuTGSX/ta2bwWOoNPV3lS0RiGIEt/my6PgyCmTK/ChULvkE
j4w5HPR5WVCaFXt7QpS1PmzaSLtLaiu+HejWrpuu2xtTf4kZ/h7XTbZUqXeZGGcPV3lJsPM/Tqmp
gQoM3CCqajnklx3axtYYvly3IOtBQD+VxWF94XVHEJGQ67Sax+RUeOumdWcMHOWERPNx3WTkIr6x
LMkbwii5p1ZYIqq8axUlvh+q8ecYV8FhULSLPCXZeRwN/W5dEKjeuUTNGf51Wzb1xS5ooNykeCal
DdwFMIUElKRGatzFy2I9uCMJYy6DdImTASBDPDkfahaaqCuEjYhreVyXc+XXiD5csT6OhKEyMhrv
ksa+nR2uIT05l/x2Ov3OcVLp1ohPoHX0O43pzeeCqdUbeZjzcdIzzpiFc4MpTuPm8NdxkGcIBJiR
p60nshDmnhDS3uUi725EOXmf3yhcbSiionbjZHlzC006vIe+HN6rKLahLo6n9bB1YValSuhyIfbr
w/VYxcZValSDvF2ftW5TJxVSN5TXDFKJ68ihg75Nc+7Qjc5HTeveifxw7tbtqpX3tyawoCCxZf6O
5bCgmw7CUklAWJ7JLJBUHkWjbMP3ryQXZy+FjnmHv9W6E0VUbZXIBqc+ztbdukNpk+Ygi8Uvthy3
7ghTWSdkvnK1JCWfiXhkMsBynH895ktMI8b5emxUVThY0sbaZWqFi3HCVEhKeHQPD8z2Rn0CdWYF
RehapAb6mkP1ramq+L5bFkDBW0JV8BVE4yh/QmP/T0Xwv6oIDGy6/x6b+P/q9KNoPpq/eced5Tn/
8I47f+BB1i1LdXTn795xR/8DAoCDX0y3DMM2HBQG/5ARmH8QzrL4hB1NM/BU0/z/k5moaX/Q7+do
iAl4y21s1v8FM1FV1MV2/IstWVE4HRortAyKQRSeybv41ZZccZ/UhdrpByOzbSo8iKnDvIHqbTxn
UIsPnRpTgzJ12hu+1UB9UsyD6dRv1ljJ6H2aeI8T4tE287fGySLPnO2a2TUiY4Vbi8MlDsxaTIZf
N25VLTaPKGo9ckc6mbzQRM17LwkoJ/SdBSMvGXeOlFBmbTwRpvYRDtdmMqz5gm6fJAUpx8+ZKUBg
VFUjrCbQXJEqX/Egw2JqznIR9wDr5HHTWkxOckXrKXdZP9NeMx8bDHCDSsIf165bRMD7rGkZ+3XM
qQUoCIQ4sgEZBkKVoo+4gkx5a03RnV44Kkwvplf5+6EW0RfG75TXKnvyuopSVz/rN7ldzsTJJoqH
pUb2mvvIHNqzZMNCki2mlGWZOntSDabFchyXSXw3G5ILBhl8lUqmtlHeIhdZpK9dsnXkXGEUjr9M
z4PRDbvyR2FYPwKioUBRla9LMskmH4riNMynaSZyOSoL2QUTH2xulL4ZiGljXE4QQlQzuEKxhGJB
21nJ9Dzk6iNhQJpX5NGLM0MzG1uyBqZcKvhYue3Ow88gG2/bOrjLiNbziMqkSNpzlY97YbrU8fdp
F+unhVFoVLJzazmkXM8Ms4dOhcmoKy9BiW2jLWQ8KmngB2HsU0yo/IChd15Jpa87vbwrB+NiKLZv
V+EucexjXyKuFosGdsxQ2CJbC3cKRLuNXFQmLYVoomzvPAmjAH9W1/UOsgEGIpHs56F4Lwn0LJv6
YDUCfXqHGSR3kC1K1KGbFvMYt7X4MDnNjRpWR5ozxKGakMtmuXivyGKuRPilSXaYsj01LL4lVet2
0fiAtLvgArzvCrzKiTG+R0hc3cxU3CHXqSHJqNm78DCZQtm3pv0qI4okOKBPt62jfJeq+Av1aTyY
ZP3aqDKynL9LsT70MXnTbQalZsenWxnlh9VTbgoHsh0CW6KHIEnWPg/VS15S8afZCkIu8aDTpVuV
qBYu/RRf0Im8ySL+Mat431T88RtN6P5AvQLuW55lwkvmlqSpSQKxl4cfPbFshzS4kxJSMJ18ek3g
VKq5uZvU1iMjBBVjE+LsymGkSz9gycgPzWh86+NM36UFKcRF8x3H1wBJfyI7DVZpM9iPWdRr2+cy
gbpY8K43HflzGxn8/tiZd3WqucxiFIhmnmRVoHvS5NTrFBO0pCy9gPaK0oCjptHIJ4msUdXeKSkk
256yrVs62PVF7VoLJ6828PIy1MZx81CaQ78z597cURB5jrqEIEFyfEd+0JGaPQuZCGziEyL4/WGM
UU7g4ZSBXA0X/qZywGgT2w8JvziQlmcjVm+C2mJQCr7YLUiRxWTPjDUb6p2aErJlS4c+oxMiOVSV
B6KTu2Q/6lWHIJxUr5kuciTn39SeUcSU5+QmtPZ2yuKnUIr6hTR6CR2kCnlB9nhegX5U+rSjRjX8
xOM6bqSM5khHWBryfU2qk6Mt6e9NFkU3el0fgrfKHBmrAys96klHA4aEkhj65EZpjZ+U4OyNmo3B
KXywRYCUKKikR109Wqr1PSuoeeRwubYx6eGYnHO3DPVoKwOyZFDUH6g00pOsARI64Wu6CLG4B/A1
11GUA2QzXEY8b0MxPYwj6lx+lMNBEAGfYHi8JDZUy7xaEKR8QbV+vIRqi/1e0PjDNwDegjntJp+X
1niPdpMB/7jJ4/F9wJbsyRTmmQd/1eNLbdTfKUeEpJDiaLBE4ZVNlvt1hNaXT2105szPu+QW81/m
Tym4RRx1Ne2HRCLMBrxBIzuHpKiPET8V6pfg9uolSqSdJ9fk6rNPM8y52fdyJCgwHMpNGdp3Knaa
zZzJMgQvUoirzAJ/2/VbCfjLqRvCB7UtJWbDBLEwAXdlg56jdCGAjnEekio3ZtYXCsU8WrApN0Bd
s91o8M3AL5EHzSWy8UbMciQ8O6sJ3tASaUd+3Ra1os4XOpJcJSpjNxui0G+r/DkwCkJ21RHXUhNv
tWCgM9GbJh7RRPXKmFeISN9U0ad+jGQ37SlHcoulvbh12uK2H8UbXSJ78RncjDQLAZ+Nr6iW5cPY
vUpt0bj4J0qvLChM4XF16bnYtDlScxOnt3UY6icuBlyUcem4sTrsDBplbmNyxXMgAYzpLoErvu1r
JP0kaD7bZfhcmTgRKvC/dMzy0FMMclqSoBQ+rm5zk3Y34BdIH85IIRlMKduoYfoBveJLUtYo+u09
Zi0bWhwjf+Lmem3YF6jAEd/w/2mpxPCdYbrXEdY5VrdFP2dbwzmGWlNRR8btWkrcEc34GNjavi5Y
pCLGCjfgQlOc596MQCzbNN40bFPOTtY1pnSiP1Oh5q12IZ8shruNqhkQrbjsWgF31d4IeFVqqdyB
epCmzxSmS88MnMATMweKWbLo2tCzCtRjkU6PcPJvzZb3KHEh2VDslvYwJL1eausL1LpNlgbT/ZSb
73SoF/ricJhjxTkZ4eCN2P82NR2VoOaHXFLYV6DEXYLEPMdT3p4bgrlbGWwPEFVviKsPLIt5op6K
wEKjLvSfjrbQoCcfRUrzJSJUWoRgQDMstOPglF4X09/qpOhWnfvsoqBRDPnxGaN2CWZtr8SdebAZ
Ndkl/9C4c3BpBz+c9iVPDAy+BoRamJOQszU3GLOcnvwQbCW4v8ZtByrfS5Xq3ZTx4kpwHRUqpRuL
i5lHusm8aWF9pORQ4XYtvSHoaq4t+lfyYcHCyt1rL5UN+VFih3jf9Gb4ce37VOr5WUY2XzJ6O2X5
1PgIwMMTmoF3wjBAJALf5ZebPiWS5MCW5q7dhUF1sAm2OCb8Ay2Q+2AJIBFrefOKTV3eRbq4WMSq
cOQT06uFsP9DrVL4kpMB7qA5BEP2odM58BrBnRROisz1iItVEzfJ3pLng60796oKm9jIGAnG+vQy
xVpFGg1lkYJKDaVf4JGFjD6IXxgShVY9JDVl36BTiM5F/g2tQAldpxoP82DE26SNbFwPwcG2ZhJk
55kxE1SwA6NAGK/2YdT41FOikT1FQxzU56TS9XF3FmQ4ea2h5F4dpaoXBs6+cxwHfKlAmEGsWZaS
qZaWZBzP9g33pXELCnbyQuCDfCP5gmKSelHp1c3dUw8+xg2aQSatEnF7Yvl9kZQ469VXw6rEtgCU
aNvN+DnmSqXYm1BjHOyEEOcxODZSIjxRbhQjA7Rrm2fA5clhMLkFTnKl4GthZAFOB38AUIDE0GJP
7lLdI9yeCeytM2Aj19qJt1TJJG6JfRvUD1GshaS8E26EYMyr+BBq5rCdor00XTuBFBDCT4ogwwds
MpQYLE/qK4uEDKffZ62xM7CXeSYfppuPprOdtDA7mLqMbv81Y+yy65MEfPpY9xcLoo2SV1+7IKy8
ugi/xnO3VXvs1EqC72RcOqhJRtpDRzTqxJTDzdX+p9KEFrhmqkcWGB2kIDhk9Cpahm06w02GmjRk
3vpy0G6Gn4MmPiaYxGRrXnIVVVicUe6KOu21okHUpa3u6QlgmCymQU58FUNEm9Y14gB109SJ8JtB
WAdVGfDMd53sDdH8YFHM9LK8TnzNKo9GMz6lvSDhQ9CkMVriO+vRJie6odpdy8hoTSt9aEou74aU
PM7W/7B3ZtuRKlm2/SJq0GO8et8r1Cv0wlAoTtD3YDRff6ehzBMnT9XNHPVeLwyX5HLHcTDM9l5r
Lulskg5Khd8xBc/N5CPW9TvKxkw3sSumnr+OMx+JgouZtDh6P4UXbh29NyhEF1wnDabugQoscNcy
/zlHvrZyJJIGV4gzK1f9aRqOqCYoKhXNLi7bT+ZK78z0ihG9S1nChwYVtnFS3ds2U99uuxGnvRlS
6zbDANhvSWuTbtrKdOutdCWiMNpDOTVWnWXLBq3FJZz0Y2L07rWn/L0ehuBzdodyhzIImnlhbQvo
P+u23WFs1hRQslxZkNmlt8Ndjlgviph8Zd2dbaO/mSWxRQ6GnbTUzikX4LGxzLsIg/s6TLpX4NhI
CmTynrdEXyZaRV8STUdeu3JFcowEITSc0UH49/2UXLXI74+jR9MvFIhs+iFeW818aCrrV2Zlj7Jm
KHWJP4yo/EpfugrntM1S/S5sdzrJfHs7aC+FW7GMaSzcTqZ7lJgYgzg4ailcFlFbL6Gn5Br9UO7d
DPsR99CZVRjJAmfXvJMhcwkcp0i2R3cdNjodV8r4oaN9AnDRO6ayRSttTKI5tUdO5J0dBBvwtXvY
7T+SwcDE79AmDUrucI7FnITFDg07L4p2ph6e7G3HYr6bopMgxYA2Si2x1HKKmQYJKhETsXWKfku0
db6qC2jodi6SNbfTX0J4t6j1iBCO/D1Y7XGNH/M7JJlXQw86wv+0B72AuZBUh8xGZpGEz4THcB+N
6XaGLNmLibVJ/WBXrOb9WaIEhcS+CasJ7nf1YaSow9w49XduyywrmQtoTr29zsr0yffkBV1Xcyh7
+0nzI+yxzbSb0HP0+lOSWKt2HAsOKSKKyKDH1MdQPvIZspmoX6YJJMQ0ddU2jJ0fWus8V0nC126+
+U4Oqi4hy1NNoyxj40Tk1wxDQkuAauauTt2NzCBOpAgk+ha4UOSA4kqNYS3L710Lea6MdYLrh/ch
jspzyVAQF0Lsk8h8hB6yhk5WPQFmkbpJJ92lydPo3/QWt6okI3RD7OfodFAZwhZPQPJJpPhrImrn
Qp3nOmuTWHG/HI1fyFrfwz44iU7fEeFZwxMZCFBth62ZW+Y6MHq8s+4EJ5lrGDsw95DUQJGDyRyG
GWZZblEhYhzV75+yizm0GP6G5ObpA2TwX+bg+5sSO9xK7/t1gGt07QyDih+q16NLtMIcDHIzd96u
cEdjm4cJ8hJSpN0huA80OuPe2JxS06JzY5B+2osrLoItqzcNbS3dW0eIhyyAj4fhY50rlr+odZan
U086fe9uyqwjksYB+txTo2qjAuux/mQOtXcU1vyae7tSSwk0TRhcysC4pqhkDh0zHjchRkYOdICa
EBlaI6pboOYlYcC6ycqKq+GgG+wEAKpm1F8q6T83xCugA3xxazHvcFV/DiWFdDfhXLbryyCYOfRU
/bEijlvHDK9UtoGiM0TFqjUse67NPHkcI2rpRURZZp1k4SPZ4SfWYtO1qykNddU0cDrp5kMxx2+p
qbcPRgSfMSmGj9nZD21SHck7eXOtcX0FW/sYz9HTDE+Vb5QBLLYrWowhVgI0BiC61MNlk+Q/kXKU
R40Y90OtzduqwXqybAxX7F2uuf3y0yIQr40C3p4NsxqX25R7+jGICv9kZtDfgl6/k7GOWpbg7za3
QTopH49DosnM2cTDIRP7jtrbPjJiRrK0PyyLSdFgjM3CEUKM28p7lQUw1cOvwkJeEhlIwUIz+tZ6
5kvfNiFyLFkcLJZ3hqRt3jEifw7aNzdy+h9DVh3rDBmlbJ2CaErfhcDkNpQ4BsUqhJ2a9yMDU51x
PMPm0/XGo6uBeEqcnhHNcLYc6WJrkNG4Msz0Tl2uKDRSrJaPuhfZK10fvlmBd9UGIHGsZ3tSMKqj
iixE8B+zpNMRf3bTQ6CVI5MT0AdZ9wBq55OhiKas5V5tkZ+IYXx3h+FGLvywKTUdnG54M71zE9vP
gyXS/RwjVUD9AoaKU7sS+Tby0aLq+jttfkQMvdQ5Q8C+T8J8gNFrbjqv+s7tAUFud6qTpF2RwzGT
lOJcgqpgRqel9r6pDH/jZeKWdu53ICtvFQ34uqpaqkGIA0a/XmEzjRF9rm2iqPdJrZzORMZy0jOs
zBV6T3eD0ifWvxE5faXTi/6l9Azqs+TuFUa1qur25k26dXBIm1QJg0l1Lx0t3WNnopnhybcczKNn
BeFqyHM0mnRi4Q6HkH52TRGtUw/dIKHAM8kuWXqmnHCzLfMyTVq9c6SNX8q3OvTFmJN1D/uU+efG
UnYESz1l+R3Efxj11lgQn4ADYhhzuTWF9lnlmXmCbHPXciqBc+EnaJbPbS5+xJKqSd0io5izol8t
F4cbV+XJhl7KINOuFwY3IEjr1J1w2VenwocQlw0QiEcyZJV3YVhsC8wh8YwpjUBrw4Jc9lwb52Ef
z6z9Zg9p3rKrHe7SjEVRJPZxaIFbTN9Le75vEqb8Qrkgls2XPeH3zwZfFL6GiPjHf17EUzFy3L6u
Z/NgU04/lqyMOivxd2hbGxMzSuKn2Dbk6Ho71KdXcheSeR2rYg6rzfrYidflYrRIJrUQvR9s9dmX
lwRD989XV+9tkWl2hCqWIxvhTTKtyPfLJ3aIUPiHj2L5uYj8ZueZ04Nj9T/ITT33EeWTgZiyvdM3
+yCq45x7LSy8cbaZTrEewzbNHrEYC4eT7XfHIU67vVYSvrbs6TKKLD+WjTWvQW9CsVBHYdn1xsre
au5W3GLwl/lofXtX2gf6Ld2hCMqt8Bh+iaph2mj290iH7d1IgD310ZwE3tWovBWaDwyiLvyHfxgV
bPxwpdwzB2NMyH2/OkTJTFkKE8KUj9reQuNDgGiik9wR2GejIdxDjtGw9clOPelkDpFyASMxnyd0
fBEOJGT2vA9wJdYyGbyb/k+EvaNZKqDCBO+Om3RNcXGqDmqGsYy/aWQCsi/aW4fum68Qkh6MIWaj
CowTwBX6QuQsPy5nnB5rv2Z9RPJbKGuhiVgXEFR2+LpUlutFbUxl32Ke7oFcQJ/QV8qQliiXkc8/
I9Vtvc0C4S9jC8lsWyAs6S0mevEWeeSxmuqIFYbzRx7Cjsgz5yaoFOz0qZenZWPBAdo6pGutPC+T
J6uqBee8NXpr8mSpGwVtSL2b0UY5Ulum6iyulLw+AFObxORqsJI0OlY9y8W4bCp1Pi+PolhrDh0x
BaD4sCo5PuausMaKtWxmdWp89m7PXdboS+sUVqN16t1nvUi64/I9mBnOi69vhGqOMLVPTTosBd34
B7rV6cJSb75A/wdmFybNPtTn59FEsOvE+d2kCTryalMTVdVr5rRr2+hFd1jSjQKk1fI3o9H2TuKC
MxpL55IFcPtmDctlxYIppyJxcQWVrgyg1fIEJGQtLXY8RupvRj5cWjf4NdhECVu1hhBlmPZ6SnIg
tDNpr0KwBHuLCw0RYpHfJLov8rzaA7kLO0M2JQNU4ETXGhU6QYa4GwaQDJexrDZUrx6pLVDBbZgk
mWqn9YYeF9IklZykm9dI8Qk1GM24IGekOD23R6u/dJ59lmSBpHN+7f2M8gWK3msw/Sp7IwIX0lJD
ouAGqGNKj3GTHETo6rukY/U8DJMNebY1jStDpnmVTe9tTEFDwU6zS5TW86GvNdgDMiMMIoqQV2rf
awisbU+EhFbmZxEUaOB6hDYb8FeQBICuG2P+jsUespievfX1PGzBWOBQG8Rn3OTfciXinVqZ7Pua
ObZ+iUWFeN2NLwYmljNsYw7mVDkb12gTliewPdcgYuI1Nu/8/HvjjaaLoHE2EDxdTOm5u0j49xRu
daB4U52dc2Nal/3cMQfBRN3H3OoQaG6cyTRP5ASZTIV4ZCfmVjNM9wCILj9bs8i+NihJKQIhqkbU
+sc4eTEQ5nwb+yi6yykk9sC2IGioR7XaLI9+/yFqSUYYA+xmKR1TwLY8RY9sZn+Vg5TpzxdYXmV5
sm3ELy31dZJFNPckbdM9mWXSIg1XD33P0A6THW2gDxD9gQ5d/fb3phlK7+vHolFQHidPcSxYTNFG
71R0nY5tUN1JqJOfwgBV+6ibCMLIEmkCdFnMCKeWk3OoUYTLpvtBcUVZHox0nQ97fwiiczVxxfiV
teVWwPfSnpzQ0k46N85jxahK9C7YWw3Jfk3UNlE06XA2JtyVyTBuWkRnayMYjrbJuNZpablzGAVW
lmN8OpHO5d2+xl1GuAIFNrd7s8qaywvdHhkzT3HKGjcV/uuQCgK6rYq8TutAubW/FUH0MyNTezWS
VLS2horWW7M129xdapgnK83eUa4m00Adg0qadLGPgIP8HHWImRaHLGvaT9+j5y26rT9aT4n/Zk8U
xmMHE2FnT8/csk0wE52KjaLSVUKYglq6Ei7qvaZjnZ2TjUFQYB3FTyi9saJ3wgEMIrZjmb9mbULW
H8kPhdVzk2XEcyJ0t23FUXAotxXJN9ESUUB0Oh226Enm7/gZBOPanTVpJNro+R2qekwPeQAhU13s
5ZaoIVRtRXU0ipHqUM1kYSZbKgEW23hFdSPjGx066WdBIE/CzLqzKsuqWb8FkA9ZNM0v7+DWyTdr
sp2N6XErnbPuB3eGYSfMu0wbT/Txv43luEdf+1ZP9Nj87KmjccqJxRXjrpqheGq8AJtUjM59LjkD
GCn3ZMK5aIrQ0lsgxGZeTFJdBG/HMepi/F4lFWMcGiQHtvbZY1AMHbCkTrGaq+mWp6j4sqeW5JaN
tNB2MQByBatoCS5g8AAUb2f9WgfB986gTBnXil12HAU42zz+qOgEeHm0K4v6lpV0c7RvmlmdAvok
rp/d18Gm67GadUFxcw1/ZcSk2Y3+T+kVN/jntBRk/IFwY6tQtZUluaPdBwK8KLG+W8L5MJEgJtLI
GNIw1eUYdga0nz01AyH3BiW/MtFQjAL6s80LhUCsBEK/DgEmg4Hpp6Vv6UJcKJ/bKMWzX5opD3HL
t+o0n2M1X0WRbdIhPLdm+NK4xqPhXgLP+dlYtzSHVEf973EcKK7RQD7Wo5+cJ80dN46LQXbGZXHm
ajfOy6Nl01vwSSfBWJpHCXEhmDwmj8llas9gzsz81XSCErdbVlDpjyI66xG0CIYAeg4113iv70WL
cac++AoBsNgOdeWDdBsfl+Pyc9t68yYumXUPZuevUmLC1gkVxn6wa9ZwjLxDmFrfI+Yeq0zFx7Cc
21hqnUmtgi+zo1p6atTGjNDQRtWUcHW2zRbI960nYCC2zPrUhyVIAZ91bOyiTl7IFcvG87z7Np8b
BJSUjldI6crTJCwC6tvxh4vXeJ3lLGI8teKAN3MQgTftoypQcoJylS0O6uWP4x2WFMT2avViqA2U
eGZopMt065xSM6LpBOkJTpIk4VrBWTYhX4Vf6hVcw6lK3tFcnS+eBh3ZOw7omxkmY576a2LhiLby
5zgGvKsXdHTJ6gnVJmfJc9LfLTXf7mbtURR8kkJTt7zlSUoNe4hA0+Bja6DMATlksQbsfnk4JlVw
HJutkaKpbUX4ai4u8DxW4AJHfeLxa/ZIM8juUWVomWf15zFksmf2OaV4NUOFqFdz1yixW//+uTCc
oz6E3d7vBrq9v98+UTtCY49ON2OLIpHkqS3Wbk2w8heiRP1uebRsNLO8lFz6zI+IkmSq4h1GL9oG
2fzdsuEG00p/caSBVNXtDUpwFJmwLdCkK4FpF33/prfQOy2pmoVMf10VP0UpsD+FnjVjwnZoArkG
dyO1CWcu2JDwv4LaMKgONmRhbUWgJYdu+YQtQBkU0wNJXm1iYtTSKGMZSbyLK+s50xgWt2OGORJy
c7OpGp1xupfYJFXIFGsvlhuxG27blhGVh/wyU1FWQ+c/LhK0/xPr/QexnuP4xA7//8V664+MLNqm
iP+F+vP1X/+k/oD2oclGfLDv2qQS24S2/JP6Y9r/ZesO/B5CPGyWBL+jXlTEMQEwvm/o3OtUBstv
uZ75X45lAQOCCCQs738ZcWz+a4K8o7NbKPhcLMKWbqHVV1Cgv2SIYOot8cr2460YLICNpc7QNdoX
CdV3H1Z4aEp7LI69HYtNHaMZ1RBZoBfB0RkH/aMMSMbO9ewTcsKFSI6IqUVxi11cpxHtfLO4y3Vf
OwX29B5rotqjPZBH2riH1q+eByHGuyKZxju/E+7uL1/E/5Da4iiV4V9UiOqD2brP5A3Ykq2ydP71
g9nFVKV+1MtbyBx9P/joRjr7k8g9h3Z0WFxKssw3BnIQLA3U0/u+FZdmGI0bGPo/umiuzv4o70oX
urFpZNQTe/LghCnda5NWW31o+m+eolj7Ng1upOySeyu80EAEP3ERxgd9RFukcrW8vGzWhtnKbZBU
8ozpsNu7evELg+hwblxhriaCPLWiHo4hHdQzAfPJOe3afj16CHcn6Jhbyt/B2YoGnOGa2LSBtJ6p
xlGm92CwRlun0MIjudDaoztX1qGwCSsNAcb8h2Pqcq7+t2PqekRrmUTPUNP6W8oUudcR1L2pu4HB
63ayj+KdL+nKhZ0XPslQJ3Vjnk7ajFcDN2W8L6rkvSuHn8IO233s1+a57bA4k0hwJyXejK7sevrE
OAvrZN9AAXzk7p8+QHXC7Omazz5tlFUTOG/YLiXlMhdLcCWLMxTmbWgLUiwH6t5FrA9PNK1DoK7M
SJi4MuFDvLPPIuaVnpmXQJONaF8jRtlw0QHJL0V2h0qDjrLskg0hOuFqMgfjyfI4lv78TURu/jLh
NZSwqOiYV9E1Ncq7SfYnr8JSE09zhzzMeUhjMR+SqMtfTLyPTl9fLLp1y93y94b4yhEIUhKv//05
bvz3i9ezLd3jLAdXSID635S2BCSESPSy9lY4P3AKlWdBEjmHDj1TQwAkMhozPkvactdR2vE+hRHi
BsW2Jv2ww7GDYsu59Z3Nehe/nxVp3F83TN71l3+/nwoc9tdL0TM8zyCcjewAoqlMS51WfxljHH0M
7aoNi5tuau0pSUlKcXNn60SobHAj+v/h7ZZcqL+/n68DQbcFs2ZP/O3Sp5w9zXUTlbdNqxnRnUYe
BIjglaaRzWqAzb9NXcq8h0irx5oLaoV3buP6fXn2dYjqva0/eA9Y8sKXzgJ4C6WC4cz7gZWFKWOs
vZTURYixDKp9GTB/akmJuJZzzqTPxLTU6oF7/Q/H72+Kap2jRxSXY9qW7brqbvKvB9DzrDgKizy+
Obb1zroyOnvEz69GYTQMV2G9Dt0UdbHnyG2LuuxiMRIBve/NXeLWD3FshhupR5i8+CdrYjRsK+Pb
sklt/w8aNt7RirkECZInVpsM8PM4F926jZqdSW/zIg0+HXrWYTf0CJuDegDwDwCBhaFxQiRjEMhY
27u28bKb7gU11p/EeyUKADtaRK5kQMcq6T0WOpkAGtqtQ39uGQKqdhdWg8DCmY50TLK10ZHrgbhx
ZNJLuo/W9r+6Fiek1tBMCgzU1n0cGxeBFRTORDqj9Mzac1AWhBDZXXH798fdUQFj/3oiCTL1TCKN
cP1zI1HX319OXN3tmTo7AXI9se6C0USB7gz3wmnehkhj4JVM2oZGDMhzpp+pIZI/LIBjuE2Gjzr1
DLo2tgu1OtGP6aDJfWd6wQMS2nEVq+fKFqKqNv3s+/SG7/lI8Sh5T0rij3MUyncQL6ZvdYZ0rnEy
RiJkqR+2EahEkge7FljtmhaJiiQnyaynb0lFIXBOidR0bJ8wrcJ4HEwlxjZrKtQgSNczubUHzdHr
XWGPNqBqFz5oMRzGmVWr7RbZDWHnSgbNd5mO1R1ljebF9u4bsx1fReuQu2Vs//0BNqkJ/f0QW7Rn
LA9Wq2/gXfSY6Pz1EFP9iPUGfdgV4yT2NyMzzqzujLPeUhBZhbGxz2ZXHJY/LJtRBIEGeIDnNBph
U7vf/2MEtG/minrVny/zl6c4XmLUq+XFf7+abPNkLT3iBr5ed/lzgGYcB6t6i69nzq6mrcEF2Kpa
RVCnenltaAjyImzpL/+4/OHrLZcdxDoQ7BBqvnz9DoETe/D7zScf4DbxWL1+bCMK1P/TZ/r97H+8
rqFSrjH6LPvw5y7+ZWfVH772aXnO15v2VX6HncBoJEWfTuB9Vk9bnkAAKTbj5eHyl2UzLYd/eWhz
yab1LeIev6f8Nm8px180KzjHypfpsNrGpSmVX1NSrtoidAl2HYKj9cA89kU68y8qOelu6p4nbfgl
S7q+fWpdEnv+pY8dQocpfiKw+yNTrtEoHX9UOSLZpIc3MVAHwr5KAVavnoPeuyUtMSosckJQM8Wr
SZTLDmzIFb4hvAAj3KOtP3PDx8Wq/KxJoW3x5qGeUF7XanG91kwTUoywpnLETuP9oByyIUCBmC5m
N7g9ZbqYOMMu0FapR/Vc4LA1g6ZcCX18HAqG0V75cGPhlWTW/MHsbF7TFLe2eXxCUbpulYeXFdnN
jX/WWHul8vjGlnbka8PDj/0XEN4dqjDCPpLBo3pCjHzudtPG6zXYxMo/rJzExCY9RMpbHLpyx+X7
bsMVzAlMcCZUPDHaI2fxJSuHcoJVWS6eZYF7OXfFulJ+5lQZm5XDuVVeZ9823ubF/WydUsu7hYg/
zlpHEFFWEh6Bx/vQKKhK0ZgXpw6hJ5bpWxroq0j5rI1s/JkQh23aTb8pXfMhCZurX3cC8X7+MCu3
doVtu1b+bXo4WhE84VUINthc1yVG7wLDt4f2rFEOcNzGKMXpQd5Z9jtspzVyXwtZc4UcxhpJGsYU
r7nFnraAcS7RHpsGYg0850110LCgNxFedO7Y51S507G641PHsO4o57pUYZTJ+BnX2UPuFbDpBaOk
crtX2N5DQ9OPk1e3G23kBINAQIpVd8n7sl8V0jmOEbZYCHKE83QHEoi4vUdwWZxpT1RGcOzpnDOq
F/hYEYXTViCB0mwjTHV9wuwmZyhOvWdDOflnvB8rxGF5NlKeM1uSlGaMvCRdjjQkiapSSIBcwQFm
KAEetIBsfLGd5KdbghpBYkjRLnkoqDRd4Lae8KTQOgBxsathECSwCMg/v1B6B8ISP3Tc51cSakEB
vUBSWVcwg5jAn5UxTCZowwOxzecuc15Giix3Q4VdM+pRIrfyW7NAEljpzVATIoVP6EsXkEJDkJdC
K2AvAseucAse3AWpAAw+JAYJkcGCzKDTlADeA6yhV9iGTgEcphFfTWcztJJ/9HO2Jc4CBXwgxGZW
AIhKoSBqmBB9DivMHiDyUz6pGrAROvwIR4EkQOEiIIpM7IsiPA0olIvE+yG18I4BK6Nbkr5MPboB
TE/QNE3rNAVTsUUbeMLrAsZCAS2ojtwjkx25tPCABR+5q3Ubi8nGLkQvyWqdLv2EKsgNp5t88pLs
zhowNTAgIs0sgvU8U1trRU+7aExufWubUKIAcCSQOGrU2TvSSC6aR4ly9LiUR9ykM/NL3LzlM5Ot
XZL4z4MbJjvkaBdDb/NjZ9bfOYdokSPXOljUUSnKIcCuB/q8c+181wTHb4SXs62q1FQILjQe6O9X
Y3oRbtlsMf4YK+Roj2QNK1ZSURyUymttajUKel/8MbQ1Xn+nLQA+eWeWQz/AlK7JqqZa6cCGtoX2
osXwBMgTepXQUViKIalTwBR73jvwU0b06mupkCoTbJVEQVZ0hVtxFHglY1U0J6BYMtq7UsFZWuxE
CbQWIBMxXwAAF1ehXCoFdQkU3mWG8zIq4EsP+QUW9gAqBFMASJise42Q8GCIFzQKgMZgEWg2PhyZ
CRf4gpUJAMwklULNKOhM5N53sym2lsLRdHBpGgWo8SHVTDqJXmOmW3ubQryncDbyblBwm7xa0y1x
HmPE8SHjIV4eGgS2QuLgdnpEDswMVOFyWBcp1HixN5x3FMEXU4F10sJ6csCAeQHf8Ax7RywQHoXj
gT/1aCpAz9jRXjAVtEdaH1xgElR9/JwycK4nBfhJIf1EzKpnhf6pBiBAgB32uWIEKTzQpEBBjUIG
NYodlOoPkIfm7wU9aQrI6C79xECq4r41kIfAEmwrSES9QhJ5sIlqBSnqFa6IZDAaaAphZMMyIsQr
J+EFvFGpQEc6xKNBoY96y3o0FAwpVlikSgGSSIV46hUyCR1dvckVRgkuD2G7gJUoTHwDTfCYQFwq
IS/pEJj6Iv3D6FviB+V4gMuerw1oTeCYkVwpgFNsI9CKK/pKydhfa4RUG1sBn0Kwp51TvLoKBTVz
koNHR8ELJYrYgfoYKapfs2OAof5pfyJ9O0xTYLyZjiaxMdrDWYa+dkM+ra+XZyyb5cd0LsI73Y3G
c4AuF4QZ/6b+3+DAfJL0qcLxZu2hox9wAPnn7cM0TJ7iTv+1vEY7TFdEI/1rXdvRzs6RwQ7oSunf
Z8V6Vq9RiHuJ8veHm6TxpnSM6DZ2ZXvJeuJSLL/RvktiupbX8uYcGwP38HtTG0vcEVm+7wHknpOo
IJjAyz7odzU/zdw4u3HbvWk22k9kBeWFsstw1fRo3Ph6n7+DWdstT+XQZ7BcQsojkZxYvQ2o3ua5
uW9sTt2vV5O0FNvs0/S0AfUnqmy9EPCfI2xHYOKsZ8Qgb456X0T0Vxl40dvUE6Q46mF0GfrOuYYp
t4zKBvE1hxn8Dbf+OXp0eaa+7h+Z8pxHVs3bKcCIL6Vh3Ot9YK+Wp+n2q2VX9o+pRahmkX9zN4Wj
cXLart4NeqNyXMTL8kwHb2uSR+ZrH4pxG3sj8S1APW4YQTTknoYvtXdIEJuyxsklwhhql2slj36D
QMKcUPF6EB3u7do00KPzWWyiLhu9aH/ggsFuMovorvdK/+SipNlJWnWs4MXTcoCMrP7G7ap+zRx6
Z1wHw7lOawLdvCHZlLrZfJQlXkj1qpULBov6vPNQpUF2cEtbHoo+rh8y/AZfh9tntisiEXxoTuwj
C9Tsm2+56VnTMnKyROm8BH70uLxa2IcPCHspG9S62DaVU55zzrtbY+VU8t3e/ugy/x8HUtBvKOZC
PhjB3CKKiKqDMXT6Q1BKssnUvg0A0apewAEKeQ2npa3cG1N1gb1jI/sZJwSgefk52K/anJkfMoj0
TS0b/VJmZXczqQ5+PaHQzg0Rpj8SUC8bTWuCi9S06Daxj+tgsopPrD9ZMxg/chfrmW0P5XWyB+sq
S0NB9niLHF8ZJ5zuIoXNCAy6Bq7XXgmqyTd1Mnk/BPrcZVeanupq5/lX0TXxFXdSu8lL+qMeAIpL
IA/Ls5jyOeuO97qVo2ZdlifoZG58TNrDsj9uQCY0yb/6DZhud/Fbx9oMiFM+JBLDrx2KkKGUJcDC
qTKSi157/qboHPHu8WUtz6AO0ayFyOs7Bk/nHE0msbDl1L23hIgu7+L4Q75m0WncZSynwRp5FXgY
GXzHEfj1sREFxmsOUPQtJAvznKuhSS3uv7vkcy7vQp6pvzL9AGpZSBgT1kBzq8gW34up3y3vQsij
szJL9xAnWszaoJ5PMi78LScTRtoR4qg6cJ3mKPCTm94TCIV0i3vuznW15E2GeCnUdwRYVaURNuN9
a2ohjUZQHA4S8FemB6flGWkI1zHmkrif68o+mljZdwnGh9704MsgjSPxd/yIReqjjJniMz4U8wEj
NnrZdPzg4tGpB7jBnYiY7RNWaaw99Q+6mV2oSzrPmali0V0WNkGEGN1oz8s/mk6ClYm6xon7ebaF
ZdXuXFE8L3+sShFRQK1cYuoELkPUJ1+vmqTzwzDo/VPStC7E0sze4v2ePtyByY0bfnQ07na4W8uj
n+n1s0mBb9l93e0G5Di5dS3CYLwzshjgqNpNKcf3zvHSx761rFNMCtF2+X0RVSwiu+E7cUjMTlB6
HYbRMV9m8KvLLuJ5wmwYTgZ5grH1zQnpWS//6eLNU8oOcR8nrnmWE2P11x8Cf2OST/MmRpC0hdbM
e9130zc9tjfLS6L4mzYC295Z05vgvpvwJvkuizRNtP63qjA6Mtlr41vVxtZl7gZtvXz2sYqOlHnm
l7JwWJ8ZIzYIfKzfK52pfQ/wlzZHv3JtzNxj1ZgnoCr5Y48k6muvEE4hhyiHOx31yFVo9AWWP7TR
fEtDIk7l7FbHzk9Z4459+oEoZ9nbHpvZtm5jBwpSCW/ADKgRm+XD19Fp+4LwzqplLA+8mxNhIlhe
tTH654HC6KNnDNkJPuXw9QVm2tnkRv8uALrsLKvglBlL91k0MctTvmDN0AyUmpxifTgEd8tpR9fc
fjeTvW5Gn6Pk1h0aKRoQG0ylxb29C4S3KqsMFS7AhWOTuO80ThHbWE59LaOQqUlh4eu2S+9apdBv
hIfhtpaSu2r/4CPAOyYeQuEBzAG6KWM/6DYaEB8iIDM/cZd088PUNfa1xHSvi8oHd9ND9Zx/uBNo
JDMmLtgaiF+Cj2BvkJhMG9ov756oaM8YQALzQZTPpfCPMWqjVR7U1mmUAospa0Ckot7Vs1hVh3ZP
Kz6m8Tab8lHL7HfKGIcsEc5Lb0Y4Wk0pD73bmbvI4xptnQp5KpK409yl9TmoveprE6LFWHnUk9SX
VpwQiqFNWB6OSofao6xtxjraizjIT79///fnLU9eNpYS43/92NvRPizm8/Jvywssv5+lol4vD3//
kmHcX4NnIm8HFwZrJ/Sfp1QihbDRF0mtpVwg2unKa5VYPLRsK9PiBewx9ZeYFVCkdbAbRfcSR28I
8X0mxHlGXjMCCFwJ1QkgUHVKe525biWZ8xcoaA08iPS8Yw6urm0cAeWLvCXQCe6H1+nTcQnCKBvI
XLMNNkn2Wc9NYEy2Qt55Nm6O5QlSicWW4IxcBWt85WicdYpTB2s0H1MgBE4btadO/6PUND4QvH1w
/mozoXieHR+qdDiYO5zTKIjzaRvX8i1uQ7hWOMRMjCGth3HGduq73CMcMGza/XJ4uMpaSAyY6MoU
OLGL9nGV1PJ5+XBUR6sTHo5cr1TJsZxPnf0jJez5rLFSARgdPxuSzI627Z70JBrXZPhVJ1QSHCtD
J9YugboWG6W2W363/LVQmejE/G4iMtc26MLXkYcVqSi8DROF8P+xdybLjSvZlv2VspwjDYCjHbxB
sW9FUr1iApNCkehbR//1tQDdTN0br16m1bwGAUNHhiQSgPs5e6+NdGU5/2ABQjOSm5nF5cmkfob8
CF3J2jIce5Q4cxdQrK8BCZDrXG/vDMxLacPU0nbhRE+yHMdBpVMMQh5ynwcvUJGWyDLsRF4cAIcW
EjnD9P34enezQlo8b6eozZdRbxLSaNR7zYt2kpbhbtSabO1zq6LFooJkpGu9skxKDlGYoFwdbUDL
bUTIU13dGiNrtuoUA0c+QL/VpX2yiKNDxxLbAF6rhIZI4SqbseqeQ4NAqrx0drnvugcmi0ZtwphX
UZZgSUQN1PYUIdvQWppOry0wCJKjN4kvtEgf1logrAOB5z87KT8jm9Bbp6li2mvizmizYlvl1iUZ
Udjrffc8K8ZnZfjMu5/XKjpnU9h8R8JggPm4jq2RYEHxDKLWOnsJ4t/Gvip5GRxHHRxoFhXOvuGl
Z9nBU06ka2yqUmGejuV6HdkhGiVs2VvPrnaysQg8hl6KXDYetqbWumvRas2dAjl5jz7luTYb+MiR
SI6ZNIr7cSjjVTj41tm0crGJhAJ1jqSxJU1IewO9XBxa3LQHr4exNfSMLXqPqTGPBtjAiiAQk0Bf
h5AtoiABScSMrIsyBHD76Budd41JZlyLJEHtjS7xXkHXteD/IY6toWYbB1F40AY6HJFZjouk07Td
7L8IDPeMyN3ezEkRXw6QpsyTrRTxMZo0VvMCRefVlSqE3Vw/OdMNLCC67k+LWNGyZZcjl1Nt5acf
h09kItVLBmAeIbPNs0VCl4x7mg0URGxM2QeVINCD3f6Ata5thl6/BpP8y5YmU3An2gWCic66ZOTP
dd2ipwpwfrS6Vm07kZ/SSV/2vcgtNAIjRouFkuYfXpCCn8wHxFSW8/Xzd5M8qm8TrKhFG3wp6mdZ
PSUn9D72s5u3PZy5oj7UdXQJs8TcJDpo13lX9q+1FuEcXQXzeZxMDknfo3n1NS5DyGPyoA+E9Kh2
/+rH9MSp1lxTLVS5Ev1ilQBrpxwsJ3DO/D2HQzp5vZQpwGnyHtT+qMLUj4ejmfanGA/qQtU9BkeT
bh9fVfO1mDenQKsEhQJHwJTyOZMR002/ybxIhWKuvCybil2BdxinBcFSyTqFoLTQ1EAsszEndl19
nH0SgcePMC8cfD1fa96/1ngzAYaYXn4c1YjXJvnVvGYQTv6nzfmASrxRGlnF7tsGICZXQIzNxzeI
VA00RGPzIp0iaefA2u99DnngiyjwjaUyBV55Ag9rgPp4QWQgQmBhPTW+BW5+FCCUGezhUORWEhAn
vIS73qOUx1M2YkyztaI4kseVAAVO/XRF143SqMO9XUfsVqD6KnQISvmz0Y4Uagz1RiC9YCyBi6vT
kKzWA/cLf+rBKoQNbpNqapTyRJwXpCVQJ1RDouynP0kzSf+02Zw9fSvmXyeG27f1mK6ryo7c2GbT
h/G72hCPabb+qhy0bvcdBtJwdaISx+HrqN6V8hroy1Ekaz/o+oNpGD0AkxyOq9tlxISjdYui1N/H
mKKYInHTTm0uNT1TAXrP226Da9xrkr3eRdlKpaq2NFKBrtElfKcia1R4qLcnR0vd6BhpE9vPNoHX
PM4uw9mIMt8O5rXf9vkWX0SyOOm48r1oaqzSBWqDM/mqoDUDwnfjPM5O9Apd/Pq4BZQATs2o+v3W
JpyP7i6TMT03HgltLDdEjzmX3tI3DdPcd3owEDQIfqMwTVRs6qEh70oFRDMO0aYHqTNWPvuFv7Ps
kVxUVDxTPtomxLz5w0112OVe9ZiaVX90WoHC9iEw3f4+k6N7l6ExyIXSYsWiISgCeksGLXE4NZrc
DqE/XLoSILxVQ8zxHAtwFzKoci31jjZN0uKBREaAaSHfprEVXFOA1gjE9bReBalPSTmapiuAcFG8
dDedCu8aZ72K0LHrbiDlmEZhqUbiOWz0UcmuKbECA+7hq+fgwtddWjdgc6fs2OIVAA1C3nK6W0e9
TugFQbAaOjFYIiLffMW7Fv5IdwbzYZv67mPSRp+V6hXneYtaPEPAnJsK6N54KV3TeOkzYzkotvaj
MRRrLQwN9YWehi+QKNbzfrto6SIAw9hbIq6eq7Ta5nlk3rtd/lbhYIDBI6gplbW10wcEMPpoPhY4
GF4M+vz7Am8kxrFMvuTaaK56P6MpNB0legQEQ4IDtMDbJVMffFuiBQrh6jybbYz0L1jGDwzn3Q9U
tnwegozFNI+3qloHlHI2YdpB+LqLrUhe5oWQRYh4ogcoVIKTYJyovddKhXggNR/xVDdMDBh4SDMZ
rg3tduYez2WtOM/wQsNdBleKRkqzVvJAv/rT2hCOmDzDPt9VRsalg3/7ICH/34KkgpFtYsMexgH+
xtDW/KklFuokGoD7qsjcIHwe7JE7UNIM1V4NTH0nswTMeaMumqwont02prcRSoptBnEgwPD8teMY
7YZxQ71QeVZ+tP6DG7c7vxDqc++EB7ICg2Vk+eWjrffJPuvbaomCi3qyekf0nskPgQ8h0kCMAXUb
kf319RkRMw5tFMILeHA8Ct1a3qoSn2Cv5d4vERM/gZzVZgQpm31XlcVzRYMDvXVyMcYI0Rd+T8vN
cMzq+mMYiPoRynFi4/UNhzoCcNvIS8ZvYdlDuqtFnZ3mKz20HKCb+LuJJK4HXsOnxqMuu0+ypDkL
vQKYw5ZmI9pT1JLOjY03X/g4OLwxuOyUPjFe7D7ZVmOefkAohrfTRv5dm/RvZV8MJ9qi1L5NYe9t
x9RvwBn1G6SBkxlRR09VA7YWs76lXvIlc6OkvqJ9WjZIK7BFVN0q9KzhJkjf27cB3TZPENCeIxbJ
BhrausfY02sz8apTrATGqS7tQgs+HNgqCkQJ+trNG7ora9VLaZK26OePrkvZAq/5D38qJVCqLE40
iIg2SeGgFbGp0voYhp8kba+dMRjfXLdFEZUEKYHXolkVai6JnR3qhzoFvIhjKvzZ++HKKWzrlxIB
+d8QPDrbYx2C6mq4SxS4EED6m9QJ0gNa/Rlrwbyof9FcXzyVphrSQORBoAeq/mR65R+b81E6nDRJ
TYaKufTKB6vn5twPxivo7XFbgljZ4CsxXsuqf20rDcWd3v1Dktp91waA+Vs3uQyIAY5ORASPICn1
YIKculC1TJdW5dMrDQfqJpR3Veunm9K+R+IRPBoejQC6JMPOVx37ftTUqQ2TEygsxu4x25qmb/xD
rdsPsnRItcwGkiyUPr0k/qSIdzNlkVYhfRxQYjQbqg3axOjJCPs3Nc4j0BCx865L51Y6evmrs3Ja
Mx72lDHfUfwBQCehwJuFyW05TyiRmvGUTOPLw2Bb1qM3cfwjRgRbxR5B9RAXuxZ9213CRHtLQn/c
G6Osz8Zog6SOiueCO3saGU+tZXUPKdd8Joz6Aow5wxviaHu+RLgyTCdfV2qcApVoani7lnks2voh
L5NHrRT1OhLjD9DTAZArnXkNtpd7qUhtVSE73/lj0b7wmte4MiBillwYFa1i4PYj2TA19a3BLZii
QeB7Ie4dQpFcYlSxXgUd/jTb9yWIQ1HKLbE26qY0PBJz1WAnKCXtKDOFS9PqjF3WZur0fM3XSh2b
60CnLiO8RF7oCjNhbEGbGbFXr/NMtx+qAaS0zDPrkMSQfwwT/1QdQ1GkejSSFWeeo1gN3gIfzsqY
KB+BptCji3rmrv5AXhV35J+y/zSwseA3FyBaFIMEiKrV7mTUPPeK7i2cPDVPUSN/VJVWPSR+gX9n
qm9aTmW+O28YJf2tBKr02Gl6cnTrVIO/oGQI8mXCyDcTT+Nov0eFtlKCvF5Y4FvXo6f7exx+pPtE
UbSVI4U5Jy/rfWsK2EWVy+ysdpItbREeYqo/nJDKUFcIc3tL9ys/G40LMdNQzhEi7TX94uK+qES1
wU0I8frrE6whF2O5ebRS2a8cKMDvMow2qJFxm3ZBsnfy6a+iiocyDsVejZPiWHj0cTXSuERr9vfB
2Ct3Wo17dNoyLYCgPFNggIJJzq0xCxY0t1amHYrPeMw/K1MzNimfPrmoEPoSab93SGLHRcxQbIkx
pbyraxoZZTk+yR7hheaExpvbPmUEup2szhkQVErlLFQjPRJCNEmJ1CN2mn8uqnxrK80vOhnXLvIQ
FiqCoQURWEclH05JoEVPoTLYRwX53CIgLeECf8G9cFUOiL81bJJotn71JlHmUWCMO9pU0QNUsqqS
zqHCM30gHOxBCp9voSSoPLZ0WOtZfM5MvBUSC85y9Mj7Jq973OhBCfZgmkzLtKmPXqLvu066D4mm
IIAJw2uDaw4SEphQblF27twlHdOqYvoN0T8peMYYYJXdOuqeCBMHdN9Gzp2s7ZR5RWs+V0GwTV1y
q8hFLfY0jUGDl4CjwozX1mbpwspIn2K1ewmZVD3rPWRbr8M65ZXF29R5fA+DMoMQ1VnrQQ6M0FIa
CPw2ydkoMLjX1BcOSjfUW7PIflLhvdRJqN+gHjqbmPLYqpBgOBoHgp4J2B26kjxkRimfLZVaup+S
2zBdJth8wd+FZX+LB/NDLVJrmsJ3NyT26dFgaA+/bEJ55HJbtxR4Y+E9+Th7eWgnwU9vGlEq/c5C
AEtiGZhO5yYEzOqqbdsPZwp9w3y7pl6UIA/S4Ny2U//eU4hWGJsnxYvWOMRCHnXQV8wxBwnG/Y8E
rDg6mVI8GDZdFitUxouuQAnuEGHvfLf3Ngm9D1r48j3taAI1VfoPajR01TQ7BcbCaEm3wvvSKcIV
0Y35znTabpkJbtijZSZHY+JDYmez94qa5DvpaLDauga52Kh04yLUe7EzAmNV2HnyApCREgv1+qyO
eeZbtfuh8rBQAz99KGyCWmyprozWci+hLuotYRbtcchDH7Owb201UFgXvaGXZbVvaV76NG/T5Njb
2la6Nc+w0H81fbvjB/ZQfSurXCvkOYzEOlFxnIDNaLOrDr0ECmBM/0ljKsSvzQ8lnvyaeHtorLci
irU1P3qypoCl3eMtU++5gCsAfDWdUcNg4mdUp1kqjn+tWiuhjAEzt4A93MDDwaa2W54fyKIavTqK
sq6ORchTPq+GvY8Af8uIw1torg55LUsgPXHkWDl9dWSufIdTbT94dffUV8mZwGexZ2ySrTKDqLAx
CsSRYRZPN/kW1DhE+8Ysj2qsnJNAj++cmGg0BRvymcoXvK1EDU5xQvxMWssjoTh7TU2Vq+ePGrAE
LmXc9dZLFdOjzJrn2t+ESZje1Y5I7pRy1PZYYEkIYFcaa8hpybXTi2S4I9Lk0Qdc89gCwkJe6r60
YWXdwvKl7bdYWYv7iCwign9Kfdv2OXFbRrx2cuokNjDfIOeCKUYMpFW29RWGOqm51WlX/BAWHd8o
N3/gNyvvo8k3LNPU+pgAeCL3/Yd4sKekPGw0fvgjalpgHaaVTTyD/qVGlxRlPfi+1Ej2imLIh9jk
C0v7Y+eAdrKwxvqU/lJRonbJHvhrUJSq6uCIEmbhDx91M013xY/eBwUZ9R55FSO2uDCMT0PLOCev
HCKbcFa818iKWxWisBnbOpCOfsT4wV8iAqz5gvGErA70FDSY7P6FMQtCSmB8jSFWOtTtG3MIspUy
wJ9WblU7kwLGVDvwz/Mi7MF5mJnWrly/XlZGbT/Oi5jS7qBXiy5M+5cOI+6mjPxoO3nmfR84n9op
6sEjUOwsPR7HBkR7BHl1DMgvUA8kHYHITSE4U6m61sJ7VUwFs59sGVpxK4gapq9O4yR32Q994HYX
NeBeDQtqtpwcw9TAFGRbbbIdyPnikx3ix3qkUeMyE2hLZcFTSrvzCgXijWIwVw9TAGFxDgPMvkY+
0u2aCQ2BB8MhbCQJF0VVHHUFmH7oq2jIO0Psa0R7Wa1p50EyzYQyXDI2UaItIluT7yTztr5Lbo1l
1OeodU++RTKH3uSIzFIazgqiFttGm10XJVGnFL5dyYUWt+JgwF852w49KoqY7r0j66Wb+D+ksN3n
JrfJBGY4gkY0JxarN7PNM5P8DHdLkl0QmKxbW+9OwVZTc//ik2r1ZAYhCQtqdy71qRuYSg3Wq2Hv
4RC+alWgXdCxHLM6LPeisTLoa9ohw5RJQ6b01+HQFxQrovCjHw51tO0c3Xssu6F71ImS0av4kz5W
fVZMX96YAaf09wCl9p5CeSHNc8w+UXm2OxqvquwE2qyGFoRa24BG7HAX50O14OaR7OrarRhgsLDI
nlnUoj/iDEpPZgxggjEQqmhoQYs0N2kPd6r5GNT1xc+M9N3VHZIxdQQplf9QiDFZtk2cvxF0TwPH
Nn8J2uxW5hJBJ0xG8aa7LTMnOqRmrp0pU6nnlFbLGTke3stKOdVZuc4oS73ZLcLasg7CY+57LzU1
4R0dPMp9TN+pOV9DAp/9UqSPXq03NwGK3kwzuvSMQ1O1Ut8biO+LRKFn3Ggq4ja6pnvTsSkZlal4
Vh2BUXRQKP/HNK91C7kAUIjkoUs1SvWO/AzH5MkukOlAth6ZvspiQ1MbbHBHJ1n3TlJrnYfULs5B
nK4pWpmHHqw1hF4yv0zudAuKHozeVF9sdKo6l76F4ydr+WLJ3LjMu4DGOmvge8XOLHJqhjw1k5Dw
cx6r8bIuOqqayCxPg27+NChpLfNGeUnLsT94wO6voeH3V80s/I2LBZDOTYOIiG5yZDro/ns1eWbG
d4dVCcRm2GCzc1V7USO83NF9F1Q+fOtEit7FRgJRO1DTOuxa9zX1DByNypNNEv0oIedhTQN4qQh4
v014ROBc3FsmF1Om5CtdIclUdxOaIgPFyYyi6s6ZSIN4G/WVkuRP+phw8Y3QuHGmrA0D/jg58E9W
GJY738dA32k5WgZIPHTFECOSDL3OvdE/QyP8YwFC0D3AiUlT7lPFewo0/zgvFJhvsIGKlpKLS9BI
rVJGyMsHxP7azW7yeKeG+L4LP7FSsJhhiQACxuDYO8ZtiOgdVPUtmhYTNVExUCDZAO5ruqorjQTP
To3ftAxp4zBo7doaRu1QM1qh1C0iVJzA3Gur8RcijTISlhptTbCsuaz6Qr+EsJKWuP3qXatQNhw6
pdvKoYe8SSUVA0/mHAj+cTZaWD40lu1g9B+co0s4zUpGYwn/Ok8XYyzzU6hk44OMHskBTVY+uPRt
m3bVI9IQJvISjIVSy8/UQmZiDMG4Krq+OBAdETHDkukOlfrBLSYVTPYuvdQ/D6A5EIMOzaULuTA9
9Um0TX32YqRXcakre0Xz74dRse/6vLEeh5rrPcQo9jWvboNhXNKRpkaNBq6ufrhlO771FnNQ0xPR
Zt5EIHKy8hGNOCWChZpnwUHvNeNSCDKIDG00lplZvMJxE9eu++w6rbmO0sfKkKMGaijBnplLbmJs
29ipBkCOiVuuHNQlpJx7L5HRt5u4U9W9HjZXLjQ6+brarrwGvahVefZWm76qQV4s6OmMh64t4TK1
UwN7Akj186K/o+pTHmpaqzmGeBvCs9ccrFhX72A01itoGM8pKMMlQmPxZoHNSUdh3YCPOoik9nku
rE/D99EVN1F/39nlidGBu4Pchtw2j6Mn2oHuXTjJyR1RHcyKsbUD6e8+I++wqKjpxSI4pJSjKqz8
thehhRRFsyVNlh6/nn2Gpc+UJ5R3sN4J1PKDdq9RUDnYkBeEobv36KajpRYHxm7eROzVrmysudfR
0U59kaFZa0ksjh2uFaGoZ9TM+ZpKqbWEiaaec7WFPNzp3NEjHoma8OVD37wBfgzvdVvKB7BzW8XX
3zJLVZ9Ciz+Fr2R/rM37lBbIypiKrV0ryCcxXT2IxD1TRmnfxoESF0nGCJu0aqKFgAz0c24ZpGkC
hyV4V7X94QeF0QfRVf1DWEI1bpMYA4CFYLnp0upiSj2EATwKAi1a88lwEGsOE0uGX4nGWBjl703t
PEFNv4Vc6tvAHKkvqvW1GbGf0GZh2l571rg0g975mFyyemSj0A6AEicqmicV3uueapz3aEi00zpc
fztI+juhYjYLQjk5B/Jkj8kWnIWqeYd4kwijO0VJm62cuvHeazNCG19Yr21kQrusrc/OpvKrNQnK
Fx0BVpmoyj0lZDjeYxa/IVx88WlOHrORt+iYje+tGnlC7ir+jfsncnvQhQhQQ5MaJa2CpOyDh3mh
EHq18EfXPhDiV65G2x1X8InD07wIGxocZSDe5wpugM5SU3xIjk3zS+cWuS/9a83daxcrfbOLqL/S
T2+dtWfRZhaKss7ptCGv1nBBhiVQzVFLtyixcFt5KU3dlvCyEuEOEzzyfJ3arrdqpFB/MhRza9H7
2pmUfZdxRRuvDFymQHQmd84HHjT3VlPgWsrEgRqR23LNLQ0Im0lBGfaKOZWHS6PT/3880i8GgNTW
h+LXf/3t/TMNsxWjwir8Wf8l6kg1MJX/z8SF/528y/j9v7/in7QF3f27i5wYZhQ8A0brODq/aAua
rf/dMFQNJICpI6S28HL+kY1ka38XBr4bwzYcE76TiX9Z5k0d/NffTA4BaOCoEHAEdGH8v2QjCXsy
yH8bSqefBzepaWjUM/hFHTE5pf9kKHVoJaUpPplfo6z/UfWDfwpGM7xDk5SsXArb78gKobfU0WeZ
NfDsAk3cqkhGexzW7Tav6JgFXX/jZjqum4Z8S9c084eqauWtCac8s6R4mBc+km4IecwzA+KqH/yy
MM6N6VwxakcT5tUlpzBWW2IPeIVPwezQGD35d2i/maokxUaErX8ei4Unk/z8vaABlwOhroMe2gkI
fdmV6er78Lw2nzOvta2tnIC6fe/OdO8ZTVeDyB+yKd4q7TWxtTuzrJpfCPyOg9Y0b0PVZ6u2N627
hIbBIVYBONDvCh8MtR2RxOog+kdM/pmaV+dU98qzgVVhhzzl6XvXvH9efO+DK7iWJfkP834ltCTa
95sicguKV1kwYZgWMiYpbt7km5bs3Cr9b/sdncyCDv1hyZ+Rs+fF13bexxyb3yh0un1FIObOns83
v16VZf0+g3e5sCsJNCKX8uZ3PsXrQaGmllD7VNoGXlYQt+mRhgDxIr+vemFKca1Qkr27FHa8Jrii
O1tZ2p/nNTQD2N0dKYFJcHQ+UJc54Z0YOjfc+FA6xlX5FlKGXnkIqA8MVJ3XAj1i6hZvrkdFu8/R
+rpwQYIeO0M3QI8latClNm5I+iyN8awh+rG7onzDt5ztbMr4m/k0hhA3WO3i3o6s7k8vL4ERLqee
GiWuBj5ipmghGrHy+rUJtcu4o4ZV0lK3UG5mKv44w7lQLve4QBghtz0Op5K0j4ut5S4J9SygmxwD
bupwRv+5vwkymp26f5t3zQseqO7FSOJ2RZ/2j/cIXLr0ud+nG5lF3amZFq1qthR9UKEoPd+v3w7M
p3zvkyEGIvBH+Zoqnn2UAp2kJsuXeasZjRrNxnTg9+1ASTjUJLV9TJLUBitEneT7zKxK9WBlttB+
v3dyY117pY9fhnvs/byAG7ytbEa5CGbq+6bQ6iOgGuYBbvTZavJuUIP0XdDyXiSF6z8NRARi1bX1
i14E4xagSHr0oq5AnYjqwcwxU/pqoXRPAeOCau3pqQJ0ndmIgg5k16ODvH4t8G+eskRDqPSvXdOa
Mk0czNh3198HQsAX10+974M/XjudmEbSo2xFYGQ0ZWGWdemQmu1SWQOEPC8Mnc+5sQJj/b0v9MaT
GynijCq0vsf30pxUR/l6kQceeG+HKTixXDdObjPS9U238waxu/RT/7QaDNI40aeiSVGBhp+PdNPL
IhrX7YLxeU/sg0YFeuIOOIOfqovSOFN6y89NUgZ3M4/A9DX2e3BNgMsDTv46rxkBHczHU6l+ggI4
DG0AnLY21HtZJcM9jKtp/WvR6cXWlwMZ62Wsfe0bbe6OsVed8mlX76cZdL349ftFdYBN4rc39b7e
IPfbS4nMi48xyK4OLrFR1RtSWtj62hU3coPjGDTMdEaiyew6Zb99n/u93xwyuUkVpYVgONiHOXsJ
G6d37iLdXQa9mf50cnwjyfihUsVaKciLzg5hrufO/OOp8J9PYOyZF7QX/jQeuH49TP9X1qS41rJa
/tffKK389pAl6UToII34Bw+DPuVfH7I58K28Jpbnl+XaDWUh+Ca9qLSTbpKbsLET09qWaf2k6Jra
LFKjIGAtHPMtERjaPdL5FTo/8zJjQLQWnbg6gMeupoPzvsBHqo9OIDiMXWietTTap0YVO/ssij4S
dGxLNF/bYvTfiYNSEEHQGimGbDNvzYuu3SdWkz5+bRThSQ3G8FoHnfJo1kR9qq7bnOaDRUpGWJaR
3TVvqqRPSQvNnU3EyCVJTOUgxkFZF4kavYwYnPwgjT41Ffh73GhPBECLTYbidTNozikNCI0ouki9
Ijyxt1UiCD2SrXY20rEAC6NmTxpKENzepDQNSdhQEdVjButZvQja1rhXGhbAVgDnAZ7dUzOdNtvk
Lh3907w1n+bIpFwlBf81VU3j/us0IlioWgS64GN1SNMGGzvBZkL7ybTVy9yi99AjLvh2jdexrEYs
/763ctIepeRdZ2vNWkuhDJPzwvAHiex/IH2QtvP7l8a2Xc20DZQZlgCq9duXxo70PiXzz2cChII0
aav4vvW18SZ8bPqoZ5cldAP8n+XVcoZ0M3iyXouoTx9pedUnO6OK0vlRT+8D7OdMQOJ+ohwZi7pE
kCjaqsxbEqwnNNJ8YF6b931v/rbv+7W/HZg3/8d9jDB1ANP2nnZeti5CwzzTjVCYfTsAk1ujvWLw
JOjcUIzXwW4eXNEZ/6jQCRd0Pn82QapN6eDCPM1qVhObFlVN1YGnOqlb6VphS6Xu/M/Vea9Vm3Kr
B+Hp6/TpxHm/q2N+iMMmOXWRRXiArso9kPji4iI5XqWxcF+dvL4Mk/iHMhF8ibLYI1HBUOp26l2i
N2SQR4BSZJuyWacj0TbTap+UF1zBMRJtzpt3DZ6FrjiNeMzFdsqjwfzoy9g91YJrDdlOsJY58YKE
C8Q3MnTjm1rUKvsYFVRGHt9Eq8Q3B8o4gSY2AeLTvvk8A2c1CUUAlefNeUGSkXJoogEV7T/fjqpO
SiyQAKUzIUyrTt9xLIJME4unmCB4IoWo+k0LQ9D39RKNtPFphPB9YF6b98mwwRz0fzuMvFxfoIFT
Vr+9robfXS0sKd5H8gZPluv/MhKAZj2C7Gc7cZe+8MNHbfS7h2DI10R0KfeFiu+0cNFOaHWgfVjU
qDzf0V8wsZqbAOMGvMxAfeDh8nM+QY9B4pqmfHBNqv3GYMCLU4TyUjXOlray9uF6frQUGFkveKWK
E0+fcTUfwHtNs9cfdWqshrCWc4WUxlBwHiw9lyszoIEudf+OoXEAl6m+0lGDrGpYwQP+BXcX2UhE
54PzolWq61Bp6nne+j6jhJX0ML/qX+8xn6Fn+I7m96gjH+eqnurr0ishIjmxR27SvBrlmnNQIDgT
3vS92l9Hoga3diOCNYIG5dlrqVMyjTN3IsBNr+JpYqjK02A+alX9SgFL/RDEmXLfpRBXprMgcJbb
f/+s0/W/3rVslQedaYBBU03NtZjX/vVR54FLCZU4yX7FuttesWEQnBp58qOIg2MbV8gg4jstTCuI
836Lmc3Wn5wmN2jDKKcgcTBuh6JXydRK8s38dKOdKg4SUvYhbDPMcUiHh81oI9uyyHn/D/gf8Vf4
j2GrprAcc5LFaaotzGnq/+fpMIVaioCJLX7CbT5aqJGdBXS1dodqtVh8bbthgKq1NCAIRHW++9rp
0Jk/9yMwhHpAWRcEIoDMO1orYiC01fySOiY6jXByY8mVGFGiIReYwv+wEooVXeZ988IiAmQrcdks
5gPmdNSudH/bogIYuv8wOJnqD38uAPCBEb9Mi4BmjMNjxvntNx4S9M2j1XufShedSzfLn3ssAE3i
iFdJ+XSfdb6zsoQwXiOVOXrblkyhKBE8lnm6H73CeCWvJdyFORlP86bX5J+JkNVVOIpys03/4evV
IDY2Ro2GZH7v0s1vUj0bYUPR/kfYjxLiayGPKn+RAkI8q1/btf3HWmyWRboxi0Eea5o2a5wK7SpH
bNteSKpaSjOYIP8mP4TR7GPHbCv667FzDBPb/lpEvSR5bN7uCBciHQTbdpsCPJmf94ZHa7CunVeo
tXLT63m/d/OieuCu8TmfUHE/W9iq4tyPY2LvgRXEG9m78i0xnaURuvE7raJ4E/fc1AH76k+IztVN
JuGBqy3wwO9NY1Kt42Wh12X450gLg/O8Ni+Cggm2g1eJfKm/HAhHPz38++t1jr7+U/1n+viZ5QuV
Z+3EvPo9Gpsi9aC6fWR9ttKpAJ1gNPchgJ/7VL3IMBzuhVuzIAV5FYR6sDGnzflAoqDOI4jh6zRf
dt6eOjDWz45SsqbuweXWunPDdOfd4Py59KHT5zZ3vJsxEpc0aEW8NX1XW7ZJbkeUjgkGRagcbudX
zCeOvv/C08k8zq+Y90PRnd513pH5hjO/67w1v2J+11QL9OX3uwQDRXsMPOF2Pi/EnVOSUYaqxzyQ
Y0FY8tfqtD2vzYvOCcwDqBQmcfNqM0VoVMLcNXGcbf79p2BPY7k/fwq6DehUtZC/uLr4P5Sd127c
SNeur4gAY5E87RzVrWRZPiEcZphz5tX/D6v9uT2a2TPYgFGoxKLkVpNVa71B09T5S/pbFK7NPHxT
1Wl8twGXIEPcxke9ynTyJdH75IPgrpCi/xQY8bKI6uqFsAPKT6PHO51JkF/0h25AwEFeQqj6EJlN
y2OGwTEBtGexr1kX8xLOQJBLBMDM5YppispNX8Qd4FZGxzC6xJbmXbVmVkXv4/Ahz70MLKSAadHX
1gviWeHJd1ETCiLLeslDGEh+OpCfTMSLnOEPbzmZkGc5znPwhXs3D7IVao2/TJFFgaAYfIJlLHZN
bNhPmSogfRi8xUTknDQMLxAzpFkrWbSL4yhay6ZL1B4pO9feyabZkIA0igYXcPIk7QDizBHZkx13
2VPsj7glxJq/7gokeXC/635o4SzFNY/qTt3+hyCiZsyycB8+QsOFpiu4CwS5OWT7+0eIsPzYlLXT
v2NoOEKys2Ce4ScwY6fBfKybie0mAU8VnfUqs44xvytiNsi55AJlGS/7pqtOBGQyj5/KyFP3Tmw1
s5wTZF8XzXZ1CABaYo+CclTRfVbxfVy0KTgcH2WvZ7TR9wli6Z+nrp92k9VU64Cd9OeSjOBiKiwQ
CLDdXhR/vF1Odq7ZO3VorQgRdp+L1iEh5ojy3Du8AEbk0uXldTHlhwKsOwQ2pgFHStgqpRVqCMX0
5vy8p+vW8dFxZ6bEPMuH8IrQftcgZ8CPQLLJs7FPADkwLAfbMKAqR+YVxxbiHT6iJb+6XIsIlzFM
9lb2yQIcTbcxORffLk36TDuZpXhT+6lHokmNd7kB70vW7n3/VPv3eXbk/lzP/VX7sEocuhZYD7L9
vvpYd4q3jQJ02VpPnR5loaVBsrEIy6zufb7WgrKCoLiWl8mBjnASzCLC5/c+20JXVkEZcWP1048I
sP9DVWsIAye+urdAJ54nq8cIpcbaO0DqfimyoH2Hw/7CGxvEeaes6UA0VnXKB6Ps6i///oSSQrq/
/3kbxixerKnC5fFEJOPDNiETZdaHehO8l/oYxgdh72oje2kMu/kDOujWGmuN3COuDmR+jUtZD82+
CiaxNf0cgXOTVGGuxd2icC3+yOdC6dJxJWIv2MgmObX/OEFLEde//Mj2rN6oOSbHZ9MxrQ9bUaGB
UAuKuv5C6hQdKvQ9g7kwk6K+oLXc7PqujuHbez/71MFOjx2cioWemt27ndXHWnWSF6h73gmOTrY0
0rR/91N87lMrxbYAd51nZUwvIlWRbqj4gJBcandpgK4CCIlMhyRaYR5D0j7a5gmRFNJEGqIQjMia
LOREIyN9Shg1X/37B8dm668PJn5xxxamo3JS0njby+DUb+8WH0n9JMk6/ZU3KeyspMxPCAX5za1q
z+1U93NM1wCJgFLfyyn3ftmUMz70JRbkdS0x1YUc+DDv3rxfm4NlWKTID+5ALPRPhvCcI1Szd0J0
YQrFe0xWge0jjWDWjM5T1ChZDlrVXGWX6RUDPh4oLMtBuQgyCUAUwW3v0BEanmD39o95crWinCVJ
qLdbv0LSQM6ViyheiYtDoflY2HCHYABNGeN3IAetuo3XHtjmZVLoHT5hUXcM46Y7xnMha01tohvV
J+36w0CWehwS5ETBV2XJQSnbVG1h74wqntARDFF0SwQWHrr/BBa7e5FFObwbrQvnTo4LBPrI/tYn
OUZCg1NiM2vl8GUhMr0M/UA7JZWhnhKt/FmTfbKI59EPk2WfHK0bEHI40iTLfvKLo+q2GeiI5NGa
aZ/2r0IOTk6rxpvcHIujbN+H1cgINr6KU3Q7us6yVbBRNOY3rzYXqjftI61NgcHyplVrKz5PTYa+
n3wN50q+wYqtXd1GEZV5qpOWHRYHj4NcpCtT9dFqN+o8JmeR1Kj2wKzI+chF/umuWjfuAaH8vGuU
QkhygBEe8nSaTnnvokBFrv29doG6BVrhXnrDcy6y2euj8q73KkxDTK2QjJ8l4rPma4Jx+oMm0IeS
NeGZMZi/cSFIXKIHOAFulwNRgxRaKepyLZv3Ql4x21Tdu1QbWHarxcYKgRjlbGpYdHE/ZxOoQjnL
vnsRCMhefhEmhwSg67Hv3Pgoa7LAcXXEn2MecYBfb4Y0ukToTp4iP4OM7UB7cfgYVlVUVOsb3QsX
QIcs5xBeEDH2y9x6BHWfPQNmwBJ+1NX1rVm37aMLJIbUswdBGC36ZV4W3VaOBm6Po1A0nZS0Sc4+
2hHo3ABzRa3OeBvIu61bC4KUbOYJIUhzGuNLGdT+p4odi8Sq4jHYnT5cJYgBxti45HmDnGWh19/4
Nh/G1grfCKLBqezjehZ7K17bLnySE3x91r4KPHEdQrc7gvZDbRDzpW9IwcwLOAXC9JnpTsc8qPVr
O85ifvOA5xWPJrYUr50HxqrWvGYbZ2h+h45+kBPQGg2XCvo5nQPYv1jGqWd2L8iv4ZSh2ruoMdGe
bpzsK5Y6ah5/HWO73bBlNnZeqJufzFoDwMMwPij9KhYe3Ne+gtYWWFCSByhyv2KuMtzqEe/IbNhG
Ztwo736BlFpdpK+p4zbHIUeyQPaDLvkx1HbxaJfd+FCVkOA6X/HewdmstbBRLs18WhvdnjNCAx4x
hn7/pFuJ9tiaJzkmeyo43FvwyGIpm1mrPZqmKQ6GpQT7OjQwl1a1/POcbZH/F2JAZCZopvohTUrt
3I94ScuBCLwepnfZu2bwpW5tJKWHYCifAZT9kBMyLQZsVFgqTwE3OigmmThgMsEXmEm3D0L3xnCF
Kk10NvpZLC+B0isqt7soXT6x0VwoeY0LOBWeD7fKKCtwi2+VX0MjMkH//3P+fgvWyWrimWwL7rcA
s2X9x2tZ//tbGfqjoRL2N21DEAf463EB3FnjorU2vJrm5FzipL2oQ1i+a62WbTrbVbayiSr9SlR6
Njv6Wsayb73yHZ8uDxdWpAoVgNPLrM3cs6IA0r7XIPS77DLGaCtrt9FS7P59a0FQ7OPWgsiNZQsb
8IoDX/XjmYezQ10WmgnaC1OsvE05jVeGtrORV73V7n3uP/TJeW5+8YDjjUpaLeuCo+U+tAasFaYy
WvSJ66FeUezHbIoAWg8emaOWN8+tPfHc66JkHXpD8g7iEnJZXdnw7GvnjYBwZCsJuzKR7cMgTHk8
04zG7gdStto1GCPjih8ZCil0K/6M8oYJjQYTzcp7sYtCvBUdm5FbYCQZsnJj4C/6phMJAIzfeCdr
bsKjXvmGV7346QQCFr3EEWLX2zTagDpIYi8nPCCWRHSTrSSAoSBtn2xvgBL0PzqYrBGvVtd9DqAh
thOyvbJTEel73Y5EVn5NltfHVr+BPONebnPltUnL21h2dkM9slEwmk1haLjShmrJXqUv3pLAtJe4
IiUH+ZvATX3S2DZeEfLvXrsGKf75N8IVKkAQuB0gByGL+z7bhmEgmn5HouXdrBAhAMnu8QfqxDuT
gNHLPAGRReU1tEoedejfomrDdulWlXsofYz5ZLWxrZemwQ9x31hVWlt4y/tWymqBsLg+aqBTa6Yb
HNlKVOJM56VwA5hYoTFbmOG2yAv4wTCQ5/NLmOVyoEVDjPRt84qE6Zx/rzqkiXng1NF3OZ54Q7DG
KFc5mA3h1ab0+rXB9v8hSYgR9JpbfNXd6M0VXfc8hLp1yGtFWcl+/tcRLmrKz36SmluIVfXWRq7n
cwDOTk5AD6hY6z3A1DAKopcsJEAzL6j6Jgp/4+Scu6Q2LnXRabcLWo8EV6h1yqPu1d4RIHa5Eqnl
XqMeITbheZ9qkDhXbF/8V4uzQeFr41uHvOpprKCYpmM2vsGpDjfowWVbOYq+KYdICMAPcrQiWmub
2ZuHgsxD5eF4KGfFIS7Lo68Y4LUA4TdRGxN8K0gEzUvarg9e2ChflLpXrnaWP99ujLXW3naDbiUv
ckyM2FA8E8j+ZfW5irDumsbJXNj1fGqC7PV6b5a/miVsTjRcu5+jsilHgXb/vLZJdf0VpO6LF0PV
T1wT17tZiSX0u9kAb67y6uss0gRo5GipRUTkb2NyGh6iayMW6s5X9nHm4dlSDnX13htofydBYu5x
hrdeO13sk1yzv4AxUlfk2aJjMXrWczzh1C77Z0fuIoIP6jQDkUw/gO7JfGzg8H2sw/gh84fkmjYF
WelgdL4AK0VeLXDMi5iIlWcZyG4V/8y6Q5wIvVt3bWNvcbhVw1i3D7LtNTjSDN70pOq8ZOHUm+fZ
P+dQl1V9ufWVpTiH6qQcyEzVFzuzB2sx9/na4wix2eNhwfYVJa0Oagv5U/BOXvhH15c43TiQwYr0
W4r5abQo2gsnYytA3yvCPtKf/qhHj6S303/rAvfHVOXauz5BqfY9jEgGDRe3IPS8U+wB+luQqE+W
KfRA3kMqMp195xDkmqtykqzVBjrsgA/TpexTqpwLlYA1EOibqybyML4y/SmH79c5fYh7eTDla0iF
CBNMrvKS6gCAIbKZD5xx1R0OKtoeAWKQJOzLwBsG9bOCvh6u2VX3BReMC9w69MSUlZ913RlcxHAO
82o4+3Mhm76P1G0wNUvZasbSR70jRZG3GuxzMxe43CClUkBWc/2IjUid8sSpuqtppd3BD+rPGukr
dPMpgH5019ZPz2UklKPsklMFeOe1Zzb16j7XDoaIGFKwS6KKjKw++hekUKadJsSIAg8Y5yZScf3G
SfHFz3m2WL3hfzMgbw5IvRHmiYtVDHz/O5i+AkNizXx1Q+Sv5UoV6IDbSnlJLhsmn74VuGOdCW3l
FpkEZ24kbEPPaT9hJz/0JXoftgK3fh6xIZaSRMzMEH9mlagJKpRU0tMw1zCKSJFiq5odieufteBX
34fRnHTAGj7pyvNr9YDi0ojw81wNhKoecPyAJzc3ZQHBHOOP26RwaCx9KbudWGhLuKPhtQOxQD4q
eXMsF1daE71WXaTje546ARgAogOWYc6oISOCL8cAYI9i1bstSVQ/cD9V6Oslwhzek8EwtlnfjUjx
0RzGfB+HufVS58iIByZmq0nNidbKcHcHkHrM8Z78gs4OhvZ5Kp4gQeA+mITZaaqU+IjZQbwtcd18
1NwJmdsAxTA1QajcmCNM0lCm6UNz72TV271L1pwSjcawQkpetYh4k108mU7ncOivk1WRIW+mz03Z
J4upYOeyQFhsWKaO9Swg/j9WZGWgKyAsGPYg4JeyPc3tofb7n23e4v9r+ymqM2pGZitTP6u195ii
VPwnB8SV0DOL85LOrgN/mCen1Wef4CI8Cht6S+sMqAQqTfXa5niloyHn/tF+S5I4/zPTodxXle68
YnxCAt9LmrPfo/qZ22m8RSSmfOLUCX0qLZNv3TSu5VXoA178kadVOvLq59H6X0loa94930N/s8Ma
mGuVsLBrWYbKn9Nfd9fEKIPOUQvvu5UH4xKeCdxlYn2+Wv6J1XP9LY2n9WerdfvvkUmMJQ7P8MHS
HRIvAtEPLby0+rBXjB7Rk9IjLWXnDyEasPvWXRmwCLZpkQdPAWItcXPJYecjy2YZB6IFxaoAg7sM
uxbpOVP115ya4CrDpl9ZSMHz6GC5pCo3cbVp3zQQL6i/TMj8GCqwPMUknGxUe6KqswC1dhBJG11t
/Am6qAg/6xoKkZnxOfqjBB5+nfJX8JjuFs+paKGLLj+VtpOdoFVoW3R0XhUXs2sgQ9aqrlNr57Qo
Nfe1pxztCKl+pXhAswQRi1ETG69Dzys04+qoqHZ5REAB291S6Tep7mj4j6grwwmSpQfCdQMTSN30
XmJsJut7a+rZHmB0traJj8MLAXNLBBxhk6pg7221+5nbutN7fl93ssMNPOtFKU6O60X7QQn5keuc
HE9sLeIC64FBRcG+n6pThBTfaQx45zvoFm07XCzWmUbaV88wbBsNBw37oLe3Im7KlWpU/R7dH3BO
vf511tfZdWLmPPoecFEFQDgODDCizQINW10/Q93Vz03DsxRdwrNdBMs+jYbD0LfuUUvRUcvqEsl2
Iw+e4yjm4THohBzJ2sN3Kqv9aJUrHUKS8HBkn5D8N0Jw6eTQ3VU0td9TtTQQ+am/+QFMnoA9kyhz
9IA8DLcPRMP9xk9PqWHifCEwO25UexVbqM6za/GXAE9B0UbgwNP8hVNdegp8CH0lD+kxUJ+C1mmP
8JuK58AsXiyrSQ9WuBcaLCzC15c+DsRnnr37wImxtUN/JsjOEKuit9nJAomtfqvAgFrmpCMfTazB
uwpdqcBWrqIIDg5/tid82iOy/F1zbsUBLQ5gQa2Km0mAlhj4DEhgenhRcMvwTT6mwvO7BYTsfIN0
unUoyuhTnno9zuoEZWN93Dta5e3aUX90OI8ueCQ7+7Kt8wXRiWctqlpsuCh0OwiXQ5mhlhpUxrEu
VeOI7BS+goZ9KuJIvSD4EK1GILgLzVbWTTQVyx4qaKOefZynPqFfi/x5cCyJYh+UVBmwr0WdIMhB
4usDnDeDj9GIkKLXDWs8caKf1UPbfNVVMwJrcvQtsAd0wHV7GSrGd7Uv1zr5bnDmw3DG0/fawJ26
YLgKlSptu70zGs0qRhmQTXuwJmDhIiJjIxTPy0kM/lfYoN1/PNa0vx63eaoBTLHB2BlEDdAsNT4k
NLwJNx9omzDZ+A99y8f8rUXF1O4QkwC7rXDoCthfQVMsvMhfm51V/Amx3d4GvNFOqK1h+BHHh5hU
fht24wELLu2/whp/TWTzI9om0QDdVTWdTIRtfkhkYx6aVGlZRH8MhWLPSppIUKr5Y5lo+blwx36n
22OxLIgDLQvOjqhe1Avoalsvc9WTW0zHgBfdOiVGvTE0AeIXwTgQOE36mKvokatTgADh/KxFZzdc
uiIx1ibCdas4D96aUf2v/3HpV3h/kYAHmn8HU3M5k0K55qXy1xcJdsZJXISWjoM6FkChV8aXtEqe
sENK8F3044ssulGLL1FoRMu8cIqN7JNzZa1qUA/jMIjS9XzFfWAoe/R1gvHzh/5xqOKHon/+0B3P
d9f96NTkI4oJc0vOkEWtRPgsJoZyu/t9wEbVeY22knK7+32A7Pq005sUSMuvX0TWstqPzwSYfrvg
fjNFK7ZOpvES+fW7hCZPocCpkm2alR0g5ICi4by/uLU/VuUED59EvoLz3N+qv10WGDmSE39bbL6g
UQplJQrFXbXzXl2w6TrLGko1utkOZ8RxnsPBfzb8yjmVBBEXTt/mGwtoBHHtPHBOcoSMp3OSzZFQ
1obNWrmIZ/NqVwn611rX3ia39p/gwgwPdm6T51Im9T1J3XqpzdZGk+9kL0WiH2U/qf5o0xN5J/8X
cn4ST6PeVZ8FfJl9oaGDImf9w6paVk7/+T38O6zL1QwgA8LSwXb9Lb4Y5aRb+05Pf0C/4BMW3jAt
2lZ3znFfbRoPQWDZyiM9UFeBniZruF/NUnb+NtJHu8FLyrPs4gsWIgyDfRVgWLMnFMB6shgm373V
6oK31QgBt0EZc6v24In0uN2G2tA8aFPvPBJKBIlp20sXR5JH2ZU1WX0wrZjdOx5EjyREnMdiEtUm
jZR0JfvkvLhxYLkK0W5lX5/Mu7oR/5sZUJFpvXWUtXsh+0QQZBugU8iEzvNsFO+qW/Wfrvtt2Ir7
cae4wOpnfvOH9T80/2mpsgaqNorVP011G0IAhOEJ/KiDgvVvppxkLQzrT11sKdsP/Ugt/Jwh5xoV
WFw3N2eQJIy2+/Uf5vUowSwrZOFXHwbyvPQQ/51XxQeVhBw/LTTsX51yRQFZZ+fC6OENYh69uDeP
kGWi4+Qe/TquEORr6JeDDtHCapEaoXWbd78CHtCj56m4yv9a5H6ZXDMwcf55hmemnhx+lrWqNP0n
hFLfjZmEFw/IB8B4+EpYA8tIKyi3Hhyq64ApDGbF5RcHtZdVgpb22W5L+xQgkLFCpUy8uyQxJAFB
4LtL9EFNngd2oju75DybRcGqT0rvonvTrkAo95NS1/6lSJr31MvLT5GPV11LrgX2F802DOw9KSod
Pdx5btrq26pFADKeR/tqr9inNMyRgsra/moMEdtEVUzbgtT2c59DrsvsxP6huu+Rg7cHuRTIkYhe
Pznl5OwR2mphwBkz0q6dngqsPxciqpBPmvusqJ6uY0iWbb5AdkE7bDfol7Ur34+mJzng+cajy8EE
O2guQvSHXxCyzdrHHXUp3Ai+2lhhfHR74g1E2WHJw0cZtRJSAU9KWcjR+5PxPoBC2MbSYcjdu3q5
yP2Ber/TvU/Oxj/55/LeTkOuGWidP6Hu0Tcu+jPGjLy7teeRUbNgV2re+d4lZ8hC+weUnpwnR+XK
H5a7X8t/QfLzbqbWB/8B4pPbr7/sFSwH+Nf8DxMLUGAf9j5GleA1EMX1d7Py96h1Faek8NDoLdkN
Ve6kbqyyLk63qu8ikqPYB56U6nfSeC85T/FPSLera2+w3GPtYl0D8NRcYbCor6oYsXWsuwXefqI7
T4PhvohU34SB6nzG5Irzjm2K9WAH7md8w76i6Sau+GQkj77rEw5xH/899TNzk387YM84aUezSF05
bI5UTXxkNGlu7OiDrmbfRTTgcxQN4slDLXLi/HGVLVVlS42RmUaofySvl4r80dcAScvRtBfVIdHT
auFhGL6JywgBZG/ysHQqPbBx1Aqjv3TqBEFkbsFEFthHzlVZgDdC7WtUD71veZAF0cItlY7gctyo
2y5HRwdhWl65sANenKD0l+RxsYCoEMxDH0bhvlboo19EAcNJOcqa7JtMPdq3NmmTefDDNDm3Rayj
xgSTYaWa1wpDPN3HsHxlE2ZtsLDINlNUKp+aMVWXienVB9k0De1NUVzrIluqviqHqfnkDqpxRc70
UaId//1j0j7Su/mcJCRROGzIgcl9JBHhsagOHMOVb6FiFZiRKl8MpBYeZeERkYA4GV35MV3oFiGQ
phBDXgyws8fQirLHirAmgNB06SpInmI47ItriCpO2IUj2YOvVq94F7kW5qYZVJUWip9ZPdzvYYV8
poi9nuR6sl8Jq1dfy1ZNrAOcK/yWj99zjy3BhWOOywlu7Jh5JrhyLcO+67/2jbZLk9z800n6bZYI
JEx74SI37PrPYzTh+q5lHvJrNpqvVeWsTJE/3Gma5lTyoxpa/Dt1sxJPrmth6jRTN0c3a8+Aaf7x
orBtcHZAWe0JsJlxkusqDhZy812aIAEQWYzx73ewlPIaWj0JmzJvnsjqtOcqrB7CWG2eZBdfCjSY
wPKuZVPr3HwDvcEfcgQhbHEyveqPLC7ya2+E7uNgOM/yVF+Jetq0KHbzrWrF5zJozx26+s8DqMNL
BW4TIUf6u3QI1+boIH/sjSMiaEm4glGTHwFXbe7gElm7o06qZnj14g7u23Ogd8YRftnPQvdM45i0
Fo4iRGXNPSC2leyTU8YmNY647WjbWAXRjlRt+6Z/r+zOeFObcjynpUq+YG4qSjFsKmMUG1GFxlvF
C3IB+sR/+HlN7pfmk+YHYhv0yHI6RgkEi1/jey3Ok1qoX0Li871QuhNOKvmzGAHhq1H2pRytcUUS
yDzYfTO+klvYpXAhv6BUrq0VI073OQbdnzEiYbPD/DTQbL6dhckGi6ZrLeaL3zODZygEq3b5H99A
DdmSD89KvnW2JdkkrkO47GMw0vL7okoxLf/mYKe0NApHXLS5QK52WDbpLAQ1N/u2qCD5qvquIuR1
us8jEtuj5umdyt5ojg4UhUVrD9rWH1v3rfOR3Ov06WvkpvWqVx3/hL/oeDDGbO8renXNLMELKRN7
Qiz1VXY1JlHDzqo14DP/65MD1iT4Aifd2fO4sqzccFGlubaxsPOEBW8ghwCNrz9qAcbTVoe+g2z6
foF/qKjG/niryl4hat1b/jZBVosCLib67AQNWaiZi9vs+Wp8XNDt82Jx7Ez0ak2FOJc5BCEyVg4c
nDFTn/xKNDjSoVxtRTYSynUenGThMfE0Flm5hGCYre59subMo//PPiPu46MnXu6z5FS4q+PSUTt3
BYxUnY1nbPzJSzVamijjLVrh6XtrPqx481FGFM2m9jSkI+au0U7yi5JOq9lW9VF21V2WHCAMJshx
etFVt0Fk5xzLjLwe30scYHYmImwbxG/G9yAMjjrbqRcviU3ouAgmyml8MNYicwDm4wZrPBG+e5L9
qFT062q0/b1s6pxwyNi/W5GDGDEKYAgo4UuCDhAGYcFLMxedth5IcjzfeoLUWPgJOlcIeFmXOEsL
kJnNUR/aio+AQjH5bJKgjw6TJqpnLIbVQxURvpGjON2hOoB17V5h47AaIz98QD6iQqM2ybdNFrdP
+qTizeEI71tfYnHSmN4fQpRvcM2rt77urZU6X1QGSr0Uvog2iR+CDNSrmIOSrMo06a1Q4Mej38sZ
ivy9ty0ihEHhlpXGSrdMB3aoi3hYE6tbsLX1wlFm5XU4l1kHE5go67iVhEw1zfo9whQHB7WMNzYR
YE0nNzl7gTM9QzR6yOaDPDFkaw0ya1iB1IkOGLzZ18BsXEwNlL1slQTZrrLmqNjOqLl4cJIQtqAz
gKYaCVPKx60Tjt2u0cN3+dy1kK36OSDb6TSsprHQj/eHtOwPLeOpb8n0plFY8I5KvXXg5pgj5BHA
k0oPXxMXAnYTp8G7mYsfdqwW34d8PHRO6vkLt39UYmwI25iGaDrvQRZOKdJT5Im1aiPwfBtQFMtD
XFj7HEJd2N8GlNbVHwrsY905QOeNE4WTaifZdJpkatEcoI0/Xr3D/Ot6mzd33UZlm68H0b25kPP4
E7vKpYY6QdUtyVdaEJkIq0IbkYUGZQ45lieRwwz1ohKdXBFXWznm5wGhRA1z6Hl662Xdc1lF36wk
UJeaATWncCzvIgu3jOqVgzzE+t7Xili59J678dNanO79dmzPZ7juD+6kXHS15ATGszyFo2FpG9kp
J6tZh6h/lD2QE2r2CDQkn0fD3TXgwZ9zqE/Xto2+ye6IfMo2Tpt2I5sdf+hImgbhRWSe8+I2Curb
XN04NoZdSRivdM1JPsdDoC3HOOw3juZz7BO59iVXCjzMCh4EaM67WPORKCGeWH0Fc1IskNXwH4XQ
kRMwemTPh67fYLkQSsHK46xaeYyBomHpMldvhTJlS7/HA6qb+1I57EcF9uVCb45aYSf7NtExDiUN
cwWNBji7UsIfzbS0h2b4DvcazXMvbC95VCOvjHMKsN7E/jSkOD/OM0Nd/RT1rvNqaeO4URIvObiB
+mEtnOzjZSyKq91P2rEH9VRuZNUcYqNEEpPewQy3BRSUvWo62NN231ti0AuoQ93e9kX5WqZasxJJ
H+66YapeVS9s1j1vEBJNafWajw7/kUGNOfg86qY9733PAugxj9pOFe9rAXFFNnHZUA+mNigL2Qw6
NTu1HfsU2cz4wOyE7Kg/gR83sy74w3VRTfF68vIqboQw9uwvkZf5y1BzsueprpW15Wkef/NdflBw
E9z12lJv8byJ7YdyRCW9d3P9xURwddHYxfi1btRjC/HpS6ybe0LT/ouoA+c6GeOaExlGYrkSv3ui
Ts+6glkAVjpYsremj5GZSRbOT8ZjbvGGGdOTLDR4uLeabLbaLCU9F/cpiieGNTh1QkGNP260LFqr
yC4dZUEcuDniaAshs3EEtMvUUbZKZbY7g+PzRRa5m4b7Drz0vUvWJqXSNmaYazslxewlNI3xS6q7
FwQykK1FEu0o+/25P1KVixKPzwPqesee9Meq8mNvGYz4aRJezR9kTbWr/CHpxp+j49yUfXLUxerp
hMbv9Nms0YbTR9V6MMQANgli5lIBqPitA8k8FaSdR7+tNrWednurKPXnwvC/6hM7YGScdoHbVA/5
GFUPsqYT/cJm1RFLIkd8TorDsBwh6Qrp1LdgWs2X3AfkxWNt4ahuj9lWDsi+2wqWHj7bbNG2pl7j
r2wuUc4KL5HM4JPWvTVHmcCfm4h441SlFCc0/fB7marx2BR9SXzEjq9T0fXEY1V+dI7LCwEJ7ope
O55TGo6jOHUZr5mDNnWAX/Si+mtTqZAl90aCXOlXz8n5Iy5T40XV8/C9M0xgBhlKX2aTiM1QNuYx
T9T66LZjuE1IrD+6QN0wvBOEg8MgJ7NYJpfONT9lYaaSvqYlu8LMTy4JXvdL0UZgJywo6vy3MJwG
cQlCff6PrcqzU4jgSeu7adsA8dkgNda+B2mCzItoX7SwIwmIrDnC0WX33tiY6w1tCKpHF9Nzo5tn
N3UgQ2V5ugG2h6jDfDm0mIXSZdFjCTRWEuoJUOBrNpPoZWEHmXuryYFc0u3vc8zEw7LCKtea0prP
Okr1XdI1b1AvFPzbU8TazaB5i4weCdtAcW6jfJTaoi57+yRHMYJGoz11XkywhtesRG8nGlWEIlGJ
h+DuXSEPR+dcwLKeW7JLFln2Pg7CuJgI+FwnxS32ceJekbsOV6We5nuvrOtPeoqrZZNWNo6bNDFe
+9qMvfUgW5mn71S1jJ5ky1HWvj20z2oqwmVUliujEOJUj704zRkrHBDmqmzLIuwHbwHwDKfcXxPl
wIcm3tYGmi3Fb+vdF/kw95/WbEqYumrfBuxDEgvUhR9ClgmbRUhgJV4n7JuXoRmlazV+G0UrfjQd
XyvTCLEAKOtLic8ipA6rWk6Ggan1/Nfa9ep4HJOCOHTeaxtthCPoDUR9BywgYQlAGq94inzxLYTu
faV4kf0ghH/2Z1pysdgnPend1yYNg2s5EHYr/o+x81pyVNnW9RMRgTe38r5K5atviLZ47xKefn+k
erbm6rP2jnOTQTqQqhBkjvGbUtTf8Di4YDwfvFl+w2I9Zw/WjO6IIRDhqnmAYqfz098UD9EYayd7
6kp+H+BNcms26dW6L8jsmus6douDFqbDky0gRcipbhz/QJe+fBZBY+zNzkk3Dff451T0SznAqBV/
ifhqSWrOdC6lAW4lny86pOYuLKJhQaIPWfAYjbYw+aeQumxSwk0e3Tv+GvdXVQ6uojBBb1cEKznt
foK/zne/hs6CHsUcUDCRDXvIKkaxa6qx/XTrTYGC9ZfGNpCmSvk3xZqbfCHIs8T5fSQWakwoDVTV
Wg7D8PTkEUR58e00OmAvoS6idqyPYnBqpOKT5niv9nNb4iodC5z5UNZvA/9MubeVhRikq+nqvw0O
UYfc1RbEMa0oSKcb3AW6p710IIjBS+ZgCajVIzTHZLCmXav4sLUjXllAKdvMWcqAEn8ea2XZaC7f
w1CuwMo6ssNbkMn1iLzFTfR+iyDdJ9zqsRKAoWWwOoFJ5ScdHpReXZLv6kL2jtPvo7lNMePql2mU
S8gf3smwHbYlcyGr96IIEKRrtZ/3lr9GTaawllOLP/K8XSxBHj8ls2bNiMYHELu2O8iq1iLubY4Y
/2Kql7+AGM3RQ1E+4wGhjMqYvGVUpNpZ0RJ1pRRe/plWGA2CTP2BTvObYQfDWx7Y1tqsG/0YZ456
7iLc3pp0RKyozJSDDuBs7/jaTIKzlQfb7H8XAhcXKB52trW1NHiUHa0ytA9qt5GVMTZxfsNOa9gQ
tDtAOUE5O6ix1VGTn1p7KEMv/dVH4c9IdcnfKAm7gnACz0Jq6lBPQ7ad3KF8QjIITxVe0N9SkTKC
SayRHtvSs8HMmfHKy63xobMReDOECfOmxgLQa1ahMrXfqn4jlciiCpsCkVXRxZ7VdjTkMsdiKq6m
gl2qbub6t3ZSHsI28V+1NjK3sMJZvyZa/Wq6/lODiO4XPPFep5kDJxnrKtL5S7a36VZWZYdSNzus
bvuLbFIcMISkgh9b453dMigArfyhJc17jR/ga+407cbwAnFQp2R6YGsolnEk8u8mEKEpqX5kfUXK
1tOSa+or1Z6P3mw90sdI0scRNHaGNKO9NVoNgvtQ2qugcvzThE79aeB1t+r6qf20+mwnr0tAnBuV
NeoT1HN73eT+cBH29LsoECE5ZkGPzOE/7Z4rYoJJMcp7FdsmPH3/GXwfM6JgvChGzV90iXWNfDXe
xqIK31jqqatShNnuVnWBcKYhX0JWJw3Dl9hPp4OsWomBgXyjekeCaeGb1ZLtr8BQnmVv1PofBKSd
C4/S6I1t8KUUTvd4OxFp5wAQzZOcqBk2/irAUrpRLG/v7QwxmAHQ3kK+tGVbN8TkEGsbcyTe4/fX
O+I1AxixvrXxoxRh3D6ZdRdukVH6irkRsk7VmFb7Ip2+I+g17Tq1wfqi4odSFQapyFGLoZk23o+R
lKs+FkA4IPpfOiLJX6LcylFGrron3583ggoSWDYuPEeP4MW21PL2SlRdXaoIQa3SyfVXtj+CbKnQ
QLuTsz1cMFUVFqds8qKGOK2t7O0pTW7sbVdBGtqIUZ12WtiwnQ6oNxFYJlD4epuOC3k4eh/9FCN5
H/hvhe+Ex6FB7NVMJth2+uht9NzBQGKueoPvLLm9vL3sRer9R5mb7kVOtdJ+0amEywh8lE+YaN0G
2UBWT6WRTAs5pwjsdJdnebBW2wDkNUuTacAkZihGD6/c0qnWgqfTwogRnGdXGDUnFW+1bCW7Cq/Q
FnK8If8FYFO1FWwPfdnMCHytc/HANLKrrGFj0j78Z/sNoi/b9DQd5FhjxunLJonY/3MO2S6bRDQO
J0JVr4Wa4VPGZogslr7uOzLKjjSanDA0lZsnVei4lRRwYef2/xwv2/u6KF7qgC3HrEHd9R3qbvOR
niH7pqdoaCoJwXIxKtOuqCYeTH8WnZZJcmMaqqNscpEpeZS3bO1jVUuwtiorpSa9Mrz/r8s72aG3
1s+ywcX3Pkwe3ZeCXTJoxJ5x1G3sD4ImwycR8H6Hfxm8iLkaRjjK6T4LoTTWz0FDqke2G4nHjV1P
vNtUO3/pWefX7DcC3XhVwixCfNZE9TFTlc9EV77Ufm9dDc9ILpFXsxGY222XhRxb85KAlgfIvujt
w6DCMOPWI9D9R0+x0RwEw3GZ3AUd2pisN7Dr0SvucmpSk7GM1XozDbpYybbMsTBQi7tmrQEbBZqh
P9aitp7j1ClXllej0I/K8zNBc/VY2QY45FIxn+WQPxMEokNslWOEhDw1exF6s550J7oCtUOXseaZ
WGTxCwBGuGeNc+jtibBdDiPlkjmZf7GC7FFYOm7NRXjI07Q99oG9YP3QnjFaSB5koc8br8RyPnyU
D/ayKZ43aOFc2AS1lugSJSRoSOEpk6/gHRWM3iovOu1g+OJ8q8r4oZmU56i09YOs1ZPOA9WdJSwq
f8siyH+WBcJD74ZAVqQ0Pf8ZMfRpzeIdw4a52vmsWMxS+WImLQZEuNhtWF2Nj3IsPDgc16dOuZ3N
iOa4sxNbaDxXyjOMC/15+i4G1cakcSywPzWj/iDawdoAkLT3ZvwGQBCrRB8NSc9qP4KwDFZObv+w
o8Zc6XEGPh7OGUkM076oWtxc69ysr1oITntuyqGO3Ea0onVwNqBTDpsn4at7QHOxxFFrBpQ5M4zM
sYuwnn3On9VaLXYsaCagZjPsQXbfRlbaNK3gIECCu8+Ug6wg+JEMnbJEKgJ+c2Ncsa0bPyZwqFvC
R/1GVtHx+wJDQXtsouk2SmuJqbktcnARG8W5YE3DzTj1yFv9aUNwItyTIa2QF25NBZbCtMA5hXBk
zLIUUZGjL+zwKKuywLcsJ62EzE9VlCyFZaOWKmG4kYcJiBR7KQ/lzHZDfrPctY1d7dKwb57AYqOL
bTr9D4BCHOj9NzVVAQPURvPQ+t1wCDReT/5gA7TrlS+kJvofeqwf/ES7Zin8EPynu2Db9RYp9Ihs
PyyK8EysjgVV302PBoz9NQpHxmuPsmCWWuqjleMgJqglc032DShhyj7pejj3lXWi3fr+33myT+tR
6vozz/RSWHQhFIYmKZulIXIyaiNeuWihDVteA+VzYWDZXMzgHluB705MMLbbdZdF5rcBlNBi7DL9
UYFTdRySqlhrKMt9qViblZPxrQvmf7lKLKPvYZIBukSpYu7Q8JSyNXZM9cCPpm5CHO5Q9blqFeQp
eW5MLB5EoERvoUbYRMfxZae1iQK1FOcmKAnWIa4y69Ck/e8jYRc7XxmwtyyyGQYzD7n3yqP7NNDl
Kjqvfnxhub4QlQGs3NHHbZkk2It5qf8hMg2OKl5FvKbata5liMLweH7hz/Ro8+BbQHVIF1U8YW9V
h0C1kk7deKPSvyiYiBI5R09F9vZqg04w4Qgjd/x2WbkNPGcjebKQvX6BQkYgWDWn4/1MjYOqWjGf
mPEzGw3jNj/pThl0yGWAX9WylNXG4Z8/F9D4Dayb5sPbwPkoUeI3jTtpK9vvBYSeK9gzJPDL+o3H
fvOrnmMOKA7+YMnbL/rIS19K2wmAk3blqRGRejSjGIcHRVyS2hFXTIbHq0hrlkQABWSTLCxRLfWw
6R5kjQi2uN565YQQ610ALy2WD/+co/Z4fKeVONzPEZnuePTC+k02ZTxKLlo5ABKaJbqRUXNwpkPG
u52LezVTgvdIlYy7WelbdqA+p7YbhHl+D5SNTeIniIhWS3mCv8/6r3ocBU+VbroIxc+8GSC1K3D5
6pupA8OwW63f+kGrvfVaVQG9EdZh1o7aj3NwPdBBKoV5VGzSPMxeQ2w3tmlna6vQztPXOK/0vR3W
zXIc1PS1t5LwhB0GjlqyGqIeCjvuVdYgqMAqqep2OXlJBS3CqI7y6F4okUuKRNZx14AgLQ+boKuO
0HnjRVRiMWQr3YvvWdkiC7D8w3K6OdSQm5eyGs/2ivCcoFqqmXiFTwQqyDTRaZ4HO0Jx0QzBECm1
reF1iFzrDFv+ez7XcsIdF+hNb7KvrVLjwYvKRzkxCXzjcQzCo+xLzci6Vo6ykX1FWTpPfoADwHwW
DyLOc5v/lF3CDJNXjadREEfjMk52uZOZL3JcPnaLuCYiKq/tQDAjze6uwg6TLaPDBM0fxj30GwfB
trx4ncL2XS3wApV9bgwoVo9FcpKd/MyzZebV8UH2Kg66RCYr6p2sFrizr3Mh1I0Za+T9S/eIgF10
Lv+zGMdVrw4aHBH6pq4uiVDjuHQbFmvEYbFWwP080puVHKPGCmOmdpp2qc779laVE2W/nB13sbrx
QzNbEJHxDqU9qAeWA8SceGUD6bFS42RAWVsqJNPhKBse/6q5cahqHxSmHORG4IrVieDioE/nezGJ
QD3rsZkeQPjttbkmO2V7MhL/Rp/dq7fDhAewbMw11OXh9XKa2+QiitZN3c0LGuVXX4JuI+ULbnXQ
klUh7PQkC0nq6RupIipLt2uzW1dW5U/R6Mw+GUCpb2PkoWQDOfyxC2cUMP9x6NVxcTxUZty8RRVv
d+FZAfEYqrVePU2JGj/KmglNZTL68ZnVC1uN4pQEFXI6dVWsfJ0EeTQpxvzEMq94642bMcoCBLPg
sS9Z6uRY78LvSUzuuWXmkGkPVPJmt7pWew9hhm5OZurmVZ7HLXmB59DT5vMVcdRerNEHgM0lZBOy
oNNhTNpfsunWPqV4iYS4M8sPIdt6t0Buuw+wxOlhnWkemkzmvJ9KpgB2JZy5xPSNM1ZsqCPOhWxX
sIYIkcE6y6FmNQwQy5AOkm33YXLWn7GyHbOl6qTp3PddGY1f/Jk5phXqh8AlfSc6r93E03BrD7BA
+nDrqd1ZatVtPBOXcBYqIcp08bBsq8rcdsg7PY2z91uo7UK3Na+yhRWKviPOqSycyfPTZZyrKjkl
q9krgdM/mYD4HjX2/7deAEFIZEaht5STwyz52QOsXdndmLx1otqLPNOvRpcmCP7a0Dh4UGhZ5L6G
X2UjYnHdc907JF+YkIuZRWO3R9lns95/8JTxXfYFhGvPut7ki66N9Ce3t96Cqf6h+0X/EleB/Vza
m0ZpPdwwewdioY940dxnp42DtkXR7uRQjLmmLSYiDQ8LerPJ97Cp+30efWzkeeKE9Srm5CjHa/qD
Me+Mqnm3VOYGjLDBOMtaoLbEglqYp0rBZsmL/Poyj5edKHhYz2pj/T2e+O2wlp2+MdUXZzQfnCwE
tJT6UPdc4R7s0oJPNJTmEy8p8wkbAWsRj16xb+vQesJNL3gYy2gnO+WwUBPmqgkIx99nWcNzgaTq
Vc7RS6PbTlgNL++TUCx7cn09Pss5vlK4B3e+sDlf868Ly2oQx6ekjl5tu8fI0qqblQqXCwfF/JdX
G9NPZDQLxUhRREcRHGfi6bONgg60igH4iNfMpkJo6pgUPoE1hU1QAUISC6+xXSJcYb35Ja51eY8t
g8iem7mogwEGhgJCJi/S7NlzWUjokXWSNTnCqRpn4Xlmu5ezvD6LT/XofYMAZhWctmDLnFQdSC0H
7qVjYg2HKfKld4W+z5z+AUSEUBe1LCMf20FN/ZQjbk0otSQXWa/IMoGMU4/a3CTbUSDBxiJG7lMt
uh6GLYTBOE2qz6kx6lWlauOhaQz/fahf3EwvPydE/FDza7u1FSUVMcgUikgyNTxCFXVZeWX5VMyF
6bfqIpzCci/bDE0j4Ms2qHODJ2RqiyefICzojgJDuLlPjioxYICmUJ2toTcejLmwcqtfDlYbb2Rb
g6LXAyYPxoMTOlc2Lvrh3lQZnXmJtKvesC6A68b0Eqg4P3i0EbIEgsmPyU6skywU1yPUJQ+LvuKw
MINxlbE7Wt4HNaL7PZx8r8UK9J9qGHR7QWZ2j9zgd54bPwUmOsQ90UDT/BCqv1L0zwhx41jpqv7X
3MbXTzeUXxYmvgrc6G+jbWNe12bW8xgmHv7LDm6WRqMdIhM7ZWDVwXUioB9bATgta2WIxvkM0wzL
xdgSyPNQVUje4V5kvbuG7+zjHgnWAg/E5wLr70U6oZFlpYrx7gX5K4Q761EXefwykV2Vzdikxkcl
zMVSVtHV8VZZn2FT+H9MMsokX1pTDXqL4HSphd/s0NJXZdsa/BqQWAiQ4KBSfrCv/DRVUDW9aVlP
VeWfZHONMuVurOtm3UVp9ZEntliUYkBsQxfRG5mY22yh64QRnax7xHntIEjGfBKKwVkDnNAmLcfg
0xjDR38Ak6fwGH0gjI+p+NyOCw2+1EKfg5sBEprTZoixawxzzWahMcWrsBA+WxdTW4O3PKk+ARQY
2cW519AeUObsdj0QAhp7Iz6DnE1eeL0cZZq7jsJ+M7kt9s1zchy213Igy/OGWW91HMsaB9Q5G27A
hYEFVucPJg4b13G0PuRpqyLJ1lgTAWWar9Kt3VliCmu5Ye/YbbyWmfV+8j/JbA/EPpuGJ+qEid18
0qlUopUFOmDfjN+sXo3xyDPG5zgJjV1JbhIDQd0NdzkMoNNkkUdIutbbqm2IfXfW9u2l7aEwiHg4
ElxFGe93WxGd2yAlocYIy+z7DevhZI/fsXKsywJ/qyHzXqJqVB4sLz3JWmKY08vsRTJ3uf3QHYsi
a+ewBdwaCGunoiZPH3Ww+XzNVLm7ivADgbXvZW8pP3y/WZKswBywZaHjDvX4vQ76FJuIwXrTNbSP
ARhVQHMFQnmRqJ8nRYxYXFVYQczVHiL3o6eGq1HTWsLbBmjNHMLCOjR8H6dut38OgFbxIH+KxEBl
thtMDMwHZJ8SluIcmhWURTrDJmFEov1IvDE5JVAKNlyXpBYyysuyZ38xVZn5UHaqFBKqv+qi+pWr
Y4auP0k1hwXuLFlUf9V6scnZ9L9rdVPiaGmBeROG/VkXhFyb5iu/YoEQDqLnPFp/6X44bnu3SrFW
wYdo1RgjT2AU3BRNOAdZQN8AkCkPGchhMdqobc3F3/3/Gnqfb7Rd/3u+bJTTb911S7ygymGJo+G0
EAhSf3VUYCGOimwNluoVng8AtcOHyFPCrzr6qYuqN72XuoLMDBJGxY6cbLwHfxRntLo5KnGDN7Jq
p4c6s/yrW1n4TyJftMS/1L/KtgE2BNIQlbHpEaBewGDgPkzxxcnLqdp2QJ4/xtr+6hZV8lhDYXjO
MwMPy7Rit9rh2DrZIJF57iF5KAgSgWLoTr7eDO55LIExeOGwskYSkDnYj6cWkMRODfViB+5GeQoH
fkMl66ZXRIgwCTeajNyaX79PJfqAuo1qpjVXFU9ZVG4RvYaDAsS0d55kc4vH+h69hHDls1Z45x2P
FLhv9DvZ63rWL0iq3kV2yiZZbYvhaKJL/yoEItEIBbprc+i0TyJi565H80jPteDshM1LIlwH0aI+
nkEOXBxneGSCBPK2cxWMXb2r/RxhwrkKMUE5KD6ZcIynolcjKoOLFhLXV6xPtInfVWtEYaXJ9Q1Y
sWLd8Ad4QX0TJK1Th8u+UawXl+TExSzj13RovIXeDmKj1Maps5zuuZ8RnjnGMQB84+Q4zqhPXJ6C
/ZSqCegBeuW4uI2WNQvAq6yhZ4n+UAbk0sUvE5BweQBnZz+GQAG4bxvxXeswwO3z7ItvxuGatT3L
G91VL12JAI0cUeL2phTx95ao1bJxycf7E6gOp3b01eRhp9R0zmJQpotdRSe/bvIPJ9ZC0GJJd7AM
P/sYTHc58Bp67Ry7vwyzOlfAH+KjTy1/zUpU3xr1WC/CgPgIZlzBYtKAuBR9uE4rbvNIxzDCMQ0F
oQ5jOIiS1wy/f+tFDzQckquyvJppGO8y7EbR+NF+F8goPll4Zezv7Xg4P6YmksxjPugwEIT4VKbi
oQPj/MvPklVtq+n3PCKiZ9eAneAgJpu+Y5+oCnU42hMXVvXMxsda9xc6hirfnFLfxLo1/jIC/zAS
jfnS6EW9VMfAO1kW8jkKOjQIQwz1G/Jk8QHLnBFxOqp1aNtbMCtk6eaqnuAbEWa+tQGfVr+RuC1W
jua4u3HutXUCRrZZEdyZe1kMweJt+U8oBCfeJl3Dl6xMrvJMZQcHoWiGF2A64wviHTPijQsYer5D
BsF+6IT4CqCr++W7e1Ntm58kg7OFSLTy1YZOs25GM8c4neC+FWb5FjU0n5g/nHJkSIqviVvv4Oi1
v7LK2g8EWr7EYYARb1RP10SPoDgrWXvIy3A8mwhiYEPR6a/GnKp1oW7+tNHjn2fzCMBZOlHf2jR1
ABN4BXccDPEUKupW1KyILA8EML66G6vh7wiMvz8o+QugUS3aV05bo3HRNsS0RrRflrGJZossZNe9
imgRoCoXP7F/zclTWBVa5Sk7Xh/FpZ4L5F/TlVYP+H0Tnr4QXwLCJru1xk3+1ROxp2PFzhjZC6vl
1WMn0Yp94fIuvhVWEbA6GtpNNaTgVeeOofIBZuSN/omRlb/vZBUxWBd3QACr8xDVQjqO2GNP8kWL
jmTE62IhD8dAmw+nvNkWfn+59VS9Hx37Hh3njTz81/jQfUB+zb56ZrOJiI68o2CSn8kpAimbqxEq
azuUNQhX+n3wrna6sSJoMu1kL2/qajEV3XCWvSTVcdRS1GdrrKrn+ZQY+Cpv8pRRN7ULWZWnHMh+
rWQ1YHlzO6WsopWwtczK2fEbVA9NS7QqgI6FeZgaoV7yT5s8Ghx/OlhDLbJbj2z8a8x/a2PBsmu8
9kyGx4Ra/9qWGfRoo3eRJXPcRxcuV4p5+OnebgqhL7IUzIQcwf7WfUxnVGJLJJYM1T9T9Zo/DdJC
w0KOEwfTICnL8znZDkjRnOv5SHPj30eyja3S796/xv23XkAJ7u18RRqcfVxWk1kRrxXwCWd9W+fg
eujTLuUhUqmsOuThbYAcSzJPX4Ru39ymyrZazpeH/5pEusQ5lJrVrsbQySAKKPUu6gHqZmmNyXcW
BHA2NJaVNTCdKkeE9d6Bxm9wgUy+lMPu7V6C9yvPC+D2hKrdhexuTf0Mqng43scpsR4dmmj8EJbl
7FvfUzdOo4qDnnji0FtmjoXZXJ/cdDxEaoGy3b3fLHP65VDZeBt/q+tmoIMLBASKG9MCpZzczaev
QWHXazXN2wMeBcOzrrUfst2vy4U1jqLRIaqzzEt1vL6zRlMecxdnM252jNobW2HZERrNjtQjwrqB
wAx2qlpcz43fo+UUFpcokJYvskLuj1kouW88Ulxn2SYLIwVbDISXp4oa+ovebebg6cySXQxNjqE3
+iD8slDl7IcEamowvvpG1l5LVa+uaZm8mWU5fqAggPbrpgpL9bV9xZK+f218hCTbVz3p+1eJdf59
bBsYQmbB9ABNG9VOu9A3g1Hq7K+wMwKy9LM2OuekR6l4iWoQmqHK7imKffHCUjfYdazAV7JXaYr0
3EzeN9mZVobGEukILgE9uWiqN5oRPBhjD6LRrLyzLLKOJPfC8sd22ytevLjV7/3yyKm6nWqm+qHr
ErXbtkrkI/pGdNWLy/5ooSWEy7GvdEdZd+ZGefRXm5vq6M0TmWQhZiCooZvgfVwjOrW9Ezx07vC7
sBxsfEU8VZu/OiAM4MZUuSqeFv/MIL4XPGRmHp+5X5Z/tctz+mHxPKJcsZc11PEGsmoEkmdukOT4
TNpQ7C2zQNfyH9qPbLfYpEFFuxOJGLM3GHdvuh25sIfup5Nt8px/xsqmv86uh8FRs6tmZ4opUWAz
I11h+d3OS7K4hInQjaTphqLY9/jlcEhdHuU4mC6MNDrpYcnTZ1Z9t2aJd1NKvGPPpfVIpdlogjor
LGS0VazEOaD7WQDeZP2ALvuimbhRwCrz7eoxeh91bqPc7LO1rOa+VayQMqn24Ibjd0OLf+oztEl2
JtYTvxLnlTH+IwnGx0pTonewjN7B7rEZlIMCUdU8rioddAPn52edLsFDNkc5WIT+uSYdfXUxeHiF
LQqijXOg+VZjF2tHtw+lm+zllC836EOZf1aJnTxKSANrlOZKCwye9PGOdACD/ldLoX3GSZ88AhZu
bniJ//08t+s01sf9HIOALAZd+dDlI5gCAs3hsVb90V4CoAcaNhcwG9tVPqU8J/ISra1e6eJTBmH1
JI9a2ThNNptzzEjYuc2DZH/U6Kjp/2uUPEwyMuoYcgHN/esksvs2KXbC5NQdEHR1j4nXNdu+814I
8CrH0BRWfZaHERLlMKxoHPlB8tCA1ADaz8GeRoHoyH0Q+URDYvT1IqIjiyK/CO9H6/rxag4jlguZ
dJTpx/+elJRdAAKqoxyp4LLQDnV+MD2BXAgE1Uqf0aQ1+/ObWdit/qe7UQdluPypigj/6IV0ENNQ
A2pWaSKWQ2UlR6HFbbDNZucxWbTGeLtAbJFlufyp3s6Ano9APCYbIHVOw1X7tC3LuMqitvXuHJsh
cPuQp1cfNso+cuqM/11nXPMmNa8JUvrbVPHV5b0NUVd91SQOidf5VLKjcGp/MepkGO9tqmp/eMnU
HuWZZDvP1VUDfhwaETMNrYgfFae+XU821SgTk57tnuQcTJkORJF0BMADAXm/FCej5XnV+94sDY3C
ODqySceFh5hSrS2SXfOA0Q9WSokkYDBPLOUgeegHJB612G3W94UYKprq4V79/1iw/d9DmgTTJgBd
6Hb2bHwm8A1BF9QPKATXuADPhT08BiNuAh2veQtgGm1V4bwRgTX3suYkdf2QG1r14HjVD4Gjwf7e
JEeMupGCJJnKHZL+qG/0pXJODBjfftiP7+kEnVJ0fvskhsxep6Xin72213am1qQHHWPlU+NOwdYo
2vpRMa1hFWdR9jpNFZvm3nLf0k70R6VTwUeRIHGBaVLgFJadyuqo5ZF30v2Azq43f3fKEQjZxicT
3T2VjbGaWvFjMScW4yh2Lq7dr2VNFgpPgUNqtD/6MUjipdNGw7b0qgbGgm+vGjs1D00A2RwPIGVr
IsD90is1m9ZcP7YWmEJS2o9edHEsK7nKIuFtfG2x1M1cp32QtVt74B3YCyonEhDTzLVrvvh2ZB3k
CKx10quLKfKC1LW1M50AsU4IGkASmjrc3s+uZhh0DjmJ83tb0aTKejLSbCVPI0/YVd24Ja3ON5o/
mTUXIk/afRmG+H3Ij+CpBmsDW3sxm2kMljbKFOew7bf3z9zZRv5YED79z283iBEBmQzQ/Pyx5XD8
0W/f7t705xveP0FsIvFsxIG9u10yZ7sBUIXlw/2aseOMsN3JwN2v2keKv4YK9/sbyhPWUf77G97+
WlHoYsE7f7vbuXUrYL3Dt5Oj5fnlN2yQEbt/yGH+hll7+//d/iwDvnF1In5/OzlbdayDErigouY/
hJxdZPmXWK+tw/30DmnHhaiVeAUMr3oGdzTzXdXyXNqd+0Sq7LnRHe8T8g2Kc7kPwFLzq/dCy5el
rWSXAo+HtTf5B0QoiwceTNZzrhORCyefp0yUkPVMTf2kaMZX2SmLCjCGYXnjbXzdQ5pvCYBuZD50
iMPu5JbJj/t4TyN+yDufBaerrjoDbVYTIc0NXjdi1cSu9hQGhf6EQNTJFa1yjufaWDnDIYz508pO
Ocz2MRdgtR3i1sgQHyuQB83Fing+hyz0thTrrHfKf7X5SbPxbKd5uF1ljBti/r6+kJeRs1ozashc
ldlBVoU2NhfAzbeanCVa5Iwqu8I088/nDfUB9IHmPsqmGMGHHWISxfL+efHy/lWoKary86S0jcOz
oze3TyqbNNsiDiqSkGwfX0i2GZ9J0He3Pwlg/3KrxhkwfuOL8M6Gn+cXRMQhsI5B9CCPrDSDOjXU
2MHMHY6VYg1S6SAQIrONV3+N9hJV7GvYjvcTyBGy4Ap+Pv6+wr3ZTsoYMv4/V7h3IJL8+yoFJBR8
3VkPqT3exWqYrYEyE9pm0bHRLcWAUh8ke5bzmExPnjiSdXZJt9fVBQs+fy3UsL0aoAtW5HPsFyV0
0Q02cvFhNUOIlaAxfouL9ly7vf8LweqFhjI6a8KerDJLswCJbR34lBp+x0jsZ+sEuBtknos6V5e/
6vB6VhkuoFeoS2xN0Su+8HG1rR32ztHBZ2vv5W6NpC93roH68zawWlZemv+dH9eIfi3mTYtGlhpL
/tbos73sEYY3M45ycskLvc/G063VMbyF4EWwBlGR8y9o+S/nywgLq5WmaOmm01ieLKt8Tmdr1zxp
zKcK/aFt1JT7qNYiYqZe8KB64EHAF+PwZPfpMtGz9jw1tvoUq82rbHeDxEC1t24PPFo1OJXGKi8d
5RM8q7bxdB8Hu3m6GM6F3mENO5jhnp+GtpbN7BCPQyXUl/hqTaELDcxOWyxKsXZBMrfsCUKS8U2P
gzDTY9OULRzl+XDSUa1wLe0waEFBfDFcRW5frqcxz149m/RZJxRvia9b+loqo3NASNVeyGrfQbmK
C/WXrE1K6z7gWHiWM9F8sZ5wL18iZcu7eC7cfAeypH2RlSEptziqt1c5N4unVxNvkIus8U3wy/XD
+CSHpgMgwI5Q/Z7wgfKSsf/c81Mo1YVZNhGxegpDaNFSdXJjPUXR77Ypg8+1YGsCUNgi7CcHxkL/
p3seaHdTecC9Crzxn/bSmgMNuFnxIJ3ekiIQwKqr9L3HE3Hrtbz5ZdUoiXkasRkcUOVP31kDvKlW
FT9CV5/eOmslB2m59z+sndeS2zrXpq+IVczhVDmHjm6fsNp2mzlnXv3/EPK2/Pfs/YWZOUERCyAk
yy0RWOsN8VnLW/6OWcFWQ/hMpsJOYLoltg3K+XjAbcTooPDj2FmjfRSjI/VvcEje8wC66mpo9ams
4+RVV+xgP9YBYrvTklk7ZisTjMVK3GTksgTKN+DwkKRUHlvXXXkTA1M0Ifqf2cwJkmQfI3F4C2pg
CcmOIgUzemX5GJLWGqJGvTaRVuIJHERLrHWClRjsBts9U2e89USobDpvniKqv0VYr3x0KGnvlRo/
B63PKUAiC/osNV7I9p6VSAQ72xByAQjmn4pRfUPZAdgPTheLSLfyS6QXxtp0x4kz16PSJ/HIdhqz
eqxVfEaw3M7fKwv6lDKV0ZXGmDdAl76bboHXXZLJz7lvUmrRVZVEtu5sOhSito6EYZQa5MESZdXs
uYonozOKD9/Jry1uKxVptMVSTH+PdJgKJsTwx6Ym61XHQXLU5IzKXdR7m0C23LNvadnCRib/NTCl
H4llGR9xf72tU3J4lepKfmuMrgZ81UpXB9WHhTuO/T7t4+fRG/KnYIzzp7YyZ2lkpQ8iFOKcNWlA
g6yeBosmKfC7i8qlGOW3MTq0OpLfYjTH9fep3t/Xoh43ZbWi+iDGLSdJlo3FH5n0luKe9jS0yaLA
Zvi1MWwF+EWgYdVBV8sNa2X6TYEMf129chLz50nUQ58Qo4m7ovDRPipuUj5ArbqFezPx92k2oaOn
WXHGdw76SL8e5MbYd1Idz3RD6iYHB3MhV343182xP4qYaIAi9Md4asawNhdRiSKkGOgQsh3ArjIi
+qqMYOl9WMTEKHJwoKdScy9XcThvutE9VaaHW0Zm9fNBG+13UnA7DwOTl3w0w03mVsUaTmbwBZ3w
JS529rsEoXmR4ityCFolvKSUb6D1qtZ7Gg6vim6g5A2e23dTRLqDLrjcG6t2jxUbnT1kxsKeRbYT
bUfJ9GdiShxYvyZ7ARrEupweIxNq08wkVTcrjLri+y/6nC5WRcLHExjpcKkQNNuNHVAewQ5oh/h7
OaKsJJgDNT0gPT5qTrAKBif4LptNcBLsgGmsnmb+X9wnVtGNfhJGD87yCFVAqijEu0bkPPh4vD7Y
FfAR27yKyCCT9EEmp16IMREz7XrVO/V4Fr3YiKJN1aFc5ps+W1LTrS6I1vbHcFosc1V7NYL5xs7I
fPCHHgJrkHAw0WrzQc1G+xpbwFwYE5HKNCTMllN3EWcVqo1hFC41CCBHBVS2XZYhbg1R+aJk6a8r
EYNm1TwOfT6fDHG/Ot1PDcu+L1aO85YFwW0pwq4X7B2r0Sn28mtVIRe7KJIu+BqO8nco++3Vj5rs
NGiDNRPzqxRLIHYS3cnR5OTqqvqHiBvOZBdVFSayNXzPHLs4iDi/rTXamUmzDY3E+4ID9m0dqUP5
PkaCTdj1Tu/O+P3uus7ul9n0LlCY2ReN9evdtWyl5p3qriqkVMKiyz4KSzmTkc2+jGFmLMyol49u
7RT7IkPsseuC6HlsgSiQp8k+YIPPo7rXz42mJotG11ykLj1pJ67uTdJIw9pso4NjNu4fg2KuLusv
nm77z22r7/HWVr+4fYEOWRr5x0JpoMfLbrZUMdN57dX47Aa28iPUcNOk7vyqefyzujKT9qE2dkfU
KWCO6n71BlZ+67GN/qG4+dc0VvRnuZTSFWaR0k4LavnUeWMwiWa6XyPJW4qpyCHh7eTk1VMG+3vV
6o23k6Gyn1GP6ueqMvAlHnR8ocrBBdU2YjGqhc6GA0Y0n8SCXscUI6puHOKvRh58y5PK/UYm4ZQh
0PFRqONS5mffnzntEdGTDFNrE/kbGCMzqB8rPUvKD8eXL1UaNt+0NvgYW9/YSKaD/5k1Jo8u4L0s
f0QuIntsy4ID6OAqKxFrR708QxzbpFmX3WYgV+jNnVgnjdFObtUBHh6YsOWBAYp5uoKJXy2aOAuW
+DdmydJHYYz/AWdfqhSlebxybjSK6OE2WrvwkkK7DpY3GzYK/6zz1y23GJ/q7Raxvq9kyjLsg3oV
2600C6VYOrt2p+7jAaBchEPRexu+gD+2vsVl486R3laO/IeZRx3Z4Xk5DTTD9wQe8ntoduHSKzkH
mAMQlVzukFeLQuvbqOcwMhr/S95F7SqwcWaUckN+sEM/vs3oW/NJg4P5HKS6t0Ef1Aa8Z5bPTaI8
iiWQJEpmiPoBOauqcq1KgcpHQL0IKCbwuuqLBSZ7I8VJviotfWM1kf+C/r26jXWnW9q9bHw1sTwJ
rHR4dcte39hqDLJqipfyt7oP4remLux1A/xorTiB+TVOEuOrZpNRwCbFWhdNF78N8TcxFsFxXnGs
1jYFThuvg4al0nSPYnBQDatEJefV+y8klDfiJcjvWItACtaaGUvz0vC1vcdZYi+usL3SblciJhrd
L/+PKZ3u6PApGn3x6d4epP0OVfd51SHxJ5oyBKdcBLn2RyxNuuzMmwjXVApUkGl/TY6nAdT6bVSn
jR+f4moN5db36uOnuOtl6bEB8d9G5jCvYC3Pu657TY2qvBYTOdFGw2f/OwTrvbpq9ngLUWUrSSLB
ipU41vr6oCxyNUuuXmbgS673CJ5gsbTKNT0/Opz0NrBi+71c8/9JWdzdeqaT75PMbzcVKp9Hw0VR
p45yKhgSnp4RWsgXP6zQBHBL7zFRWhRiQzajoSqfgAFk5xIjzJWptO4sTQ2Xg/Xts5CHDRoJnExN
Mz2LmLhyY8fYwQzCfJe45oQeUkaJXxwrClIBDvC/YmGZOMs+kfGMHgb5ETK4t6vHEgCrqw8FZz1/
DgC6u4pRI8Ymxgq0ZC26WmR3h3zIvmVlIj9WOhYkiC0eYs9FtVcNAyq6RrQRXV1Xulmah+5tNOjG
te5E7gPVU++pVpuFmGWP7F9KnX28DFsR4BdaM4MxUifs3PDgl3r9EmAEGA0acswWmcJRb5ul6DZ1
9ANu/HCxkza6ppw9jToGJOro2jLH8xndS25KQr58VEw2Mk5qa8s0qgfs2i6eHgfHRo7rh6g2gmPL
w1+Micbr6nLZqH65NE1ljAFCNxfdMOW1B4JkmwZuchaNohfRQi5MaQFqJr3FgnpMYCt5/koOTeCM
02QRE1cwOMuN3FDgvMdc7N0WqL0oM5CH+bhs457ayKTBkzhNsgshNa1j+hfuQ86ubRp+oJxnR9Xc
n0G844Fhf4SF+1NtevklKaURWFLln+ussjfoowdoLZr6qVPg7+ZaXrwoYY6/LATqD7C8hqY5P7Uy
fMJ6sZTxYwKWeGvqxEKhrk2uRZTZq0/xdhr8FCO3YcBMmsWG/7MwvEo9OeCZoWTI41IHWHDMRk0B
Gxl+SFY2oOoyDHtxdW8wcknWStTAotZdlBdofPYhsB6ny1Arn1qVCrFw/xUh0agSPH0Ru03+PU+M
3if3pYLZNLbnGwk22lpR2GKNpKRfVUWS0A6UjW1YecGrHyXvgelUZx7cwas+VcHj6sVzrZ7UcPIo
bhmLSt1RMuxwWmNSzAkW5BdsD7KwPFMGHhtjB7PI6C3t2Qx1ZZFEQ3WOFTXeKHKRgF/QzEMRxvHK
L3vlwYIkNu+gk7x1o/VAkn0C8rP9omg1c2GyBy7bEF/Xyjl0x/pBr3iCJIUiHxS0anepLXmbsZDH
c+6nw2JwC++lw6puln/hNyc56EZOCSCsuhkJLjlaAG+ND95Ek3IaqJAz0RcNkLwQhEMzLga0BH+N
iDXEdDHndo/oqxKKrV37NlR6cvUn6Wul77JDnxZnEQqnEAgE4xh29VqERNPpanMmVzAT99zj4kqd
NLFvMWbcpv5eH2mw9W1BOSFPl0TVGa+m7CDmy2MgrVxjrABiac7aILG1xw+32NV4mZOCb/Dyq7Bq
Bt8WXYYBn2sOLsNjNhg1BWOtmJ65+cy2NW9hYzeOgbSu7FFsQcQAIztO8WUdrUQwVFK7uF3aHgrN
Ltm0YS8PKhA0hfN05jXVY9vFIMF1l2R1IidruekQRuxzfTskZbFNp8xkiCLjanTK+JJLIpWtek+6
nCVzU66KLyHEcXRCSS22CJPC5sQ1Lh5wCecQNQNYuMSjEqkxF68iyx5mxgT4aAsp2HEArxaia/mN
O4MvIR3COGlffk9rLNCFdg9jJvM1nHSmaW5l4kU5TXNYTcTFauY0DVzLn9PYhZjgBMb4ENV1iTuW
TXE/GtTHwDTLq88vuFn7uJy7KqSAFkWCXenE6qNlpuom8wyY/NNkG6uXxxRqzzRVz5NsroB124ip
ilzHu0YCri26ulVrq8Ep1E1nURJCNkh+TDDYnhuOEb3kHqeeZlTNL3XIZpj/fuU9GpGS8Gvlh5S2
7LlihLbJVcxs0lzhzCvXHDNwjAVPs6yipLhKUqXPqwaqeRm2aDQ1CalDigDvkMiPmd+QtwjtjVdm
9k/qc89uHxZveWLkc0sq9AcNlNyqRkf1aIaRtm2GRNv4mt+exIpI/aSIcrmoZre9/15m7E55dk25
49uKRTLcVtRbjNOHSaRQBxa1FWecvzsFfYpRESt2fkJqezQ2PiTFMNP7FL+ZIVkm6A+h0i1peXIN
6jx7LpriOes09TS4bfrMu8wANxpkZKbBUcJRPbQx5BWjVlOF6Hca7UaMUvUoUHdyzZUYJQ1rrCpy
3X3VnMDQFODftfjNDuSDMXmQmBbHE891vqS6OcmNBs3JCSuAma3icjyvIYRFRTurNKv+GFeuJ+Uf
ZRz3AESQxJLz7g1qh3NwpfJXUzcVXohZjIf7/x741DXLitMW5EgRH4MM7RBHS2fJqDsHvyYNjfg6
h9bQ4IRfBP0PdmQIMvfdT5QPX+KOQ4CToBMMr6g7h3FvbCp4OXBd7PycUBBeILNtrk19cOY83vjY
p6aBYLA3FRsduV7Drk8EM8tylm4xRFSmDZfn1xjMAt3TD11VuU+u101fFLXeim7SOuWybAwsL6bJ
uASY61HTkduYun7j4Hk7RPptKSt3mpMvNc/i1pFT8QOCR3NrmmrWTTdn64NRGOcJeJHeGC3ymINn
pkm99tok/PxUmBMOPfa2ZEpwfggQHTAWeTR0H3KuPKZUGd/d1qxmqmU6L/h5YT02esmjjK3dEuHp
vZNY6AT6A5qt4Zhte5A4KJ8oUjavy3bHVsMGz86oYunxWjLseJFFbvqYTM1AZYFKw1VEZNc7ONa4
lRk6+r7pHFUlM8ZZ2kCflk03WQAR6uSFGC8HMsJZi15x1bjHkLz8vNB7e5b68lNkwb4ykWRYD5Sf
Vqab4o0+cVyFcFA4EWDrLMehEc9hDIGrvVnG6gummC9Ig6tn0ZNJoYO8fopgvVwUNId3ZZaWeOJa
xtvQZj+sxEiuuVNJJ+ShKXobHd8jfB6mbOSVajImmX7zw+Aze+Ph0szsCFhAqDXBHMXmSzR43SmD
xLQMbBsksWO5m1Dpqm3pQbd20Zsc8M7BbkceD3xbviojP5D4gKi4aLfeynRAWKL3Fvxw+I/RSknZ
REoobUgAfhtKhM0THQHyAj30X1wWFCJTNbde9UF311idpGuzyJurb+bH2B1UTLk0jv5l8l2uUXYh
6exfrLC4dpKPzWQfmHtEvFGEnBojPnv5e1b4tTfzOviiWdD+7NSVrMnrPiicL36GL3ityeXe5gCB
katZzcOGTZaGgsOqjFz9XI6NN+/IRcIWKkKUoh0/mtVNZEH7lM+a0ozvilehtJBn+D7iJc9f1LDK
ZPsVR8v2m20HKKt0EM54oIRrs0QZxZWNDutx4Fql7rffPWNYl15B4a7RntpUd2DpSVfPTDe1jtjC
YCE6MkTqvK4VsiuJb68jNMn3WV/1GxPbaHfM0qUyOPsxrnBoJOlBIqbpV22gmavMbb74Vlqf1dwO
ZlU6BN/QZbrYRmF95Hx5kHJ25h4y6CtHqusd0q87B37ziQmJjNVz65/SAVw6VsSH3vPDq2gQKFP2
UoQq/RSKJAlZMcxql9R2lGNnDcpR7vIvvZ1fCjMlG5+VT9DH4zPCzvJzJikvqBRaJzXMq+NglJcu
BMqTJ2G4D5yPUG5wNkV0wgn7YetZqKsA78/0g3RyG5iKvpm8daAy1mDTkWaautJgnqfM1oOptt2p
MWuI6xKgNl0Kg0UpN/5edZqjUjc2mvUT4nACJvoOV2wRfkS5D0ZqQL5AxEUDGQs8vZgi+o5ffWXT
n6KiPTz3eAudizh8rpWsOpFo5Zs0dlT4uqp9ke00nEGySNZl0P6wqYRcE2DZx763oDbqmF+y28gO
XF3FIKLx3bXtLeDKY/SNtD4zOsUYtk4w+T6LfqBa/WyoMLIENt0u894uXgotbJaaRcFbdE3N5PHj
KOjLeiP8Nycf5l0NDZQsm5bub5cWp9a9q8P0m0+gin3k6Q+UgqW532FC6Du7tBouxRAaZzsB1drV
S93RfnCuK2ZyWH/rdKO9jHVC2SlD5rMM3saS72EoqfOhCaufnf7Y2RYqP5HvHArKTDNUqNoFtsTW
rAljzFKkxt1gFEfCia/zJUHJ85JOV5ShL4kaF5A4CYnBNoMo1eGJPRddWdWTk6SU3yJQPRm+X09l
JLc8g5CFEl0r8MbjYJMs4zn3BOaze0iabA4NwnzKMzmZYR3fUDjHBW2cmruPWhzh39n65vs9dJ92
n+vweNhqA6/+28HNQil7COKfWJHau75A+9Fu8LeBdZNsAh2GFfxMmMkl2mQcuYeVlmvFebRLC7Kl
3JDD8S5OXWSbjK36PrWpy/l8/Tc8QyjOZUgpIHg4nhFlzpZuEMgPzRhZuAx18lMeX8uSDSg2rcm1
bcNw0+pluQ09pz4PwVR8ceLyTXXTo1zwTY/iftsowJnIcmlz09KSi9YY+qZxR3kDVjqaF5kaLxXD
KrYK9qsbwN3TI6MrqEyzL4W1vFTl0vyw8+RRGbAJqjJZxrZGWnZGmP/klHfy+S1881reYedHGRJN
QbMph/pk81VaR6rdrXvDHi7oW3oLNKDVV5kCJebe4c/UPFLJAjrOl/li9rX1ZvnonBatUj1QYGpW
RVxnYF1KsNGksdhzVZes0hu8e63oW4EFsZ+V8YeMIzGY4yB+NoEGrlqkT/bjqKHSYoDl9Z1OoaY/
HNVat59sx1H4yV6R5SreA9+A3mnLxc7VOws8YfeheBE/lLYFFN+oTGDzTYj1rxcuydwMp8Qx81lr
GN9CJfeeoCIOGwXh1DWip84zZ3SkIlPvOzIWAAjTZHgYEr2D9lPKqzJtm1d0UXdiRmDiPG8X5OfU
rsrWTV9tZMuLt2hCmFuF+sOB/8uI0l9tnpGecBYBQv7LpifpPqjBcEhJ+876wHGfDF0nHVT2uwl7
0iEQrhU9aMG+jo8BQD0YNWW9xKNZevH4LBcm/pdbHi7SSxOO/sxubcrf02jV2DjOGPqTLLfpA4UH
NkU1D9ISSIWmt922achej7aSvjmx9dGBNL0UTqhfMs3/EUy/uRS3Zjk46jk8PhQWHNncYiI1rPs2
Sh88dcpcZ0313UQ8Kwka5YNTzkchB9ZzgfTTUlGiN3so8wV1T+eSTA2YZZRUqR1tXGzuJfQ9KmUx
lmCWfLd0LmKi45hA80OK2PdYLvUm2V9+WKZVxLSYvNLFvq19Wyw2Mddpzn3bkWyWPH9pZ3l6lLwK
A4IxRvip1eIDqIuvFoDJY6AZy8yvHpGgDubqqB7GytnrCXlcy7GVY55HKKUPvrIw6rrfOHGlbvEh
Gc751ASbdCDlAsog2OSeEyx0s1FfzQE9/bLvf0KGG/2OEzuyVs9YOCezqnayZYdAEj+XsTfuqCDM
fV0yMIrKtY08AGKLC1MhV+NZGzeS0jl/8nxflfiL76jIwNiYwGhyPhxGyKrzRKMcHZpav+gwl1/Z
8mBBqWuadhbVzSNiQclGxO4NrLC/plS22i07q9Nm7EaOOqWCV7vqSLZYevAyqVEu2sTQLpHjOysf
crabGGsqUuMBglG68Qwcbzq1QPEnqI9dqSWPKCqwr7ZltJZUvd+KmJIAfUFdFjioZF84Clgfikoa
apzsyOwHnILbNW4T7zIO9Dtfz8YdeGw+HZcKRgCp/9CAPWIjGH2RKsoOHSTcZYsA8yYpevsqY+8p
W2rLoUczAYrb5EoDzjh+gOu3lwQHMMPpNhhJWNjAPBaFNaoLzXdcxF26B49suGOYlPDHUDKPNQhF
F77aVcq87MpeemI7YxsxmuyacP0un02MAI796LPJQ4jrGZcvkuiR/sTfjwlGZ47Ce3qxm8lXuHm2
ICNfyHwmt6agLr0oUAhbDtMsMRAWlXuq8++ig9GpvKRgGi0sqxwvKEw5M02pe6os2ni5xWTDXKux
rYN/ZYoY4LSgnw0gklMk78JoLhspG2CpKQ+9YxWHpol/XcVILaDQjQwjoteAlMWc2yW/RPxdxXK7
inkSHksDd19JNvJ1ojgurEoa/gycbVNb5O/T8WiUJg+AJLzWhRTx9ednkR2shSMsCt0Ym0AhKQ3r
KmK1nZForJAtDW2VY1LlUqQjqwvqbz3KabrIiuHUIAd0kVE2mGuu71193vWa1FxMtbBDNd8bLzZg
ogNfuqpTFugK6jymXX3v5GqyrkP9rfXb6Oi3P0iCl6e4GfKVY7uT+zQORJWL6Ka4QlMZmRxxeW9q
69QX/UDqFPuR3pRNjCYs9Kql+M1FFeWrgb3FzNCl+oXfe2Veh673WNglTm1h6Z5NmT+KIEK0J4j2
ZoM3r9oYPFqmrmg6RD1gQTpZn83EkNqTt067hdTF6kWrHgIhziSbMfY8fMA37SaZdNwWVhjlixFC
CKdedUr1YeAmBJZEU/gK2wLfbFaKJ2s3AaeybjAj7VX0hSYJJzGvw9cKvWgTX3t0BPLQixeNpei7
OoCv7wDmelJ8s3rgOD2T+yR7QvlxCUxSuk4bdbeplFctdopDmQSk56aukSfJPBy6cIWACx4radtL
S8xLpXUMTPeh0rPvUCfAiKVdt+O7ho84laqrkUXg5Zx4XBuOC+CqlF58vK0euiGZ601ZPXnDUD5l
iX3JERM+5Z5UPjlaZ8zbYWj4haVr24q7pkQRLtzaPRlZ3h3bfHBPaWj+QJ8zfPWSsNwGsp9D3PCi
VzMiN0keMtiI0QgeNRh5SmVi1JUwrkoj6VG2dfmB58dGhHurTQ+xn4Fs4qAJQHL0EW+ggmloVbyA
D2E+G3GEgLeKdjiMKvM5qch9AzSTF/bUNQZZWecZj3cpsoznBJYSkFAlXop7Vaf11ih8N8vbvQ3I
YZ72Ggq/TGaHV62y0fXQSWOpqO0DRNvhf4muiknlEmV+eSUmpx2YdB3Z0duo7EUpqRs/X9/u7Xt3
geCPvBaTNcgUi9K33dtobFbNwoJmvxGT5aAD9NROZVjxuqMvzfW6jtbgRjeG5bTn1husVRKM+cGO
9hkZuifcvlpF7p4mJs1TUvYv1OecY4aywAaFB9T1tb47N3W8hdLu7C1NQo1FxGrlvRhhZt1CrdZF
Jx2kgivnaoB0aarvqY7s7A63aTE/LYN4wfk5wL4cdxMr7djiBdSJ5TDGto7aRaL039PcaN/z3Fex
CdeMM7z0cBOgG1VTDrs0RvTcyFiFmU6q7sipt/PQ6b3XktTxSkPnYCVGlQrbD9T+cBeZRjMdSF+V
tRcvsLWX5r0qEm+j+hmi5R1puzAxy0UlFeUa5DLPLdsbh52DTYWxDA3rr8t4utSVpFDnf0z441JP
lHwVTWwvz3hwh857MfnnQVoeFhIyQC8af21XN8aIaOpJRqefQ294EL1wTLNTATpP9MBYGQcNh55Z
MMmrjyUiT3bfo3c+rYpBp7aa1LUWoSlp58GVfzW6tLWkzjvfw2z4813sAqacJt3jsY7moj8E5vzT
QOaF8qxwk2F9nyymkI/grGOiNf/75dyWA6NRKsozxgQr+N3Dmz2a7mKsne4wKKl8lFXSXY0KcDDk
jOwPiE0Ek6OQaIrJVkhcxZox6WBgDDtaOAqJmPL7Ks6mInOLPe2nATFZjKLai+nHtLK4Dc9fDx0F
hCyWIyDq26oVuWVgTxSlmhlI5kU0jOkuq4JfDdzAdEfmO92Jq/vAfd594NO8/2DKfXngZgjei/Xv
94nufc79lf6DKZ+Wut/7j+/yH1/t/g7uUz4tX3nSX2//H1/pvsx9yqdl7lP+u8/jH5f5168kbhOf
h9IO+Dv6wYMI3d/GvfuPL/GPU+4Dnz7y/36p+z/j01J/904/Tfm7V/sU+//4Tv9xqX/9Tm3PL9kd
ahmmvQNbu2D6GormX/T/GIoqn7tSaoS3u279Ro+yP/u3G/647W9fQQTFUrdV/t38+6ve37Xc4UKz
vI/8udK/W+/fvT6HGY7enR6yO7+/4m3Vz5/Dn9H/19e9veKf/xLx6vUwXoyia1f3f+39XX2K3buf
3+g/3iIG/njr9yXESDz9l3+KiYH/IPYfTPnvl7KdEuncUnsfJCPYN1I7KSQCNtvHvxsxEg1DsVO1
iwiLiLiqxA33uaZbhnsxXFJA2joxtmxa5z1kWqPPvcqAW1Ub0jULYgTU6v6JUzBCtlMvzmEStuBb
pnFxzxjo5o7q+08xLuIuOlGrsUQRS8REU/WoZZg6ILAasf0DctFnRD3ic2FL8bazHQyfO3i+thnd
GhQq42OeokA6zdKiCCc5MRpYEnA2Tz7cYmJYjfSPFgAVmbMGaRmxVO738JxzVV7eJrqoSi4qI7DR
STbgl2QjFjuc7MFhYqa68iO8XG30bgz4811x1kkaULcPYfdM3SGwinOhxMVZURpt7ekF0HVxd6tV
w8YtQDb8cbfVOwCT0+YNcUFWFDdWZo4tkVFf72uJpf1Oq0hqevvbekFSNIcwjZHl/eslxbS07/qj
ysbiNk0fOaJZ6saRyx4SM35B3uRQfzOrRx4ZivofxvWNDP9qHLq1wf/bHlCud/CrycteGN6LoLj9
PlyAE3EkR98lXQOqws4LSKcpSh+Ztc0Ly791HCVwQMNM8Rw4LgJXJK9ud4jg/TbJGqM5RY96+cc9
t5nVUC67OEn3n28clcHfNqF0/bSW6BqZeSTTbWyVysCrPsZobZQ77xQ0iXcSV4C9PHxbS2/tApml
rs3ofUDM65wxOo4wS6ep9ztvC2ntg21HMXnTQN+JZiR1tsMZWd+JKwzThm0iJTMxmPyeJrqurnsp
hBPuyCBHYzYrzVpHBl6G25iP8FhTqKdWkpSTiLaYyS3B1GpzMXAbnaaLq26USXmr3kHMvc+g4mSu
pBxJD/Aav+beRyPFf8RkSCVh+78GtTHTN7pqv9/jJnhCFT2tNKPK48prMXJ/MQcPQ1B1HRIm07v+
/b5u3RSqHlRDeynehGF5Kp9ImaCwZbs70RhZhmP9rb1Hu8gkmsEJIVs4zU1AtmB8PeB8N8ad9McC
epGTMIi7WLoteLvpjwXLHq1XCYWGhYoy+l6fmjDMm73oiqt78ykGTw/ZWA5i8/vAf7XA/bbba6i9
s8qQtks5+JT9IeGIiAOymlx82U8voZFyugoxlBAD5NsiPKgxqZ28KtGltXdQAcZ0JvpgT38FLcN/
wmhBXok46DFnd7/jPrcUxpZiGXHvfc6nbu71sDGcejvK0ZvUpFQycgMlNz2MHgMAalvbImkg8xf2
WrTaRsyAwOVw5nb8izXB2NMMdl1uxiWQKgsJ/wlO0k5wkmYA1JOPOVQ4cSmC9TQiru5zxC1Vv7J6
7JvuU0X477qBgKjcV4rl8eS29XAdHeOi10n3VHDg3uW6Wi6HMk7fPd2gpATAitTZgMjbVIKSI/dL
YQBcjQrk18K6dmdSPWwF2FigkEVTV7Y7NwwnWd5jAracwqpbJuC35mLgBll2HTdcazZ/+n+Anr26
jbYoL367TWxgcVcBirkYXLk7p3CcHSdXPZ2JS9GgxW4AIajwtL9FS1jQfaEaK+0+E7FTFxvOaQ51
I2xip0bcbhd1AMCStEBuVj2KoSmC6vLo1djmBNWpzNF9FleiyYcEtm2qg+pwq18D0e+r2APkgJKz
vhaTZU3DDjry0UStrercp/FL6DoW4sMxkFMpHvAN+SsWUso6iwF/uvqneNKnL/HvNaL2ibRlfqid
PDqi/R8dm9JaVA6pT0S9foXE4Fh0I3iSSsm3iNAe5NEeupmYU3UgqKl74gyfOhH8wGmtpK2rYC0u
48b4sAM1W/8REy8V/szRBT+Ia4mUad9rCUJ3urNLpqY3FRQp731xhU8wviRmtfkcl1pn93ex3vDd
nYTpE57u05zbqiIq+uIe0bQD1JO5GCmKQd5QVW4NU7noup+/1OSbfRkguxn7+jNZj9ps8hfPS2Uc
1Dtw/XL2omAhfzY681HcEeZ2fCxzNo25TrbWbPih0aFc7/3Ud/fiKunyr4NnmyvR64bC3XsVkGQe
7n9NCX9f3WMdMFMMRlzcJ6bR+8DtZrGOWPHTy9WwdRZpnUya+P9D2nl0u60rafQXcS3mMFXOJwd7
wmX72sw589f3BmRbx373dQ/aAyyiUIBkHYlEqNrfH/1uzj/7RioqFE60UcOo2FazGTwoag2FvvLS
d3bvPlmjqf1AXNuzTI5+3SB+Sp2k/eT1CUc6cR8+hrHLPdOKlaPd2unxr3E6oF/HcKjh3fAlPmlq
4+wHpWT/CezAokU85xQhLzGdO6iAmz4m9JJYBLt+ixPFW6fQuhYOG+UcmGbJejDK7tSJgsO6j8XN
Jl00VVsntavsb3bZ4VaVbtKWl4a9mxMPrbY/hrTK+eMr3PobMccRbZbd+5ZFIlSKuIMDlXwrq6la
ZhcvSy9EziblsstRswhC1LZCo4XzNaLApRnRuACqNXBw/kdRoNeL3qsF23shm+JBg2MtL8sgQwW2
Ylvtg9GvCnttDDFRbl7TbSIt0UTKQfgki84EIIHW/YOsBRUAnJvHINwGPCJn/uXBrIn4Rw15b63K
mxXHjsG5lpCkqk2ZtvvFuJZG0JnheZJApFQ4SeN/97n1ufk0ArskG+LYCHYqsXoQhErjBVZI4mvl
S9+gRPer8qulUiplk5MdRTKMuO8ZQbGOQTks5W3wdlcsJsi4oWi42a73UdFgTj4b6eK2KovbULeG
W7fbUDfnAsEm9muznPt6Oz+R6z8uXE7cD3OCXoyeOQFnraQUpY7fVcsGVknY6Y+jaASM4S47jchs
6TsqtnWMGqF3Wxh9xbFKdHRrPbqTrVHJXyTPwJjLqsPJ/MUMxiPCQepTPa178mMaIukIWSiRV3ML
Y+V3drjPEbo4ZQ4ULtZEZbKSl4DFp2bhFkR2koZab9opH5tFZag/Xa/tt67yaogEg2FirSKr7LKT
zTQShJcoxaNLtvHFbw3teeLQc2kkjrknakp7DmvHhXYf+ChOl6DCVHNY2uL01ULydW8Z1bdqVl2W
q8JGTGNAEFhX72dxDisLM9DMfdS232StE2e20jcidedffcWYt+7ySo6rFUq9h9KVHsdkqMhfZz6l
8TncmTUBM9LWa2Rrtp7vbeeqUC4lebrrqe1RmxuDcjk2mXaYZZE2BDgVQk5wIQ0fmkR7AevjEGT9
zyvp8sHbSKL3vFDrHdE79UFXAUv+VhuUkoOyWkTFkWOR8ChNrVQlbDKOzmw1Fwj+X/qE0rm2yZxT
Rp3QYyQLP/QYtfJo2U5wvA4gW26jzDm469XvtzH1DQflc5Auraj8zlFq+cQJVPWkKOlnzvr7kylq
mmqNO0ImkbISHmWlV09F1K1An8/30l+rZoSIR1KkZKNi2c2D3rJ1L7rLTr6fagQcofV9fQE3zc5Z
bpHbb5TlcmCrZGEnXnGUzkQRzHt9IlNIvj4KEep+cjmWBFzt9MZb19TG2VEIj5VVJwCqPLdk5chq
5TnNQjUT55wHivr2s0/fa8ZZyeCM+5VnvN36MImN73Udtb8QpmXkpF8zYnDuClFwhKndhXpmrUeh
XnqzyYbMLNBJSFD5kVVZSJfQjJ5GohMPN5O8Imd0tNmcuY3D2aF78HOQv79f7uqpk2vujx6xruIt
yGJ0TAjqebgdfKU9Wqw9S2gDenvUx3pnD8G0c7W2BU+LKdVtg6wVWZeX0nrtI7vbDYeIhOJWzTqc
iX/u2uJfOhQqOZ9JpOy0jiWELNI+8Im6EvVGVfSrkXSXn803x79ss+jR2Z33s7NsNo1U32rE5f89
tJV6boa25x/DlqS+7IwJfiNckHSVoDjzrnXewJPWRKTTDop3zX0Biuy8Ajqrz02MZKAzpvl77k/l
2g1IL2eJDei5VhdOoWorT0TmIwWdHy0RuSmvpG0mEJ2wYtEii+L3layCSaPZs1KwPIN48BbDXmXO
fIJL3d1rYdbf65rlr4YBxZubzVar4NyU/laaBpIuocwKpKsxueNeGmURA4bY2gR0CM51d38r7Ke4
9Yt7ojMdlooWSZxFU3sE3POCVWyr58wimo0U01UMXnNXclr92jV8Qk1sITkslJjJ/3UWqt+1R1NU
h5YIVjKE/ZNstd3wyzB500V2JQL2Lqv16l62uWa57Uw7fZRtkdIuiMBJnzVP814G5IchvHi28hxB
yrsnYLM5Fj4RqaKWgTa4XnVeigiB1jd72TBaQX3v1W63g6TFfEQ43xq6UNmrmtkheIGb9CWOLdh0
AYEpN185OiJyVRKG197XtrAmHEMxtLUSBP7GG0I4BGlQ3MlCtZCGmlsEdGUVQeOfDU3ZgKZR1WBz
c85FK5ITwypMStBzv0dJRq24C0LdWw9diUDQ7wbZwxrYtYsVBxiTqWxsSNt7Xsfe5xqqMQJOqQqp
PWS50AqWWMtb/daMcCHAS1mf2rbaNSbJy2EybwvO/6E8Bf29b+h838SVkZxjNADvOFP+aYn9YhC7
PvyBpINo6Mu2JoOBYFJ2i9e+kpKnH3twAgHQ7gevde4nUZCViwpwze5YqkXOfZhZzr2l+c62HRNn
cbOZmqKdyHA6SpPsKn3B2CzaXA+JUWQ02agFQXR9mZvt9jJeT8ZxD5vm6IVOvycxm+T0tJzfbKbc
q8zs2I8UVRcaFWn75sPYK81TYjrbQNVnYk364JgSYbqMZNV0knXaBc1OtkbV+CX2xVE90TkvFd9e
6QVbBfA9C0JEKxi6arR8A5Yj2srqHFdEUWqhd5ZVrSbiU8nfciPsLjyp0msn9FkgD0NqWEuv0rCU
RV0Tzy+ruQOwU0dw26z42tplgdICOKB9Uzr5lpuu8cRhA3dyQAL/RDb4bYD4X2EEjksHqe+7v3xN
OAFoseCbp6i8M31ckbzrrVp1No69KOSVLCKkqI5OFfoVDHRaFMKtFr2RtAA3qSZ182h4bfw2JK0X
P5d5176Vavdd66KN61TVQzmo+jNp6YRH1g0zxSg0nkeiPVaBNfhb2RqZrPdRLTEIwMB5Qvn7mPiE
SSXCuWYP8Z4U8INslP3j6lvqshqSlrCMPwW1AuFaeCslYP8ZsLxqWeoq5af2KAuSr1QrfBysvnwk
mXNmL0kFdjn7Sbp0U5aruWkCRv3t3/bF1ggt66I7+nc/Q5BsHLT0bii4UzKdhI5PNOJdJwrZMOa5
vQ/G7KW1q18m0SHP3fJc2/Hy6t/ZwSEO53MnEaUCPi+vbkX7L7Yps/4vv1u3OOb7XyjtuDLTICFW
2oe4M5lkDIucU70JdYhBFPKqLzknWcj6X83Egka7MPJP0n4dQXb5y+9m++BTwurY8Hv4rqmVziSD
F/7wSrcu8urvd5Ob7A2NTOsW/9VRjngbW/oZoWKtK+4qkLrRCFgOLlRpvrVJubEEW1rWQZtEBA8T
0HizDaOBhtGHuujYSaPscytq14kPZTkoDwQOWk99k39TCms4yRpbrvqGtZm16vnePCEcsouSYjzl
nauhkkOmxmTHOvqmuX4nbbLocwvIpasXa1ktlZnY3aqf9+zZ8v3v6vCVaOiIDDWtQyuwyDemN3Xn
JGk88lSi4KAI8iuDsnFNgFA41wEx6EF4J68snadNoXXQkf9sQGWM3WPfepN2e85iMBTCRUt/NAMH
SXKMrHBD4BCjzm1OsVGQJTf0OrD0rScODPxvKcIkx6xNi6Mzxg+RaWXb+LdJ2iu7DsvF35cjGe1Y
+aCvvWX7B6ffo0nbfx+y9L1fo7dlsCXIyV1rg5efmzTqAS2QaVCSY7KI7D78nhPmSRLRD/4y7wZs
rLdZK9qVr7npXVFAEgTup+8mu9LubOZoK7vvyiWp+x6HD+18Ck3Cszd1SCqR0zjj6oNRXsrCCAhQ
71vDJ1yLmG1iu/X5dGueQNx3i87nY0I3+cutIQIPi6gampdqVjzytOV2DI5U1siUMI9NMX+SNVkM
pSm+NEO91pupeJQ2NQIEU88uP25MPqLZHNVGa9lmChP4E307K0a3vNmyrHUXU0+w+m2gMfnqa2iX
X0clHexAmly8kGNIW+7BlvXTMd5IG5OjaFnpUbuDM3JXlBMSH8gsPfaePZ7hZp5jUSNNvnqcoPBv
gKbNK1mVBXv43wmUj9mdxC1tLO/O58RbdpKmlmzrLWSDflkDhiZPeJyIJPORZhxL/S4lOt4s5+jS
ipq066FtHpk7HGTNVWeTKEV9qrYOklsLabwWjarf+TpSYUYHaU7awkE1LuYUL5qsjte2p1SXqLQ4
nQXNu0sdzbjw/3YJeHa0l97mAEXtzfCfqdSWGTAUkrl785CbUfElrEhcdaFSATtSlHUyV87JhFBy
8BrV3Dpsitz35EOuQLCob1YRfeWEq/7hxFsUNYIN95l665A9d995ur0sqgCb3XXeomBufupa7yBb
bSWBeJ9OfMXRGrV3KrGQ+xSJm5Wh1/aJtPnvIBVCEig0JL2F6VbcbDYk912hduSb4yHtyjiVPSzr
X93I3fz/DPdvrypt4h2y7tLXAZHytTi+bEXRiZNXWZBstIoJ+D3dTNIj0Cdt0+kqf1DhK22yv6yS
CPpIvLu1l7XbuGTJ5LBAtgXpUoeOsHIhs5w9V31KsqjzGZS9d9dwwjY1ebUrdDW65ENL9q9l2A/s
BqE85fnAldAhXSCLYX0ere5pSPgGK2OztAbOOFnlH6981Q+oVXk5eZm+riuTVBlBVtUNi0JeiUK6
zILO2old62jOfsx6Od1xRwNzPYb9V5JVDhVplW8BcKMt+eX9ror8GBkb9avFd2yXuw74ncIpXkcS
kLaeO09rWW3Gtl8j1JRvZdWfh3ilWka8l1VPF/ArhC6OE7fK1wCSFelGoLcqVVXO6D8T15yDX6tU
V38ZtfxntRb7rbLqJZ4Piqz/2Sqr2X1prqdA/d7Pswf51VZRHUpNYn3bPCE6emAFY2solvCfWWVK
r55lTRZZmAmQhf49How8W4/OXrfZ6GfbwCAdRjWuV2KyTmJMNXAIRKKZbDD13Ly28lMzSVES3mlt
6etSH2DP/m72KssoV3LE67Bk1i6m3FfWLVIxyz7ti4OVZOgEIhe7mok//6paQBh077MyD9Z61sLo
0NVu/mQkxldEPLNtGQTE6XRBcZaF64/taXDvZGVqqqpb3RoNJdCWVo3E0thVww6g4aufVyQTerW+
8HRHubRCMITTgOAuT6EtWZrxwV5WeWAuBhf4ZNR27BvgJntBoO33c4/SJccX8adOh1FpW+6Xdgh4
0CUlnPievIxuaHuYEYX3BUzQF63s6yfTmJIDUyVtDeJ5+JIwPU4N74vJTh0ntaVKLKyuPZqz+132
Yx3A45u0k4eRjEfOIzqT525kXZFk6vhkarb2mYxStDsJEdnLpaMsMpZCoVPymBKrSVlEFWmfalsh
EJ47LqThcnbOpWev5CLUjYVcWx4sNb9V75okVu+Kxv9UR4G2lzVZyMY48RcDuXHnm93QdfPUlcZc
IVWpNt6rPRvz2fajadGriArOQObWnj66W1nNFOul14slaqxoYghsjanFIZ+aHp7kVTKHWbOQl0Hg
Js3i1qS6LYuWWiMynC4fHH9eIvu3MFvbg+Y4j6dYFAG7MPmqNoZ3p7C7rWxAfctH+iQq3mwzJ+Ow
rMOGv/VA9JC8DAV2JxaiFuKBc7oWguRzrV+dOo7cNLS+AGKJmGkZFd3Ac9NYfoYOGqNwqRW2itFz
nfVdK7R7GsLlearHxq7NdP1F7f2fraDv4sM0oAzHPMFdkEsXfJ2dZFvHpvkDwv6+iTs2+YA0sHz0
93bjFPdyIz/Vq3mhBnl4lNVAC8N1pYImcxPnpRln9JGS+bPtu+UmbUc2Hz2nfhf2otKnz6TMgmXl
K8zxzrIiQupQqGP0broJMGOvee4mKJBZ1H+XZjcbwm1pjAsr29ms0Q6QuyE1iyvzz+qkjIOQL6T5
enl1Dwm3QjoceO7vPn+Nc/XWkBfIF7cxA895cMiD2Na5M5yUoBgQvEfKyhq0uw4tcxMxX2yyNVHH
4SSLos6flTFwtkkT2/5Z2kCDEEOjl/VC9iDIJGJ7Woxa5XOy0zj/KRF/ReubnKQyHTbJ72Qu/oDO
vJCtVhR/Khq1282tppPVIHpEYctJUGlHZOn9dpRZYCB97JPVfmEZmySgLXsmNCWTkLrlEGOr1Im9
KeGZQbvWNXUVBO2PsmQrX0krdALJeyGzAhCGFHvn/8pVN/xs+GAThIy/GtzcIfn1Noz0lirx8urW
IMe/Dv3nMDebdLn1yC3IKvx2eTeReDeRkIeW3rf3aoX6Y2DmxkJTmmrFHkNxj8JYfu+IK+ILSGCy
76RFFnOIilw92M4HVy9tJ9ZDu2uX3yOM1ZRxG/O7tewphzZdtb9M7GVJk5n1IYoXlsk2chTGmzm2
Am+h8Vw9l+6w1mRV9svKtOA4UzU3akDaOGl+fXeKiAi9vTP56uT7Otzw5357a/Darj82bDpe34ap
ChEwZYVys/OQse3UeWyU6lblPqSNZ56JeznINlWYisEB1GFMzI5EVTa0ZTesa83zVnrMPHzJCs5f
NLQLNWjn6sMf9c4G3nOSo3BX6B5Qs7m1E/vX7qG6nB032blRZ11aq0h5vmYcgWqNSogOZINLPJvW
RV65QW3sg7Z9uvrJLsGQ/pP7+bzL+Gew8U0Ph5/Erm2MaGGLUaXfbSgRFzo5ZXG4vqQGKyMiK2s1
iNPGoe8CUvDKcieraJ0jBGyRiiSrbgbqo+6eEAxwj+hLONfir6pskLbei6NNOYUx5EFi/4x4SBfo
29QPaMzVD1HMmZdZ6mR8DVPNx0xBnslHm3TmKdiu0gFah6xKP9m3jZl7mGwwX/v+NV7ThO22bMjF
1lA9P5pF/7PwOuc4MGkgBR7SEslUvxqEZHmFEAI4TituinoDuxzmBJjBSquClRzhw6UcVnrLFh+C
CD80pJFmFfEoxDeRxCwzNOHb2DuRMs0m22Chll4Ombq61slCdU9Xr8kLIFjY4dcPLZbsVIj+UM9Z
fpMnyDQ8Zb5i1r5ynMkqZH5FYSWlggwzp34AfXTtkIxldIrIc4U+bxziLN0E7HHuYoe0qrmsrANn
tvYuMIdHxRjIsoaKvDDmvt2wgJo+J+wikH86vesBTAS+Ie2mTvurPbfr+WofMv2DXfrPhJNc/c20
U86oKoJkGcEnDVV1qYW6bpqwPG7LKTrMQnt3cJAW0BDQ2zRCbNdg4bLjFxWuZGsAmvXk2wkPKNG3
yif7XlWiXSd8kT5wD27gv4IwnR8auzcWTQ21BxbcAmK38cXQOuQxgj4CZ26S4qo3+iKNveTSR2X6
hOLSXQVN/BNhVvnGDhoFwJpXfvLIZGb/qCTZD412DvxRTczOpGjWZ9DVCAhViAANbn01BXYIoIiT
/Pqs1Qp7aRnh2dJZ+sgGWZVF6ZDH7gco8gShYL7cHOWVIpDOxfDtNrw0y0FutiGMPnfOp3Qs5k1t
NIG2qWabpEWF5doKIdJqyX20YRolmqw4qU5jZ3AXz7w43bCBlC3+oxexVPHB8IzVdRA53tXJTPo3
TTHqXWzE0eVW2AVR1MO0vFnAI0UXOJZoJcyR9cyWZLCXtpuLvGpKd176mqasbg3a5NKNXdNga/UZ
eYfixa5GeVnURHZAb1oZqfnxXRgOW3Fd2X1x62Q4BP7UHzzV+VlIm6zKhlv1g0tcKeniQ/33MMrs
m0sfWa2lbL11/q9jOeKFlbYMd2g270F7zNtodMJFLRBaLWR/UABuuSoVzzjmoQd6S6K2EqBR54Tz
neVkRWz2+vWkonJJH7XgjzLN+lG6gB+IICshwBQEpbUbU8dh9lgrn4ZB25M5B41bDUcOvwS7XNir
ufpuJJA6ojjUL2VrHpqw2wxKf4gbq/gaZm7DU9JQXqLYrFZjowz3tmpFWwe2xtFFemLZpVOJtJ0O
/L5tv2SNE78YpeLcFyQS5+DeXnzOY56L4CCbZAH6gZBmtUE3EG/mFQ9NYy7Q3P1WoRX8nBg6z09D
WcqahZjRszPyI3OTbjUx1145xsJWouQpCLv+KRmzeOVmfrtNM7t/UosiPnMHfJWNshgD/7PLbPEk
a+A4nG1jkrsZq2wLLRnMFYN5TvhzsLlJuy0bweepaznwmwvmMALi06eaQ8yJqEI+WTutvq1SaEBR
pAw8hH8p8UhhHC1tADtbxJfeGqqm/ILMiwNimV0AJQs5ZRqTexlpRZThXdVmyb0MwhJtjajJtiCO
7xo1VRdTy6zDsdqS48JEXRCrXz46hVk8MpcmWSKf862sygajIE84jp2LNDVWX5/01nm++otOgSLk
UgMWPenUx+lyMNuvsRd0R+nCSYZ718728tZBU9ulyk3y1GjmInGYBCdl1FugglN/72XKXVwHCosl
Aj8vSJb1l2xoOP9XU5JWfFCeW8MhZwGNonrr+5rBh+g3y8oKOSITD9NUT2Abx8j+iJosZGMhPG5u
/7tt6lHhGxuSexNlXdgudELW1C64kfUUZ+5xHMPqDo2SaolKa/bt//bIGGP8c4xOq9AkMYpgVyVp
+9RMyrvPezwVolbnXbibh1FbKorZPBnF2D4l6btupsmjtFhojKBkaA0b2RZNnnMxRzhJQdM+pLFO
WHNlXlibosyd9f3XgUd2aCnxe+t4xqbxjGhfJKp96bgZ2IPrH2seczXpulyOs6es3ZIASFTfXXCY
M2JLc6u/TKCXrlW9t/WXrvedD9Vbq3T+t745e387mLfZrLcnWXgq5AMeugUox182eaV2EC/YCvY5
BclFgOeUIaurQpZcXY2diCaNO2eX2cZ8mEvo2BLK3qGAxDPJee61WdlNfUeofq5Hn9TKWAL9DL8S
OEk4WOS+6E6MRGJJDE7SA3Y1oos1KPolgSBDchM/k1MWlOtrox23zt4O1LeQlAaOevzXouEW4dlz
t+0RsFkV3mw8V6HZHDn+6BeyqgMHv4+aBJGeWumWhvGm6WX3JNtqAAuJUoUXWdPKqVy6lzniVn4P
A8c9TomSLAkAQF5ksqdzX83GErml8KtjOBtmStZb35ZQRXQIWfakhK+lEAQTDrJnIoRJ6hGik+zJ
1Dr6OlfWJp8c620YhnLbJ+swAP09EzFc/xNV6BxOraa82v3wtbbq5E7WVP216Vr1hZC67oHDtXOa
Fih/dz4nmXoaLGVVz4dsSyiwvSZO7z0jP35f1XY+E2WvzLuSqGs9ZWtIFYUVjjCnfl+NGaQMFgPD
RjbIQitT++rnAPw4Ag1b3vqnDYcoyB91DQQIP9w4OSpao9uxMq6n5OJ1qs4dM9UeITUPy6RsXD70
OVg0Tm2C4zLGZekGxdHuqsq9XmZ+WRw112IL2ikhMirfOgM6NxtuBVJDI2HgE0+pwhiQxena4Un3
hWZ4ZsbfUt9fsvXY/cji/t4ERvVpnvjBmEZV3rdeUu76wWaPUMv0ixFX6irUOLCH2f1FdprcfQmF
6LtjDdkiVPP6Je8RWq8dv1/UAQrgnA/2EEX5zTWTWe/axO6e2ZMQWmPEtsvWuggDDnnMb7LRKQLv
iQ9GNskCufNX9Lu9s6wZduMuDXcg4kwMDbr4X8eSjZUyu3+OFSF4YhqadzZFZzlWrD8HaWau5LZb
b3Up6kZR+3O/7kO9HxV3mXUQhxoxt2512B8zPJgdrAjrOdViZ1P1ebJuxVy7j2vQtwp34F5U1dGY
L+xac+5LTdFK/WlMHmRHOZhjlXsUPAaeebQjEFSRrZV5RzmWaoz//krBSxlEPHqMwL8Wgd5ahI6G
SbTp+qZbyBavr342y+rVR80abU+cx/7WOS5ZWQTwgxbaZHAbrYlxO+o22maEsXIWmHJ/FSZfYM/V
UJsiZJm4vHpnEcG1ihYfZhB5qqt9stSQMOO28zdDUEyfjRn21C9zV0HalWbV+VfzH95ykFzs6f3h
Lc1hHP/jFbCNR9Xtd6ycrG0Cjf7ZnIJvvV1P34CEPCoAiF5NPbZIrrJUMjdrlj/dPC+kB5jFzdB7
ZHP6YUlAe/dmxNq4NDiBPzObhLyqKm1xlvWOuPFBcKG84RtTa2S7CvNHHpQXdGXcT4Neo3ZUsavt
sJ+6reHsHJymU0597+nruRiaZ8DmA1y5ZvxW1Ia48Zg/2BjaQh1edLk3P/cEtsAnUYnxEp+aVRPu
8S92NNTOrVmqz4ELC3awrJ/+EUJRN/+bXfj3wt938Jfjyw/0T//b6waM85e/fD9/+v/L+PL91+L9
O1OxHjlAeTY863todMO3Dgr0nKTow7gLMukigP9WvmPLQP+Gfvo/Y2w6ByC3PRNOy9pBD4o3vutP
n+G1gWKrlTdHh3lcCTvixdNniDxL87c9J9Huahf+s2v2O3ZP2kWG4MqxMZO6XqSZYh+rwXAQ8Oj1
lWyRhWy4VeVV3Rh0+au5iLtDF47wxsSostukDRY7ZaH6hKwzXKYs0T+VffPicqr6A95upjjwxrp5
2I1o1CxHMCybtPRq0H4U6GnVJ1mVV7JQBo7LA7NtIKHwSFJI0Srn9iyLpPTacyQKWfWt0VqCeGlX
N1ttduxjy3qgzPHGMIN5IfvJLrJhKqHKktNZg/d31E/9bCD1VgcvhWtFp35wtKt9ikGcjKmNnKaK
IglrA/PSD+BfkjQ7VE6HinpKNNfWyxHuht2unNjoJW/OIRV5NgT/Lp+fxojljVew3HKmJ1RA5icX
7QJSSnvEF4WNtJsJYVcmHJFNmp+t35PcNj21owcCl7AMyMdeXS2D0SWjINUvstWORJ4VUWJrzQjn
pw4Ql1gNM5lsl4ZqeO9xOL1pcAl/pMm9A8kwWNg28RGzyBMEq7/uUuYtekHYQa92n3Uy3IYtynPh
BQSUWGIaA1K+kLjGneqERAZogN3UqjzI2sjWyJ28qu6avhqv1wrP2JWlp3xmI4FA5PCTNZQFpJ5X
ZCae67wci23dT0yZAeotOZwczxZpWzksKEg/Rv/Vb4rlWE4mvNtSWQdqFh0SbZgfGysGOQtYbjeq
lrd227DZuCOKsZoSjK9tIoCPbR7u9bgbXyc31hYsAHN0GGidq4QnCgJ4ZhaNqJRUPDF+F4hA/qyy
PooPilfBo4cFdCENqn9pnG7JXIRTk1jjtpEEaOKIKnn2QO/6fBWPBv8lwxF0zYJYYrbg13bZ6O+l
IjTEm8S748CtPppEl6ANpfTkS4bhhsHbRdWSHZG7rv4gCyb3d4aqgTIMYJdd7WAHTKW8b4jcfihS
ElMifQa7/auLGVUD+4bh+800A+ncqQYb2rdhOCdF2IYn47VrA5hymc5dvtJ8hJBrgnHOyawbb6D4
q0Bt3wpLDy4uMM+FNKuJjoKGab9rUC0573c3SLATN5WwobhSdBGurOb7Oqk9ZdXFNWukIjc3c69l
d24S5NciQ+oEYWgQ2DahKJeCyMqtaqDDZjXddJcFvU32jeZ8BtG8Kc2g+F4M7XtRa+Or6ajDWtHj
5oTC23Aq2qJaDXrXPvdV5q84Io92jRbNr+wvEEYT1CRfDNr0GrrdZ4VYE9IEqamBxfwmG57MvDWf
VWKn+PPOrznKPPfh7D1Kp0p8Zch50BZOBGlZz7utoo7JpjLh95H7Mr4YvXdSeO5+sV04mMZIcE4U
oTpJSiZcunFov1QTKXSFk7oPI2Sx46ARBzARqf2lYvPN8JzyDfJ+ugucINo2rdV+EkdG0gGVXhi4
U94f6l7Xn/Soeu3Yd90G7AXsagF+bT1NexYRR5ukdqID2r4kQQKzWiL2pX8dlR+Vrkz/EFDK3Y98
8cfQc6KdUUbGzm189aENYHsDHpv/IX4IgJbyrQ7clLibRr8PHGSrm95BcpZQh7xo4qMnCNKy8KdZ
PRH7k20mEVpxs12vXCDTbssX6tpiCcdQ4yN2DBOj83scPhsbIVTk1aoyHw/B7LC1+PelrMtCN83x
oJJG8p9OaquoHDsHw3iw4opRCGAMiREClaASZGZEWn8J6sh6KOuxv4+9L7FpIKueZmF+Cib/UbY5
Xms9hGWv7uqcmNSBlIJ4mVihue4LW+MMS9QDKLNLbs0F2DfcPRPGY+luswrK31Tq2m6uOZImmd1h
Hqxx4tPMxH8jYNl3900TEfavDhdZA3jb3Ze2yw5znuhraZOF4CmgVaBdEDJhKGlrff0905T2cPWw
3vUsOLBDMcMS7cndKoi1QDtGxD9WuvPA6X18l6oeIjOh+5AZlfOQZ1Z7QFM7Wshq4Iz6HWqKbOH1
7vyl0YbDqBPponjJvGsV09ww6VA/EYAI/lTZN6PywM5T/zA6VXJwLd1bBH7wwywTMeUTGtbWk10x
N2k5N1uMEJRf9CROV41fNbx+ihAAUYJnp2HC4jikrKtZ7R67UG04sS36O1/IFYCInZ66jijByVSy
9yBAttlxANXZNnQB8rwfSr9JvqLiFyz6zETYYwCplriNjhhETGiG02fP4GLRwupi56Fj4289jYQf
kjaubdqqIRuDwIOdnevGsWfSuw96PkZXFfcI1W535jwkZ9K/uRXZY3KH1CKPRVYBD5MQM6mCcn5C
3kxlewRBttFxLdgro/aOfkJCxiE/ageQbRs61T+mOu3LXED4fYuM4W5G4iALp4Xda87LbCOPG3U1
i+qgJkNaT1ZeE9TvRCChDGEUwIcNp34v0wVroeB9Uu3iBEokXUqv1CHn20hdZEdEJ5AvKzfNwaLq
TX+xGr/mN23XSKFWyqsbeiRFeuxOFHr/ZAXKUp1O/0PYeSxJjmNt9lV+6/XQhgT12PQsXKtwD602
tBSR1Frz6ecQXp2Rmd1WXQsWcQHQI12QwL2fCMxzlxQhnjVDdhBYKH3Ti+y7qZrRm6oBXwwjB19Z
zaLumiQTQFkLqYvUr87Srkcg2m9bTlnoC7Wvu4sz08gkk1YybsFidsjhd/fOTMeVoT72UWdJOnFw
naR4mOAuHjCZ7hZlFXe7AUzcBnsk9RI3YYh+hXaWLZCyAFPmA8qFzTZGn5gnpG9E61LvxUIpUuse
ORaxGAfLe+/a8oILhOMveNRas6Atr3oTZjHMkTILN5me86Ts9VgBHJXg6SoiG2JGY9+QptKnlQ/h
inVie7o2y84Tm8ZEkMmhLM3HEEUbJ9ZU9aDGNT5byIwuEuGVN/KQzsWbind+uAbjbId6jXGSnWpq
oD5Cjmxdmph5JA6okMbwo3OipxtLQfp+BAfGzzg3bqPO1W+DvCvPEAxRdf1XqJ7PGhQmvWG0j5/x
IVaMpVV3xUYLYx+daAw7d9fLcUcEuzOa10vJC2M52p7qqv+h1RPa+kOQf6TnuneaDyU224XhlOOD
U00u/1KjP7CzdVd9k39lBWDhokEJuVOzgEoYFDvZ/Oy4NilexW6d3fwRH4xWXUXoaq/ksM9DnpPC
MLJbGTGctHBWw6i1S2G42XrwDqrwu3t5CBzeWk906l42USrXUPxFiWeou3uFb+E9MpfZ1ncc3OXn
WTKGmibsdS1yD3Jc30B8iSdvc50wD8tFkG3qyRtXclZfGd19VanPWJLmJxkaHLxmuzo6y0lg93Lc
RoJdQYXirPUk4kYN50q96knGIsvP3VO8KX7qbwxL9w+klbV7bULeVY4Y7Por2S31oVadal+Zdb/x
GryC1Tza13lh6pi8CO9cNvD9W9c8oUqChCteAivTmEWqsCZcIQNb7clbOq8WD5ewsI3nINSiUw8G
bVl4lvOqBzW3QrWK2GXn5rPpYX+SOsGyyUHMa5oT7+tU107g08JtFEX9JW+aYo3aqHpPtt5aGnUd
PZdlqKEvk6JLb43vCoYQ3+ou2hexrvNsc8Zt6E0evBIObcDN2c1Gwe6GbLzlIayfjG+emTjLZnKn
Yxl39lOYWOugmIijv7LVJnRTzUwf3jJBVrpD1tUjE4ELuU4JZJ4+5sDCgmIoLm0xVXde0H+R0wtH
WKvURJZdUL2Ow/SGZLO+d12g5m0xdGfdtrN1gNvuo1lqJhTWLPxSW7hHyy1P1e/Drrd+IHLwZFpx
/hbmeblUa03cZ8Pob+QVe7Ye1yva6LaelbTHfGqw8sdyGEyg/Vr4xQy6GxELNlFcMQNV8V2j4jV+
m71ndBE4b1ao83n0ln7S08B4CHpgGH1iv/U6UBYF9YG9gYr0g+on7CIRKJgKNcPQK7ui6PzMaI/c
OdqlRNGBam2XY/bVc8oQAyrPWVZaJXa+S7PvEsSS+h7XZPI1YKgbYxsqWITL3iFmhxYAyV7KXr2E
1G5DLcTbzzwqrnBWaBb7X5NgzcNf+1q2WoNpV6qezLBOLqNiZDNVbXicEWZFLvZVbY1P7PWLgy+i
YC2BZb/HwzkugWi/xwvWC/8pLscrQ1FRkUzNnZpE/iZ1tQALej16Cjpd2bYx+ge2F8VPvVCKgyUw
v5S9uZYo7DtGnkhzr+sK3NSH5GbS5iJOU3+VcA9D6ZJD3yNT8In+kDHqnZTjf6I/lMFIDjImASKy
ozapC9SAQ20doWMXh7YbZ9IpIyuReCsd7uy1sLA8Kd4aHK+fq1lAnyQgCmfz0OTDjDdtDqpRZgqM
sTXO8kzMZwj6XwZlSg4y9BnPM6vZ9j9nyQ4K4n9N9Rrzl1kimL5XU23shKZFlzaN7VUO3WdlFqis
y5g8+FAbdqJwcbWCxHOpq65lgQv3D56XseymuONf+HMK7mBbt2yd43WcvJbnQZpsZuLKL0FF9ayV
PYF3aM06VFadkVe7CqHbReLWAYab8yvEvIK8trzOdfb8CkbR2avU08g76a17Z00aTDttqL67+keR
R8NXs8j0JW9DeqG0bB4CDMI2ArvdS6DFJh5ptb1WUpedpdZlz5bawc4pRbsb5mZmVkgvx051kL2I
OXRAmYL+NKph9my26bsb9dYZTnf2bERs5flVHZqAr42a8Kr1pBZvYPiQNwqM6BwpbvoAc+gi46aT
5yA0IA1POCq92X2xGl0re8b23TgWffjXdC9FYixERf2sW8l/nO4Danmzpvw6HRF24+jbrljaqQ4a
Qw+9ZeyS7Yn1kb2A00YvdfvqImr01FS1cusnFNJTJ3pp9cA5kOJp8LQp4peBXetGtWvQUnwmC1ex
6q0YPRzm9Co4Dw3u7AP60Lt6xCJJ8cdu1QSF+TyF1o8iwZ2iTO6gJrPEnkkY8DUWkZWfHd0YTtJp
V/rxziG+79hxmP+y6P0Zqko8C/s08oCwVu2+Ssr7CHVqdQsnoPmliXdMu8cq6r5s1fwcxBUMQ89N
V7phoIA4H9K0fU+QS9mPXYlx4NhE6UVDcXwZ2Xa7kU05Tp070lFQRKz07HqBaqhWrp6Awuv08XHw
yCJEev2KA2FJhXw0V6CR5oQCgttocic3Aw+1Z7NJFrEZN6+GbqkHb3CUpZzl+6JdpiY20bJXfR2R
93sl0RKe0gQnNTjeDav3KF2NtVcc6lC1VqQ1g02X8ARHY6Cz4DGyA7ON62mOUHcNIPcEfogsSUf1
Pw7qdK/PMjkr1t7Ooukrnu9olC3JPkZPThODzMIr9SOtQep51vcIGAJpY3t60DNsaIfB8I+GCZ8N
qYhwrdhw7s0qx69oIt1MNR19RPNrz12Y0qCPtCW2CdvBK+w93G3rXIduuXLHRLxWwrzIFzLCYBfD
hcQajgdpoU5ADXIvusgzqy6/K0pgUwj8LV5WjYuBPe7iKanP3aCw4exUszt1Vt2f5FmbRX+d2b2p
HNUQqDgDPsN/DMUdvb/2tt2sq2IVJCZjymZxG6Q7Fyura9ms5wO6KUX0KjuLGS6Sh4sxcZJHWfyy
FeMLS6XsRnbhH5CtBP4WW9nJEiS5XqsMXeWQDpSTg1j4t5jYmSuMmoA2hbDZZcybz8i7rxVVUC7G
pfAaLz1R7zqqtws54nNCEiIt5dpDCUrzXxcJU/4UJ0TkZ34ZGZez4s4xVm6MHbns+OXqvKBxCSO1
uGMr0T7VmXMTjh1IkLnlaOmToobuWbbsOv/upbMmx5h2TzaO7nhNFtPJnJsFeOZFaTg90AlmqojW
LIXvdoe2nrqnuAvGZYpP3l7OJeONtWRkTDs5d1C5YY99YGyvf4OGwojX4Zog5zoUuTatriYb2dvH
ngn0cfbXK7HgrFILC8WuL549K9pNqrDfLUOxVgngB8hDQfEIf/D2GkeVYxWznz+pQ9bcO4b4IuPy
OuFYo87pNtOtlcG97prJeR9aQ+Nu21SXIIzdsyVMizSEhoZgkw6resBWsnSC/hYWZn+rzPT8isfk
pLpAzn7GTWEGKwqXJis0RsgO39Qwq8hQYJlDfqEqLsKu4yXDrOQoY6kRRwvumOaq3DcR4G+NVfy6
dMW4jylsPvb5dNdUPT5BDbnA0a67R8uGjIhDwKmfW9dQgJpJheasbEXw1fAyT/qjbI5elK39JBg3
XgwG0Wlba5NJ5o4aeO2imE8xj98YVRfMSxhi7czu0cD1FqsmCgDhzDhcbYq3qTsdssJW3hpuqWbK
ipyt9Q6RUb5dICLfmtTdYaKWP/GQqI8oxM4Ou8TRCPo24nqjag9mn+XBarwNylI7hiyzjzo8Gacl
Qy64aS/MfqjuMyVzd8EYDdshSsbHVAzfSP1b3yKL+wh6CS95YSQbB+TFgWR6eIsELnIyVmx9c7J7
Sx3ar43A4tf2rOTsaoAC6hrUq2KnxhFthHrhse7hNkdTHry4N45zYga4/xz85dSVUb0t0w31YTQf
5/7G1OKlO281Wd4vMSTwTuSvDWfV22q4ChXFXrVpY59x8G7Z80T8WoKi3HW6boOvocM3awCjnTlA
UuRmvZNBKlrOtdsMAsgmrtUtBpS6Vq2G3omqW9M93rnmdjaWwsJrbFLuxsMH5i4VNg3RdO+7bDgR
WTnLlpxA9VBdDfNWVVWKNmVh2y7LpK5u5RCPZ9h+yjVroaMGfG/OB18gvuFnsbuXTb3zk3Og7mA8
30K5J61fPZuoL/gLiPP3Kn/yW+DHMXZJYf6gwl1ZqykWAwWqLHvbm4I9uyX/nLghfkjkXh4Cv1QW
/PCb965M/rqioAbyryvW6GZt3SlT11iFip2hxWhaVJX3ihDzR2Xp1W0AkwC7R/dZhkddJb2STu7W
mUcVtr41Rag9stueMH0XJp818Q593NUAlvuAM1X9mqUr+f8wOfWDpbPlhU5n5wVc7GT4tYm7pbKg
CGUt03HCaKk3qlOkQDjdjPNpN1sByUOtlTbeIYwpEEBpFjL4OUZHuXdrFqm6DDPSjtIZWBPjLmso
VEX8JhcmGM2n0U4EdaAJHrCf++u+apznxpq/QfkLxmLu2e/DH9cWoM1dzWpvFRht/jKWacOt1cv2
vqeEK8fzuo1SgrsWLk5daceTyuu7LV/Z/DVD9KSdE7cGFJhVXMTYfyJEe2f6drzA2mz60oIk5QmW
JncijhPKpz5sxZ9SjfJMCi5eVRmvPWy0WeV6m89xXdSny9BK9WWGN1/fZv3tOB+S0iGP7hcfbYoG
iGzJuO6HsEjLkbUo+svXYW5SlZfCfJWjPsPNyALHFHm6++woCxJYkQ2AUV5Nvl6tdhp4Vz2LvxS9
vza4NZyTesDnqh3D+wwsz1JYoFDHCgBDH+Tlu6Y1z5hehh+ZTjVUtNx1XW2btVrBFtDwD8KpMZVS
zA99DPRXtxwDMjjp8Cj6eFhlRWncdkjAbEQd1TetgFEiemMmdPbd6hMv3wVDu3QKF4oeBTMqLH1Q
38juGj4ozjD9R80GcVuSDkaKJ4+xicvvptbCR0cDxpUpBbn3WGD+htEkn3bYHFrweK8w8+TwiDzL
Pu7qYFnVfb7jLoXsYh0Zq2C+4cpD00RFcG3HZpVVC72GSf6P//nf/+//fhv+j/+R35JK8fPsf7I2
vc3DrKn/+Q/L+cf/FNfw/vs//2HYGqtN6sOurrrCNjVDpf/bl/sQ0OE//6H9L4eVce/haPs10Vjd
DBn3J3kwHaQVhVLv/bwabhRTN/qVlmvDjZZH59rNmv3nWBlXC/HEF5XcvePxuZilCvFssB/xREl2
FJCTlWy2mimOFeY7vOX0gkzwLroXnWSrrz37Edo7eKNrr87KEsnLi+zIxQC1qszRNXMQ6jK6ZN02
evHqO6Gzd6akWckmWoPZsnLS6DQYRfHarkBUp6+xTjEombRkKQepcdetXFKheyMLnzInO0/NUN1q
hlfsXD/vFpqeQx+Xwax0oKsF3km2SKlWt5WmjOusduOVU6bVbW53X/7+c5Hv+5+fi4PMp+MYmnBs
W/z+uYwFaiikZpuvDco5YOryu2KsurteyZ+kKbyegSnKJtPaSIv5qFOf5Sh2EwmbaXYEvpZ9FDNn
Rh7MTmvx9Ik/gOZVd3zkxKO4PfwcZc6Zkp8h1bcMVHnVdln40fCcoFsxeZQLZAtsMGSU8DlokvY+
mxzIvIzxFa8+R6ZBVuT2v7wZ+p9fUl0Xqma4mqobGjw84/c3Y6i8tPF72/wyeN5an9WwtfnA/qll
8caZiUSRB8LgX8HSGYJVRZHjl5gc3VLjP8a5YsAZn2fLtjwLBsSB1SklhTjpCEQ17YYcRsJCwIrP
VZAk10M3ZBGq5zIAOVZVkVNglGz7lQs23O+Oco6MX4dQCH5ClcRHF6HW1EVuZrASdOxK//59suw/
3yf2ao4Qru5oQnN0df6x//JjFoBDp44t9depqpuNZrTpxmANvSfdmzxFfX5xjEj9kjkphajWDMn7
B9ElcBNlITsKx3hCg9h7gJYdHbrUHdfxUGJHWDUPmLRi7TklwX3XRMn+2gzmEouss6gkrretEmHQ
EyQtXNWfPbIWM6J7H/dYun1WZuSZUHT75nOunPV50V8GM1++rhzxGfcGYL9ILHJfAPJyLLLRP9ow
8vNrO9Cx++Td2speax7yOQ4hweA6w5UzPruTKM2sZa8L/7/cbYWYb6e//6xd3dZ0U9hzksHRrd8/
oVrVanTfIcF3Slhu+lR1cVlCJ8lxIZ6SjmH/joXcOfKq7lQ0LmIGXd682rUIj3rSZXehGWV3WoJL
atK7xl7GrocOhowfFBi3zuNkDBHglBxP125lsx2t7K4vhEOyOWk2o3xxzysofudlt4Y64yEXAp07
NvSsWQyVgn61HnNawjwglezUy9jWipObFPCFfjltEGbeRZN366k1rIAo4x3vE3PHPcw6TUMZb4de
Dy95lIg18Nr+LuLOscKwMn70O1J5ZDO8Z6XooeINk/KWBMFXRQWkrwjnhC739Ahn7b4ytGY3ASAj
HdzGt4Kc8K08g1P0nQugYPkzlDeIQUZN+my40+BcJxSlD4M1BT/7Ob/poF96pCtDhbtWPgvjTVZe
xl9IP0HgthGj8tXSXhpmjx+yMKFHz2exPSFpL0/rKXSvQdkEkG8cmh9mTI3cX4Jpj+e0abJ2mwCo
tzz48c5wRmVPEThG6Vup9aXmBFglIDZwwirAOyVK0x3JyyMUQEvGLb9ir/HLKeDvNar10+FzTO6y
uF3JtiWsr5Hh11svb/ahWgRPgdoWK5MaxSmfDOfsUkdf6nNRoE1n483EfOVRnG+oshp7jMupI3st
dd3KGq90BslgGDwfK0MHyutMeBg7l3x0DSxLdgJSji59hS6C6U3F0qjScTGqETZh82C9cSlHZ+G7
rdvNaXJ79Qyq9K9DlmHUQ07A3rKfn8Si7lL1HGnAF5G338hxlvahjk1wsZvYuRkzLOwHzwre3R52
TDyabMu62ry1B/Tu3FwP36suh6DlOQk4IkN5oBx3NjrPeyJ31S3c6EAtbTwrXqX66w6PTcq/wO3c
srjoCvwKpHuxGE+n8ihjGZhXNEG14kJG56kv0Nio2Kn7a7bCJMDAwO5GxJz9dWGyuFUy8CNynpwi
z9wggnCU8K/5vNbkIJyf8GNZJ0HCGxuBwVsbkxesbLYVa60RrHBQ1z/DBsmPpldZl9oW1mWMQB3+
/ZNDLid+uy/plq27jmk5riYMRy4Tf3lymGWEu7FiFV8UI8qWNlmhbV4WeIsCZHrrTBTs0LV7zh2n
PZJPRr9gjjsRSolqYU6XZFK8W980vveFNeJTy/6F5UR9MMWgvkRlsZDxwNPDHdnQYiObWoZFKAiO
R7J2+skIhup62VIrWJA3anqezCDdJELrMV5Iwo1wfId7Smy/9MgbxTMo9o946i+Nos3f/TF21j3G
QPsE3cWXUM2vAOMIrdJrHDfz9iUhnyyBvn+Mz4hLwLAbKhE6DsewcvKHuS65KrLQ2MimMjb5BVbq
LibfVSC8LGB4B12+j9q8eMAgmwpLU3+Mo6Kt//7Tcv7tOc8zxKYQZvJ5mYIyxu9PkaqsdYcqZvCl
C1qcoLX8ZbJq7y5KS/vc51W/aMy2fxvaAPyA71qwlR3tCY2cTTXHzW5Itk4rwq1ppM26DkC66OBL
jtp8cKisHWVTnslYYApqNbZ9iESc3fIcR9JFZcFV4oV8i1ggdrEDP5q+VIuTp439qcAs46kZzUtQ
RdMFUaL8yRXmB/WO5ka2gjlJ2RRBfZTNtA37ZeXa/b6aZ5Y+WzV/0u2t7A3Bja/1tKo3vivSQzBD
zsBAtqdu5hNZs3Z8u2zqvj6B2gNqKSOy73NU2QtkxB12C1mN0lQb9d+5mVlzfS8VFvUxcpv33J+L
XRzVJFMSlRRGrDJUj7t5aN34O9uDnFm7o31jI+U2LUwjt2/yyjhXuTnuy7lD9sq41lj2f/ng5Qf7
689UkKM0NdXWVYPNmvbnAq9HirrrXV9/H4VfrXKrAFFrKv31EPOFR43Efc6ryNqwpYhurNKx7tIJ
4V0bgUXZog6eXMzOAA7KFng2lerWuWeEi6wGVzP2SJnJA1pR2dmxuaf5jaGwyMJz3EF1ilTLcO5Y
6u3//ktt/LnIF6au8nXWVZiwuq5rfyyNYsMsHV2LtHdb815qSM03DXeZXw5DjzoffEeNBcpkL1LE
pW9AjfQrI/Pc2zIV+SZme4+REhqkZpZ7h9IJrYMKhGbXJdN043VDtSmwZr6FftYven1sjkWokYs3
inoH6BqUUDKtHS/19gb4vYM8K9Sou55lP8/+U+9n7HMchbX4v9yq/+3HL0zXEo5mOLrpzpv3PzZD
LEwm9uxj9R6l6UeWXUjPezdDFFnncMbySHyOKdJ4heKRufqMybO4dcRJw2DrOqFEo2YhT6NpBhHr
5biRF5CDZQdKNnP2wzuOFK3Hv6DeHQoDZTAGaK04/c0V/i1P1aGepZrGZN2TAwV3AGFUAOiBGybq
iy11TOaYHbbazXUIqK9rU5+H+GiuLNCaHZGBrbPbqk4fhWMaB2k2hBNxduurZrMzEdGFgEVTHuTY
PI2vY1Pw/s7CLIN25yvDpo9EDd3XabVFO5Q3IOWd90BNsKd3AOORIbHZxJqvRuO771ZvN0uYC6iL
aL1zWyWIsYq5A7Eh0sF5kF1A1viXYvIQ3Zw7spG1S+ONmIGbQX7TDuqcHqIjmooXA0Dk3/9MbPk7
+O0eYLEbdgG22rYDCFH/MzOAZGWioWX7bg0gx8s6JPmFu8A6Unr7uTS8fmXWtbUL5qbSg+FW9Sa7
kb08unHvJSs8Fqb5mLF0kuHRAjvFw+0raqD2c6uB/3ByQ13KTldgw+LxU+Ew9zr5XdD3j7gTlWez
NO0b0w/FskVZ+SswdxhV+vg61QWoP1xT9lnoF4+VUr3IAZ2S1QurHZs75B7jY+BPyTrxBuVLEy7k
gFxk7qpwg/HoFZmLT7zHo3++NH56j6xvrUdWMfpu0BXcyCTx0kkt0n5+z+eLzNFW1aL6bpwP0H/+
ilWZUd3JA1Ipv8bk4M+5StTV13GfMRGhlMSa4rdr/Xn90gYVxDZJUD1/sG31HMAJeUt07IXicsj2
ea3Yr32Ebnxtv3UNHLqkUyvUmjzrzS6xA4eyyMK0A1eCwQgiZ8ShV0JNqDPrtssGNK8TqKGuW+67
gsIfQiEJPxPdxy4aun8Efa4a+yMLjz54dvPmwRFgX0ReP7sQBG4mo3EegLPp695F3C3Ejfhh9KsO
mzt8jyKkK5YsXECYD+1Fjh0mHLySSvFgrTLW1yiGVfmULGTv9ZA3S8ONpruEDdHJHDR9K34KpUi9
kz/kTz5FVjDSnrZYMd9+huSEP+b/0fzjci2MvlVpCmsh50qZlc/rpViOHdQCS6PcbtZdn+u3ZqE1
FDh4WX0+G+aY7FULV1zP/n5cjmb4xlWpsXkzxt2ScHd56ufek95axrWD3LR2ciVCXvY682h5Vgw+
4BTGxdSIJh0SxMRaDBS1Gt3JQ+41iBl4Ybqc0TTXWGMa097OZrjwPK6dD2rTwm+JxeVzamS3yllM
7bKPRrFG3ejJcNzxzlaneqn1Xb2VTXkYMq1d9J2T7rummO5kTEuBByuQnmRLxovR3edOMd58hloz
Qj+/jW4z3WxuzezD0ygV1wmORqRax1dsvT6oN/q3rqIZ94MWnJvRHl7N0tJB06DehEPKr6P6mDsN
1MrzmBbg8mEMLqNRT8tl4p89pM3uXVUZHmo/YhdNyXDrd9PwIMpRP838Q8ftspL8JB5Q4FxACjK2
yxUHMgoPJy1+EDwj0OUf79gGFg/qkLZrS+vFWjZHNw7vsrFcytZ1xFhqS8MXyhbGMqkznz0ywl52
tdE9Qz+GomP112c7bCLtnWlYfb2XHfKQ9MA+N66pz1pWfbWQo2VPY6s3QVKU95qLeHbZmP1NbDva
2WsBJAEiLb8mCJClyDq+5GmabTP0FHemmhdPWH/dyQHvofDtQ2DXSogaHbwOtzFuBscZyKmMwwUK
bHqGDLC4jtBYyRyV2Dh9jpDD/CLDRc1qQCYbqsNiuXLYHQdYkw/mML9nSXXUfETkg5RmYjXePst6
fY1aQ4myJokKe/DSrzoCOmVsDd8xKgJYjKXmfTf5yOOkjbXzInXk3uvY1yEJvznXsr9ZFJUlu+I2
y9Jxz/M4RbHipYXphUnfgABgnf91cOfmZ6xIDT7GmWi5AeHmLgJqua9Y9S2lckBa2ejuqQAxozK3
L4HKY1kqBkxjcm+npTgVPe/yVPQoPqPa+D45M2VJU4ZzqpKqMjATEQabVJDfy6LRynd4Q6CPAjeH
S9O2b1BzrSQr3ydA/luvnoqtbCbiUAwe8LBhLHfTaNQbORlJyGUOz+2lVxTknbx4XMt4UIe7JtLM
p2JSu0PSG+ZKXkar7LOakAbzsh7pgBbdycS0DNiC3vBmYGO8KG1pUDSNdxi5v8u45oPdBt8tjQ2G
13g4BvNw0SjqzsWwby1HFap5MWqLki8I6BvdKhQUO/vhbTQbJADKRYzf2rKPHfPJUlt7MTT19Nr4
dYzbUzh+MSMf3nolvutRtqNM4gPCVH7kcCMjEhWXkh17sKDMvenztPqI/fROGTr9bvLDDMa0Odxm
wOaXECa8TRyLWdtXab3dKJqctd4Q1GsvShYV+okX11Qyb6FrMAQr3tJNnPmo5EdvIlBddlhlpdx4
vabcDDY6YLEojzL0GZdnau/1/KNYcP7RYQS6sp54sW01WDh0TfHFSUJkewzFexozPQHR7Cq3bl74
d+xwnIUOhYNKLDHL77OzKYI7SpSnSNX7oz5oxkVtfPOCX0g8y7KtZUgeUoA22LQM7YFSJJnZliWD
q2rBUx8DuAX6EoMiacMnlDrsS9yV3K/otLx4ePD1j7wMw6dCFdXKGVM8j9yhuRnmQyEi5B2yaqd6
WXOjOjaH+Ux2ymGloRdLExLfWsb+GFcmA7aX1iOkHe1UCXU69m5aYqBTR4/TQBncB3zxEeKb0Rje
R2cG4cJDeop6qz+tfRBj10kQ+MpNlGgLE6j00RYIx2ow0joEK/VupxjN7bWJqrxxGmvUYRb22oBv
99RkGBhUBT+TyEyrpxKi4BpjsGDr+Fb5lOnIWXJXt3GLoSlKAyNRJ0f0cm6Gtm3vArSkl7LptF15
YIEZXZsoKrpHeIngj+bB6WSpN6Lwvyfi0Ysn9QtQ8G8REM23oS69hV+Z9mNSiXqVO1ZwB/sv30T9
oN4MSjmQvB7VQzLyISVWgcQKfj5LSxXtLQzbeKfy397SxuYMKc9c+dWoscnuvmta0P/gp6FUSfIj
YmW3iLFGeC7DMVhXBRDhH04m0lVsJfwC1MhyT30pdtgs8gMoDOs5KzP9UHjjeDu3yqbgnfKD7AkU
cLJQNH1CxFRNn2zfABLtK9VB9rpahuYiuvZA4ukV3dCjcudOG9mkahxtexJ662nM0if0qIxF2irx
yc3r4CKE9oObYfcSBmm+K+DZrC2EKV/83NVI+xUqqiz0ul1wEkGT3zcZdxDTR9hmDtulUR1hM8sb
avfSoHe7LoZa3cpeviyo3CdVAj6LS/b9qgKm9Gwgo3exe+OX14UUmK7lHL0dNgJ7Rkvt6nscx3Kg
ySWWXbEVnn2kFldOldYvyKW/wEzi+xn1Syre7ldn8gBqzZNMuCfbITCxCp8nBQ5ILR1b45cpSK6T
LKdfOlXhfPX7FIEKO6rv/fmVUhH8+kqA4OqXrPJfLMVXPtKy++WVYPXuJsVacC81QYnOxXhZopeH
Km02f7/J037PhfCtJsmjm5rJNp/k07+VicBbo/JABv17CnD6ALfDOnJnWKFXHyH+lIC7RRTGW2TU
1RaWH3gorCdIpwuHCofp/JeMg6v9VrSSfw3671DxXFczdPdPjMBAMkF0dhB8d+P5y25jH9cq+Ufn
BHNydGxWk+FiJxaBCHMG54euxN/aphlOLY7U+9xwtqVqgz9Cqn1nKWI4eFj0wfYKbYyUSvjrE6yV
tgteedao53oKznFta3yJuvAmbUWybVH8MNdtNKEt5DcvSh56C1FEj2FbPjTj5K79ok9RTkvMbaXq
L2GCoGRkgA43rBh0ulYUbI3clrcLsGNbWupa87t9mtZiGZhqtxx9rUITzCZdOTcrC/fqurePPilm
9CXSBd6u7QpC0A+3CYOtGTZvIpugcBT5vXQ4Fb526EPlAQxy9ByrzNAc92uaQ0rQx/b/s3dey3Ej
W7p+lYm+Rx94E3H2XABlUbRNSurWDUKGhPceT38+JLVVYklbPHM/Ed0QHOEKyFy51m/kE9+/fijC
rtphy5nsjUBtTkm4bdbxU98/4zlyOzQD2fYm284jPLUmSPsrVe46YncHcQi5OnV1311n+Ltt8N3q
PXiRqZvKdrwbWuUOkQaJDF6MImo7L89vvI2vi5bi9xfvI3kHXSXrcIERKWFkWbURFl8LS57uBhyS
kPFafX863XrAIEXBBNGwXXV9O6u6jO4NO3kr8/nTO2jaqqxqfA+qppPzvrgGRbLaibLZ8lUpsy+o
x3VXhWxmoNjxaDccEGl5XXqQzZvrfJb3YTGEx2hWJjw2K4ZZY2nvYkP9jABCfz0hygsEbZZOGdiF
ZC7kzYhAxtUyIj/6xqPTXqfqeXYwnGWgC7aqOLZsWhdZTSUN8on20/qKlwUy8qnxyelHFRsNBTBS
EKLcbpm0oUv33oi2AHmPkLS1jyX2ZGVSUBRD73A/qNV4Iw2VG64IL0BAmZvg6bNBNAFdJVVHRNBW
HuNakbdzVB7Aocqbrg1Pig3GJUAq0WzzDTot5nEKl3ZTkVvcj7ZiUcvLwHPl6JIiArXSibMPgTQV
O2uE9RmR8D/VhKnbOghAfIXxcAVdDDZyWKiU/JA+7csEV8tk/owRDYMPKi9eKs39dg4na1cadrQN
GJ1v2mSoqbrMzi7stV1UGs29NnY5NfrM2k7og+0CXU/8sHPgwhnheNBRIyOvjh1Wo2P3HFRNvXOS
TxQgorb+DH3ZuK4zOmJJQiZYsREorSmHu1YSz9vV+YmUvHMc9fi53+E2gLiFVcX7aT5C9asOVYvT
CDgfeY/TtOLD1YshJ36RNeSDASJpzYB+V9lFR3OhYKwju47KZoySZYSH1BhOKFLhjOiYRvHgwP4+
OEP/BB9Fyt2hgSGukHi/q9rdGNymWtcgbUt87gfzlaNW6SGqRwUHET1eXKI6z6gzb0Zi/U6zsOSB
xoKQLu44OI06IB5ijPR07OdRvFDyE7qew3YulE04PkNqzh/aUjcP+tAuXtdlOBQodxDpVzklqhbl
0rVvdAMXiceXV1kHXmLBbnSA918knns5cPgureCr2cTRse4HnEktydmlxE07RY77XQOE/8Y0jQHn
VAUd0SQ8lRkldAeEw6QPD8MqbEiF5DHnR/n9l6b+1EBYuuUYDurQiqlaPwHZNHXEu3ca06cx7m8Z
nigPisOwumEk4wW025u5b7K7DtT1Aaa7B7STzDe0Pq8zLMmVNNTD21YpP052T6SeWhrBVjI8WOOj
U9qf53CuHsNR1m9+f9mac9m3WnTvqmY6mmY7Ol/e61KeqcQtrp5W9iSFAOwWqBtjab3rsoSOC5rU
zpzUyY2koDySG0zdkfD7AVbjnZU5fqGYxjFRMecdZLw226m9bYqjOqLKVfYGHifoYLghUZzVje21
hsN4krc4rdmQiW2dBB7IbMdvxkV2taDdI0H0Ze6RBdBSe9okXXOd5EGzzw0nfcyHZi9an66fPrzx
CH4KdngEumbJtky6Tladi4T2kvcgD6Y0ebJztd06qRnSnwSUl1v7XourlBKhYm7JyWJ8gyBVP/nS
3BqnfGq2ZEkhOo7RtTbJzZWBeSs8WuVvC4H8Ow1LapQRB6nT31NURHWSpBA6D0Hs1m02eJLWgB1K
wvpmKYKPvdzTqAWIkFFPexeQPzw1PZzn398r789Pv7dJ/c6WVZuX1FTMi4+oGXOjxRizeMoMTNeI
2Mcbqo4Ogt5DaB1jgh5U+tNNGZKzd5bwQe+i56Be8L2UVWOX6U54LSalk5DmkzvAEsa4MUnrJn2f
3tNUBcfKbv9B6nm6kiw/trt8G0vNDcLNE0CPzoYBGt3oXNudDrAx5t06YGGFdn4m6TgRGNpNWvwT
W0c6Npx8J/QiwN0VjuYalU1ZTdbe1SamJgGKPiluZYifkzPoBlxV6FbTHofWgjJ8ZdGXgNQ+BGES
eT3iJG4bFqsAtqydALLnhTvrpoR4Sg7UiETgLbCJ4qpb0ZVh7mB9S0OB5CN8A4rW0ntpzupNMha3
FNvLG3V67LolPoQ0yC4gSIrHeYF7WTJkHgNO1Vu0dwQoFHba8QkT1JNTN2gG0VpDOnZN20xvM4I6
d6klxFpRVnHzle9vGg2SyHVxQwTpnGyzjE8h2AG3ozh5UKJg8nHFfZ7iXnUZXCl+sCrHBmrxFCFN
eGozPXERJ5iuKtRAghr9yw4OwURTuDMIU0jF74JBBhxnR8a1biDtrQwD1pRlfZqGBvBykr039Qbt
zFXpV7WxfwlqHKYL5dRGc3utD89thVFVRvTgAsM5gikf96vBwXsSCn7Q5INfzp/tTAqvKgeH9ymE
PdyYjuImM+hGrbPlk7FOqMS6KMFWV2FQfQbj99RQbz4opXEDgVT/S+/RZrRgbY3w327xqjpFk5F/
KfrmWjdhv3d2eDei53UHKctrlfwvFCrKZyukLzRvyjSxPhTKYrpzO/SnQlZvJkNRH2Yl2s92ld6N
jHjAVs/dgWYp9xjYjUgVRVTsSlTMzBgNHWhQdMYVXhwJXfmJkfV8HfZyt19sp70L0Vl7I760fopx
LVMxNAN+k4V/6k+V9QEFTN46vX8ykanx0mgm7MnJ/9pOTxtKyHBr2zUvZLtT0YzHEjIEMIR6/yZC
AHJvxsuXfIqNfZZCbE8MCM4fFWu0XOC4zjFNHM9A0hnyWHqFEiVJJyD3NHHhNTkgNzWLEZWZwHRV
jXJsOM72RsFs1LNz/I3k9mOaFQctieK/gCKUCBXifQBK1tglpfIsUGdkp/ZopGhHY8IaAJh0+k/e
DhmU/ZFepI+24lxjHhs7cm/qniQFNagwLk8j4N101RUt2qZ/6BNV8ZbhMTegFE3FlGzlAghitBRP
k93WW3Maun0YDEgtrq9w0MQ3QzLM17Fp3HVL1bzAJf/PK3R6K9DqXzA6w4Mm6i4W//uxzPnv/65/
832f13/x39fxlwbl1ufut3vtn8qbT/lTe7nTqyNz9m9Xt/nUfXq1sC26uJvv+6dm/uup7bPu3yj7
dc//343/9SSO8jhXT//649PXPC42cds18Zfuj2+bVlQ+ish0G99h/OsJvm1d7+Bff2yesk/jp+bp
5795+tR2//pDsow/ZZ2IQiHWkjVHNulSISR820TZGBcjvnqdDcYf/1WUTRf96w/N+ZNEg2ogJqwb
lqwp/FGLOuq6yf5TB3htyByPHIIqa3/8++6/cQxefrZfcw506/WgyMC23TDRomBgZDs2l3cxmEsT
QP3K4sC3StdU31D58LjrHbA0f+TV82M6yS0YAJQ1XN2JK18azO0Yr5YMwzhtgDmRt2xreHn4y1Cm
bt050dESxtV6MzNWBfDUZy406ajbEu6HyAFFWyT9BrdKUUIcSxy7cazzsjQCXllK1Ko/QjxtN0h0
mV5r0mHEdhh6mtTJG6WOPuHIZe9by7xZY/9jXKmwZnQyQeamiGTdNRY73MZz+YSe+rLXKWrsbG7R
o8/dDkX7NzCAm7LitvClavrsoy419ibQ+z3yiJCCZtP2cOB9D1Mq3KZRAB+7QcN6VVclY2vBrooq
bwlkKMLGHuK58QCS9iSHAL2k3ui8IYiWk4kcYLHo+8qK6+sGM+ztjDmUnU8w92SMV3CM2uktuNkw
xEQoUx7sGBu81L4Kkrzx82VWUA967KkkkOHBNLqLmtrV7KX2dAjZ3lQzlEFkDqJg6+JZ6niLalBU
VqvtpKfpQxBa/8QVNhDXhFXIlHctKVBdeVpQv4XRXd0o4Pg8Z3ZAV/TtRmWUjhZd/LEvt3EoEb2k
DdhxxIC8Oe66rTluc4d8CaYlsmt2O96h53QsiTkw1GFg0T1UIW2liSMNv7Pavc/VENXYqUWRcAlP
kYnAnB1+NSRSMEWQR64Sqfcord0bad96jpNGm7EnfR3ToO5uoeLeAMYdN2guP896ssksfyGmDl2l
zK/7OHFz3XwMAgBSMO9rr23mk1HByHSSmoSEYVCnmC3yvHhwGAkac5zIJCR1Y9L1dO+rjSK6fxKs
e826ov28JvAu3GgqHoa4i704kBH9INszjRXqCmkxwC5rj6kd3qs2lg/YPhjy56bCJg59LhLWBfpc
QbrFwDYB/Rp+dMzgOJO3JiGwlOkx07T7dE4/1saQuJjePPRpvrXsIiNOCLzJXfIOTWUtinA5k5tN
bkmHXp4HL44LuqXbELmlSQu2gZXAbAu486EHYmB0qtfCg6tyRdkhtVW6Ur3gZC+HyJdkBy2Uqm0+
qV4D/hHL5XDVB3dqfJamQzmO+s6sLTLWjQMkfZzQwkw3IXUAT4G9u9eKDHxs3RQw0edjTPXJVOzJ
LXDgBuaTPyf2X0Coqb7a9ZZU9W2gS34HkQ6EsmVez8geQ6O6NZv8imLg3lqqBxN85l9SkO0QBHYL
pYnea1VG2T9+huIcUGc9ZqNxINC3Xdvo0LU0nUMyP8wzes7ZBEJAT+3HHtB2ZjbbLA1wFcSlusuq
0ZWdqkTwK7miemNtQw3Mb5LLwGbr2tmYGBq0iPK6aTPEx+ozYMngDoOeLOp8R5NuLBodNA9p26R4
If4lPiYb9GEepxLo1fBXHlvSRrVRFbCSHNyriliA36JaoVhNswnMstroyBWBo6/v6zmbrjR0KoAi
OavE5BxuodI12yKu9H1OogZxY1qnIfuL4EU/5LHsyencwjPWRtfC5GCnR/KtMyALRT59rEngwFJ/
KKN6AZRcPLQd0sxJlz9nSaCA2QgLSqPKl1WOEFShPz4EbXKAcQLVFB1lyQ0dpJtqJUNrYLwZ5ntV
S05doRSupkUmYrEBTDiZosyAi6GKKoVaPMRhv0KodcszwL2cTL2wTvhtk1M05y0ghXAXVhPubVPZ
nyoVDOvIBWh115wIw5uTOiZoUEvL1wHIaBTMOxDF76m02rQNDEwGw95rYdcd5j6+t6Z22jsKGakS
LTFapcZEEd0IjxWmRlb+nsRvf1JBwZxkZaq2ZQZaKZdlWAcMBPSYnFgarKFcV6dXRpZ5BGnRMbOH
fZmOxr63x4lGh3YUg8Jl45QFOv7IWrm51j6rVourd7BIp3aupVOMcStoBvVOKgzjVGA4Q+KskLwo
q/MT+X3ZQ14PIwHTSg7FuOB9rhSIpZeMc2cZ943c2PAowC5PpN1qJ72yCu2D0y9YQpElOaGoUR00
x7wuE9lw0ZtNtlGjm5u4082Xq2jWSxHXUy/PkZVYlKFYk3fjRAarebnKIqK2nOIDvW9DvuVK9Ye5
NkiHi9k6No82aUunXPzQ1JCL1dSNhAfCTIJm1+jq/aTlBcVud4hSzTetVvPFXKEqmq8zhnfh08ub
chmec6MOd+WM6yACD0PGWnjh+6zuF69R4WohUXuHalK6nZ3lGs021Q+1ojgqqNn3vTXtR2m5roHD
vQzX/zcAfSMAtcyVmPSfA1CvzMrm09fyxwD05W++BaCKrBKBktEC72KSgl7TIN8CUEV2/qS3BuML
dN1Yg9PvEaiu/Ckrmmnyl7IDn5sw83sEav5J8Ul1bNMykEfkIP+TCJTLeJWGMaiT27blOI5lYxyr
kzV8nXaTyRTJgcQbnzVR7ln0eP7YZrVvfJ97WYeEMcn2GUMoKAzrvNjrp20o0CybZsbk5Ift6/HE
opiUikqJ0g7HXTg6d0A79IUiU3YfDVa3KzK78NM2ClKSkC3jfjitSG+yMp5BsolJRWqHko/YqSmS
dPHEarFX9nrXHw533ud8JDE3STljSegAQ0+57Lzx4qyjnoBvPW8Wcxf7vFwZIEfZzZ0JeYX1msU+
hdJ+ADTtbKWsO1ZWg75UUDR+sYyNL1Odk0GgBMjyiLViYpntq2Uk7BtfbAGTSBdDay3+WqzKABP4
yqOYP+8oFsXkvOfL7utpfzjBrzZfrAsLKkdtal5H8qoULVfH85HEHCK/15Zcm7soxjJv0tJ68cSs
mAA/KP3zogpkaPF06JUvK9FSAZTiYAwkHtn5VxQP72KxEL+/HaJ0iRsnmTSACjSPul358/qqUfGM
3HKy4m0Shbyp4iUt8wqGuVLJLzuKdeJPXv5OvNKqIWk7pVNuxHs6i3ViM3HeqdYivEvXk2Qjw5Q+
Ruzgh78VsxDo78zeGmn02e/l41ivSCy+HHRdBDEE8OoGVYbe12OV6p2YFZN4VIZjn30q4qT3waaq
mZu3Zsc3waQgo4GJFHM6Vn/eLGmlFyta61tlFjUHMYsDJ4UpPMWUCOUXCmkTYxuNj2qd9C0RhMyv
D+mhjw+WDbF1XR9/30NOg71aNPK+UafSD8gXr2TpFaP0fVlrSm2bmcU/6tRUvpgwzP42p2Vy5Svr
RGzIlvnDAgp9a6972IiDV06hHyZj/ZgCSWaKJNCwBxB4kA0j94c2LvyQ7Cwhy3lWi+8ng2pfC0tq
k+L9mLpREuR+LmYJAwp/rKfhaOSglRwDWR75WtxYgR0QbcV6e7bRh8iZ5vnolRQDvUK11PxWskLg
Hol5SPTZkbfnyydhhedVLWcIqvHuVuvtw5IsfbEoJvq6QcyleX1twx/aGesgvbOqLKMKrCNIIa/P
CMOVbrfM7b14CgzJa66G5yHOJvfSfJgI+xKlIa/qxJOfLFjCR2AyCdOtOHf1fsK1La6ZNYwu3VRp
YTA6Ui2fYanlVfGKaUvabvFerktZ4owHxBtaqg7x5HpR4jdhvO31QasexCrxC51/q2C3VANxCqRF
9MGy/H3VFuHuZTFbr3nGadZrgpK4XsZFBkXFY7i+fYFlvHcmApcRhC7ww2G/SH0Lo55tYg5m/xb7
p+zAL44SMJpUQB+YcyYo4wye2sZHZqpF0r//aiMykzHotvhO8BjixVtnxXKxJA8Ie5LeHvQ1FcJY
yRWzQRLRY60r7TZHk6XB3zhUS18pispPu3DiwSwBRp7rJGzA3kF05m+d8G9ZiloMfZmIufOivTjV
Vl+iZ7Gq78N/7GFC3LPseSUsqvC+neXBTgtx6lDSzherohBHtNgsD1Nqf0D3h/b++83aiF1ys9+X
JzleU5RStTnf4cttIm3KW0d87IOZVI9yfhWm3OD5LsWiuN9Kr2pfH4YdHOJgT2Q+e7I+xJ64c3G7
ljTwGhpiKlZAZ/RMa1QPyfqI+glxT9Q/8CY4v6/i7UCS0NloJprPWrt2+C9f8PraOr20zyNN2Z9X
6Xp+U5PZRblQogXW6OLPE9gNsWcZ8QKcmVOWdj3uanm4S5AKITDoSl9fu22xSL4bITmxbCh6SP12
SLaoLNLj9wz3fTGRUdHltamHXRYjNm4OGmQJFWq2tb7z5hSMfm6lpZfkAwWRVXRdrAuK+aOFSehO
Bb99EhMzSxfqDjL1sAgvIG0xMGRR6B0n5D58MWfZIS8pEsvTsbEeFJLSaLujwFvWS+tXeT7xOsh1
6zvrZJiQG3JAWGPioKwye3h0+uIFf1nW6y7wCifi8w6VjVk1fGri52/WH1JMFmoDmVvPI0CS2jE8
9OKVxVPx/8QlhfcZdGueuWXiOl0Z0+Px+MTLLebOi11jKttSHvutrcSuNTNKFZMwVD4Y+GOQH+Fj
l9emU0ysmPb0vE4slksBnknMin3E5vOiWKclYbRXZ5OhIofS6bBT4KUc+mVWrP3hOC+ztjJ6Zke7
Z86DtGva+kot8tafcOjwVcTTj3J7X6rmsGFQszo0pdpmkMhDloYju2MBp0uteM+QaqFpWAOpVilo
NfR15cus2E6jchvky+qqu5Y41/4E75qcgrbEVYpZsVJMqnWzmJOImuk01tft/DdicbjXkIt4OYjY
JNaKA814S/JHKpj7qjXRyhTL8XqQ85GiAIqKGhvFuAYooSs2lyKeEbORCHLXv0nWObGY5lgdEnr/
e1nseF582ZyLuFnsKf4oE1/M+Zhi//Piy+aLsyXnvzGcpNx3PZq63y/oh6t82fHlGKSqgJQGNtmu
lE6/JAdKNz3S6YnlQMX2IAw6DO/XdWKCSOu3ObG42PROYmcxd/5bsdgvdeRnhisW9NCiYxWzJNaX
xRM7o2HCWjH7svZ8nPOp6BFlL8yyyBNbxfnOpxdz551/OOL5WBeXePEn5/2mmJbCjg/q+rEirPxt
snyfE+vOixr1No8O3nDFBnXtxuo12jhPsCdAftCYv4pVch/TvTtraHbe5WJRbPiP68oySjdxT7pO
7KeJeOHiWC9n+eX2HuaBV5s1ma71ps43Kq5drGtFIyVmz/uIzY2GyfIPt3rex8AC/DjUyFOO2oEi
hycOLCbiaY0SwuSgGMd8J6XmQ1WRlRoyqLClCPLyYbiOwtzatWuUZqyxmSVCPrF8nrysbJANcoHY
IkN7sRNIC/oocUhxELEs/vxlpViWSThuldUl0AY0E9nSiAq2LDGQbRy/y+YS8zDEAuomRoEF+A++
F422bOuKCoKuSQbB7drtTVgxPCgTss9zjaSmLgPLVBqZ9opvSRR8ehFLLiLSjiLuH+041BUVGdOU
3tF9Z5HRJ1rnojo3Xub0eLD2DPUP0dr7tGv85IioKinIyzua2pCmpp7vSSdFpdHORcRHNR/ruiIj
5IrX/jtcJ2KlKbWSN6jkc0tL+UuNnGaXyeGEQByKvPLUzfuhtw1/Wic9xfRj3AVuE1YdDrqMVcRc
PrTHJCFmaBDj87t1MiJV4iNlq2zD0visAzzxh3VIdJ6IdbCLMIJQtJlnjcqqtNTjFgqOREexRF4m
mYan1MnfS2PbW6okdMf22hOLSbsYw7EsIbWskaR4EsYaV4kHI+bERGzIqnDwuiEovDg3R2pU60TN
okO72LtAtI2daJmXNf0wrg0jYHlmxVq5iG8omDiI7cEgdEzFYawRc79g5A+XOytray3+TGwRc0bk
VmuakBpl98Mkf70otop1oBypOziTsSnQ6PQDB09nM0HI3NGi0RPrzhvE3LQ+Kgd3LRdwyrffV8yd
J8P6DojfXKwTi52yJn3Oyy9zS3+Pxh2wwpfRwnpAsUH8sfi7OLRuOlNXdri65Yw86V2JDQv/vCiJ
LjISgz1MYwq/xmWAOO/7rlFMNj2QqZX9sFOmxfs47rbRwFDVWcqgxWGth5mOFIGPthsVg1IB3AII
vt0wwIhQFrbKzbBKJIhJXwMG6HqbUiCQfeTBCDrEBColwFcdccxB7iEIrw14Pcx0Luc2LFfkaVsN
pOr7wp79DGjmiOOmD35/9GG9jP55sV/0KIdd/+/NYk7sI/YWi1UgZy/M6P9N1r6RrEUGYuWA/+ds
7Y5kbfz104/J2m9/8y1ba8t/Uu63TUE5EJCAb7la2/rT1FRzxf2rpFw16we0ALlamQSvbapkcyE7
Amz8hhZQ9T/RAzEdW+CdsZgx/ie5WgErLYVw4YqFIDlrkqFF9428L7MAdF6nasNxkhe7KvuDgY7Q
Brm9+FZKyuTUVvUtchgMJ9CL2sc5FBfqqIrXqyDB0XDaJNWdXi0RI57+RuqQ6bcrDCst2BtXaymz
ziAzOH3RHjtluG6N2j7QSNd7J8LW7ofn/QuVxdcgT4B8KrhZmzw4EbSBbstFtrmuw4UaGz43qA7A
te7jXYovkCsFjIwLVWVQUqvw3K2vFvyAN86tvEY2fTs50j6k3PmGkdh4/fwIPAaFglG3b7BitJEm
qjNtcRsoSi/KOkF4W63swLQuPAR6+rdgw786Pz+bg8IQ7xiyZ6/PvyhTisWf3sHrau80HQkRZWQc
BLXdzS08i5oUfTpK73Heki5DzfP3z17ROf4P7494+AC7ZJ3Xm2S/fXH/QJb6NDN4+OSQEJdvBvzA
KORrM85vsg7sTNM6yn82KKMBg7RxXglT+t6WtwWVO1erGumNR/LrK6ISt35cCiLkr59IN0VBoFVQ
vSUQ3K6STNG2UPT66o0bv6hxcOOGuuLZkJA0VQ3Qz+vTtCGay0MdgDJZFHAxdplsIUEm7yu4kqnZ
hb4cFsHNggejrQ7KoR+l8c5qmsnDgwrerKZH+2wyzVMSwxf4/bWtz/z1b2IgUGivhA6VV1Jfn9Ar
ualB1SKl6/fozFsBMHuskr5APXIZEz7Guix7ZgDI7vcn/fmxwxsBXmzo0KoUWq3XJw2iNBltrez3
FEUNSrNO5lWyU25/f5ZfPXVoMg4IednRgRS+Potst2qipCm3hoMnEiPcRlMid5ppSv3Ge/Srp/jj
qS5+YEjcJLyNrN/bM8RoPLg2YZ98RcOzQs9JBxSlRZsY5OTvb/CC0rI2KIDALNs0NEBkvMAXDfIc
pTDqRj5o1ZJ7sOldcXBy+QSfKyeVqmKC4NxGyYyESoVOiIWn11wPB5oGx60k6NrUd1GiSCCMj6Z6
SDMr4LrV3WDS7tr9MGJelV7VxiS7Q++gLS3Fz02InYEUqNfBPA0eJL3nVjGXw5zeNXY5e2EKjVyZ
1fjKdrOww/Rc+qjXRnx4487XB3rx2q7KSzAMDPgPP722dhuaatnx4WbYxO+UKb5HWkUjp8VdSdjn
dXLj1uMgba3BeQQOTOlQn+/GAlrHBJNnaxYPWQuiBZV5tGgsxa3sctxo5LA3Yay5xcDLog6D7LYN
uKvMKBFgwoydIn+NFbmCa+eVoerJ9dR+iXPgAqE9yofg79lsEwrn/RW+mW+A8xXl574LSSb6rrWx
Mvj/4lNNnMzEaTHr0IOz8m3fQyCuk6epZKzXju+WpEy9pcdKg2zQdCigVLuS8Tw77Y3cxbtqSaSr
sPxapPwry/+oJIkhAyv/RMGibGMNh2DHUHYmbAVP68xdqGXWowNT3JE/J5IdvcsnlIZGa80g173q
qbRm3ZDPnh6gvCp3+Sl3Vi9piW16kt9Pg30Pl/td118pyPbr1BIQ8LKu1U4GUGJ4+nRC6MjxtMjC
vWWkPtsP97AH39nDKZ0wSi1RItuU+oMsG+9sI3toEryZHVMid1z02w5tY/j9Pggtqmq6ZO0Wq9I2
pYpyZQ/xN/YgYlWu3U07EIHvtCS+663hFkAcgyKgWPY8fsFGsvIklEq3SljnPDs3s1IKw3cWubNc
OgxV/6gjceQx7r9FTPyUtnq+m6p3dWwtYOYzzS1xPNLlunMTjLZQ+W9UNxukv5QSK8rS+RI1xpfS
au4M/dEsW6DttfFRVcxHfdH/tnJysAyfjjnYUTewNBMgOQfBMuidGcIXSwxQTlQNNZf2CkphA9w8
mt94q35uuPAHJGqlKSa8gxD1uo2c2tDojZHvqKdAVOXT3h5SqGzx9BhMICPDSPaCrCjeaP9/eVaD
XhezQ2vtCF6f1cEc1HYW/Jsl+X2rjfd9mT33jXmD5Oi7Rk8/pI759+8bjF/EXjZ4Wqj1YModU79k
LbbYbhRS1hN76UNHMj2nbUseGqlrt80nwxqWrSOfMPPLXFQU735/8p8/XOoQ6hqeO6hFaZdMk7AH
/Aexhtu1yr+rRt0hDCMd9SWV0KpQfWBNlvQVkaj8jcd8QV5e+wdOrMPXBCqsIVN18Zyhn6EEMvKc
9R6DBb4wtPvygSLIPB1Xv7YcdVLPGLrOzaLlpl017SlpfTKH94mBRtfvn8Ivwj+uxgZtDLIZsULj
4mrSWMJwp0IaapqIgiDyI1lQpVs04vBKxdoLId1WuWkteUBFv7xNg2BD4T3Z5tH4WJpqsTcyefP7
a1J/9dMQD4NCg3Og/MRVq+tSX0hWtXsV6IyXZdK2WjMGlCfeV+H8PLSj6bY1mgEgqUL6vexDrpVY
hwTyVZsp/6STErqHVu98MnAzOYpVUM0EOcrvuunk8FFJ1Osulq0bQpEB7V036IL8uqaqF+nBtKX+
FLzxmEVY87prRF8Lu1ZGhBoaCJcxbahLkhREUCEsfXH2VODD/kax8KUqSJK5mUJZakhIbg6anqMh
NKWHpdVrNzPWDz9ntNbK5id1IXSBF4nOcLsZq6rb4F/qbBc8FKCkZjsZ+tEmxfrk2Ov2o6yWoC9N
vFsnnXJd41w5k4U0XMkNh/ox1OhWJ6qvIc+oRO/gjehLf03lennPGRkrmoa1Mc3Zuv2HIDZQGief
7bGFPtF6kLgOkUVNLKK8s9TK1dDh4W7AGY1GCdH5AkBCGT0n+KgZEQE/Fm3SgfB8ZhQ4mRsGgODk
kJRyEfBWEXEq/86nukeMhcFsF5m7LvuM7d87dMZtPwNWs+3HNf4xtU1eNZqrGgOsRbXSqAri4Bti
pYCb7uJGaLksLdqcGXICXha02kaV24exNL/+/p0WUd9PL8APT+PiO4NKPGLkPbd7HF9TEq2IiqmL
0qwEL1RTUzvf0i5U3kjm0FSGxHNU6PeWZbwbku7299di/KqlJwCnk6YVQin1ImaxIdhijtq3eye3
hv0Ib/ykq+kHpO+3Zo3nemwMK3ygX9O14Zp2Vm7zqUxvLac6OhBE0e1troISwL1ROR1D1flkOTnY
/UVa3HyNcRKUp6j5fDZUDhLX5adO6XF7D8EqBrVpb3gYjxz2EUXpZLNYQeahDAsa105xpLHj56zo
Zi+w1Fs0lALYYebfOcKUru3gR6stwbRPKQfDBzhGKk2Urdn5BlAbLFqnz91Y/qDpwSfFKt+ZfULf
Xq268/WHHs6vVmNbFteapzfhV3s1A3jj2fJSX/zMgPcU6CCmYYLWu/iZ15HBCoJt97aefqLCVUIn
lMEdLcT0vz/TLxpJ2KDkfxgoc9RLrVMUdsyiKZUWd4HiOalqL7eqA00nKqSkFyPcPoocXRS90B9/
f+JfhLzkwlTbUR1dN1EjvRhXIcLeV1Zg0DwjptQPcNx7e9KPadd+UTUL+LwdbCwV7RyzSE3XwJN+
m0NmJGUrOV6KsGRl2V91o4/3SzWZ3owI7raMd4EJ2ev3l/qLFx20pIp2s0ZwwcD2dRPUAY5B9Byb
7SIKV/z2CSv3T4Oc3U2S4eVx/Nxa5VvJLBG0/PQKGGAxFZxXDBhBr0/qDDCN45ivSxn6G1mTwaNL
G8uKN4tpXYU2WgGq2VY7bDcOZBn+UgP7qLbFsKGei9ATXseT1nSbKOqGXRMQaC7x/Bgr4wkU9xsh
0M/jNX5I9LLo9xnwypfhV9x3CBoNtEmjXXb/j7DzWm5bWbfuE6EKOdySYBKDREmWbN+gLFkGupEb
qYGnP4Ncf53973VW7X3DomhblhgaX5hzzNhsAp9zMMhWvpkLHHnyz39+Nf7xHUuLBEObcRuTvn9/
YvxIAsIadIeb4Uwe8dnFYx3blX/hcHaQYAVsoRZdxMZ/e8P+zU91q7hQ2VJM48zn1w3/dt5J0OO1
BcN2Vy79+zS7VyugO0wyqCtQtR9pV9Cq03/mOjMACbGmkoRVZ6NBH56khFQhrls75rg1w/xhWdiW
/ecnxvq/QxF+wIDm0eTDjIX4b2+ZCVv5knU5nyhS+jhV8Le4CFLypjvTN35BNiCPyQ23PuF6YTC/
NG6KP2ppNoGyFyZkxR8Cjf+fuvvf3IX/f/aN+0+vFxUyrxTdbQhV5N9fL5I6EtupTLWbh1RuzRI1
P3r8Q9EtQDhniteuj6K1FKm5TUczxR3UHNDbYGeWYfk0l7vK9sSLo/XXILPpZbDSK1GM3SWtjpHh
EI0cZhegVPapJW819hNiPwSF5qXiuhBJ69yHOCNElEXnpeEyUY2UcMKcUVv58JO69lw1dAhCM+E5
dH3/q9De92Uo6oPhQGK12/T30opNPmKsnW7BPYXFZc1RS3PCJNK11AD/+WX8h+crjHwC4TkTqaX/
TmjOjFDMXuW3O1IToPYIuUHEPG6masjWAAdeRTZcfUP9kdN/HWL/Q60FDw3vgon2m6Dvvx10QlqM
+1XQ7nxdBHtpDu5eGAmazcTJ1/DCrMOk1MM4lhNCPuabjtOSKTs7/+VA+YdngF7Kwzh520b8nytD
QzBXT0pKu8vF/KhcogTa3DQ3gsS8dZBZv3RIwP1cVyfp2t1/Oev/qZnkP2eaSxNzw8r87VNuL1iF
6oH/vA9mjwRA9Edh/SGbND2VKSQuYUQwFhe0iGO6bTKSVP/zy/8PpwyqfD9ywRZYLhTqf/+4UClV
fQRoa0fAS4mgFfjlWoZdR5JOacfK/K+/Ma2Qw/f827WGmtJEqI9U3+Ec//f/E/JgPaSLxf9JHM1H
bQdyPTW9/6QZ2mxFr14KaJmxpdvo1fBCk7dh8tsBVXWEVNnuSA+LnqTxq5JmthnKmZAFIbJ1Pjnp
02D3p85CzAFNyVj3QSZw/RE0FhKdhFcZurPZ5Scj18Fbx4ipM5PmxQYp1s3jvA46JX/1OsJt1BXX
rigntgi1xxUQj7pbaSKl+mbaCOhE+9LWzjtcuI/Rz7zNZGuyBeiJzql1+0aulfyCorKTNySJCZnZ
U8YrdBpmM5P3JtAgHxh/JedEEBFRE2XxBKJKXRc7KVbD5FxZbLTf+j9OHQ4roUf/PXTehsWSXyNz
fTXZSPzFK8Ej/rUmjvU8qWTEh1XRc4dZEj1LoipXaTofs0E8LZhA37rKEnDgneg73i6MeUHNiMh2
3ccqKt6oZGCPyXS5aBuUQDMAJ+ujnzRBOcBsLU/hAlSaK2T1pmf5aqp0iMsJd1lk9fOPjLqtnHv9
y609srsoyeN+gVuVm8W0nuehfpEi+LRJgv80c+tahcWPvhTGtrJdcZ6DQcD+6H83c0e44jAVC+7W
etiUGDHp99iCi7qiA4O8q2KwgPNKWiXSVTFqkjdumty6oaofivfekMPOun11fyjIlhB7rUs4sRmI
C1d2cenrun+YGZPcH7LCxnvoQ3tXVGI6ydtNjd70r3v3x8A4xt1406LqcCtzxzsxevRP93v/upnK
dNw0EzO50GvK7Yw9FOtbLSBczuKcuppZZ4r8OU3yGuSCadQEPPf1sQ3UTxLq6V6WpH8Q6TTctI/9
w1KWALQLmwiUMV0ejVotj9Br4G3Ca709wuZvfhTAZPbhku9r5Z/6KsGr/783bTWsBbXKJSi7DHB4
rncV4/c98dGaGrdxv2mS0/Z9UO6mnsSDfkrcZEUYZ/iAr/Jt5hXYZgEpAeCYkhc3rLcWYIx3I6vr
I8yKFWkq/cpsGuO5byzjWdftdSQo+lzLyniyFLPjSPQ7EOBO7KVe8ppmOTKVrkvX9y9LSvzzvBQx
Cv6DGo3SWOkgn54oE9Q0k1vVSwFrI48DE2UrYpVrW0TeqjN0ASm7TZDI+GAeTV9eAVFJoq+ZRukZ
e94y+4zf/TGDhSFGmKWNXPdOEL0VM7DQpm6CTV/ZyZsvEQFVbl9SW2EB9/XyNoOIhf8wLufKSJY3
Oy8fDNeKrqWp1Fv5s7g96HZZcdADSZJOE+xa2hdIjNH84vfVSgVW+62dVRt3OYbKZnHkxq9v1nVa
4ke/E87j/R6l60SvsQrQ/2ytqadGgo6sTiDDg23Q5j+dAuVREPb+Q5kVPu9vd+X2SX0ZNa541mvk
WVpZXPK7fLvNKFc2qUSrzEvH7Z2PRAxovjLGJ+y6YHcWfu1oTKJvY1b5sQkvdOfk/MeIWopYW1Nz
NmZ7OWrQVp19tNSUo/gdkms/jsPPVLvfx2E6WguBBP5kO5e6431SwzCJDfiIZzIOV67fZL8zv5xX
tpviHa/NdlunXrkZyX6lo+7LF1hA1znU/o9ShtWmGxt9MAiZ/u7pN8/DoekIgkAag8FxJUes8G34
Y8geWnS4P9n/6q1WS7/vjDT/7vks2m+P+w5VbtFgEhjJw8bRXnffyCWe17Yi3XOAd9qoRb5Vs/jJ
QVL8rDA+F03+Iu1aPYVW7r/BrSb4snzTwzRcnVCcs/mtcVvrNVQRkWql/pYOKvmG0Du/yN74vH9F
mpY4V11RrcqkBjlQGbwazF6vXGSw5vjJS3S7mXv3Fpm2uMeCFWjcSFvtnWoAqchwad/Y1vwtSnw3
FqJx2LfV87fC9fJNEZgfetLluoXA9jLozDpHrnhW3di99LcbSzM/0DX61DTN+3U9eoydqwiZTmWz
o7p9KYdevoiqif3J/BkBld+1oQ72kx9918Rx0q/5fBaJF10ZbrCHASg+ui9e6Gk/EivAxSd0nxI/
oB/3YoWf9cJargQklxP+1fasKSbVbjjw/JNnhM3GA50Ya5HOj2nYzo/3e2RRQ23Ii7W3GHI74556
UhpGgca19OgXbxFR5jjNvYjRWGofzdGx8AAzsQnaYIl9w7cffItrb9RGyz6ay+DoMF/Lm+wSzEF9
TK28OboNAVddJ6PdNEti0r1qy4q2u9oCA7qDAeXY2mFzLH2Xd2mwZI/3ix3xB3mcyYlGPzGXy/3G
Y29g5ZG5MzucFm7UwqzFp+Amya8FRI6fQVqS7VdtjJ9+Ak21YM7GL3CM0AAOGJW2dNRRXAd6I1yY
FNC50tirLLmq6vLBnpc9hMBs5bliA+Zv5zjNb5Hnz3megA8oyOVYxJdBRq1C5AWjygXZ4vJTUPeN
pD/UQbhf8DKsRhh2Xda99+Ax4Ez+luOJSCfMxuZa9+6PUfjPJjClmPHXlXI+Jl1ArYPc5po/emnc
UkMapXsiIffdnsnrJhaVccgj2Xm3qy6bpcRFSQKCPMjfQzvZu4v3advZzoUspu2HZIw41ow/eJov
eNd/Lz3pqRWGLQOGJztPWKwKZ7M2+2bNKhTnOmmbG2KN1dpAoUgzJB+senkjrO4JRu8SW0VzyNVy
cObiCnHOHWiZMOEfNKK/ldTW1qmWXSeMzTzauzz1Y69g5RjMX3Sc1wYRWjwHyl2XjcsEsiQDoeoo
WT1+raaiVjbzI2EmEylC3/Ic5qsvvWfpmgtxbC5+wzGhKvCY1yakU3ci/Awt2NlCQJQgcPRaRcmz
Py9tbOjZ2nWSygQF8G3IGKxBYPDxDB8LOYSbZZl6DBDloe8Qnjr+yG7SeBRa/xILEZ41ET2mmvmF
HOtn1ZgXRiXjOgx30JPigKylOOqW3xmMUZZ/9gG5JqD6nqVKa5DKoJQKt7PRnu0cJS2KkHrdNs6T
qQwHOhgAvtEi6Mf+bg/hZe4Q/hDoVW4ID242NmlHmzZrL1NgkECtLYWJbxzxqI3gGWr74hn0EZVq
BPpiG2e5z5HgBl8k1DWAlJ0/RuWYRG/UhGgvEZCx5Wp2ER2y5dmApP2NaxtAISvCkzB6Cmz8eD7T
rCUmVhiAIgOWFv5yhqM1POgsE4C70l071SfbEt/QPfcrr/IemAT+AbkLz6BcQeb/CqX843Q1ctSl
alcDlcUqGNU2L3mNASK+4Yz5SYoYAgOlVt6z+ygMltFpNHLWwY/RmJHg8xs8wY2JgAGYfCP7Y0Rc
RN41MeaRgmDqdLvY/i9UHCnQMi/fKp9w23YYuexafmxJjCokIZ8c6RJta5JyYBnGLpimR9WMTizY
fK6sdoKRyXWpGYNDaQsI8ni3nNRcDl07fFZcAGUziythyY+jBLoyiCwgeazBdj/N+ni/10HzVGk0
QK/k0qOVu5uWtDk22qmPAi7rA3NGz4JxW4SugRQkO0ZVW69aM1AbgPlVXJvMjENZxWOZqmM4pAqV
QYfqt/YYwd8fHOQ98jQ9ORoiFLub9mgZioliY7axSQDL0aa/aVagQu0diuXzHarbunND3GbA6Wlh
XslViL1DMRiH+bu+/+wZkLWtE8hPVgMC5K0WR5/eHVJtN8QjPBaOq5SoEej7R5DVLvK+m+xD6WUz
ErVe5/meoCv05Un5MRJfsAnSvF2VI3G0w+1JyIlniXFWemxRjOGYecG8r2dvl7FsB0UyHUq8lyyB
bn+BJhDYpw+Lwu+MGK7Xfm6QjUxTYq7veWf3G/aC26Czo70CyKmx1R1UT0rAoS2Lal1k7P9bFVZH
4RnvykimbXf76v4QLfhJVAHcbVUeRd1Wx6XMqmOol5+hR7HkDAjLGEQ1m8H3W8AfC4Y8eXuW266r
Y6u5IQd9qAZLwme+L52DDLnwk1R07FNVHPPbPWvKdqTi9fu8Gr6TH1gjMwaYdL+pF5zkbmW9VUVa
cpx4BDrd/lAWEUfl/e7kyQ1jumDf3pJS51sC6v1elC17QwDKTeC0dK417UUz7gLVujWvRvueNZ3e
/vWlQV7skbfUgKDfW1BS0OUh6y4MIY/3m9nwxFHX70Wdln89HPZuuKp8qeIJj2W17V2no9cAeFYO
g/Gg2vwD71myYZkRoigeC87x8eLkkb5FXpxbsQsrhfe4Mic2nlzXrIC3T9E7xt7iFQdIA86M1G13
Y08YSpfCiEVohueCidW50A02oshstq3R2HzIMVXVHZkeafa1hFZyZMh3A7wo0gerg/TJrfYSj+ba
CTFIRsstIyFcuewejJZetcjNzwkw5Bqbm1zPZvSbUANsiJne5JAlp6knfDqyMkw6N9U3CDdcTPe7
i3Dr7nh39/r3R6O7HWu8Kervj949fl5ryQ0JG6g0ZouUPTPb3x8nvtriQ3HTiJv+EIJvuT98v7l/
+/s9c3IIj4jy8K8//ev/+ev2/k9rw6rW0ODV+q8H7/+ouf+4//p2DUidGK4KCJr//dn0/Ye//52/
fhJsye+evQR//Uj/+otZkvkbrd33Gnw3NfftB84Nb995mst0ijni7ua+3ytuvu5/fXm/d3/sb38P
KUexHYbq2/3x+810t4j/698GaYf9WWeP94dwPS0bVdYfXV/RKocJKKIIR939y3/dLJJGul5aXu37
Xc50nOk3bwEM5geADQpeb4d5YGqTWNXtaTQN94yG0o+bxeu2eS/LnS6tJG40EYjmbReo5Uyshtv/
0dKC55Ra3s1X8cmFqFmZHM67XGUHDA9LjE/eeepnq8NrXOmzH9KJ4+gCecVwRnVk2rsNVkpS19Z2
Pn0Vpoazn5WsT0MQksCPB7a9wvwIaV0eM0Yd9NkvZfCDio3saw7yVVsuAZwiByOgy9nj58VXp/uL
8uwrghVkn1oUcZIl7zUT+5XhL8bWXIKfUfAEDnxb6/YjgSAJu7gdNoFt0f0n/bdC0tINoMfk6AsY
Q+KQqcXfmZH3UvWIi6ql3dNaPS2zsxXROIP9TBI8LPbOsfoT6QA9SWzmvI5Q+zk+KVa5q1fEXvWP
oo5iRdTFegxgs5VF+yFeprG9CjexV43jUD+lT06tn2wJDND1sL1A1OL6+TWOVrLLehqP0OnjsXOx
qEBWBv0bg1sMWfUuDIuYsTARU1RIPU2pMW6sug5PpdOQlPk4mNVzkrfTTqVhSFxiGD0FY/0xVjKD
FdD+btLh1ejbeTOYZI2JSh/hmv4q5dYoVcAre5MlDm5sq0xtynYg3KaKjqlCmyCojaxqArFlfxGv
a+2z8VuGfOs5tShnGpGcyF2NjtZ8mMcaNZJjnqKobzZ5JCGDDbWIzRakAe43i8vzRTa/axcKdUcL
vLW8NF3lXl2sF2H5q9G8OaBSBbYIk9tNY7+2OpyXncoZa1n5hVSadN8lyxcax/wSuFi+XBUeyxGE
1OyN09VBeAYO+90omu4YYMBn1zFQ7bgkMRai2eO+Ng8k4O0ZPb0Z/AhHj9EHTKGRNWAS6s3iFu62
DmSy7+zmF93tGLPDqXdpANlWkKAwUPJVBmv5ZiCIptKBikfWmwjSWzaKZUBDWNO7MwIrN4rpAH8g
XmloZlC1pIpI9rLHZLyiY4qoTKgNkBocfeV/G+2wA4a2mg08ahCE5FAahwVB/Vroyj2UftWc4GJx
JQL3fZnJXnYSp1stTBJRRWU/AulzhV8cETtSqVPPfKgLUWa5ZajWjZeiTp/C79pqiofwI68H9dgm
O4K6JSle9oXoHo58KPz73KwvpoX6Y/Qsjv4s04RajWQuEeqwQ/saxVnu/pwKkgY6189utBDzMrDA
pa1YL5Z4dzTiUlENXixrGqespkhVaVWs8ajBXS86ph8C0zdQNcZY1byrm+HJswu1yfgmEXOuwzB0
K9fsJt41RQg0vKaDDO1LYbMWzk2X0h7S4zqpOZgL89dNA9YYimKEZ4e+jol+sfypWCUTtfDDqJs/
w6RdbOHwyqjk/V3pI9eCArVNvajkY8S/J6vG3pAI85mJZKsrr91QctdxJuCjZBNpdPiX2lVbIef0
FDtp5n4ndE4haX+2x6XTTbau0jMhYPVCFg0I5MSefgtRz1dOQIQw4wAJuCVeR+SyxW425mu1lP7B
oJsDq20dS3p3cmDqozVSgDmm/eYakApKfC0HyJAeJZAR7ecxObakv8ZpJLOXXju/E+9cN5dOsscx
Rs+5TYLl01Jb0TmrnXW5eNRmCpP8/VM0Oe10aLX1GKSKJi4aS3aUBAY5M7JMCuVze7uBeJi5jOaq
PoCKEbk7o1WkSzc58bC3G5uzsXciwM4ZBRZLiI0ZTaz+oBTyzYI2O9UVMhVPyHXAOpDEpILhINQ/
wmiGY4dw/khDqcHEsb8o00TVKOigZJScVLdq0t55Kj1EismKLUr0CEYFRS6dNhV5Ov5c4T0X7aG/
JXzr6pdrSQsaIIj8Kczs+K0bK38L+4y1sE5AN4fZFipAisyV09qYJYOhCEa/OfyaqyU7BMnI9yrX
RhKBsohgXvDoJoTOsWkGO12HXSTWZtAXR+Hk9arKxNYXafc5leOnbeq1AGC4qky8vUqTTwb27au2
ncPsO7s5n31moQR23bLoUTnvRirYJ8tOAe6lxJMj3VzZg4O6Ri3fyUhzt+S9vS+9PGcJSw0CX+SO
XY7B2w2jRznU+5Sp1xbllZrBBnHKguXzyOJJfzBs9NYUt2h3iLEx9GKzzYnUscoBa9i7qrdv7E4+
mRHf0+F4fGx5+ubskTJ12jZQEFd+QF58mVt4ceU3Rt6Yj6LtUDmPEdhilLVBwUhdFOugmS7ETpPM
ichiM5W3Hiss5oeoMNaBMegnYpF73H+13YePORVgWhjqqpzmU+QRbzp3zM86777npHbvZoYv23oY
tx5Tsw11chrDhw82CvzMts2tc+bShdSpWE/1lB/hu7Ay4NCO09RdtpMagbJpezMzqV97qJ8fOzjh
nTM+A6NHPycJdoDvxFypEdZm/oGlo3weWSDFMq9g1FdVta4ZeW1rFwFb2G9PGo34YUzz35OVNmsY
tS7AxJwFT+F8FEUEfXhSnLHMuvaWWpJNH8DwZqF2YC4zH7xB5ceOnDwyCJMDlMEFVZT+MDySl9te
RieMnNBZ0FSixrJZtumISDF0f1DcW/OUk01kDYl8al162GS2H62o1iGc1Fo+XUGPLLAKPHufggrH
E29B4/ZA7O9xbqknJ3kelVO+NEUaF2BCntAoVC9o4/NtCIkytoYfakiaV09KUkQyAWS9bV/7cKCs
9whtiJI/9ijL72IYW8JhDL02b1+ijCvjnmySBwfO/SErmDG0AdgYPVl/DFEcw6YnC0bHY+sF38sZ
2B4iQKYkAb3qXOtHcKsKe0NPT8AoyUuk3Ntkzsd4wpdHh6d55Um3PBQVJeTMN9pFRrGFdv/Tgw1U
yHC8Nn6WXtiZXnrdlK+iGPaMoCzkaMUfkLfj2hkUWO8Sxmr/CC6wIl/xg4FEd87xTrNRQ1qZVdGD
LAd37Q0OuFahD6bVDXy6TOwbxjAeJcssYIzprkTUw26LsnO+cYSicWJJQvNSpYkgVM/naKdM8Xjj
Ppj2pwiHjTePICSL1Nq4IqHBTfqftlOTAFTWF89iXJgALD143XKYZLXVArNSPi9bo8n8p1F6O3d2
/ANL2/3YT8+e6/WXWSoYgrY1bpt6tldpydU18YID2r1s55hmdCpaatip+q7sDB4Nw0tUldG+bOyP
oDedQySds3YYIzjagUY7qJ15c9sW7JsAw2Q08aF7KnX6hbWOgWgQTJtcLv6mqKZdYZLN1+Pi3aZF
PyDx9wcQcy4X3GQumCdod+/U2wBs74o9inwcOXUtYXlXITxvZSYl4daNdLd2xUTEYAWG0GTeAEZ3
1ubUDftFFeC5M6qbrLDjIiyQVXFSTMrfOoyqYo+8oIPKvXnlJ/PbPaPKwbEA4x4pc6bLiPR0Bae/
E82LVZQbuB2IU1G37Bq/lGAtIgHJs+TcYjwOjaWbY9z+2jK7AyeSRvrhjww+xuw5JHvGRFbdedGX
5SbjYXSYDHeOt+pnQdE3yQZQJSEbDdCobRpyGTVL19jYLghcomK25dCaq1v/eVxol5G7JiwJPPHT
ZsR6IHj0Zzol41l5GyuT2VOqMYsUA2w8Fu0lxUXARKWhu6OjVXsTsbaj2+o0zQ8Ip2n8JBlJQeap
nSPEDhEminNfH5Jc4f7sgnk7wXkhSe1Jyja4qNaHsmDqb2ZHDowy3i3NViZQVzm3ydZw9OdMrXiq
athkDNdOoUyWDebvescLk+yV+57UUJcNkRg/fdLlg8p/t+RnM5fJJvL0fHLDMSS4a2EPlyZc1PPs
nFU4YCy3+laS4HxOyHl5HqfXJrcxQCBLOGcyzC9lz0nCKH+XIzi5ltnAeKgQ/nksLl5IL5fChmIV
nnZUtl1/Tahg/syFCi6GmJlge4hXfQfVaGjw/m0YL8CxUKugXHAT3W46Mna2KiBSnbIxukTmlbXX
CUDzPlV1vlfL8tpkvTyxopiflbus4SbSawyS9ZPnfm8BBRBDzQ1ju73M7a+mdljemQXMBxWINbU7
ZqB0fiWHUZ+5HozP7mgCI8h+ToyJmVqPbGgyVGmkyXTnZUhK+gJDxaiBeFqd6lo7OTDUYJgYDQ/s
2JfCAVGJ9jlspvAGim2YyiXqCTTe4JHBakdkDzrzJvDNajtkkHodEvf6PFyOFYPijbBNchlMZp6m
MbLO8Vg3t162s+ZkuuboRiaWlK3U4QnvqH6IUsTbopm+RDu17IwWd0PSjn7waFhrgd1+zFpstSVo
oyGz061FDtZkHfMibV4qEhJa1FKYlk5zgf/DqbKt8hoSzATBHUuSReveSNKTCKunPHPEHgbsbQI6
r32n+c7ynVPErcSWMPYy9kHUPzr13K/ZjwB0KpJhUw1SrYmHIJHR+0CLahy8rAl32gLYcxv43m8M
NUXrRvPENGRqXMu53gCIt15HPvEPciS6Mh9IJp1F+INUqi8D8+YTFGmkklVzQExVr+bEmSgZq2az
5GUZz5MzxLW6Bba0BLaU0MbI4GhT2MtDu/ea6ZYjyeRunjWz1+y24xfsnr1tL4ma6Seqw1aE35cO
nutQI3t3JnUEXtiwFKm+Y4zteUtEYpMZ1sfsmtS/czE99PTEO2mFRIH45dVeBnUpR6EfSSM5zjNg
57l0vG3FKbQjUNWMRx9oOQD397kzLA7JotvAdM/I/JWUQpKAhoaJxKOX/orsP20wAtGtJ3R9fvGj
NvCHalfLH8zVG8Io1u3k+gcaa5/TG8PflBEs2zuO2mbl9FpaUp2hWS8eJLbB731CKZPogAWG6cAu
70exx2P/WmVZE5Oj5EBnmKg9+tDfirwfDjKH1NED07pAHy6Dr3CwEW+2CaBfb351/dI9DORWhWaH
WMFGhFxWFa9o39N3hOgEBgRvSG16D7iSn7KuXX77LircmuU43WNTc42b211t9JDBRoTvmEFAdDfb
RBYKw0KAZJ2uiFh2RDmI8JhrLTavfgIEXg1VnAvrV5tsOsgpa5wee7dvol0BHnCVEJXbuHON0CAb
1g06UyKsl/1YNQ0cCkTveRNPYcr2k+xct3b/TOYB/8gqZ9LvJcJ5MiwLkEdr7Guz2OQFgysIfevS
T4azKo0futSfqc0spBwAjVfLrFfN4lqH2pgflzGIzo2Rq1vAahijpipZaLJEbUGUVw7x6Fzvbx/d
ap3rkhxn/V3WNmVK8ND2Jee9S8SY37Zc6sFSkWcONplySsywVqZK73vHmriI2kguGclQS6Cva8i9
q9nmlrUMV7nMvreDwaSWGT9NKnqeZqaV0+GlUMv80Jj5Lk9msgS9rWV1aMeNroqDiuGXTYjz3ogE
ect15ewSlZAgxjXqofb638zDzV3otB2ZINm0mViyFXn9izWZv5tTh7GWgbWGKmiT2pmzEr55LL28
WmlnSJ5bhkuzZl874F44GrdcUl31z22eQRnIU+QQg+G+9NWvADohGHX2fX05E6eeNd5+uPX1BoO1
sRfOfsbeuzYErgWPUTieW8kYvaVyLIP3zIhCxotNtWvNTMdts+SIHUh+4zQ88mJpfA2K3sRsncex
sh6w3wGjcc2JWhaRuMJGRgjN4q6zrHNOENGXQzmVT1HQ16eqAn6uOqUuQUDNSSLtiUN4Wekkjx4L
wRxEMFsTsvVWuutfqaAUb1YHsUxGKHdoy9jFy8/yM92kvYp2i1kip9CrsK2D2ChbdRmC5dViU3ab
SAUPll2UsTvUMz01T9xE+Pk5842Ekaf12uYL/FEM8+7s55hupl/DRJiBlHAhO4fxXrZxkyjb2C3l
W1pbH1nRF2w5qt8dTftON1WyJi+zgt17QmIXbgNP/p6826iL1IK9xHLvhVMd27gIt26YfNg2OUfy
PrdlkD3b7MmIWXROA+/qyDD9g1Vl3lpH7F9AgXbrtG8Ai3uSQhZr4RpMu8s5W36x56XJKilfkkVy
3R4ZFoWGZLDQ6LPT/2SGsZYUIu/BdJh7FTzkYGDXlid5dcKWrWhWthsM/OCWnF8qkOZWmBkBBI3f
I+S3NrYYh0NbyYEGnaOEOvJaJX+sQNVX0/Vm1BAhLPqGQFqfECSu53rFzDG6kSq3TYRtJHVuF9aS
iJxi+tEXirwlMliaKlinZJifCpwFa+nXbAgX+uGwQ4Y1eUTk1NQDomAYNOfuZ2IxonHznlcZon8d
TOPK9zTsnjFyHrzQ+CgwEpt4WreMHLkejHN41A6/nqvhGboVERxl4qo4ZeX4GM3Z3gmQdDGhTWO3
TZxdwLIlz/yHlGBiAEhWfQgN6OSSsd92dH+YsxEeW91HGFgncQjcS82QxTE4cQzjmloeTAk74h1g
d3yQC/XuBMn0gLGv3pEGDlCR9ZN2fRb6DrHtftZw7rt9dLzfkFHwu2G2xuxPtMQn9uLATuYpCRv3
lCnng5rS/CyUe/USM7tkcxturUycg3GSXF9Ha8NIaNySgMHneXB5gbukoNf098xbxLuM6ssyDXpV
MASTzW091qevPXJWCqZCgjgrD23eFQ8pYSMHMiKvTgVt3W45tJa8Zb235pKRpYTFo/P47CnXBhWS
+6Uozicn3+ncJfg1MjR1gPNNBtW+HLpfdt3lrw0joR3rMhQeo9NeykG9UlTNB22WSAmIqiADjvFK
7xzGSPUrjODkUeS0aU3WcSJN7v+wd167kXNpln0iNmgPydvw3snrhkhlKuntIQ/N0/eiqrpruoDB
zNwPqhCQMn+lpAgGz2f22nupUgamBHLdWM+MpGuZ0aHROUW7IaA3rB0Ac5nSCkxQGEaYHGoMDU5I
5jazkH1dDKF3l1FJENxQ6Ztx9D9dhGtLXYSA4wPsAehWt8zKdlebpXUcxtBZ+PRibcL4LcUWgUFD
b2wai55mKnXS2gzOQbfa5iG7mDHViN6g0T0LP93K0qfVgS/nNQ4elyzIxCbxO3Nt17zLZWUyoYmK
4Jzrw04fbP+QUUvvFbZ9sOMSvZOZXSKVabsh3PBz0JdryWMs3QK9zRhdfJDBCP/njRka2TZnT8kK
apD7qbJplbVzgnHY0tEJNsHzrtq3RdtvPBCvlUdUJDiIYqQp3jPeK7fcGBtKBVLHUFBd80q75GOD
NbNI5cUPQ6wPqig7E2+/jKzBODg5mSz1EGCEgBYuSi9Ra3dLmTnxKQ0qXh6FM2xTZNytCj1Z/tz4
PUU36Wq4a5Wtic9rNFzikVJRr6tbGSZXy2ToO2GgmGmJOvJiulxCLTfyqtJ3VdqdmcrXy6ZuxFMg
WE5EjflEJlaxCnrER4qsNsQDxleRVMUtduValbX94TFoWYIC8SPBd6yLOrdedbVr1XdbtfZzbent
zUva50Kin6IfJnDPCrNXJ4u+SyHUd1ky33NGfzE16GEdjVY4nsaT0oS1l+aQnj3T3pLHXn1wDBZo
EM1knYoyOnRWw3S8G91LlKIpCcIyXw6qW4VGne01VulBbD7L2H9E+cRFpNOdj+Wc6K4gBFFyWpe2
4fwIkta5qmpSywgjgpJR3rWeH0ZcUaFlm+FmD73JfEC3XyZU44uof4WT8+ceF1uNPruNlTXs5FD9
zauUXLPErfFJ1hEU2eNw630jvDS6nrNueBQBnS+jG/foMOdcecAMjO/JMzJ1cpS0sHNXtNbOvpZN
DAQA2zZV1P0NWtqEohYdXImHQktTZ/YaHG+YfhqOcYVO1rZgm9HGbBC5cbv/xOLVoSIv231c9uGq
jZt0PZmpgKCK5M6GdXpK8+lvxfUde6p4tv3O2tX00YuU9/KkK/3aD9x+EpcoJn3q4R/jtDznzSxs
sb1utnEOjnlTsWWZ4hNAY3oxjVPYsNwuWytHQOLf2ywsr70om0OquOoghiTZf4F+VnYhL6bM9npd
PlmOxvgZMmfvNQ0FTessTZeKy/BD6wUH1wfD/vZAJvbKBhFYjGUYPKERfrV7j8SYtE7J0g2yuyl5
w5eWH69ci1yhkWneGddRhn8mgO4QmfmJHS09VqV2uW+Mmy5pzXs5/EDBzqruMnEaRCgvna6fDe4Z
K9mV5jqbTxEtY3QrwhjlHdqmngWWk00lc8GufYRaqd/96CDFFtgq+50ynlqKQZc3qW5lm2UnMqo1
Gs/UeEeYCMBtNAjMWTO80S+q/hxUtvdhJS256YJD0WD8Q3Xosl3CoJaZZfeLvDiki6KyD7khP+kI
9KPZcCb4sbUmI+ji9mN5bNGT86pwc0ozFd36geAQj1qPlHgmJPODx4IKy43unnB+38Ag7oYVL4hm
cQ52IlERJUZ8VCMG320NbySdnoSnsOeq5SFs6bc1kpx3WddtlUqNPWbCySNAGCf0eu1yX1zmliIv
iwHGbhRhz0gmP/QaWGDlW+FrEzN2DXMZnHjVCwjGmgG0nRafGdk7LFXd+J4XnbmVbEdf2W0j07sz
2RN2ejVzBHd5e6g8t3rNu7l7xl2gUTsNbOhsh/pLwELzb2nVHIGucxMdkz4ldf7VwLMubIXuaU8x
5LXBuB5xiVqVXX7BCjqmfqJFL9NKP+vM+hdh2j21CJR5Xov4LaoZ79QevFg/NhvbGC06WmPpUISq
XFXnKs0IeUKVyR7K5yackEjU5OKXF4pyGwn1ZGrhtYkQ3HZpMWwDIWnaAr5NY2d3Z/S8I3v6kk1w
nzAnyYJdkWH8o+xR3Xvokh7u4F00DD7TNL4b0IYsSkyx4D0J5RHsof82QpriTwenIIJ1WjKb+nkg
KNElKtjWz7gxrcKVxj7oPbPr5igyLngjLfT3tlEdIrXIO1o98r4O08ptpqn8XMUJ2m3H6V4iLm6G
vekrYqpky/iQlmoK3X0lQ2Ph9371NbIiGmNDP0UJ1geV5zsH05o6GjmBvlOyqrdy67eHVOhFMsKh
GnDqJUnoDZqKfniQ0FYetTb4HhgHPeIgmTZVgVDB/5lXFWhMiyqy2N0wvhKNzE+khLquNgwry0LZ
iamMscThrtvW7UwdxIn14kx9tIxNZRFuoYhUNfR/fioqzjvc4kay1FS300tk4Vkx5PuxH4EF8vBz
7Kz4JasefuWXr8oMiAy2ejQXSXL3e6yfMT7YVlHwzFRnPEnLj5Dn+e49LYLo1fjZRXRDdZgdP324
z+com06t77iMU9LxOS2ZtAGZHZsMEQZtjkXCK0hU6Df1+xSwwgIuwKQVz/xt0zBz8FGzYSzQkQPd
0UI7iLCLWV4+Oc2wlXnvwZdkxcUZ4SALi03uiNR8rTAW3LDdRVHpSPJcy/wvowZvW5N3t/XN3tpT
kfOWoNhYDDkL/mDUuM1Q6S71dpg2nU8vS209ngUF/7Iqe0V9pxk7Ug/bq5poeas0NF9Hdg94XnYP
frC/Y9P4qwl5yLpLo35XIENbNG0anJB9t2u2mixYg0ZcUxTFXoopakd8cEjBm8vuLy8nA8JQSi4k
Uswx456PYsO60enaN9rKDuSHVGLNGdbtUKZr+2108vS5DrXmmfotXOhaFm2divqoL+ix+6mdLs7A
oKwd3TeiQLoXJLa0uG4+3lntGBds+1dd6iZnEA6HDeT42YjWOP88aMpg2QMDyfyCP2NNtmtqX229
eDryWmUH1HrGI3AO8RwLXMnAOpJEzz3NoK0RrvU8GU+tr5lvxu9Mdhdv8MPXSDPDK44ib4Pwq1Xm
uCV8W9Rff7LVcm86QcASGI3lTWIvJuYGm2KcnaUBX1kTF/pG1o38cTQ46imG4Ikl2yU5eeats7Nf
iY/2ckgq6w2dVITI7qlVdCQJIaqb0lLNOZLF1bWVdqVhQAQUkQFWTklzNELtICteeUxT3sRkdDtb
uVgouuqDzsLYA45ZR0Z24W4YiNr1B5iZJpuKtY8OlMFJaouBVjVy12YY1NgmmwG0WfMaMRVfsuz+
ldlm9DJ1N9FGxOQFTr+eZPetqvYxVoa3GuyyP+NUcVCl5WAeF76Efq0fu7wl+XHUphXnhLftTVv9
A7j8/46m/ydHU0BH4Nb/vaMpWa5NGP9PR9N/fM2/HE090kV9vNpMxB8kUf13/pTn/IfAmI/7CFuP
2ZKSv/qvBFSwdfnPxFP9P3AuwtXUwekNnx7z/8nCFL+K/8mx2vCrgv85OuSsjY/aDMj/L14xvskl
EpRetmNe9l0mdY7uiESa+i/ukAQ6mniY+elLnNcnHQH8OCvhvVkTn03GefzZYmVqHWJARyOMgj6b
tfSeqYe7XksqYqLnkFDfXBiz9l72xt3rtAtU5jwq4R1QIdRvRr1aQed/T0j4daH5x8RS8SaL2IOX
iY00DMW/nLX/xkwBDDMP0AAGWDMhkM2sQD9TA9PMD1iABLn53oMVtDNfIBNuCKJ0bpWG2h/GhmLL
kmcNe5xNMxMKfKVCjpfgbIN5Dywv5uGp+YeJQrhKJgtiZBfpMWgIQZxFaX8aMwshZiqCnepmTPRf
dhbdggwBipwBCkCKcSYq0pmtqIAsFGOvOBUuG7xijc0aPq+uY7CZY8CbRNETddC9DsoIh5USdhCQ
A8tCRrCQHfrMeLQz7cH+feKnBACZSRCneulmMmRKj+VMitggI/nMjkwzRZLNPAlzYnvph12/QkB2
11Cu2MAnCRBK7FjblOxCk6MkBlLpZ1olmrkVC4CF/5vgLKlgEj7VaMuNacVzddMBX7yZgEFyeRAz
E4Oxg1o3MyfTz8RMzS68a1CUuSJCPY06DJx2WKBx/MMehAxTDQVCsGq1Q6mjUgHLccBzfDAd7NTe
itDjehA49Di/U5cxp9ZWV5RUq2Bqbi7ATwD4Q1DREiNzDomZCYLvbujvBXuu7j7N3FCSe4++tT80
Qgrtptxa9slsuz8Vsj72GHjsJCc4QST+AElCEqZpgSjlbKfsmVkCbVgEY7PVUG3iF7/x3MjmUkgf
JrgT7NCWaOq1qsFrLICoEjCqLUhVHwYkGQgGwmPvj2vsvvxVOxNVHmiVmhkrAWzlzFCMPv62nO+x
Q0M/RLq/xqZgYVBhIjHjWc9SOBDXgPSq7Go/Qk8tgj47Y8M4p6MExJoWDPWkI0jOLcdHEiX5JpZB
dO70ZG+nY4d/4wq/vHrHjSW/Y7jSomHG+nJ4HhSjXC0Zl5ZkZM6QJtg7fvA+tYh6vBEaZkDoWyPQ
8xLNPnrmcFbKQhys4eyTyBCTIIQ5VogYlpWiBp0N76Z1AfCJdqix8tgSveqv9Y7Ldwzks/S6aB9F
9bgquv6TzMkgLNZpW3vLpGbKGonyLFP9k8xZf89m7CUZLGMRu4J5FZOwfppOiRafypJrd2Csj5fL
9BEp1HyRak5Fa48bGQxLofXjsgX+LlNEkMAtKUK/bhcE8FYBd6lN58q78mJ9Z/zRRiwB2jR0IJAG
AcpSK8hGdt+4VB2Ldv6lq+HmFUkPI6wUUWL1LmQ2vdPIVmbO4m97w9BWeie9pRn14dJO62pJhTU9
M4zkMoq+YsR+bDHrp2H00is+RYz9/OzQuE5FxaRq/g6yIGG3xyJMW1Dr1xvhvqfYbV6A1VcZO1Na
b+fUOOFv2aYgpKX5ihxJkFDLExt1Nfq5EECFdwUukTYbRQ+R4iZn1TfmJbJ6Vfco6bxyNZjVR9a5
zsbW7O6YsetqSnM5Db/tKY+fnSFdYSIF2NurHOkEbbA9iHqNI9wsyXZPvYZrF4prfp8Z0NTSo+Ye
VQ0Vnk9oB5pmXRsCWFz556RVLl9twvPNuzomPARL0y40qXgFpXBXOTcaNe/5pJluBoKbH2Vo7EOE
aWu9yiQtkMjQWrtHWaMiRTVTk5Rr7GRYvCBlCTb00ltLDOUR+669HcWfHKCAVFPwiPt8gcHWcMdt
chVNls9Ma2hOvS1hSybkvNpU5K9twSpJH84JcOjVIPl66fnB7zzR+P5NugLeiBhVfGkJmkIlmawK
p3GWnmG8mDJ5zcHUNrKIj9TRKM9INtr6ep+tc726elwGJoZwuHvMCQ6OsXNiNa4iVZhr6eCHZY4d
hE0IHhAELUNfvVrE0YeGN+FtBCaJRt2eA4C7BXOnfBvK4SNyuxJnuvBVje2h92N3gcphhLz1oqVj
ePGqNbWHM8mEramOeqx+gN11S1/I/t0me+GCpuGhSqc4DC0/qhEFLJbdPloZ3kwpynh6KTX95kEy
HWFhkdoOdb6t/GlVJlPEiEsN71FlnDnQJE2bRZZRdSvKKVuzyzCATAJ5FDQYctYlpRPLcgZf8hqV
ezMgEJw2Hns9IO8scX51ZheDONFlW23z4aBtn1sSHUdZXr9i7E9dKKMrSsiLGVbTunWYO0qn/OKs
EW+Ta7+M5nPWqoEUzLhYF6b/ROY4m2KveUun7LeyqPbR87orrqXd5E0bAW2Fngff9NzZNrr7R5ZE
NttCvCeRCe9WJZce1ObAfqOd1DaycJcYbZzZQ2kvy2qcjlW3tnpNPfC6ZVuV+VcvqtTK8oeEZF42
Ch6HcZZ36YWp45n1k0/pbxMnG6EhmSeZKH20Z503NCV8+5G4brqxa73YolTB4ckbLZ5YuFqoVFpT
MOl1OOF55KYWatEKLa1TFf4qFw2D2SRCL97uxwQNytD0W1Fq24Crat9MnIFKy+KLwD6wVs2+nmbh
BMeJic32cYgDqpOPn313WlYfup91F3N+GPX6l8d0wEADjYcAQ70U8pk3bYWwbCnsJgI710hax1uD
1UWF7qbMeWZ8c1hOVU7krZF8ppriRiLK+VzC4mDwOqKTfTddW2nU0C+JNQ4D3C3xstzyO0RvYfPa
RX9l+zmSjYUoXtKau/Vz6JoYfMA1RhYbpgYLh7KcgdvICNdNOkmszrN2V4kwvdr5lkxJpDRFSCE3
WNiPUIroOmNGhTNJPg7aATHeGZMpIiddwpfT0v0VhSxIjGh+jdOsOtbg5E12DELYA9tEaGWGXJqu
XhlrUWXflENkxIQ165LUw0Oi4cmYEoNDczLfGrNQ69ZyiDzRtG7TtrxVbExlGoz628rZo1o5YM6v
/pp2sTLcnZJF9G7ng7EVeWyTMT5RY5UC0UmgoL8cNaypK4NdbFNnm0FfbTqzalZpIX8nnhXurMoh
6QKxEEqfXYwOpO6c/pz1F88Q4xEJnnefLxkmZw6mwo++Zt1eT2mz0gQ6dwHkskbMd8AskHOqiwUJ
HA0Hs8oenSUI6aC63eAteB5cSn1iP7d9JXCBNHB6GdMSJYznbqqxKG5NkaxST97Zhslbbjbldc7T
osl1dmiznj2reybRI4SCqFjsGnW9tCN32BnZLLTzk2lRZq2/ZuVqISMS7VYIROuyEy6XQPWFwiM9
0s2zt4z5z8B89LUdpeuK1IGrLz7zqHVXQWVmOzfH/j+SwzuakNOYmx/OLNZu+6hYJiqF0kHh7emh
B6XNIa26yVh6QWGvq4qjgJ3dwfCGa5njz6lG95Px7NKo8nQ7Tck1bLOVMthhO01nLf1iP1C6aHlC
Srn/SAv1C5fivUZG2LIbgzPWyN9oBHd1/Vob/pdLLJBbdNuOTVHae19BX35HLQR8/OF73XWMcdtU
tBuvje9AtP5SsbPXWFMNobWPHR/n5+6q6fY+CMRSBe11GPpdE+mr0EUS06ba2aKI6AhE8BgGNESj
M/DYtrG3rDW51aZm02rtthXTqzPIhVYm5kpHkoWi2cePe9rZlvOwJCIZz3W/nG5aeWF7GmSFfcQK
8kQR9W5Wdy8Xz5y0LYTHt6LwBs2Rb3hxbpouaqHqg+NMHqGtdHnGQUWLzjhXq8qpX+f/yGQqifkq
cS9EcSb9o7aDk5c78aqwjafSaI7SRIYZEzSAEyUnreUfsxG/n9E7cGX/7Rx/HYYx4AcL8Hmehh5k
SdLLpsriRT3ZG6+pntoyfOube+izyKnz5za8OWz7kYFBroeEwNrfwr5Jy8Ksgm9YW3JnKPoOH0MQ
/t5RLA3hoF9rG5cZvi8N9SI1MHdzOeO1EXbAfmpG7D+VUWx6LTLXmHwgjOqrfOFawULzgnXeg/2g
4Z7fICxN81khtRJjfHTjmDAj1v9RWCzHKt7hy7Oi9dijHiD0XmdiOdn+1kFzNZnxObdl+xsrlNhD
X1Kk/qtC3k4I/ccg5XvfSATqm8GofyFgfdHA/NOHGxjmpdKqzegMvzV/3E/ep+26b0EUMSzOn4su
fiDe+JT2cNGoruN8Yvlebe0h2lWy/LJG/aZMk9EvBQtQgCdIVDaxsSsG7xncwtpqofkOunwWo7VL
jG6fq6e8nVmy6kpBv/YA8AjMGZeV4a6dInt2VLaLrlXD4ToFyHFyawRZgx3Xij0dWbYMNdbLSQna
CtHEuyFpN+gfNTO/yYArpTIpD/WK5sF16oUc/Gt+cKgp3ZIZPJ3e0Sb5Z4n2wOm1hfZQ1fyGNG91
Nxtq6AtceNZdmWJ0Mq0rgzTXOnwwyuXJaIcnTJOfvSk/uTI+iLTbsJ/aOJ1z6Yt2Hgtfddw9GtPN
WZ1ru9arL7VbL4haI1A2xrPDOTEaeFPAydh3sKV0UP3a1iGX8UeX6vekWLjjrBURxGg59kNo3btM
UZfD+yglvzEYPNpacfZFvEym4cJvepojVgeCpHQj/xxd66KN3sWx6+90eG6M/FajKICJOYTTS6vL
bcPgnfpuYXseVB96Tsu4+SJ8Idt0H7vJys/9Q9lxpSGQp3bbJDlWW8jutmTo3prB24Vs/MMi9ZaB
PX6oKPm5ZRZgbzKTH1LTH8KLful4Fwf5DsOh37AXa11YTzn479iXXzoSxVHrVo2Sz2CRUZpdffRx
uhssWB0u2zzfe3Z8L4t0bhjZFMi/mCvdRRd86vXC94ZPt61fQ25wUyrWZSuem0z8aSMIlMn0XlRu
vyDN/+O32hdqmkNBClQZ6KvS908JWm3RI6fLt3qC1ex8sYBCfJQJrJ5H8RbZyI3ZJuXRO25MhYRg
szBIbJS9J+n2TMrZsVK9thx6LBQmh7f9mJNZaXkhoq6/Zs9bzq31t2JgPpU6cwU8u6Ea723rveSp
s5aafxkoJorKee8JkeKetgwrdelSa11lH52W/Cp4TQI/ferKaA23fRrtEj8Kv9h22rDQdHp0p3vi
hhEuQs1YadWw9qvioInhJlJkg3m0lVa904lnS2gsrATfIz94SpJon9jGNjTHc+dwaTMTdrrbwMwf
FrfCWt9NaIlMzNGzeOeqeo0TFTMETR41+9O9MGi8eibVCMMxELa4xy8Fw/8aYq7K8LhKu+hPg/a3
VrhNgLPRtttYkQzOAmHVsc7UzvBAKewufdTcXXOU2kvHNwmzHv7kWfJaYa22DXEWRVKI2hgd8oj3
/qJOteeGY3MR5NV5bMxDrVub0nBfp4qreqzQqsb6hjAfEDdxaf17ldT31GGxIaviA3Haxk0amrbp
Ntn2bACFgEl/9D5DJ6vexKJ584fyXlu4NjhJQWdq49mVwSojx0sWGnvUUNsxkSN5oOfGwXSCOHe1
GKoeX/lWfhqluGP3PGF7WMTZNW/zvdD0rdH212Ke5Dv5EsJ5baS0RkO9ctIXuy9fyOM7jq46dVay
GlkeJLJ498fpOcmNJ7sC16nHczVphIghe19YYE6LPKElKh3WojjKzYVeHUzbkjbQFruWm4lIgpXJ
OpNxDmTT0jLdU52375GF7zvSrsF+OFZ/a9ziPSL9Oi6Oic2JS/en4zIw9sjcUed01ruB2SY2e6jp
UkoDsakdDBSi5h2S57laRLhvhNwj1OCeGT1eAM1525fytaU8b2L56YnwTAFMpdWnyA9x+hN3pwna
9fxvFfp4iphSFKMYlm2s3U2xyt3yDy5568T6ufBhoXYUTrwqrGx7x/7W6WjDoPsrTZdUVmuVTuXa
9Me31Ojvit+u46AwiuNgqrWn199hStTMaOIr6kxvTV0gbJ3W2RRQ4qibEC7Pm1bBhWAdRUr80h2G
0/x61V35oYR69c32M5fZBYpkC4u+7UqInOphVmzo0QqZnMfNuRj/ZHb4N07IANSzX4FrxKhigEp9
q4OhphW2pyRekbfdzzUi+2ZrFRX81yNdlLCJ6mit4Bpq7lPRB3fDbA/4ubh4+dQTFVb51DZPU8D2
ejQWmQbf5yLtMQe5S4nW3RnxRjLJhipH2u1ggr4p8FjGgKrmEmC6OdUbBiqz5r47B0avr/2id1Y0
6E+J/YlW4ErnSsGUkU/pjvds2rt+8YQejduVmt4bZUGTldUWCcTaEcVV18QHi/Z0MbRqNVr5n1SO
h6H7DjHO4wb+minMuaxMM7lks21vgecNBnPTusO0TktYowbMFToPsLGhqwf691e2ABeGljNaVd5K
qc4l1zJhrzTo6cDaOVbewUbVoOWxfmbqTFVXjuu+Fjt3YrpdwmSUCfURVqF/s7b4kb7tpI8Ta6eR
EDBx/xQGlZFTyI1tRf6txcyKAQi3OjlBida08FjvhgSBOpD13ViE3NXGPR3AggzA1nfpnFuPZYJ8
GkqzWaPejtaODHedAFmSUfhMR/A1RXa6qWXS7DvFyDyEyXAbtrKWhwDRjHDkB2x9ToR/C4za3Pa2
dRO9fZUNodq+pb3WPvm2MgyfJw3xUlC8Bg4GyeS8SxCLTltFbW3vkgpHwgwrkcVPWFlW+LiNzgYg
yG2FgSlI2ktUCxksOEtUjA8xHSiwCuTcamzx7mgW5Q+tHlhZtAiaUFvb9cPR9A4VfNKuzE41iD0Q
c4d6tmwk/ZRnQkvjqY9g0vO3dS15huJxw5i9vSyCyvVXflTvsdG0XsrsN0uGX01/sTsMo2z3palI
SCxib1e4vISAP7qJUg6dKR0yEJIjTj6B4Lz9Zhckn2a8gI1laJDiHosSJSyTX1GV8w7Ou71jYMrQ
uhXG45grEupd762sJh1F09e4/I0nIpZcXo0Ok0iJxihIgk+npzwNY4R3mmywwXHpOQcuJStFwlUK
hWhS4S7hDCE5QyI/OmX6RMb9d6KIGcp8ufEFPx4bZQ41cYua4W/ueRx3b8j86ABKosytFy2xX8sI
RAkTnCc5X8lNw1qk9WbfUAOgOcN3Dj6uXQyhYLhRAFk2qMJTLrYGie5ixu7zLlrRqUKjzZpYCCzr
mXyO1whBu33DwvjoVsW1Krx1anDJOgqPDhn0H6in/0z2Vnj5jtg/XHS0YKT6h/PPvvElQiecEGTu
8ww6YQliULxWPbZNmjPuO9M+Vm39xRF31nFXWho6Ha7d9HIRStgNAy7A+m2gPrBvBA5+5aZcEWxU
o0/lxoSPEEJ++aC/RqbfIpVx59FhhSsGnmWo+aw/M1vF8zM7CmI5GFMkQNfjfFfk7kqPtK1Nzhkr
byTbKdIucz+wdEDgvO0H9xnh2UcgsbUnOHeq0r0tnD2a6ZeAwCRE3dgb+0jduWIuvdcZCxaGOxP7
oKAf/tBWzUlZEPkpmEaJnqDPMKjU0+LD8NXem/pVrxuPPon/6H2+xF/0KUysL7MZzwmOFyvMR37r
g7NLvf7VimlKXHfNdOhF7zl9/Oa3Vr5Zyo72ASevbIVc2ryTGUljvsnAbsPVGOHuxS8LTkp3UafJ
weFUTAKyhRJT+3JD/SCT6kHu4pIhyCJSw4Ul15tgWriYxPAdRc09ZurXew92KKtaDza6Nqf9Ts1T
OGTPZt5dDTxE9CS6l112dNqgOvWtvmfCrOgS8RVgXl2w3W+XlSYOILOsQkSzZzj9R7TBLh1CNFn4
mcYok/y+5Z1gnmuV/Qqp74mScu592m8HhcBa7/nHjP0gMFwR6YcTtO+67lxbrenWUZ49gVGnIvkz
Ft9hwkCjoG60W8bprnN0c+Os+WJtWtoC2U+4wEL80pALxC8y7hD0/gJaHhZydOH8425V6Um2JPPs
SWJJjG74F3pa7oz6RB2DpTF5kfPFeQ57WGAEjUdfN1CiVNU36MNhZKfYTObFLqN73LofvvJfAkTp
JHUBYZQxZjM9xUgj14AiN0+zmwXxua9hzUoR58z6BY3yNXGVt/SbaCcmwl67ofzOinpvDMUNUGAd
Gy1bWRs2uzVA1X0kxBqKa6a9OMUGuguzMz/gMtD/46OfT7X503/7s3/79N++7Ocr/vHvxXKbjhar
p3wGS8RTnJQGljQ8hU2NtXlgEBSMvwX59OwKWDFPjyKBmrHnXGFzfvj56F8P/xd/NrA8yRYBYxG3
j1Oc9QjRHqNJrJAFEIA7Z+F66HD+8fDzKSk47d6dXhq9Uy2eZmZ5APjlH8A9E0PHiGBPvKKzCcWq
RV8y/7j2gHpm/fNhlbskoPx8OLXGNbC9YRN4MTdlPx/yw88DCOl/fSQxURUBxFnmkx5a1XvvJ7b7
58f8x4fp/F1+Pq/Gdh7YgVFWGOtSwjWHAeMGfDv6fz78/NnPpz9/4Xqh4nX/77+W80duhmsE50W/
xMWt1JlZ8odV8Yo5cctGk9B6NmjVobXxz4PlQWGQRvWBdSrRyvNH/3r4+bMc16y93315lboFWv8n
I+J7LxqcQQIvPXkh4ziEsF8T65sL3MVIAYAWK+5RoNq7FE/PRc7wLUMjqTzJrMrsv9PW6+lSecBP
Cbf+sj5WxjiufB8zmInbpOUgi80HHL3S1Aj2oVdcVVyNh8YesRzQubmO6pI2A9YdjjssEe5+DE4F
I8AhSLeMiZ3zphOAfFA0AWAe5QVJFupnqcb1VCLnD7EdydK/Ognj1uCRRt71IxKq6eElfXow7aA9
RiX5mmP91SRRvVNFkNJbLxLZFxdZV92ltWufO6o4smUooWfcdemovVurACzb4NuY6Oq1lBezzDEZ
CtlcUpO6HFWeJi/lCAqaozO08X7ea71+t3pDXpTTnI0S1cgEf16ZSH+pwxcvyI6zs45KOixa66JM
y7rgJcC73xoOgSauk1X9dfM0XvMl3QWMbJUX9rmJYzGT7Le4Hby9a1jBKTUDKiDgM234T/bOo7lx
NsvSf2Wi9qiAN4vewNGLThQlbRiy8N7j1/cDVUVMz6J7YvYTX4WKqcxUkjAv3nvvOc95l5AaOmYp
/zRymx3ygv07xKdDF7Jl4f9jc3zQLZg4qolF+zesWamt5mMYa7yxSpEfhWbOj3P0S3AAsfD1jPCa
7mLci4nX6pwV+HBsccUWj3WS5U+hYWRPovDMdGk8aHNQu2GZMlKh3ZYTMev3EnZ+6nPjgGTdONAj
3QRRfpGDyqCVVU17fU1g0K9Ci2BmxGbrlUXgojwH2AfImZp4MLFVzWYXHyZbRpl+v1RSbobZ9IQR
3J5yi9yg5Z0wexKYzrG9kUSkwg/D7FZ/iuwCOrljlVnNk8hKYWHKrzzvxDVtumc2IJ64nEQmSihN
GKhkzOT4U2HOlZVUuuL9fe9fv/33Oygp8cJ3BQdmN0frvFRS+IvZXbHM706f9wUuNptEgCvcHFpo
9RPktW0sPG7jCHtu/NAr5Ufs4ucpCw4J2RbU0bthlJ6jNsjsVpVecFVXtmCV74YMgUOa6cpW82WY
+26XpYqrCiI5yewUJR3cOQOYtWA4VZVuSyXaNzn7vLjCXA21MlLAbBrYZiKx15zC6O9qIa978nIg
O8olHjpcwiECWf3BPhWV7KUK0tEhk0t1crNngiL1zxbPKmE0zwOIYJoN06ki8oGG1pbyFggDFmGz
1V6Gx3Awp+RtEFS2qRSeot6cpAzpjFRv0zWjbbYlo+U9NLglQ9yg0FPKY2YcWsaoYDl7C3ZMnURX
uFsuJAF2+QZBivCOW5AH5ddQsQkzMvG9KzHyGJnlDWgTXUHamUQ32Y9Z+dWo7exKIpRRC8bLI2Ll
n8aCTl/QOBgMNpJ+eqAaJdgy8gW5GHdDMpvOmPWvna5c1PkyL2CPsA5OnSCn+9hCs5EC2pHlxC57
dMZRhMNVeBJhXrAQYqCayQCreuH+KJm8ymHObDcp1rU2fzzAT1G41hcSb4lUvWjaEyv+s9XmdIeN
/DZhxBImZV9VEtJpTT+bUrgpW3ic0glM3ESTnJlFYbbvOYqPpNAnfzIo/brxJy8La4M6VjgJI1DS
smOkJsryTkIUqgfleobQ5WrUeWhA4uM8iyr2Yw5DOqHAlvdizI6ykTcdg7Axlzq7acGJFnnpSIRk
2ApFjhKRh6QUiGBLeLthNByKYGewi3OjRgTFlSXo9UecOEpW/cDP+DTQZtods0oRU82qjq0rfp5x
HWoyXtFck3ZV8NGHknzvNBouWrPNINNvom5UXOxYd0l4qtiflQUKFLWuvtNKYpnut0UZ/kqEadmG
iFu5Tk8Wm7Ne7qmMA7RiQiRh5AI3U1BAC2HipDU7hrCZt8tWslHE3aQxspONCE99jdK7JmQZC3Hz
EZstnXqU4vZDoywjb8oOvs1Gz3dgc5CqUfzYga4Ux5F2gi1P5trQoedR7eaXuilvKKY+ezX+ibtv
Aug0v5enh6vPwZp1Vz1lHCzYI7YM0dsfqfiZB4w3uEuTm1qTQe+sbf0PIvM6v6K93OoqVtLKIk6u
HY9SOHZepTN8rB7oApMlsUD7CEmt8TUqSk73sURe/fbQpJ8qnI96lMmAFmrTi8fGyZnQ23Void48
iNzbLb1CXWbbTNMjnMqAiWYn4IR4qG6olISShmrH+2lGl4Ai09aD6ky4beIJMtZX3EayVxuTZwnk
a/WgqoV0fhbmGLwJlj4oeU9a0UarQJSuocaeWQaW4aDt6R0D1ACGM/Zvaf4zCslgN/FEOczKRktX
P8QaEp0CJ4epYjMoUb5ZANm1plaZnaH90kLTM+T6vYPjudLL+kxb1lorpnSMGErVWnhJF6inwqSC
oM7gwsx6TWfIfAoMDNJNW4qbmLQKqHNdtraAZHimBjGuSPF4NeOwVZTuV6/ml4wIYH62viUcft89
pvgl7Y6h2nwHY/9coT1gowYGbxAfXv0QV138ONFlAd8UVHSf8YGx2qjEDAIZewTSZy2Mg51JS7VQ
6T8FHWCbTengjQuJFCKpuKBJ+wVSmkArxVnPR4BfquaqaUftYhpOaU8skNNowZ1W+Sbhkzl1i4do
WpCoQvCTNyBSWfMU4GH4QiOeu36yoFSTEKhqaIrmgfwFV1qAq+KCXi0WCCvBqxOjYsCsotHgcVtg
re2CbTUWgCuEMbYw8D5ouZKf8ET3JV1pC/RVXPCvFRxYXDvCVl3QsA3qfLf/48VmCzrWWCCyyUKZ
TRaw7FDcyTgjHffvO8uXecHQyuGzsmBpcxFALWyNdKfXFY+qoARg20Gy/dcv0ZysahXMLcAP1afI
Zri4bP6A4o4LFPfvlU4TeY2VwZsWim70R9H9eznXNJyzBbKrLLTdGezu3/f/voD1IXECOi+/atci
vN54Afc2C8I3XF5FUH31Be870U/lFsw34oL+LRcIcLTggPM/MnCrAwmWDXDB8gIONhaEsAFLeFqg
wuGCF2Zx34ULcJgTtC8XDjEccGDEC5Y4hE/8961kQRajLMmdql04xkMD0riCbYwjx1qb0I5lQ252
f1/6BYU8lkCRDejI2OCIdasR7T8WdPKwQJRT2iBuuoCVgx6MI6TlgDOOHhD4srlgmIGUDIS6gGbG
vFLs0JbA517AzdANPqUAXGMO07mD7dwtkOdywT2rC/g5WRDQyB1Ft1uw0NkCiNZElHjRAo1WFnw0
4T9flK25n6Ei3Q2UJ2BiGFzE9RIwCoCa/jbjqQVKTW+h3LVwqtOhlFfSH7saV2S16/+A1stRxrEG
1XrBXRdtsG8XAHa34FJyDe+gtOCxjT9S9t83DejZXFI0wSOA2liXa89cINsGtO1kwW6rf/9gRMcN
IHexoLn75SAEIwODDm53tQC8a0jef+89XuDef68IRTDcbkF/NzDA8WlH57rnTpPqL3nBhFvMfNMF
HF5AEG8XlLgIUzxUgYtXC2ZcmLtjm/EGIpxTMiN4F8v9vswb08YdCacWXnm1gMubP4R5wHZugmrO
gfYxfqcHxtqlawI+RycUCIDQDZNukj4GrvQIFkw+lMGAOXxUi5GvntXLY2CvN1kVNE79XYG1Hi/Q
dUFsfAIs8Q8uQHZ5QbMbMNr/NP7/3w7xf7NDqFRX/5MdYvP9ERb/+F8/eQv+Z/P9H/+Q/vU3/m2G
kCTpn6Kq8J+kMmbSlyDb4adp/+MfkFWMf1LvSZoqW8S64Ur4txVCtf6JfIyEMxPnAo/CJSPz39YI
VfqnZWmWLsqKpuELE5X/F2+EIclLhtd/yfjimUBIJO/LIuBLlRRT/D+9EZToVacZD/1JmuIesHnh
DGEU0K+dIW2VUUrdk4ZMif6+lBGxkXoQIgwwmm0qRQ1yrOXl35e4QRZFDAOw8KX98fdlFsIGiwVf
/n5ZjPGQ2nka+ukgR2ulFijily8dO+dtpMj//uW/vgd9bQVfEwpkwNgC2leFoYovf6/kZuSbAHTB
AxkPwINjXW7L2KCZ9vfyUQHLGXoDDlZxnyu9JmugRke2PAoMDXl8gacB3jQbqOpptAaEr2GG8tzk
mdoYzN8g0tBq0a1g8FszO4TNAsYaGaxY9ASUtmOxzHUR36qxaabk08p1Ki5UctuQMRtTzbDf4hOT
/EpuToLGt+oWHja59Tz6g6q8QJLpfcHgPQWxeesma2Pg24yQ1GwUeWYU3aAy0jSz3I6zlWHjWF42
GBxTpJvIPBVpBAwk1Ou/9ymUOjjh5R1j7DM26HGrNJi3f1+kuQpX4hAdR3LJ1lE9rQM6d9uELJql
O1staMBlhpkSyeRLOhbYjzhKdiHKM7FtjI0MdadExrcJggE7rjFusI1esyyqQBZhElhY66yz+VYa
IKCzPzIZY7Mf+N9fAlKv/8svpwVt7uZDfB5NqfPxChbbvy/i0vL7e2Usfb+/V7Ip6+uUQCNr6UD+
vfO/L8ZfQ3L5Isw6Mr9MpeXdpx3Df95PG8e9HyQrWVinV5Ddko2GxWAsEcROdVb2UoNm2K5usnYl
qHP8hljIfB3lXNEyKvYh5faCLzGQs1MfvLUjOFmJleCjhUghXCsopV134ZXVrSxAtS89YiHZbfDL
iEeMK/bQEDm7a4xdIh0qLvnX5FdyGcXci0MYeTHGe5SCyQZaeEGR1YCSHJm+fxeabzIOR1JWJx3Y
LbtE29xuQ7LJnGo3Dg48Cp6EPCSB6W7mT/EWljbzL4KMoguDRgNCqY0b0MYJisGFWSyjbws5XO3O
yd5QAfmgH9yquaf/xCd6u6jnyPOCZLtwilo7v+ZXJfb1F71j7LscNsYvGlWwyiyLXI1tOqzijM+K
zNJaM+9KaXaiaxjtynDq4Km0PstvQqU4fMf+OTrrL4JlW4HX7tsrtgOOBHrmhfu8UisHIFoiH6ZF
y2NHu+IMfKW58H2Y4LbhfSQb8kl2MDBGph52+cY8nAFxStuip93rIrmPMaQyLnEoCVXM9fbYr6bo
hFYT3uL00+n2UH8ByjMo/Wg6JZuicki3Y27ZMiq3ObotbB+sPJYjfpTI1JF8pF7zhNcUw+OIx1Xe
IqXpLgppICf5ptxx5Uoaa4iNxgy+eXNW0GsFTnklBWID207MPYWNcuDr3JuX0lyjc1xyRdEwZQyC
vPSqQ1ey23v+adzyF8tLjzGMq4EMnp1Vv4F+NNaIcgTOIujKx4rGC7wHkxWp/zJkB5eauYoO6eSI
p6lys9ZFT20+K3vhFZY1H4bLVv1Qf8ZnBkL4crbgRphBOT1oABk9tJt+Fw1ZRoC8V/FXxrQFelXs
ZgdZYaVYqy94N+hKBXZ3Toprv69e4L2/M+6rXxkJAbHjYuv3Zkkbzqa4SpGcOZTuoIe5oLTUlxnE
wmc0di1MRN0J3uudF21EdFLPiEYizoQzoiLHFESDz2vPaujOv/BWMCbYMslQnuEkW/3X+qKQ2DU/
6jcIoY/o2zqz7kyNp18JVi9t7DzZfHsgO+tteXDFYleeGqQmrSPd6StVjrWl4ce0DSMRyYnrx6Y/
TjnbXWfQGQfZMHA+ssIr0rXJ9ZD5JaC776rxByTH7nd/QCnQH1A26Xd1jxWQMVt/sFxmS5mLoYq4
O0re14gYXw8WS+kgpcSJ5ELQObQztRprBuKitfmbz/70IoI7oR/SvjbKG2sHrBwTU7X+TeBhalw0
4FWZW9Ow2cgf0+wUW9pPPHpSftwI9m/26jckgegWv9tgpQM5stEfXAiW45g3H4h2fOmz+MH+zZjV
hKgA15Z/f82kKX6dbtoeQj3L4rAKPHUz0KhAJe1ot+htrpzBLwgTtYf3PvbnTXmKW2SlNimKnMuw
cR+PJ1HclM+PLXj/vF2nJ+ELATTndxA8Tj33Xv48hu5Cwo4IOrPHfffymDcIfsSlh+hagm/yOQpb
rO0G8eS40zrCFNY5DzrWHWmbPqPT7dEHCV7wQRMnxMMARh2cNtOWmMgiTz9ze5+zQ/wJ/8T6Ci7t
Y6thU2YBUX5M/DayZoco98bXor/F1SFhgHxlaDwKPj8GaiAS+UnYG8I7kYpsC/yi2ddfeK9fHweL
xtJ0Sia7D9zgZRBJU3jRdLqA9RrgbwJHP1u10gt0S1E8N+PREH8h7BHHF0AwZLXNvIeK883L0p8s
XovYKNC6ncfXEm8o+k/Kk+t8ffTvcvOzSJS5e7GLyYavcAuVdtpYhO6Vtp6d+BlqYNkiGSbIgin/
cM8jpoHnC2ibUokQ1dZNH+8hnV1MkPgTcan9phv+Q+/iP0aPD8b6L67Ym23Dr4COhf2M1uIcpK+J
esDUydttnfkwbJzHa73F3xfx6NsRgITDAczGGHwRFEdzJ8k2OQ3Azkf9KGfrWfTlAvjrqahpjHo4
9/phxdtjltxMLoxYqTgkeJEQmdvoalt3KTftGy2NkSqcZcxVm7ORjFhTdsmbtVW28UXfTWv1STnO
x8fN3HJFZ7a0E16N1qtYYhIm+jhmgTgzhgRBh1jMDReY4FPZpGChPemxxmqZy1cZKY+2JVDlcUm9
4bnw0Rn5SO1T8Gw+fMscfWD7lIzYpQ40+acdU2n/hak9Z1D7BpWvhv5DXo/LuJjQAyTNjlmz/UJn
S8TdTFTSZaHCE3cgOhVSfvR4ZLMhQgMDhZqbXmu8qiSPHrZcrYb4eS78TjtI/bpXCTA56CDHckcu
vSA9YxwKQHwKeMbs8sJCdFt+FE2kY4hcmd2tbW3wJQNDvAknEoYlkA48enVmmCgP7fgnSs5yDIbZ
xpQERK7FQiATuOkMWNo6N9FXqB1p11YVQradlbwYAClkpB8wGuzoS72XB+stI3rhzHexfz524W7E
ocxOwzHvVenyli4yNbM97ceV+Ul8jCvu08vUuHQzwWz+CoZbP+FlxMC4asmOWskuGXle/t6ehVV/
nr0AjuS22zTHYae8Veuzjoz+p34fn5ggmceSnzF74U5d5/h83LBz4+GQucmriDTouS4cET/DjmNE
I3ZCIi3Y0RXkSYOokO2qRa2wQYvSJy/KiXFBDe8AzD0MUPrFK/HTehPvHaLmwatvuKjp9fkpZurr
tGOvxLuAgwYpYAW7EeZduqXshrt3hi58nu7Dvb5x/PnHom5XYiK26yceHHTbnWLTPA/PNGC4YksX
ZESLSyh9yrfGi3Sbf4gcAheb5Qdm0VvKgKF0W+5B2Qu+ulP5ofrkgPw1ZrmGXBFB/gMkyzq8dJvg
Kjwb31w49Uq6ie0dEZL2IgH1Qd7ZOhQRung35ytIO4BQ/ccyCH/BR4iqoGrXNXYYfMXFCqpttTMU
HyV5kvhYs/fEdpA1A/wIwW7+Hp9bFZmm33Reuu4IlOk8MblEutf1Kx0jd4b5hra0r3ws0caEpHx4
TXUsvnlOW8xUMl95AUUWropvZuer9qlrQcE58uNGVVUd25v4mcH1fzWBEvpJ7iP5YmzYNAdk7wDg
soHd7am/1JdaPkiR01+UYmUlm+QtgpaKEXxXnWDMwC2prskXH75SvOHIP4BJLEgdK9pWJ7l3mME0
GK74+8aTLLpCtO1MuzmiH+ePFkwTpHV+UdsNsOM8RYKJEsiO3ycQ0k/J8XHnHXUoZ+fIyYNjX6z6
3EWqT9lk/RIg9FhcVU6pgv1Z1dHVKD/HbN19V7lfDK8p42vF7TC6++wmpOOw4ZhnKHP3w0xrlFnu
MobAXGnXyky2Ud3gu/hL0Bpwj5cgZQvJ3P59MRZ4++IYMM36/aEQldyHFmPiDqL536u/7/19+QtS
tkSVHYaJBi5tEa2XGNCU9hG7NZJOEKNJxW6fchlv4BIgs7wapPHfrzLYocxSl99JVRIbwDztRkuM
MB4tf3DUlDZf/7d/Wy2x6Wr6wD5SWxsxNpxEeK1qYpPlnJ0irJjSFQrqzG75B2VzKTYVDrWFdAR0
3ZY08JZIysltHnm9Be/JY//vpVJS4gNgHhz5pLPctm5b3IOf4ieSaSg74oESrWF5dKLAWYJzazB+
DrNXRF5kqYz8q9zJ+VKlDD/45Hb1WlE3vbE1Szv/BOpj7ql44tZmbkclQeTBG8xyhnrGvsBQHkNg
sykmD72IusAh7NTSV/xQVX/qDr1tOPJVvyqHSaIRtxNMn/4yjVHZ8LKf/D6dBK9lL2qRrspe3yvv
jAEf+9AJDt2b/EaBNO/49E8x3UCbKPO1blvnKXQ7X33rDtU7VSfRH3SdQ4ipqINMNNN2mdv9vcI4
9YZO4SS969f2U5jc4Kclr1mx1bdiZQw+Cd2c+6myU42oSFv+6b/jE0VqmV60T9PVzsj3kA4m4UV7
ooc5fuZ+vmHjIaVOuW9hurJLcppfAcnvK+TUn9CX3mP2fW/GmSY4hw5h5BMs1KV4tgfdebw1P8V7
FSBfdICQ4nqXdhw8rBzUO/y1gN4HjVnLll/qK6ADBmjwlOk2ansUbTz/zthlGTizHz4gLJzYxYY+
p7ts7QlDsJ2vtXO7DQ4DksiniYAfTGiGjRwRFa34PaAdjG3y2tRjG69JeCJrK2bJc62CDB2fv8SP
mi/kNr8+/PIBPQqzMJatEhi5E0/24Ad7rkqSpPNPklypqfp7yOEcONSC9zU6I+tYtH88Gw4yso2+
mQFiHR7I973Gj7YK9Ewm0Xa3aj8JG1G/+akVeTSTk69xcTaO9YmMWLi2oZfx99d84yJcKkYyB5Vg
Y4Pn+4X6WdnRR5F2EgvLFfMdyR2gwBjyDl5Mjh2eANu4iLAfcDwgnfou1+m9flDhs6cC92Azr015
kN9wUEmuug12qhdAdXWxx4NfvyCjJQuUy8hUbb6lD46ywijJYmsdxA0e9XHd3eIjRFbjXm0ZmyPf
PRbv4ZVBgELE9bfhKOdH7xmxE9zaB1emw3mxvP6TuaLCWb5PA6WlHnnyN+CHkopKAH3s8DngKGZs
qa/ypl6Pd85GtbL88vigIfQmq3Zyw2iaHaheumUTuI7e1dK3KAQS1uACgP9GurA5P5cEHgQup70s
XNi5wNlRCKLWXMxia5iYvGgbf0Qkr1462k88ODOHhpkgnZeZ0nWxpXwQakTUi/k7qo4iHDS0htTu
X2z+KE/1VblZmmXg95YpqadRoSD6p2NAjwC574v4ixe931NHioEzvM/7R/+B0gc1BEDTHO4hrtbK
QWdKMYQjsfvQPjMMmrgs7JnuZOwbsvcIrotP7O6LL+MGaDptJuJGpPUY2rgbsc3nEO65x+mD3fM3
UHTBvOqYioou1tXxU0KYs2OstPRbGqd5X66id/OHLgLkjisXBrHP3IY0gDjh3ZmugPBK8a19cpGE
QC3sUXCqd2V2tc9mOmfoWGI/pSHxCjeJSNW3Eg164hYpe7Vdf2qeEMgb2EbvpQzumEWS90VzYqOf
B92lyxWfhncs3bQy9MChjzVpd9yKgmHnlSf+kGzVvE9YeDlowwGH2MzjO3BwgJm/Df2v1MfXkL0z
RkRIma0E2j5BtB0O5JK5htt8Pkwfs4x6UDo7eyEiYBUfDbLUO3u+Z+/WZdKessQbOleSnDQ9p8kz
OeH5nfA0hv19vQqGQzMubZZlcBc/jQ+evTSHgv1D8OWrqDkMOS8Fix6FA00H+gQkBFf7+Q5Ycduv
Cfl2W04nwt4zbS1nbD3Obv2dnLlJAuUKWIo0jFlh7uxn0yoLtxajFt2GinODcnBGLpqtKxTNt+yM
YKI6lMMLXS+eRA/tFFpsFTweOfWn4RlPdNAYlt25d1vRxkNz1E/TqbBsHcc+q9K+YbNQ2PoWX5TL
1bT8uDP+Ds4jsVbTbVkpQAhcOfPccsKd+Zl5XvT2rLBkGpSfPDUIYotjlhsM+AQAwMa5kXd1Mt5V
t7McKC3iD/EmS24cRItPMszAPZJgNIVb+MsmnVCSDAy7YBuBL4BdjGGzdtFHLISfv+PNiSENC+Ck
I5pvrig6RAdkdqHtqLMfq/II0l6D/Yx6CCucgVdjGxbrrHBq2SPsBeS9W00I71a0sMwfHrXm4ETT
SkhfdeJJOQrNYoNFamJIlJp2+zxc5J+W03zldgNklw0eLXF6d7HgyrK/4PcHj39QVXGd2xbPV24U
2WaxD5+Q11H7M6nuuK3t/CMkRY1JwGvDxfg6vQ8H7jQWbNTvMdADbBzSIY1vorbDKUEMzIbROslX
BpdTsaFC5VgJeApkfzC8ec1dKwB9Xam4M5eFXqG+5b1zvNVrA7uu8vRiT6BJuVOI+fGMHGqCV86b
qnMIYK9G38yOHVfjd+RRHvvkF+P6J1JPl571yTPq9YROsvHqzhEhwGwIquAzs7IQ2c65O6BwGu2Q
X6y1T9gmND854Y/+EJbrwDglQCtaLgWqSh7bybIxEh5OVDioRlMCyeEV8LuAfSy/Tc+gmYA2ERh/
4LFBJnxEnfxw9Ny3nlh+7cHTX3pWLfZQ8i61yBpzhh+puRLH3PRUl0/ijYciTcGOKum7ODfBpljF
fqSdOCnKXb0F5+CmfoPfN556wrxpbaKyxthrB2sLgAe9X1f6ik/BrhmdviDBYcU9qvKALW38YhU5
FbZ4K7gxSfLjkrgPP+y9AMG0DIeclq7PRQ2c+kgORQ/81p4/Rw4F27lz+6xhI3pBKk2QB1GT54aF
ZGlHJ1SLxSYuXX+4NDd9m30kF9HT3yvcl4SpoSX6a+h3w0a6gyD4tep1AF3fDx3GOvlGGL/KYt2s
EPp8sPyqXJY3HpJYtcUrB/bRLfdu88NevAfARRUHAaw8CB880pMt+vyteShfJdyrvwCxIILO5q1t
B3B8OPhXdGwSzqHz2DKIz/mWujRWRVqWAEZ/sydq/nfDYOLGbk/G40RWVecOt8ELXjLuADZ4Aw8+
QElrTCnZLick4jdkBbZs7OQijh6PPjB9TMRS8nbcy7+suqRAkQULmXLHVdZe82/C6x92XrsAMjEV
76dzC8DsB+cEK7heOiV9oHg7M/wYftBubeNTdSG30qu/eJMwfZp2T7O0xDzd2NX2sVHZuq3Q6sqU
7e/mS/WkeuMOVLifozubbXw0kPyRMv/yWCbVA0vBja2XtksoSrbpXjpq82lCZU+P3FFcNucX1qha
WcukDTEgA/ajLduMh7QLzH1YUvf4LRCPYk9p139an9ycmBX7OxeL/C23LsfPxvz+8tiiPObqv413
YvO4oVwO3/d7+jzv62tzY1GM6Z/Qv3mO2CZ48kZ9mz+t+9ysplsSONk7zyVNPQIWCacvHjRs/x97
5R2IYajvzC92J0Lo5MBP4k14gSMSPWvnkobONcG5ilqDy20vP6MtT+/9uvtJqXu26ZHwuLP4qpGn
vklnO9vnO9XwECBS7kGmIHK2JTSdzf6m9KxDANrSDtejBwMqZweuefGL7GPWtYt95ClrsqRO1m5c
j5fhVVqZezyrJcUSCuNl5wBvgV08MGqfs1HbD5mNlMfuIsRd9onzu7+yRjbLumGnn1KN5xptG75e
yid6ziZCXKoxVj52k6VXVwAZbBU82V5boddiHPAsRi7FtNh6NPUVONezTwaa3DnILgGoCh6wnMzc
FKlvXrvOzncm0KUc9zz8aMeAMG658nF2zHVnbAHUlyysCb0oug3bji2yvE4ljw0i7LsvaVtv2/cB
qqpPbo/8ChyLIIllx9zhf6c4PFL1sTG94GqS3tHXbIobFd+OgQCpZbZxq1iJDukTVvtUBOuOZXIp
NZo3kU4ri36whvTGtSN8PNbD6/gr8vEKWzhUr0Lrd1/tC+4pYhfTc0X4D3xeQk5ezJ34SeNK64GN
kqMtrcLL+DLUntb6tC6Kb0JTTN4V3XzgI8DTW2Wrzz4mNzliAEBzkxPulbC6QuDqOIYXMF05OvK+
he3W0U5510JH3NP3ma7TvFc8Y2Veq9dAtiNGUGzGUe1lNGNok1zU5L3nE0Wb4TUarhrYpclBi0cw
iLynk/61bohyOLeXP+uu7QA4YH5BYLIpuRMtcpaRNd4t4bt1jF/lhaHHI/CygJg4JoDr6KTMByl1
Gy4LhxSYyryRPVc2PirBkDI4xdWCgY33wwPaRY6zxn4rwnvLUX46dBS/SltyglfMMdCzZjrTBBjU
dgQRBvX9RQIp9WCnQbwIZScl3nTEAwsenRvmZH4NBORwS3BDTbZBRM2BVRtFPdOM4Hvy0RL6zBZP
1ROCTPKIPdkvtxk3D1tlHiTBgXxJv/joXrTPdh/3NuFJwQeBRlCBWH6T32Kys9/2zRyXBxWzPn3V
bJsdyDnEob/KM1yk52Y7OD0F//Su/hKjxLBjjpbZaAh2da2ZPndav0kuD+EENqerlhnn/NjW4mme
n/iJYbcdXx+LSdhmIClx2uj8dyvhsTUT8q8dTcVIYDOkg7Od9o40g9Wyo+WZdZM+kebm5lqyVgwt
QVMCgyLNUDBXc/OKnKyaGbo5jIlIEu1WebCSl30EM1EUz+RJYje+qGzK8YYxo3tV+i1TU2hl8M4b
AUE8aArX/GBz/HjSiSnCabgZtmwImBdS+Lk9N8BX/pbRWxNcVsvcOmvaKgLLv66vZKVMJhsYO/4C
yLI8slx8dR/EiAW1TdBdwjQ4PTLgGCya0kw/1xQuYHu4F59iv6b4OgTvqNMB5YGHRY685uyxA07O
hM+Ct+EdzGSGnrGY0/8EVZH5PM687hAeY+3Q4NZAtcoeFMiLE6xYsp/4uOyM41d2yxlZwwBj5mLN
Hs36MG4Z8dUvyXege1zq2T5xLM98oxNgkFdM6UWbKTuTcfPE+LR9BrlkYsK1Vv0zNTwDReutxtdH
wyS+V8kTt/RQ8Ak84Wf4IrALwpHmLg+kHm76NnvH7s3jmydcprssrv0Vg+pPdibfbtwYX4VuV14S
+pMMFGePKltfaa84kxEe8oTlTkp8Zv3jhJHWa2s3n3wu2mWt5uSz7X12q9pnmsy8DAmzZLdfPEAV
B0/crTA92FZs0yDwJ674giL1KLAcyUymZvY21YDx14sJf1Cg8LpQE2aua8EOb5i6r4mJ885DBWjm
6/A9BXZ5Km9FsTaENcMFJg5STM8OmttGik/T8GLFHnxk1EKQIOB1GZLffSb0eVY67R2XsSDXuuo1
h+mQb4ggW9M64lpgZweW60ZfdorcRbp7NU6gQ7SjvOXxqL7A5PGbO9yEkjwqcHU3GUE34P98H9E0
TmhLwaliL3YNXuarpNid8h6ZfssbZAzBKGtt0ieHItw68QJ3LJZJlaFvgtCfMVIjSAnf9Sfda7Yk
2HSxU79GiA3iG1kMqhd9jKlD1AP/U9YTgt/pxMCcgdEAQN1waVmy3VAZ+qp7hqcgiZyHxxjrtWNM
eZNOwiY7Vs/phYc6cA6sRS4I0G8GRjH1KBiFDQMHoCnr5Cqqx3g7HPUWXJaT/jzu4n2i9mXjvane
8hXBL+7s0dVRPmh2t+/0/8stWUdo2+Vd/Z57pBxu2lt05eOo7kMi64+fHm4wcdJy43OHh+A4HvIV
unzmKfEyocPjyEXD3i59rp+5NcdnLjIWPLnytavyarJwH8fOljZWC7xh3xdvIi2MF51mDDExo4fs
Mx2ZyTpGC77aLn9yZUdYhElPiFkZj2iOPdudbN1Ma5wmKQSoxJ8ensbyQlJq4hfJNsbHVB4kLD/G
pivRanodmR0jswz8PB5Z0XrC1W+j+Gb+MMork/gXKNLJncwTeoq7XniSDjxY6mnL6IujZ/zN42IN
LradgLKmSnqrf6Jr9jnmTv7DQPjMj+eKWU7CtgnxGLLUOdG92dU/tcglwiPdNvakBau2eTHF5dMp
/d9kidZWZTMCRGcLiEZ45uzwGZdsWLZhd3nXucZBPyITcsSd+Z90nddy60p0bX/odhVyeCUBgkkS
JSq/oBTORs6hAXy9B3hsb5fL94XFJIoB6F5hrjGfVu8I8D6/qJWhudLv3to0Cpl+SU/WafyafzKV
c3CT/qHPcejv22nTN8C4AylfcWZQdR9XCqA/5WP0PjJVTWXXvrMDtOFXhdjWoNEZLIOnDx7hRkHP
rieb3czfWAjpdAWDlkklOjo0T/zhCP2XF9e+nVMdbePH+gXbQ0ZhDqwOCjwWUH1nt0J+umdER/U5
DRqv0YmBjQtuqk8z/eYfvLv6LbKIl/wfLBWwXeM1tTf+37jjs1OzuuvelL3+QktReNVVfFhP00eU
7tWDZgb9Vvthaj/5ZRwcA5eN+SKiA5NZAb3FF3sOWDK6a3uMma99i64sCpayCtFMYGbDmqTcO3dy
T5+htrYuHCd1CyjlogbyJ7v0NN/EZVA2HPH1i/5h0ORJrrnh1S/ON+OXJsWf0/BM82SBJgoSBB77
Zn7mNfrH9lH5Nk7ZA3NnWrtF7E2Ehx5lel0+20CP1lZrR6GBuuiVJrMJit5H/aa9a15xxSmTEuhV
odi8dR5o+dSzV5y/vkirMyoM+ymARt//Y8tN/9JQFNoiS37gPSZXgwXvmr4sV7QBAJoGVnA8uIcD
k9PMVjbfLn/jnv/kfKF44gYRtsPegHaB3ui1CD3ayjRu0U35+T/z1drFj91pjZAnNl6EABskJC8U
LE/9ffFg3Qss5Oh+1ZxYp2TXPtWP7sG8ZF5zmQLjG9otTlrIQk7a3rw4rt+/J2+cuvERlNljfi89
uosIo5XER/dCWZ6w89FTDyWOJVttJ5B02Ht0eJRZKMw/6Swe9fohhrf+c7y3+LS0b3/Xki0E7TNd
ysWLTwIAD98z6Xq8KV+Mff5kRf7Z/NMg8qd8vWc2IGlw+938UouJIx/q22BukHcgdOPwRXhD1YEm
on1cHnXtYD0QYmbNs3vEcI/lk62nOXNc1sf8pcLT5cv65r4BJOg/LBEcKOpHipyGyP6tvcPll4gt
ISLyGu0iez+lUzMzv4iejjnsDZ/QiAKdzLbZUnYGpMIhojy3j+g+BS03MmpwOukX0XutP48ESYuv
agFsWhfb4J/mzCshlnUwsYJv8SqvsAN4HXyIifSdk3HCXBdo6HPxzLQEhZdyUw0bQWUbIea1vxPH
7Hk4oKKybl1+ssYn7RzPnjwQqdcsfbxFdkwSxHjvvNHCBltR3qkf1HX/mYiqztFreV4lYpEHoyqc
D+5D8xUfOLUW6qnvaELo24CAGzb5WbDdI5/za/chRBGLHu61fQd+xfQAGnbW7em9obtLdeoYvaLo
EGfrkapATwH+k53uOcuOziPCskdkro/9R/OmeC1xdL6rv1ixgcYwAKNz+OgP7CDsNNYR1ZDRIEOj
EL4l0FSbuwim7yNRtn1RZ5x3sFvfDO3j/NxdzYs8tUGeHRIczolsX9uABeZhMHbi5D7n0cG6VxCQ
sDNT/lh+BHMtHqKYUwrWB/HaDs0jZRai3jmG0hLMgeuxEry3tje90utuX9NXF3oIol4q/hv3BRSL
Q/jlR95wfM/DuzL2bOJaKsbc6zKmtKGlOv9J3K37nj6TMPT8kFGQkzT5zaW9T4k5SGuaLYOWFSao
NIh++y8y1WQM0nv3M7y2hNrMpbeHHmc2ZQ95hHgylKeyvk+VvfVj/WTQ4/mq+BLPtg2oaU8bPXkn
pxreGQ2cZt+icaU82AS7xTa7SKaM9tU13Zf3OicmBtdf4sJOh2t0EX00aFh0Di6DfEruwR71cu+W
T0n+KPU95g8NrVYC038a+n9vxBCQQwgzKspYXkNt5SX6mTJfCylzbDl9WKlzxy+qvcQ0Vt1OWTAA
qAXcRapnwIvYtCpq2T1HWVtRXabvSvGKXhOjqwii7jAdCrb5J68FfQ+f0pmlZfQt62h/FKpfB/I7
KTGfpwpgnUwLJMmaUOslrYR1QV7gSJt8Zr9gs2ZMA+zYdd73/2CDd4InUY1rb8F87t4yJKrRPq7O
DNzAMY0N+CZ7IK5MZyGjYuUDqI9hMCW5Id6qP/MxZk5jmyxrCEt2Q90y2nZgx9irGoQyKUVz+Tr1
D/YBxyxUPYxtY+DBPk1beocFC34Xcn6KFk+fjtj+wSDVhh0RCW+4yN/VEMlovRGwyFPs2yoP32de
JCS21tavv9H87AEcfSFO4/TYV0/J6l90V2CAWiFkhwDgLeJVyIMcL+UMoWlb0IOsaEzg43mn59+z
dcRwrk5fZ4dyTbknLCEuIxYiSDD4eSmGELITdmu+k+xYK/k5lhSt3tkFs4uobt5qTA6NnoWDG8XD
d+PJvSBPGqD699uehnW1F2JDYFTWO7X6ioxDN51NzO2zVxbmxDqML9b3eLk19oe12/+3z3+7CQeT
qcQCWunfB2InWqsjLXo4/oCpbTg8RRvKgEHWw+2+GSennd3bF1wBcGJyFB9nQlRwHWdCLSjKWbjT
H5NIDpRSuGbXKOoxhcQNrT3D2SBXvN11e1CDju11PaXt233qUvIwtLrh3z9zW4AGTeMGjLZRMki1
zlem5FeVq9b+dl+7PtBkSO1vF3PH6MHt2t8Hbs/7908cY1gRkfh7eYyN0nu8vWzu6Kx469XbU0HC
kpikWnaEqdM+RONhqsnGjRmhyhDudd6saiVO0Mquwq2uD3CY22pp38P8s2bPKv3kJRvmuzaaH6ew
6xny41er8F1+sMrkIc/jL1cvnnRDfGnK2O+M3MAjgfZGks2HRKR+y/k6hA9TOelBXIHMqfP3EOck
JobyaZejp8uicQqWvot2RVqR5FFBcIH0mTmy2FlPFc8WKimNY5MmD+hEcz3F6zx7L8ZKHsaE+JSJ
E7Y+i33TGhIaV90w7QuLznYivyql0k5GaKG7jvazY/j8Koe05DsylXHXqQ4zxj2lUXkpek09uSbd
ByYmfh2FXryj72qmt2cgVU47fzIV0uF9ScAxgFOCUhjo2ON5RZ7QskzQd5qoLTocCvx5QNbYSTbC
rKPYLJXpkFfx+5hqWDWwxTBIEtIeGNy6ZooSRE2SgtbMySNMxoGRfDcIL11A5maCyGsxUsR043gX
WRAYFOTMFmPo4Bp3y0K/vI6lstUW+zctzC8QU5mXJ2YI7ZOJbRtlwuSgfYHYdkhRUxg2rb1RV1VP
FT4LnlBqRnSFLMlYHwAEczo3wVz+OlOZ+jjsJVPyhItD36EWazFapBkW4ZGzSM9s1j9fhy6T+DVp
x/IprGASgQZ/BJUAdVM357MdV2VQFngFK11eHDvze5r3ZimOuEuwSFSQ4/jK/Q7c5EZNsL9NiuEd
c9P6UBd/lBTlAzPvJE1TLvEgNY8uvYCRoYdEpebQMol8n2JTMvTrWpOXX0nDtIV6n9bAEmTlIFpY
ejLyzP6EKNEHWmh9u/FyN2s5RSlHRXmsQOdMkNdmfKLIoLapwYoEiwHENK/CPTPDBL2cagdbx4hx
nHCJnhfU3FCgREFPUbeq14Yj0cfCiTokQB1NQxyZsZilTv4H/Gh7qh28qxdqIk6Cl3tacn6EMlbQ
aRg0eXJiV/uTJbD+YxTRb8pUeVDm7G0Z3PqNxiHbr9YijRjPizMf7UXnLEmJBvDHg33PXlBTQWt6
GkStYQkGSC0WAy3/MoHS+xiFvdsJRlNYG5My1lclIyUYRUldGatMggTlEqVsbanuXgcD5LNeZ6bX
spSldWGCYkLJLzHmS8EAjRQjwHx7TQ3kVAU7vCv/SJENZzVj5TY0HX+whog8wRXdgn12HAhp0jDC
ZW6psm2D6LbSDHSGINynPleCZRuabKjVmFcM1Voniy9gbKgeFkzjMw9MFTyCUrp3NCT+S5ueh4RA
peiI+so6e5TRV9JNR9VA96UgMmCJjfCRdLazQRsiySSwTfzksiR6jytaypWdq5tKy4JZ74ZtAhY9
0Aaj3HWgZaiB0fwfS4r/7WIkJMDZW7vg6JhdpprWVE8PccpmxM8DR3C8TqEKilgVjc/EFV6Rzcqj
bRT9Q6WRwmTTj2IrH9PEb12ZuJiIOfORZX93Fbn9MYwBU+AA+OAYlByF8VpaKnv1TQI003BJFcS2
RYkG12yfpkIYHxnlRk2nV2lTC47icYdb8lESRGjAADZ25/T4WSafQC5SnyG6EwBqG1XkQtd6pEE6
RYwlhKhE8F59dNV+g90tbqTYn/s4iKChUnVY3k3V7kqM1jVoxZoF3wh0O2lPq6/YuBLxOzVDe6ps
QoYEV7alZfzGjh9KNdLuFW14b7XhpYKdVQ1wK/sJF0bNpj4R40twX9QkoCZN+8VkCFjJKLaTzdmy
rnld1jdNhE8ijOhTNCI7okVkgvkUm8QXKbamtnsOWSIr513JKFOGBYhKiwkFNZ37PcP3OFHmL+60
jitYw2fvxOFBsQmHpfWdW8U/c2+5Ae5rI8wOavD4nli25mUh0hJNK2KP8TcVNjNSc1et8LAwyJcG
SUlLi6xgiYbHpO5iqCbuq4FtPZVm6hScZijlOlzGDWfxIo5ylH7bLmK+h46zLFPrkDu7MUJvWCod
hItEvirD0wzCsKue1rd4DO2Ygyq2RKDP4QZypslxkr8mrh7vYhAXRy2hR9Pi7UAbB40H0G+0hT2n
Yl7N/c4dCKZLGh8j3GQk0MoWmJDYLnEU7sbRfIBmgLjZNCrfxaxiUGO8OLocNEEx70vaPNLpAtvQ
Fnh1C8KGRYKcKYBOJEVOjdGezV2RdQyI8CITGc6QemrB2DLuDuzeHYTMtUyNwweCCH5TV+kLxhLQ
roha3VgtxeV6ATkmZmpfWqjQhOjNt1yhaFDg5tqLBToj6olKdj3KJQby6zFlmro+hmaU+xXj+VCy
GO1L8Sze1GaICWUI2iIkC4MDkNBBI4VBeCKRLEQOVUN9brOd3T7qai382FRoEgKA36YGVY/OIvcb
2WE3No2n2HZnJhBzepgCLTbKkWYex01jdXUQQTDY2JZ5P0/UjKujO4O5KQf6+4ltgKOo+G1aBmUy
UXVMS5vpPqHRrk75LgkRyAPFfFMdqsuC49vvKahV6Yx/XSJe3LxzvNApaHJCKW16o7hqZfoqGiiw
EwtyNHSSOjzJiFJq3hAx9FJ2KXNLbCZFa791mam9Fsb9rGOoAkNuLwYKmLOSMbHVA5ZtabrWDqw9
x5Tv8+D8hHlxBROx4Lc9dicZQeWlH6BZiTyZWoTS3CWpHwuqUK3rnN2y+DLDcMXF08Wv0suEb8ER
48yXmSOQg5Wwhuiull3AZCulVzqNKSi3bUHshY5rYfaG/lNhGe9QrAJXIGJL7ZDEN6GGpSt5jhpN
/dUz87XCrtCbasWfJJwl7DG8kfzFM0fMA2rVCMoM6ULcPS22fYBa4akJogZNbQKnAftXMGjv6RET
6Z2EZNz3fp5MFLFEeV+DXrHahYExmgd1oe1coYqHgffv9WbUwtKCnCTij3ly4r2Fl+zizcy0P+Jf
vI9mqkmF5i5BY+NZ2aL/UTo624aSgxXu0kOYLNAq5KXJqyQo9TiIE6pXaoyKH5M3xpCSgWHFNQUS
be7DDVU74AZG4t5HUp0P9kD1pU0rD8sPd6fUNOnzOIVNcmfhj7C1ItqrpsUgo6L+MWX/4yg9T4su
yKDnE/EdX1j9EhaLc2jOmMQb10WzmLvFYrRgJG0hOAmW1zhNjB0T4AvemEe8RylMhBy1OC+fZWzS
TAGZpNpohSChYJlAlX7qtIY851JHBQO3M6OknQkYAKK2UxeYdiw2uit5N7nsEpLeT9dY6tadUUPK
4VXX9fSQ58UFIcKkgf1qENQ3Kj81IDHdV0Trl0z7rtwl+zDbzcmYjOipTjHKAVrftUgVHd2wdkbT
f9puLc+F655ml3TFNetgnD5L806rIVAxKuwLGyemcsbKOLHfYtW89jlk44H3yteUoiYswowAMnue
I+cbVxBzr8+6u+vK/gn6bnQuDJayEp6UmQm4cnyhJnVSnCQOsVl/AB0Miem690JL6Gso1X0SNiYi
4AnjIIzAsJGB7t3zLUBCJSnJGWnSrwrGcnUyPkQ1tT01aCJH2TnYzLs9kVNTLmdpxr+2LHA9iL7D
jMpOmM2mTzC2K/t6hoKn3hcxfCsBVVzfQZZAclxTVBvIeln83eZRcemo9EnVBfWq7E2b4eDajdiC
hIfkzLTsMlLEiIg9OyZEGnOG3lcwrOgkUK7STvVdszk1SuFXnfNRaezDMhdBplI7gjqPUqij+DbP
4tIyWvCs0DSTSfdRTGm3jXWJblJmdmAizM9O1qiRQmvjydLZP/oYRJxdFlyb0c4pkQ64JUGfZmJB
kyRINdoEoNX4o2AMgv1cySd97BtmoCUjZbE6R75lMhwqxwSZ4hyluxB4MCLy7ArdLIHYRa+WXwOT
QTPzxxz4kIo3/JYsmno+ZksJaccBXs9FtRvqXd0uU+ajQDcxQbClLDkSnpeUT7Fw8Nm04AzIA2ey
+9TV5zbfxfOwVtzQCnLyoHGqC2i/ePZVYPrDlrbyHPeP1BReBEZ8OACKvR7yAwq1pQYyDZ/ZUGbY
/Dg+0bzYdr1yDme6tYpZoIKk3DgjljatR4ts6Kiaj1KhIZbOr2k07PFsp3QQq/muiDDOMjnZNWhL
8s1UhbHFZQpZrbvOy3avDHdPJ22173gwSryLzWrZN7kxoIg149XJ63EcVTLvlmAm1FNKoY1zr1vU
XiMR3WEpRbCscnASlyLI6e44zgvPiVz6u+630w4t1aj0pIrxAt3yjg8Oe60jYROyY4Z9bIDh41Kk
Z1kAWrnwBnijoNhRCdr4+E2ox0e9R1oy8/0q6+8eoifVwQppoZu/KRYQr1hAzuzXOcUC4mE+Q2Uq
GhHkvUmvT6HvMgGNAgRzMDBp25pZm99Na52vg4vWxt8wjY/t3Gcn1+k4OhyDtk4bMeWDpNUhrYhm
nab1wrSt1O1DnD5VOTKGKO5/MEn4o7cUB5qepMelrz4Z+EbZzPaXkm+3pjiziwYEOxh1RYGoSC5g
JDHLPU/tnl2AAehWR6eLHtFqLHkXVxj5uKZcSxnMeGuI4hItHHxMlBCsLlp5GFr0dYOxlGTbxlbq
qMnhgzrBgMYFE/WNWYGwb8f2z8zSa7o4oBcD9NB0bi1EjKiPpGuGnhGG8r7L4v04LneLomWn0kH3
Ny31yR36zqvbEO1gmPhmGj5mLeJrbJVO+treMQGiboyie7Vymxac4lnybYmg8gIEeR0NHTHXiIkP
b8ra8HvGe0MsqGImWu6lWZz0cmBQqkc7Pc8c14XY6SZzDfOrnsOpBVIDjKtGWdWxHUQc9XKpFJBv
uJeTBb8hzaiVVvtZmmusJaq/rvqwjAhLiIyTew3KJMMDuF0g7Kg1FIb13Oy7DI6NKsKr0jIhstAX
5oPlav6WW/puXF3WmK0QenIiLHykYrIgtpBBqWh/WCh/46WBol6S3WGNqHIGFLDo8bZve532mpZv
zdKpfCtxSWgd9xmKESehxYFq0yyU5PAPGosNw1n2z5IkaEIQvg8Q6XaaJT+YoOr5Edv2DN9J4JgE
waIup51oUvocoo8fZ+vbiZ4YcaipSUF9G1zfltqn0tNMkWv3aH63JZlLbnWfmNpiAIjVovEeVsyW
MoJ1VHp0HvkQf/UKRaEUZkBapV6iScIqHFH8rmneOeUoMIVg9XTF+Gj1QW5UHeGpYpUaMnflW7fk
dWnpafQWpNMKKUAHidqFeJXL7DeGhHxZkOprFa2yas1jTVI4lRiultFZMDjhSEogU66ewyVxrmZL
Q0TSvJopfkV6ot7bFb7mcNm8bkSqmdVTeV105dup1fib3ObXxCKtUK3n0jWpaurdL/vbR2FRezH7
iCjroWqGdk8505yiaRc1yYehGOiyDoNkQ00Mhnm7gbIaS8O5QOEyl8zt4/uTAAMMzIggxobV0Opy
x9ZFa8KojrbMIUKp43eo4YmroRSvQqKTOWxDpq5HWMa5usNNbdW0qF956L6US8r8Sn5brGg+hdN9
MuUfjtrJYIGvem4mmGMYeKqelSgVgpzma5QGLCbO8gr+oj8D1Tu5LmaWKXFLtbTlblTDOxa6FItP
19hE2M0hhlKfa7chNywmgdSToThzeGfzSh6zqQd567hXB2cAP1xCVP9N9+KUpWfNWKVNVcNYaqVf
jZ71r1SN1ssjPJqEIgI0qvij1+QPecE+R41nYu0rJ6WFOjJau6I1jm1VWnsb5YGe20MQCoJQh0lO
PSxZhQqFeQSiJCWpmJMn1RtjVhSnNw5YWoKQj+ptVqbuXie2OEaV8ZMUwn1I0vqyKAx1Sk2fdiBT
oXQ6TLwUJYG8YflWau5CsHL4K9KzdEu4vt8S4UnBwo95e9Gg7QUxa3d0HcI3vcSvd9ER6Y/0M+L0
q60r++JQjiZrmDfWaL+6iO8KRv2YeTFm36zFn9IYAmk5FpmbeLCH9jei8OZXLVoJWetL4KLEgKIe
bZuQsHut2ldKUe0iG8KsjCN7L8OV1zuB07PpkZo40jK0QXBgCxTFoUCDMGusGCr1q2hpNaSsE2is
YfiIIvGaVraJlShZclyX79q8FHvNzE5h2CnbWTJ+qA+ryLLv8fRljl9IFtIKothe7y6tcEAxRAV1
jig2d93nADmt7Wa6SYtkqMNq4RV0Q8dmJcDfqczyKOXSeWZS0ttfKEdM7HDbVHXzfaoptt9ofKti
Un6sYXUiK0w80dFYOWn9mVoTNkTiXmutM3vtRfLLvtZYwk+Knm9jCH/HtOMcLFZae/k+kRXvwxaO
jEDNUJ4x8viJUqTvhWTx7xnLYiPBasoa2Z+t5ieP8I1IVAd5cbWSd/7vq/HcPsp+HagyzeI4uWaV
PtyeHjW2M9OoXpOIUc4eiT+WmrcnrRd/bxaNBRPhdvvfq7c//z8f//vny9jyvv7eth06jDJQhfzD
v4yZkYCafQN0367dLm5Q7nYFgP+9ebt2u+/26N8n/6/7/tfN2/NCaDP1+KOCNsTSzPJvbO8wq/k0
8/oR/716u/d2e9EnHhIFtA/NxQZlfSe3C44uJm7/3hZL+F+3cWehdth5ybtdLBBXF7F1gbFpW4NS
5hG744VPKfqDERabvIYwGk4YBd5YtsUIqi5WYvO4wOL2XIeQ5nazb5b/fCBbn2JbkF05qPZ//+D2
tNtNQVEosGR8ut2VmIZxxIyaSbZBybCp1eH23J53e+R2URUtrVuSzqc00RnchkHKzfVt3B7uNdM8
VNrPbGgmgmF3ZLrVQiuQQBE7EThA2VppRXZDMz/M2Yubmu6vkfbXPqVBM7Zzu7UqzMNuF9rUI4iI
q3ZB37igEIE6Y1f97yTQWpSOSfUzVYFIsoEbLR2zuOtoF2LZkQEb2ycrxSldQVHl7QBfb97uKwqJ
dHuwwYG24GordWS84fbIGJXq4od4GOaSqvzfv8sx2uV3H6xjCBwNb/D1FW6vXUdiJY+IERdWMKd/
/9+//+X2sv8+5/bQ1NNJUWXJVOh/v6nsv9/Z7dm3B/7Ha/9/H/77CrWTdoE7dIe/z/0f/7PC0STJ
2lOuEgDDzGL5cwpAChhQenHkXqWBcFFTmbOz5/6cUXoGJwU9Y3RwySlEQunyC3NbXLObkK5AFR8g
vZcHbPLasxgkXaWMPj4uEmM8+mmf4+CIbqWpQHmBWMENTHyNrfLHMuLiODY04tucUL8lciHjNMmy
IRUIy6ImRs9SC8k83VKfIMDAIBrdLgjpfQiLUkDXtxTe3GcCsOo+kyxpbqMgnVXwie2z0KujsWFY
iWb9WLYIPx1yEWMCatDB8CiLf8YI4+u2RgNFLOAN2XwZKNF5jMujLrKq596igdBghYvSB6wLVTKP
oJt+d8+8Il5R0aGZ1Ktmlw+Et912yhWECEm6z9mC9yOGNtBSYfCo5GUKHtvAHJnnqoZLrlZsZkk4
3E8qjaWBDqaq06YbVjV4jq/qWE2zh5vHxOAaWmJzqbH4YUASsyrzDu7HjFDSqUV7qegthulDHC75
tlhcJDRq/2tGGUaPaWN7mqueqlgOyE+xkcf6/Bg5DIAotvuWIavs6YNgrwXpNRpQ9GAwhIX114AB
z64tu2/F3mV53tNoNOnoZ9kFw2k00WaNhjpmXje8YY6T8GSYn7apf2nZwPBsRzHNmNW9aaEdjyuE
AdXDmCE3tPPmjSmDAs87OCdtH0WbxqFOqma4WaZqtwDkYH0QRjUdGpvcIaIHi8N7e7KluKdP0I79
c6MQF6tkpn0JwwRg9JZm8L3M1LPUHRP92JD6vVPdiR5DNGmGD0IzvstmrdvydgSHMMURDZfEdAAZ
WDIYk4XlHztPTnkoGRyPGnEXl9TQ2M5gCmFRvrNy7T6CMqIrI1TdjnJAgwQGLrK2LTP1Xen1f6wM
W7WI4Qr+9I5yACdMvFwKYV1Hq50u1B41MMh+ZqIAs0zb3dvwaBqKIUdhKDNTU1l2UB2yoNIVJzu8
ZsZoPva59sfUmOJP8hccA1CQWSW6XeNj7BRwKf3yFu9FhF2bsmjp3shWXa/V/9AMXBM/KXwHV6tL
XzHEpw+5X6esanqhLjRXiFn1kpY2EtiutBWPNpbmV5n9E41t/FpR3gpDt/awyt41EnBbSF13Fxbh
UckSHOGKF20l8jd8QwLvJ0qdlfmiVv05L1w0cJimekYhGaszzP2ox86+r8O7LsboxDBK1pEKP4yJ
AXOGsKZu/Gjy9lOpeQdFjQi2CB/rSr108UTqx/c9Cn80CQX1Yf5VM0tgZcCcgNZRwhOxipoGHVaG
c5+XmuF7nCCqXkoFpg6o/y1U5W0fh3fVYlHr5fyAHiF+SNdQVCiHEgryJhpOBgo7yWBP14JUYjnf
6RIaXy2KCE1t0XwXFmWDDkKip1vA9wz0bSqlPcQvWbezF0Nei75FZZgilOG7RcDcx+KemB6An4ro
di5PvZ1EF3tgT45oCxlGEu0mXf10cEREDVOiv9Syl9lIhqDLVruY2Dbvxzj86SmhDdhF3mPWIE/T
wPtqhvSS9DX4QJwednRNOLuncUQWM2/ckcoUHHvbB/67MxdQ3LXdy+ehkrQt5XPTdQra0vgfTce7
t6FYsOtNNL+TqqnE8LwoXWI0LthEo9lx3W27AtK7ood3kmq+GB94i5qndVjgtQOlD2PqmqCEUUkb
HyUs/o+nMpI96DzUpAg5gkUAJ5YpQxXQgIoMpbHVmcVB0wELmSJ+gCwq0WitJAS6d7sQyPqhx6m9
WdCF0ax6wXmNoabxUXbdstUcah9zja1qqETGEfOknxRSKoW28ndKQRLKFofjelRehdJ0fOvw9IUJ
KbPp55NiOgy2DfZuTAdK+JVOgUe3VwxoybBFM12nXkMPbiRUi4W3aPVy6hHX5GZU3K0iM45cuxqT
c1Yvhd8WxZk6KWbENwF6AjE7hfA8N3YbDD36fzkt2XFu+aHdpQNXngCnqceQMsL0YWdoQPJpesio
2x9lTWMFRxmgGVjrCR1QvzLhiYDgFV7+R27RTFes9G5YBPromVELS2OESWn1bWQihZ/H+Ty0aX5s
drMsHvGtYk0t3S+wwRTze0Z8rfY1c5QEzUx9tWhqlUsCRdRiZy6E/Wutp6ql0cLJinMrOYGo2RHt
LdN3qDT3UplroDl8+pSJd1VhJNspGEFu4mecuUwVqS7+k+hyigYhAhRQXg6gtwXcjjYzY1DrfbcH
Fnxmd41tPFddH+Fjbr4nOWTDFOud47ASbOR6ocqMYYqofIlFHB/jonWPszG9xwJQRVfq81El2kNe
wkUrzMg3C+QEKTooXJdL9dC4OC6t1UMMC4NptetRbJKDhjzS6So1wFWWu9YL7b+v3W7++xbXP+iS
hMacf7tj7DXCuWl9545Un0WWA/mxpeI5zJaji3wrpn7li5cB4eNCwWnO+qOjOVylkY75jFXqnuoK
ACStG5QwEYv2Q4/Q/qsuOs9bSH+7MBwOBW29uN0Ey04FnYTNM/p2OGbhZ2QMILZvb0rvOom94Nw9
xusRnhnsB32aLRtr9Sk01ySi0UCXVOvF7dr/ug8vPPZNiwGjVkspTt6sjURNSBvpA+rLDOOJYSCh
K9ff8u9Ft8aoQ2JGW4WO89ZoaHbu1ZXMekOkRllEzlIqwdT1sBLWi9Q2kTLdbicrlHVpqMa4ub63
xJihq7fHGsULZNaifRp7Rz1YNjwjZ71YcoS8om/yrcTHC1IVsNjjUDN11lbmXWxXLBCWph3nodKP
t2utIrRjLa2KYgal2GhlxDbQwonFTFIObt3ew+2aRarrWQYSrjg5482tHvvOUY/o2MfYCg9mA81E
yxD9Rphsa5QrjfkQ60+0RapjqTpNEKcOULbuY5HEeeR6xZa2QcNPWCleGAlGduxOP9aaqh87HeL9
wB666S3UB7bGUrmik2Fduja4/pUnlofQFGoEpTXdurkz8MkYyWXoY17qMEwCFWtRStykvD5eo3/k
msfcLob1mipDxPSLTmHovzC5NsaFGGlSELlx5MtRZXxJsKFB9apdhLhpgsKZC+qrh6pf1GCiP3pc
1ovb93+7qVNSzAuKOXzdEQC99TcgcvvPC3eCoeKgFdguLlZtdk5CpMU6olIZVAOKl4aA111Bwn8P
wNvNOWWmvJqX0Bs656rr8qOumakbl1UrmS5pt4uV6VtnPJ513z7IqT79v8IYu9joxXSvASNc3APF
HeCbETsvNWvgk1mACUXm20yHKZ/Lb0wCkVIm9JFXw3P03efmWzxXJ1pTCiJVlNprLAhzOSUg3jLR
ZJ/jl+UDvNjv9EDHInyJnwu0HoE9QzjdFn+AKK4n5RRQ9qSDWDOXRCsAh10DgxoCd5rl1Fh3/Xu5
AsdAkOxY1JcrPOn/YO88dltX1zR9K4UaNwvMYVATiUHRki3JsjUhLFuLOYmZV98Pvc/BCTUo9LyB
vb0cJfLnH77whmeP0Kvbih6qjmG3Et+mQ/Nd8OUIbBDDMwfDpYoe4KfM8pWwFbWbD95KpxcH/Ou5
EN8go9EkzGCDA7zRd9FdIouBnmrxRxNwBvjGwhbuVBM7RM7PwYMRIqsYB3wDhkGspkRo9Cx9viJg
5URHTCb1BTRjgBZngUqp4EI7j2ehKXM3fgdHeQc6DeECB34sigQprdefkuMMh7uT/qO9yCfhpmz8
E/V4Yr0aOpaC9i6+aztiBrYV+TO+jgf/Z4Abfu3RwG68YCdFaxUCf7vs2bR1EklXrTB8XiLX3+8Q
n51Kku5F8cE8gAE/0Z2ga7RLt/EdxmWJsYgjqS7GGio6Sil4C4i9CDy0wgIbRQMEChU1bFKORGLs
G0DirdcdaAtvuAfVQnt7WI3bjEDldyM8b7PiMFyp1coyTkLq/ZNc+/EvrfP/yNvsWER5U//3f8om
eu7EhWNQ5LNeO8ATURMJJzTDBJoqaZrOz7+/3iKgM8i5/5+yGvo4VSSImuKmFICsOMkfYVusknu7
Cd5QOU3BLbiif4wMe8w8yorGztxP38wQ4loweums7TLqNraAPmET/mSzTmoceKG59vMjmp19iYaq
rQieYGFQaxI3eDKQvw8UTUAGvk9/UPdzMzf7RIVjDwd0Vb53r/Fbdi7fGyoOS9l+PmI8lsyP9EuF
4OJ1L+mGsx8cpsiEhVi/UryRjoRnvLKZgTXA/YJzli1gAW9fgdg0elgCqzarY4nMG8jSSYUd1bwb
e2SYB6rZO71zrNZ9PLsf/ZztkOMN/0BMgNBg/IEBhbGHviVLsxFM+4zvgCFFDOWAFi/6E42Fc8VD
h2qDVjE/YVWj1yAA6wdKtoYw6++0V6ZsQ/vxDbBZdQViYb4U7gtECbi61IZTxm8DJOrTiAiyV+kd
rL4rvCrvqGC6lhM8pjvGao7iRed01mmUP0yMPnftWlyFnvoCLxSP4XIJfcqBet+8IgMI4Dm7FiiL
wHoB2eQAd4YcyTo1YAPcY2cZrXMNudYFK2w8zBIAZ0VcPhAmiwyH6MBulpG9QswSsU862CEEwm07
Ey+28BSQU3cknD0R8iHS2VEiR118Vm9g2gLjexltogxbqFYoMqy5xcBVjtIP/vLVavgiBedSOcA9
bVN9jlvrk7zSI3Jzic1XAowhexZaePnUbiAJQYg6m9gznf9l5s/i/v9j4uuyKKm6oVuWrP7rxEfI
vgbRJfcvstm9wFnCPJo9hul1MawPeUaY4gBi5zdoMyCbIBpdYCTVs+L3jFX+Xy4GI4T/cTGSqoJ4
FlW8D/59FWpxM+hPq+tfIplaIf9jMhrmzsgQIdEGw4bzw4Znh5c1eVVwKJtDQAMXmuUF/kh0+L2c
/+938b/6XeAe9E9Pzv5qvv5mbvHylT3++z+BD0V5EdX/annx+0d/s7wwjf9SLV1RsK8QdRlbi7/5
XVjSf2mirul829Qt/FbZZ//ueCHPP+L7qqQbKhPA+M//+JvjhaL/l6Ubhsmf6PLvK/6/OF5opvRv
uz2RuWwoFju+pVLmImT710kf6ZEap1IdIvx1qQvLwgpoFj2rwcR8jOoT6Fym4rUekUSSHqpQJvSa
4oxoumoS/ehD+WeqGmHGHFeAKeEaBEgE95F1HOsu29Dgs0gpgVAKZEKgVHamXKP1G7Uo6QV4Zcba
Oz4/pvQdKL1xGipthwU3gg2aMb319QSEOWODpxLhH7V2BIyBCGtWpY2rV2iBPZ8jXeQJGw6lBjyd
fvRFWRFwEd908m5IE9HJn6kn9fHVGtH9T8wADd+0JIzV1MrBaPtLAIzOnhUBsCg1bVfH6bs5BtNW
VNY4o2EYRyuwkdFmBAL00esboeV0HvP8ecT7azlqigVHbVpnPscPXV+kBRR2b7xEN33azuoltXJs
ctNHbAXBRh88pzbOxmLQQBMrfl7FAXoSLp9QJpRQ9JSSTmOrKeTx6JpMOCqZALNffj80urwGXTQ6
iQiMA5EgK5V7d2w5HhJqV8gXxFg3xhyrKLFC342ENxVM7ovG+9XPcvI0qd+WT7RAopH8T5p8B4/t
Atw9fgB0R0t0M1qwAqjAjBhZYnI/Pp79uBYtpXfSmlDATAtPL4aDOreKU/TtgdkMx2faGYu4F5ZD
V9AE6QQy9xg2ewIOmaqAtZmo70QBZSLEfcqyPmf9LBA5IPaT02iMSP/dUIdcqPQFzgHWgVRGfuYK
wki0drOCGoqq6XhXZoBgm8nkCRIda3F2jcLgYKZhZxcYHA2C8SGii4QNu/oq9MhEEHDPBTtfOeoy
m3dumDdfC3sEtAWEedISeXojcqqC0DOD47JRrB4pHb1MoYMK9T4pgN6AVbJzyD7NEKEb2DZoFA16
+tcHbk0bw/TURSmFFRLiGjPZMigPgZx/0oPFzALjUE3GNEIw6ev2frnKKjNamRGNUQVLOUibbXEs
OgIBowYSrKG6U8MSwvkLUqgovRn6E9LH1BxMVBBxYY/2+OO5daBIUCnoKzQChTFjDF5o1a2FJEEY
RinMe0J4RTdrl5V6jXI19T4AWwHnuK1U8hoSQ/zQzXCf+9JdDQsQfz4huQCL51A94bRW4Ico7I32
JKI00VDfXLY6LpXiAFhUtzY53lB0kWNnaKkbdY30bWZYkAl0ncVEo2Q5pCvBsgDcCS0nuQW3fEIo
AkezelmohbTs/bSDRIMqetRNiTM1VPTU+Okmo67tTClp4A2GKO4ihzAGmACH4KesbtNj3TBN8rf2
TM5F2whoaiInPj1FileleY3x5eVx+skyVM21GYdINFUTIY+Uo9VE9D2WxVHsEdXKFWTxiwjZ5IRi
RjFnyqNheIBM6Rk6FYBcKcoQk49A0GU890Q4hDq973LsL12RUxx9QgEWam5Rj9BKx3hBlxUkHqX+
LivFu0whCxhZsyI3B1Spwj/VhWEmdFb1C/n1i4LECv6lIShjVUNHqk/A+9JlypaheX+Gn4aqD+5D
z9Ao7+WfHCQQHbqFemya/JAOJXZ6dfUxmhOuC2YHxXdKChekSrnwi3BYdHVO+kQ3Qcsp5Yt5+qcK
+hOFvQpUhJ1VJOMV6avpD0gWtwPFJ5KWVgnvKRA0Bi+5P9NqHZTAEOSm/0P3IbJxqP9uUkRQgXcB
f3sOlL0Ih7C4IxurZmvQKPdaywD2kaFwV5CpxqEE7MQ/YWv9B8dT/kodqWVISEBOxfOYT5Mn9NUx
tc6hSaYWatPVUgUgw6kPfF9eVcy3sW5f9LK+RGl1y4foWKc+WHRdCCjC0LYsJ6wDfLO9ZaAbNyUq
FqYmj5QfgPF1FDEcU0bkwqDjNWBzqYaTaOfdpkHINiOzap/lT/4I++CYhumwkUfxRW80FvKgbOPM
3MuY+4QZWGAVtGQcajJi9h0UxBKWnSFSLNdN5Sr76S1N/Qg/nfGnjMR12Y+fY0l9u+qUjyApEZCu
ousgSi9h2Gqe9FGKfYLAf4BDjgotO4vA4VeRgQycXl8jZJf91u/JNOECVCLIRKWeTlPe/QFxi19w
vFR8/1WTRGC5MrAv+U8xhVhp9hYGK01cHKw6MPCkmCishOhbmh8ybr+7wqBnxVq33CFETAos6UG0
XswG4rcugxEWMAXpyucPEEaMMOP46eCVywbYOpEM8LGLzK8oivadRHFc8sG4s7dchGd9kntOVj9u
Hqr23JrPmHaXIbiDFRwCbeNXs7Vezs4dQ/vbhsK06vMncgmy6SNoJ27BqfEz1keZZAhHjVxk9Ceq
tS+1nesVkXqpsFLGYqB2MquT13VGI8v6iEX1bQwqFZdnZDq7Ead0ITqx9Zg1r17rFYL4nBtgsLe5
NV1Go0AMAOZ4PeoHqze/NKF710W4aor6MDmBXDlFd5XaIL0fUJMjtHFFsMtkfNqCLK1TbOnxV5Vu
hBHFuo2vRkQ2iUdD4OSVkcDjlj8zvytfuDzUnBQcwA0ODkACO0OBXwkgBWzJvIf37XhRWRg25ADc
j39YqtNaCHvOYhVpHR7xmMmEMpXhWc8eNwrUOYiWtvS3yfy7/NEr6dqqSG7bqAPWqYsfta9hdgSC
MyjV72p49StFtycd/m2bkRBERFFBrYXb1qDYN+nGrmynYKFh3hMexkkltQhEZJoUtq5YerQZR2kJ
bQsNVUUKnTKifay2xjKssrtspYdGU/aAIe9yo92C+n3oQNNGkpejBAyyH91q8+wnK5rhlw4SntPO
aq+6QcKPoLnYuAnxx5Rke+MJoKF/fk0j7NdqOFqp+iZVwZ4a5I9c6esa8VS5oaiJX0WrlVdpJMHV
mWJiBWCiElbMRrcUp9CDEdJ5dFpySPDmPW//NCGKbEVNXpT1T6TL0uJ78Ddj8g0aygsTcPpSYHzU
OX29QPuBbIVEoW88IhTx+k7At6ZDfjCm/pNq1if1ZZ/2KSNGO6l8ltqq14SALnZ+HNPGWAq+cYvy
cpsr9BoJEPZBqdGhSSxzySgVVEnlQwjtuSb0Y8Iu5e4+IRNMU+/VeAb3oGsueixszDmuFCtlgyKl
Aq1CYlpH+BJUIZk1yi3cE1g6SCtTLKuYQgrrgh28EJCTEkI3yj6EMkFjrQWhCCnSXBXdaEuIvvqQ
mIZ+2tLaPtGARxo4EC+NNPc2MraWIRPP7fhcV6a+TvpZNGK4ThlKZgSn/sqEnYucmUxDknrcpGvI
3TaWR/UfXTarx8gzsXiqZAII4+jEt6YIYABVTj+UrulTAMbdoVpoqWgodF6jyjcrafZxINyN0HzT
cGIDR4jUej8XZyegHLOQfQlRqC7M1ZSc5ARjEEXXztITt+Ye5xe/w7S1jiWvSXn8NKhXuYrMe8JG
p0bog0UgCnUoVqiexT1iUBQ64jrwmDIRPhDzISPGmPEJOiD9qkeK4vdTzWwxUIGXAPqHH5uBUP3t
J79fR1UV2mYLber3t38//P5AZuzR8pxf7R8ffn/yjy8NGWsVaYxW//b9f3r731/+vbB/+50kibeK
3OYebb5Gcn5/jxMW1sTvp+z7cEv/8VaVJq1MpQ8J1nEGKtpTYaAw/PvCvx8kS0RraL7Df3ygpfbP
X7aQXjYV7F/fHyl/mV/Z73v8/pb6r7/61/fUjUicSppM6b5W6VK084cpa2HZRbPIiy9S2Pn95u/v
/H7QnnRXqG9gTayfi3BC4/lf//4fX3YJBdG2AWhUpcQRCEj+/Y2kQk+8ihH6BeH94uvCim6ENPcO
fr9ndEOy7FOw1skQ+W5Nz+kvx4hfs4gwG+ju/H7aCsExR44ka72qD3fCvlZfOK0mbU8+EccXyA86
UhAL3+Gk3iBAMXz2r8qJQtQBO3SE47ZELrTZL5mXY3F7na5EpAjQF9/gyeAYLYmkN9FZQp0bWp25
g1MZ03EgC1oiCPSID9YLWoATItdDabymZ/OoDNPimzolRgLPcQclNlvSWRcXHVpQvds+WL/kKujb
ySiV3MCe4Rinow2wir56Np7METNPx4ZigzAMnzbfOTY9CKqMEA7toruhLkkhNORosZV7vffRoVrW
nnJlK4F94OKEBSRo4b+X52QL9xCLLaQW4c9R48fvD7YkR9o+9SA3SWeAdiENGBg1qqNTOsOt4pge
zCPChVG1SLymdUWYMwHJbHjINsVb0LjF26xHh/gOkNddDv8BBvpalj9QEx7AmZgjqu57PkrGwkRq
7AF/etLpSfAy3bAm79E3kZd5FPdrYUXZnpQVLiVqXM9kwz6KCR+oFgXrgoKwrsXbgFN9qZ4x6lbP
w1ssXoSvIwCtxrenlYba/zY9ZTc26PQYLaRVsUxx/qteMTpcgCCGv23adJEWMkHugk7Gl+V+GNYB
qR7kP3xUE9GvhCzT2mgeNiK+HcjzySDNkMhbkmLaMFPiL9RDVphaf6iH0vkmMQ121r7p7fEjh4Z6
o5W/Q8xUe70ienpApHhH8XSgAgzoR1Vs0sNF6i+P6BY+V6Z9hLjEtxcq9FbuEbuNpXr0f8w1yv42
sF/kHM01ar6efoz2+lr/ye/8i4PT43mF+XuPLtAV/R+hdZurChE6XvjHwKHhsyD8YgCUFerk2S2E
GrvBk0q3H+IxvyJhceRULDCfWAsO3HGSUTu6+Z/f1sU8mkcQZDPI0hnUtR9sLLiEMnKQR4pIuJIZ
LvjwdOHRRqFYHjjFBSuNWyMsXTGxFftWvByCtw8NUDGNv+XWQPvjgJteihOUttIRWadk7S+oyJpo
Vy2HJf1XD4k2mPQXqukvD+XtLerWwvLRIHd6L1HEK+z4EKGitURgvb2cYxtZc2k7YSK5mGOR1yH0
UggLdsZaypdUc+oeKcwEpc9KeGA0cRgxaixhByywFbn0APG2eBtUHrZ2AyNV7FN7wAnMRV23oZh0
A5309+9S0HCDDYIbHToS+RueDyKgBSW2UUdaBJsJkfsLrxsfKq96wPVhLmOWApQs7+1hWb7XOzIU
GUK3R52FWg9GjUy27328G1zc2V0IJRF2Lc8DWFOFLWQ8mPsBxXNsvlYA0Jah+1CxpkDLDlnhCBVo
56+Z8kiWnrVMyVEXxmg/r9+J91zRlzhT8+H8xkwAm5xsmaGqZ48oReyFF/g+woJ2HlW7eTnzMJll
W8jkAZYa2Ac+1hI/7i90L+l55Ycy3/vB2qDGsQmyrbjRvmlZDXiMTK+Q+/xVi9ywvhqqdfQSHgP0
X41lsR8WwY0iCb2JK42DBR2yW+QkGzCE0YY8p3glYGLkCg+gYZe9umCRjDsg2cQR99M6DLdugRsX
8nQvt6I8yq/tnxwJhfHwFFycI6sVOuA6uBeLUSusZfVVv0RvtF+hMaIr97zJPwmdI+mdSJdSVtU5
kUd9crKlEg1WNHQxyJl26Ila6lf3o82GR/sKUhvWSYsbBHVUm/9E4iFWFnd6ijq9S1SntcpNLtjC
XNEsR/nYFmZ+Vb6GsEolqlmEB4SnsRko7exReE9hSWwFOeGRa+sJZVca5eYichCt3TNZCo9RcYIN
gMnxEn60r73XGQdGZ9oiWLtMZs8F0zamBbmRnKPz5YJ85PWZ6XC41O6z2Es8IhRDP5LOzhFQhKyz
yDasQvgISFpNO9ZI5Ij5m7JCde4i2WAlVHPXgJt6i6nXIAgP3h+6OBh8D/2EgUffP+ACLZC/x6ZD
uXNYcgRWy2ELE4vNAUJ3cUOIAr2OwGEMKi94xdAodYf7SKQKbg+3HI4/6O3zs6dUU3xlmwnTFqRq
xB8FmRImyj50u5U6z72SBlb7jlmJPz/2iBAvlt8oXKbnG3aZiDK9/jrbHt64RPGBJu+in296z9Yz
+OsoXLHe1jHdszXeloGNGvEKfdvf/4Me71iaOtvAcevLIM5OS1CvneQF3OfSf82P6GdfcDYN1RWw
P0YCl4G+WKKaMehe+i2i520+JvWgEeziB8AVgL0FsEcAjugttE84xskyFjy0fftL9uBkYBu5ItEw
K+TAG6IJeWCec7z5m2ohOmCAV0yr+Mf8oyPyDQD5yRnlMoVq1krlcUC5nKTc4LDAigOvIxikaFzd
5Qd4Jbbz1Po2EHSUlz71Odqi8Qm69qQdos1a5SByAcfiYLXh40avPLxTF8h5gMFBjxh7WhHbstdp
HT20FtWzuqTF/1KCNgObFp4tEATMgZfkTOJ9b67ihYX6CG38CIKNsq1umCQt2TzZM0Dxw+q8G9se
ddtg4Qbb9mu2YWUZfARf/k3YwhLeBi7CmYzgsnM5YjdFfURRn6p8epS/gi0N1YEKCLbWzu/GZLM5
2YPhwihL349ohUDIWUCwpVn2wsOpLyjnMITIf84PEU1/7je2sQZlLXkdVSN8KswZbO+wO85ckAVG
5ukX8OiJvQ6nPhffphii/xLwyhak4pKkQZjV9wmHpuIG4oKAZ8ZdZKsxO6pdusX7wRawWkht3d+h
1SxjRIdLTnsyTK/sT/BO0JwFCCGuAx6tHq81dRvT1n1DHWr58Ex9Kay2tujRDUaN0LKQsMZv00EP
GRElHrkCcmDR3p6H0I2tY7kyHM93qWbZvgskccksf1PsCEyK078OuAMcguqOCVz2XQnnZxoshx+F
bFJWrL0A3EvcADMU8OEzgqPUlqCaMgcm0VTgt8BcznB6gJgNGAQcxqoxvlJwj8R7OPpJEJKms1qm
jrgGic1xRZlqME6UODV/R+9YRXfCE/Jv+fwcl4iWA7WTgVeaM/7X3/srq8ObhUoC8KYN2460whbh
ENN6Xyl39jbOEwJpCVF+tjaWf8uTy16hXT4tl3ClukDzrQYKY2sCVRbegZ0nhEW1aR8IjV8gm8OE
Ltk40PXGsIQmEJvHW63a2lsFL499W0NanwjS+Z62nU87ZraOqhNb0rxudjRxJmyNWdocV3iaEHE3
uEQihbd8nqZyVbrqQ30I5QrB3UfvKSZhxGd5YJ0b18Rp1iJGfGsqJjISP1zPtKC6ssjeJMRxgIk2
DkXiJ3ptkpc8qUAvBkrQAdQ69oolPsQRuxgrHm0+cCogk4h3ZJQw6EVQCaJZn69lVqs8bAb1QEll
SsESu8KbH78EWA3uk5vx4WO2qb4MncvwdT9QBf8aD/Y+QGBt4qhcs8eZUBZrRjs9CCQeeJrhuELo
QvlR7NeVCt2AgVuCC0oEh+XfJu/IFccu63lEIYJ7qRZntV9pwU4DzbDU9+NGdLoWx5ddkRyHLZQw
TFGxW6k2WQoZ5yGouzhysty+ReJSkByRsAjXKAQqFvi1cD5/gOtqX57H8YJUVS+7YvHW4fuFtmJi
U1QRL3W0QoGg5Qp0grS1ou+V+jQK7/7waUbLAsVjYgYUYG+NuCAivDZUmAnBoUHWSxm8EtQEyzWw
zqwcAozRC9oDAeq0Bb3CnNcOFBoNXBZmEzT8XGw8fKq9P48eU6m4pCchOdPU2YwV4jlrbKY4Cfpj
6mLsU2CbQBIGJru0pVVXrp7Zqx5uBrQL/XMaI6NACrfM7YGmGxr+7Gb4i89+NcV9xhyLKfwAN1WO
rXQgnJkN/7CyR17pYT6wEoYdjyNwPLqW4VWqm6ASkxbnEHGUUHBL3J78pVg6KkNzoEkbIClksLct
MWtQUHBIkBJeGdm2CpDHtYf2D3kCignmiVoIJHNKjcAK6NEhhttrFL/tPLbFEq1R17ccjILRUxrg
+Bo2WvqHefrhYYP0S255tGOSzNa+y/AtXufGSnJ1wCrxbkQ4nyCMc0Sz6fSMrwGmuuGOcjTO3Ohn
JNDKoSaiXfCWJahIkJAIyHuI3ZIYkf/iFCImsTYPYLoTDWL1peMNw7lcJUfMcrB5Qk2+g9idbLH/
MdQv0zg+QamLG45sSUYH4d7fVGpb9xL2GbnMg1NJ1pYPGTlBnPPalXjED4Pm1w4xLnavgEe1ofKN
PzraCNA0YrdXXI5pWscoq6jRaiReFi6a22QuHu86qnnXp+Rk4Y8PeOvBkQR+r1hHw5mLZs8B462U
m4BaCEcRARN73ZS+DgjTnjkeOJ8WzYF1Y+J7pVfuAdsr4teKerhL3NGcEA1nR8eC/iX4Sr6a3a1c
F4tb+aNgM/cNYkyHU7lsfkqVHRxTPKzlviI2pnHPQ7gaxDRM0XfKAvXieSSXXUX77DVGe5MaO5VZ
0rsv4YRV+3DSGaQvxe4Og+7E34RdmOFxjBm7c4nevA1RpbqY6+e9u7KX5jbeXMw9iUk8PL0aB3GH
bhJdZKJUPuaHbJ9suKFFc9JWc/EAzUZ3Pniput9jwWW7IdNL8KDJy1X/Nvy0zyUhTSR3+Auv4N1r
FCOY1ZWT1beBWVmitehaMnUP0xlgfTAz63lAqUrwFWg5dR2Zu4R+7hEF434/HyTDibXFO5G5e9WF
bax4bT0WHNoBB2QfTPasXX5i8bIiU5deOfUC9vSBPWghEz71K5yqaYKvpR0Cbcyy8QF6/wcmBdgf
LM18Gy4o1k4utag/4kV6ZbnzLhlJw7GBgfUDMil7RK/Zq7EtPMMhvNP3v9cTdIf4W3SmHRZpc9pM
kF9idnjw20Mef07Gpsbfqyf3hn+IJ4cZvxSUEAiL54Zpe1EIqKxr/EFObrgY8Wkr+UGBSbgnjp99
G6XdvsoOkQ4bZI6Nsc1zyIcjU6s5kKlKV8JLfdl8IqIG401xD+KaJ254zwO1kl83tSlyZ3c7IloG
B3p0tJS+KRxFdU0sSrGajn7qk7jA3TbdmekGJOmmf9b44NHgY/8D4LknaNKs88NAEdaRL0PvkrR3
ClJZNsIunmSDRS3WpBligm384akfouwPAjdX3rzpXYsZzXFczbCQuHFmrGngiGfBLcCncVRr2JoE
GKC+9bh7uvhFPMMF0ayqHBFCFD91ah/6EWmz+sEEWvse9yCj6rBky8KFZ1p3dvL13D3lRXlGmET4
nu3QlWUGcKFzoDkc8Uoe1aVP5aWygx2OYNfqGwWQXX8Ot/71eek5MEk60U6DEG0uwtclWk+np3EF
MY1a8NewQXSBcuIic+1itBG9QZsc6zqbw76CnfDl/8HYzdrBD5NKFGoXSXTq4RLrNiux0M+RZRuo
GHe7svvovzjPeJtb5mnEQs3ntfyTYdWnUW8iZ1OFP2VNU3WZ3NLTucAKZVe/Eo20N1zj2mIpy9tZ
lBmL1mIF4oIyY0McS3Wgfoz1IgSvtoC5NiGF+FC2nvVGbL7NHDJM+qJ2Sw1Tnq1cXR6kmLwEL2O/
xlZolLfAIuNpB1REdkkmOJ7zE7FAdpNH72zQDWOmYgUxJ3QEYfM+jUszdZC52PGI0bB2Mc3Zj4nH
d0V5KzCHhrVAQ6PeixO1Zife1UnN5M6MS+k7vXpEPqi8UvMtEU5h4yEONett9m42h+H5xlPfizSA
223ScasH60kkkN4LDoKKGlwclOCGt5mxE8cPKnS5Dpdi5+cQi+78R0XGAoIz//Oi+FskY6HrXyzj
dai3+hyH6tERgZ4V5mdniL5m+JNmdidseY+Wir/n/8kPzPpvaiOW6g0rPFhMTFh8mw1tR44/10dQ
DFj5iCGzsULnxEXtzfC38PwUsivo/p/U6QjhUUm+EvGSLVGwLDeY14Gpp92zqC5+Q/l82VybK//M
FbeVdrXeqvwNveotXHv9sxVWJF4vzHs8VxKvg3viNNeO7WcqHcIwdo0DmYaZf4k98mF4EObcgD2k
e3ZU3obyNVkbizlkVyf8RSl/Fbuzmhy8VfwYnOZOcgnEEQhPe8AOby7oylucGbEDI/m8Ci8cQ4XN
pqqDOKHxQxCF7VCwyqjaeDIGMSihdu6wmgfkxhXVPRspjTCYn3MWzYkIOgwRJVifvztgtme7PZGr
lyeUe39NLu+MVncl1mJbAy2MQN48+9j0iEv9z/YSfpO6EBdTy2WDhGhTusZKjrckFtsH8nv+Z6Se
CDFjin70hGr6j3d2t+Ejk7yO39FRkdoC6ceuG17eiaIGS2t20EnXdbBHaabtVxKn9FWCU3eXaGIj
Q0ppxpfcxFuT2i+GCKyIJ6q4ioqgisnCtolhLeIzXL4owbL7UOM48cIgRxXeM06gQoZw2n1/UZ1x
gxoHcbXLIlPuzQks2Y6CR0W1hgDU/CS6R06VT6n+kwoRUkjUrIgRsOJL3gNyRVAdDsGIpKyk+NDO
dnKohf/BvpCIKtGXlNxhm/UOyj2VR1gCMgLhtY6q0qPXrpBiQVoFm3j9IZyoibJleEm4oaTEZfGA
sH7pHwHlnD+zamkFbLpw8WkirMLnjhEFmJKQIiUbkiT/c+z3yjU/JA5n2yfDJsZXnziL/NukQpOg
UoF59X3AJTdCsHjN1jDLLV2GO6/EtoKCGHUpTvi+PaSgp846Se3SRBKk2Cl3Vd7KbHAY+IKKHeYZ
mLxjS0li4+/j5GBoHi+W1ojIvsiMDLnFSVl1p+ydTjJqv3g9v6MYf+P3y2CHYktzR43DOqFfxSKm
y+6As9szwak0mRw+RUlF0WFA2LswDKXYQ6I+pyNgN3rHMhdIf+JAKibv2vOKWyqtNpqh5K/Jmd+l
sFMRXCAdr6HI6PE0Oo3mkjNQEiKtxnrSOKKowSf8XY+OqD2sYICQSfQM09Pjpax8jTlioV3pzuDz
bX0Wwp8GdAxqnFSYog219kG/5ZarB6tSXRM518o2064CWz/XLODm+fTGYJU+vUEc58kTzZkHWzap
9exhaffMypzer8NzwCirOUwdaZsTCig22Rzt6YnABNkN5ReDztVzrbwynygS85l6Ok+3okBazWPD
/TbKhTdkJ2M8SraU4cxPMyxGNDuXHaqJfE7KVVzEYalK5xjDLhU1nARL2mUR/pTDD4Pa9p/8Oe8z
pyuIQSyQ4iLOUrYMK3fEfUHixhp1RFhKWXFJEv16WmD8eAJeM/dzjO7IWciIM14q9GbLjWG9Adkn
v0JB0DZQoWop9pAXlzxFSpQ3ZieviWAZ5x50pkL84K5Tio1V8k7Zny+4fCrrmML5KF+7qUzdmp2S
k4+UWkIfkm6mhoEcVc2ZdUxfDsZ19grVn8iRh8o5z6iiISBQ0ABVzoqn4w20BY1ZGAgIdMgOcwse
r+WjRI/K4fyI2BWYSr7GDvcq1CcoP151s/DocPEac8EndMVKFP6olO33JlKd1NA6lzoJpcrWdOZJ
azq69MFc4UtKrthzzVHC7zvzDrDuuQRsPalpqAvujDlJelIqszsqezUXyr2OIILQwk/wiV8z/Lw9
B3+OD9+GYeXv6YzPDxRrUrxgmcvRLIvL7TDpFYerYhHxE36Fx9F7Q0hreL5t7hanaC4NAUOGjiHg
GtFJ4P4nJNyC2W+bP+J6mQTzQ0JKqcXiLqSFxAMkB8V0cm7fiGO98zckG0izshlxm0wHs7XHfX/j
jbsTXQKBjMnlfbkd/pvqEy+oU+bRXng81IUTsmZVxQL5wKrQ1DVLPlO2jbZu6QpoqALTBBZt8G88
RF5sXhjRkoVaadjc0aw7G1uV/Md0ebAsEN6DX+Sxc4fc5iwCZHe6V70GMl4CVIecCRs0YJJz/wAY
KNGvjfAmntOStcrK5eS7A11dy5bOerqleCIkFBNOzHne3Af1LADldEbjGDdLHOYQKuJ+eqYS8eDK
mHY8Bn4XPuk8FwGmUH5GqoTkFOgrFXfCHeYqsM5L/9CeiEDNjsNcBb/HY5BMFFAggKMgu3jO/uKu
pVz4g1Dc9daOfh3zg0c5wM7IvEryeCd67mFKwL3BrZjXyRxr28+rzyDt46q47GlHY4NlkZTLpt0y
yZpj+0aDNHhi8Ggjjd6cIU5S9Sgb5EkJW0DpeLTY0LLGiTe3lfALMjFXxzrWQofIcWhdyCmitSwz
CRLL+m2ybLYTq33tms8YmFgNhxWesLoH0ibKLipNtbxHkTWcXEivhbimNY4NHIixRHICzRW1K8+Y
y+z8M2vPqE98ye3OCC78faIVcbkvrYxu8RRsqWPe0uaaBxZGMBAd2SF5AuE44SY+D/8Ce/fcQdea
OWlWF3VY/zXCALaFZgWmkvFBlJ5cOHkue8Sn3oc1WDfubMQulGowqtcqqogeCy6fu07L5xFbOBMV
YBvFiSJZSbLNLARTgGC0LDgMGJ7t/5e981qOXMmy7BehDA6N11AIHVRJMvkCo8iE1oAD8K/vBd6q
ymtl3T0z7/PCZASTjAgIF+fsvTbpgJw6DtTCGMb+o3Y5gk8OLCMQj1t7u2ykym3N+06RiUPWOnJM
IQJyK/91Q3bQB1c7anJffD7OK5dlSN/OWuqTY37yP5r7kM/ExomLMTlyYNnm8Zb4/IsgyEVctI6d
bUgxfxVVy94UfWQCA6z4odSJl18uAkkpcw2YyINNjaEqDCyqnOzKVnQuDHKdfGzJlNRWg5xXo9+s
A0bPNQTnAnrk+JA4r9yM/in+RKVaPCzXK9RRNqneAfR7Wr4t8FGmvIxtxspi11aNT5mP6f+sT8BP
tRcdjef3bedZO0cuRxrGCyMZVT6M6G3A0sLskMJtaq6xEhxtAC6AlJblgDswItY1IfTPMXsHxnLk
XXQYUU9tZm6K+STNeyT9zRN1NpQcvgfCkuSEkgrRvZuHAbfBcv9YpIeiL9zUyO/ucEpXw5knONVN
c2phD8qNT+McDcs1fOaI6sYFZVdK5d7YcAdUjCEEsXZ7x8b/sG+9j+W6Nu85lxRadRqitD0bzF8U
6oE0aSQS9duh2yG4pJLLCFRSJkXOVfjLcZtn78g4bBg+oz9bfNCa6PthdfhEAG4KubetoOg3WbRl
eK6sI5chnwIwJRtojYU6N2i7JZ6GaGlWpOnBj699hAB8F+ncPNs+DbBScKehyPTSQzW+a58oVhjG
rF8NWFSIsA9Fte04pixv/FdI2XW3QYO4XEkA+EhDXuxNa/0Cz77j8KiTGV3p7EXNScanuYTP/Apj
Zel6UUqItzGRwNyh7ZGxyqDk1C8TDfciMSvWO2UEnzZNUDd7LkxOBZcsin9KUmVCeiZ3oE2tj0WW
C6QWfsQPJiNYZ1ztNPFG78SPGNqXNQdZLffaB4+9GAQzrLQnh49QQxVaM5OXOrP9Ucsecnpm8/Ip
+J8VyYM8dDY1UQgIIyFWIbZ2iaGHtLJe7nsN7edPKiK8vNttuPP4y3ScmLdzptN1ZXA10vSflwFk
mbNzKmkHRhIEyooAM+LMKQbZ99yWiNPD7rlhoCfKSx4N/hTm+wT60CcXPD2Q0Lzn1u3JC8OuoLYA
Sic+EGIH7gqwb6rZOPDD+yPekpWSnDA0MMPJtPfRuNfmnU7pPNrUGBNpxMBpkSfgzhRyONxaeR+y
4mJg+R6MuFnru/wn1wy3FO+MkUjBU+UdfA/nDEaMHJyiCGdxfuCkMfIUiFYcEDG0lxBqbbp3BCEM
UMx3mn3gv4PeY9/MehmAEJq1Yl2JG8PYkFxaD50xa3OgoGuWDbwYr8rcR7GMhxxDFmfcLfrEHvWO
Do7tU7ZfmgycVn6riDDmoBm/+ILJDktOOgGKtJ4h89DPXNZ7/CmWIFnAEJIrqPILNCHNqA5Lrv5o
hCZ34J6hnpab7w9oAmjJsBLj07ufDPJ31EbZrLNfXaZvlCeUP1EWwQNdZAZ9h+rvgNKCYjKTc0uF
CfizIgFeE97OmwAdrjtoNFDtGTxsn8i3qMGnbjb9xMFcHmttSbdI2k7Kn2eAbRrVHYe2MVAJp6yQ
nPGqvBwTZdm7Rxv2S2SmpLpkKDkJhEmC2rGIFZjMI4An8+gvqRd6ioiqtIoDhrW3tMdGUfSzccwA
jIPayA76GNPo1jC1JE5LcHWbgWUn5+AYDWEE1tkgCK0cTX0twZtwsVM4ax0xwhkh/SlxtJ1QnBHo
Vj9GZ8zXUdi5GCumBS9nmYANnhrLYyO1gBi8BbrgKvurLaL3MWSSqU1m51gVweBuU9Y1UeTBJkA0
vRp7H3iRKx4njyhVspD++euh48y7MPNu30+1mVmwyNEfv/90QWDGfqJyUy62oNKY+mPRAXIbm4RD
NshzYiCizP79xYgUQszvx33sIgY1ajA7DTdua9XNMcrif30xu8C2K6aScW5YbugPf/5D6qSf3uwM
5H2VNIGWL62c8RT/efz9nQShCf2jOMwLoyL5ZlR8f5vrFYJGOMEpVBt10hqUnVrWziTiTC3uJ5d7
JEHvv+lDsp++362noQhtm6wnqm/59vvJv35x+W2Unfzkz5N1Fh5kyx6sh3q7bknrgfbAm/j+AqAZ
XOH32/n+9vtJu25efJ1O4mTiVooKHVSZxUwH/P2fX8bl4X889/3T7+cMUqXN1EkC0wW/TkLKrpRR
g9SlIQgd+JsbRxojQPPc6kYHyi92gYlgL4i6caNL214bDipz/zyknkM8tFsFHUhJoiR1hVjM9pby
dkploJx+A0lq2fmFH6A3clYEzbEK/X47NjaNEYWmLaWElrrADGpZRrdyiWc0LcXWbzHSxR01T9B1
LMk7nE1LMBO4Lwi7w8K9Ge/qnglZ6jaB6XmNpnlmS5QTfrq4CT0rg11LyIQ/eR9F99jaFATtVpRP
Oq0QmPFgUQsSvr0mJR2sphFCkcRqnfvZEHfwvKrAtBC+NmO46ieWJzOaw8BuoWfAuHDYElCfq+ad
GYP1TSymtEoODx26ypqqlZeR8lcXwwHSvJ4IkyZc22zCaaBr6LHXgkC/7/KROlRtbX3Mfdti4khH
MzZvuKItAKJN656zCGj8nDVf06AxQYPqBwE+kuVOMz3VMrr1TEJ4D901XYWYCDh2hWRL0McmOh0o
DwdVeptRUh/1dZKtRhQhhWCHAdH7udL7A3r6xAH/XqXsnyvXTQ5CoUGqqDJ7FAidEWYeKSxvsuKg
tc1oUXl9Nn32DuXEalMH7oVZcSMLHG3TG/5A4B6uRPFvrmIzfm1mQBLxEEewVSsryCvIDVSAbJHZ
+8kkuq7OWTzGJQ2YgWKVE9KPUtR29IT02MFJIyxNQ3kpGuORkIaNgxXi4FFCROqFg9ZFeeTD5QDz
10rNDfR4/FkNvGNNyxAFat556Cf7qjN3uQPh4hNZelaC2LOOs59uz2pUtz/81LfP0cAEV9gYTesk
ehEOO0N0zISoGqS9xnIig7AsT74pMUoQ5iVdu9rkYlneiyrcRmOZX7CDjdUooTRI81Ia9b0aBxRS
NHqxoKiTcO3XxjCREkgtqIcEDs5IqpJHxmMU3Y/lrTMd/yVZSoj21odcdyomgOJJ1ZNkbIOkq6uT
rbUX17XHfUZ0ghPZYjeODVoVbt51o7n3g0iY9xJyr/PIS5aLiH1O4kqqOe5XWasRrj/ettSyvhqQ
81oEGqx3WI9osixJqnIRMxC0BLlJP8UuiXeQnzapItOkckncFunwk0wTukCqz3apYP6drS83csf9
2GLsw/ZxNWVmHE3IpFGVs/qfw3fbJBBRy0YC1SNY1E9F4+6kJfxzWzdn/DT9Cd8KqD3x25w7DDQ1
hTOmAHoNCJLIA7JtkQZaKoH94zwqRHPU1UPvYJ7toLMdS8QR2PwOnnRRsRkzm6Q6XeJ6nO6IQ4p8
0dD+gg1cBEXlBKHImQna7sfYlm+jk2NpG0SgzPy6XOk4dX19a2u5QYjZ/OFlNcFLSbz1YixvIxaV
RnTBxPrb8veaKfZjAhBMd7DalD5aj1aN8HOYR/xeJhsVYvYmAhbum90gA3EbHLCN7R60gfWWbcBQ
NyL3WJCAg8snnDfZEJMUHnUHoWvqMJrlfG/F8T6t7ROXSPGRh8bFIx/K6KvpB6EIgTtgc3NGOmtj
R9kwbn9a3bS3vF47qQSZBthEDGCTAgrhdT9mPZ8Opm6eG04NJUfU31FMnvNg/rJH9jc4rkB9+KyK
hJivE/3dEcAbrC5b3WzLfGl90VH5UMmhBdFNaZFCFIh+9oSYsJwaapfWyulQCdJmqpguMgQZ6Nyb
ysSmozfO44z/9ThH1hgkIYDe2SjLo2Ih4+TVkvFl3g9N+hQKv9kxGGcHI/3hRJV+7cP67EfKPBn0
s5wsMZ76WdLUQYrVtQBACFKbZv8LNBE0szH5PccktBlm/KPaRFhOD5X3piVKnv26uoTNnAcwIBLc
A/o7GDV28yH9LK9uz3pN5kgmYnK5JPs8OhlzLi5CUwybnhx3WubGW1HUz1yl67rRariEPdtzCflL
8+18m3QaXcDIfrRIQMmV7WyxlP5Kp/CcdoaJnLbI16pm2VmNCVxEdrt5RtulsWgDeZlwTkMon3oy
Ig8RDh0aD0uJBO9w1KbJJcmaneUWvztX4A8QxPwAt4nCcVwCQDLgOcZLX0TjNrbsKRhlDRzclYfG
nplqLcPZ2SPbI5c4ykLPn4U00Wh0873mRjTFTFKGCzLv/KoqMT6St2dMoAAbhpbBksZu1I3hTIbI
Hfy5n1PV39qio0aQTSbIOXmGUBwFfRJLatAjcdRzd0vdNQevCjSjIByoj9yN69jEPmYzEheNyKvQ
CA/GJHO2Flp77G0MSZ1DUaHpjfwJ+89tnKczOLCrljrQ9VWBC4IFfVMDprIxSxKcRQUl1cqvkgDJ
PLW3rN+t91DH+8zF/lBaglK56x0SVuh78jaW/MThDPf7QWBDjsqWLD/dKxFwb8h0Sve17H74C55V
QgclH5PNloq8z0Sx2qy8AamMQ52qNaKDo1PSzErXPpDfN/u7bGJzKCRSkz5GaVr11Oa8hntGF0Ng
uRUq81RecD1OWfkb4z5UYcd+r9Vr00pvHSVg9EvJ53dwvCjlJ5c5vnl2gbZh+AnlDjHrzG7AOM0q
PfVNO51bYODohr8i22FhHrX9c6w9jKRGbjK/a+Alyq8EuOujT2dJr5IBnIDnXaJIfkadGwbawbTr
PZEGcLn6iTKAqg5NwZI+E8UpbglGsrPuU/QyaA2WG41HEbz11CuJiUuoBvu+eeY2fnO7bmtFqt/a
QtJuFiFTkMquYrrMZhKfh5oWqpeau1H4NAhdNjlsw6EnsuFdQLOQ8GAOxe7PNvEPozH8ZMJ5cIAB
E1oCUYLQXu7TLZwz+1yTNzkJ1eM2X2pMevU4+Ul1SNHBzfnEhzQw+NoU6E3foj3YmfifHeiuzdkm
BfEGWLW5ACagrA+O3KdC4MWSWJmpvpkCcFbm03qdMOJkMdiXMVUhY1P24VVhem7DAXVQmgWOY1Ny
nWwID6NOTrG7iY0NeyT7JCaAsO4sXiCB3tQwOheRt8/Y1pknPdSbKYZ0w2DImWaKe3Pp32UOpxJQ
BKomwwTlE9Pn1Md644h7KmZ9XkCa6cnnUXp5Ka0upQLeU6tzanubR90xlbJ57pAt7mr669AdHhyn
pXxh1ZyynAWd1OnSN4IgItWSdJjkoMbTge0wgEbyj+wDwE7jYPk+9F4QkAOAnmXxTeXM7eQTW9M6
6LBhIwfmYeHlZG1l9tsMyYfM4/Y0YjKmaCneWqu5FQszc1CqXy83j5PNYDAjDq7tWIsmlyWpVuxK
Z5p3QAtt/NgsIzRGppyQhrGiDhKm1lvF2ndrFvqvooUpOekjWE2wnacEnrTPTVobEcOYyQW+hOTk
4yAOoSyIrawAzjsMk+WI08L08MqG3ROpY96FxFBil41qXyWLDQHBZylscZpCddV1KfYGcIg9+2lz
VMuqAOl6FhFqYinkjAjC2FAfRdZm90Pip0E80FwncKHdV5ULZMyZzbMeZgD4pEPVLAmJZ58Ozoj9
yHMHNn3QEI55LmPmq4yaFBBFSyiT5UngmfmM9XuOnj0ItmuVgflOK/EaveYuFvyURf3GcVV27mDm
YoIrmfMMPbzObrb4BWifhHb+Q9epiziWEHe1hxnWYmlDsDyJR1Pn4ZQ3YUFYbrRDBpgGdaiImeyr
Ez7GX83sJkdfVQmVE6IJnPqgNBjPRZ+PO1WJY9ii3Pbdrjy2lNHKiA+re9GtNzm5S0BQoys2hjbY
r9HTkZHNaDO0lEDVquxeNQ0EnmlInzVL2h7aGTk6uwhKTgmq/171R4X/peuvmiGji6enN8MatSe2
uyZz56dqu2ZtdSfpJFRsPHqNg/ZQlS50MzYK7kBXUw+ZvvOeLnrpXtkMbcrM/Byz2EHXTO5hahUl
bQfw7EX/KsPpmbKDzfbJY5Szu33ltg0GCr8+h4M50pDIDxmb+6Nbt4wtTXzs6PRrrR4GWZNJPJGc
TizNgaaKckV837IL1SXbchPhZETPcGDpXOYoQ4WJ+0SMxcEtevPOGuVBUh6RpKBd4llD2k42yJXr
k+E0NRVYYmKtWKex3Ha0LwNnwckTyeuUMK3qMXcjVws3NEvYJYqs3LWi2nXIXjvBMDo7BGbWkeXx
H9qflTmaYD/bN320wYIlCbdoXdPJUa8i0X/EKa1CJWnLez74XyOn1R/OJBlqZfMWJ0C3zSmiSYnW
vKuR/8cN3Y84lmy7iuw6Jeaj5o4y0P3Zpe9BStTHGCG/nuMaqYYGjLs3yd9o4/tczc9KzVjIfArA
Q1Vcy677oeJyr+VR9JjbL52Un1PqI6KN2UrWlDnAkpIoZlC7NTr92E0F7hAUJOD/0St4R+lll7g9
m0J/axVIhsL0Ty60AdLbHA/trXzo/ELeZ/r4yxyxkXiE5gFU8O1V52bZIzl3r874XFeV/aWsxzLJ
7oupBUtbKtpA6bQ0nekEdT7l1sy6TExIMG3737Lx5b736eXBrZHM9MoPICiBJhMoGuG3vGuKzoIA
zS3Jqt5oaPi2InthwJK7ISU8lTJReqpl8plU+VftRg1V3eauFeFwLtFSSmZVV3lffqcLUqQs+pG9
en4fPDFd9UEjRYKDBLeiChozRAewhYVv3IlW7t2sYE8z9ruSEXw9iOksJYlwRmSy4I8vqoAu50uX
1kWt9hN0jfU0z9gOBsARiXMojKXmshgTx5YixtzXFMSHBuScYjFl1Dc8vrQuyDlCO2u9lr7/yyy0
apcO3UfpcMaNJKyDWTk3MxdUpFN312msilz2drWHlcbScAMOZYNFH8H4ZEEC8fFtcda5fax4000u
Wo/MplQgY4MBG6uAls3hVfr1V0Kbsu+L33YIDHJw8KASLagx0oS+/q4VyIlEBAFyzukjJzTjNAs4
Zdd+lAIXFMEEc9dUh9aqGF4ttnKhjF+GrnudpFK33L7zC5zG0OjzAOZHiXYRqJKmsWLuqKX7/A0t
7+77rCXpc+yG1f8HvZV90s//Z9CbZ/yvoLfyK3kv3/+D87b8zr84b9Y/XN8ybQC4PhVwx4Mb90/U
m+f9Q4fhZ1m68Gz7rx/9C/Um/uHavqvrVEOE5Vge0MF/od7cf7j8wAce53u+AY/z/wX1xgpy4Rf+
jW8I6s0UHn/Ot02D9anBG/w72HMwoNireNJAvG2VNQQkmC1CxaS4hXOckbeqr3MWENcuZQ3opNSM
rZkGxCxoh1qpsTEnK2BvMyIDIIqMxEQHz0QeFFS/2OC+910BFykzPhwX3pRVivvWMayjzJL3xo1j
KkAx6kkmk1NVUVzMiwE9aYGSaXTQFXB/blVFk7RhOD7002s/AE/R8dHVgylP8xiRHmO0m6xogIq6
DHBmUZ39vOQ2mOVZEsuJbwQVX+7pFxt4Hn1VhItNk36QGAebDtr7upvI1guZvOt+eNCgk7a+1a3c
hMVRWCCxGwgF6E3TW4cGaNyY3LjZdt8qbYp3c4Havm7zE/WoFf8FD140BlqEjHGQAidet23bChOE
ReCYY/9M82JNwb3eZqr+LamBix1tlvw0VFSLuO/9jRFTPksLN2DeJWBVo21KqhSHeKJtS6wXpSqx
zSmwAejFk1zVxUGX7/Hg/wKCj+PNPRc5ks9S3PQoN4KG0QGcf/NsN+WmrjPyW/sYfsHUX610OLcD
WeNJEt8RxYVIprI+Iivub7HlgB7LnGZfRfqj9ljEgtVYB5HKJDmz7cvh6MViSwnEv/rhpN83w++0
v/mGEb2M0EE2BcTzjekan4PlupDThzVdKIZNP1FXC55CodyHOaG7NxeWc2vy+wxGkytFivgmZ0xT
uNA6OCqHotceNBOafVNlX05D91wqlBE+sSgUkMcoSNzioZKYfWIhFOoJNqgpOKSNcM37zkNCCuWI
abLOP8PKz4F31wEMHHKpxxHQkqt1RCFrPxLwKH7ZmvdxjE9hkAXMkDkqWcvxpkua4t1zRQ7xwcCj
Qr1BbMxq7A6hS0nJcOqzmNqt34XU9M2GkDM0N4Y9j6dZH6MrpTV/O4TzgIHSeRyzqn5hepzxl3l5
NGzqvLLYPkHDkJGlEFTl/UaRcqZYiFNsnRHMDuO+15LnrK4eSa4uqcJjTTW6bqflLk4mHQqe48/G
WmRls2MG1G0L6bOpDaDmLSwNsbo6sFRHa3oa0MT5IbOnioz5kBLu6w2avpkNLeiY5MHqNTeXEu96
KvFUDwWtb8N1zwSM70DFkI5W5ONm1Iv4nOjde6Ic5qgZ+9aYQrQZ3oyUbf+MrsNLMJZkff2geZF9
zpt7d0y9a5ai0UrTHDa4JGhdur+yKEkPYyGJ42BzISwXy2QffWiI+bNujgNfFZ/w666xqc1BScCl
wflGDhkz0sD7MW32ZDotgBK9aVaDORC0YE2ROuxWLertI+kN9uDczaWO1deqSNshcHA3Juuxp1ML
pPI1nZtTOni44dAFDZ76LHPPgoDhXICKI5acSHsfo/5+sIdfmR6R42P0KEKSGY6TNmFAZYfd0z7J
gXY+NBeTw2WRG4dhboCrZBLNQz3K6K6RADIWzde+keBiM3oEBQABl2CruAJ259bL7sGOvC1l+b3s
04tmghgznRpwiyRDQMcJXIsKwVoB23sYz4Kr4zCV0x5RO5aoyKHWXUKnKN15LUncI/ycgjBYJitn
aCegXVv1bGilMB/02v1JzEZI6604jdpLbgwJoIrsRbOoHrE8keTEEWioMpiJfhMx/MG5zPBu+hON
Jr0vGSMcPGe6/xqPk70l1LBmQyK9gCXqe9QYV5nELDCzCm5m7aJZIX8izkBdjMkvUVXjve+XANSU
91RILdxZWu89VkjvI1paAYT2u1AND1OCaSxyAHKJth+PPuO4YHmGRD1lbUZBxfd+RyJBT2QMP+p+
Kf0kv7x+6gMCIFb1aDfbVJvsILWGV1Ugf1bOK9X1S6XnDxShHnq9+bI8uMaJLPqdO3rnMGfKS+ah
P87TjWCInSd02uj1xBpfqyWyyQl3/hBESqeDQDuk1q9jl9S3Qbg/ylioiyfAXasasYbZ/Cx1i4q6
0M5mBhw7q9T71KR1oET8y1TVdE7d3+yUQG/4h1KDF+455mGuxbZMxXDvmjmOQ3Uzw1Q9WCFjqJGF
24HEFI5COu9bBRyz6RIwAKN9S/3ZXtkufkxCy2mUtEAPO8orZCysJ9y4EchOg2zVm0MyvTnZlIvy
geLhoBEXoKvm3HnqPbTKJSoze3Zcfbz6tQ3tjwqoXU/1QzGxVM483G8WowGdLhoukU00b3k/GjGy
8461LmF51apsCQbq9PpX7Zf6uc0MRn8iZ9kp4fNunfY44xTwCiO90AuHMeIZQ2AP1B1ymDgpfLmd
Y5vzWoR+dTL18UOZ9MDIY3s2nXY7WP6HpOy77RvPDtzUoBtHGjyulvJOs52jiJhvE199ZXL4SEl/
R9yOb7khturEoHRMI5N5vIhJp7Uf59SfNlqoIyulo7UelIC80jdPesYShzU75BITUJ1AVzPRwd8Y
pQLhvThg+/yuLpgLtblbWqk6HnHxFJP4Q8w4w1lfT+mlXRh2juYcprZAjZLG87rOFkhzClRoEr+N
qa0Dr3Yubk+SO2XVzUyjFaxnvcrI4LiCcldi3mdmRPGxdlh9mbobpAMTaRRnGN17j35zSRNvfu1a
SJuEewHUizISqxDAsn46seG/I2sYu5uS4L9Brx1cabyHDZ0qxx3cSyT1eGV1mgjIXSEI1Oq/RGRP
54ZWxMbOC9RVfJL0qWr8mmC79muiEbqrRPXDsZq3vjZpznVMI5FlOljTj3PV549J3+IZtB48QYuQ
0KEXduoWCmQYeHOO+UeWFlUyetOksmpbQ1MfSQerUKTllRwMdL02vhWRWM9GLwy6KZjY85302+f6
Tg+1oPIKJEygzzaQOKyd1wPDSWW+HSJYBXqlPuORxo/BSg9f7ICcD1Np7RIbnNcETNRZE9QzHqFC
iZ8aycQs4loGtixC3ZRjqpip8/rJvOZGIcEPCbcSuBorrcYjI3U4m7hXK4xVTBHDQdrJuCbTlpFW
B96jsQapVPrsmQ3kj+ISa/5jkvXUrJNeUiCdt1YzwqjpTkXqqWM/J1hNFBKbiU2lTwmCgX4Cx4YO
ZtyRDLSTQmC01FJj19LixvHAKtAFk9Ij2jn0IenORX0lLYViCCkeM6v8lU1yHzwn4MynMLabYNJ0
BBjlo+GidJlKD7et2SLPcGdEL76hAxslVBpXL+7VQhMVDa0WOdYQPiVW/JSEFBFm2Up6sktchme1
xDVUGFi9MBmOzvLFXuIMdyhF/vn4+0nW2OKQtQ/muARgtJZXY5NkMOV3U6SmfF6tSmit2daEfG2c
oIQsPy6TXt/ZA3FJg1UfmUWa4/d3/93D/+65SULX9zM0ct+/m7d5ixDYqdf/41/5/n9hI/DZO9OQ
oxAnaOLP/7azAmbin8c9a/gNGbXIz/785G/f/nlTkWMq8uAITP3z2xpwzlUUVcTneSym/vq7/7ef
UkTQW2zSYNbcAm9z4wAW+fdR+usTfP+prMbrW5ia/9cLfz9XtSWKLDfz0IiBYvNpZzV9Ze6/oWtu
a2Ko+/5BtVwB3991OTV89Fbz336AVIOEl+UqywnsXIu+Xwrniksq/o6Hb5d4nu8vYVrCHsvAbJMy
dlyGur99+X7ON6eYTlZmrIoyVUE/5HtjwbgNS1ZklmNp6sk+Y41uEDaulw3hdkX+w1hOKBFKSGWX
5B6/mIqjvoSVfn/3H89ZlofZSA7B7LJuORmNXQYgrY/WTNzvaNfgKJYMU2e5d/7KMNVbdr8x0dy8
xlKNSzABVxGh6svr/PnyHYdaUc/+23OVQ+0d+RnleKKYvtNYIyU1LLzZ+TvI9c/zUk7+bq7I205J
khrcmh031a319y/5sfMQixIPom35QMOjhvr7909MFy6bIdv99xuul2P9/d1/PDTmedgp68QVff6W
/S3vIO968EWLfOuPcOuPuCuGjE7GA+p6p5ubY7vI1b41aN8P/3qO6w7PwCrIDnfzTh2JElndpS0X
GjJQa/ei+6sgp/PRxQ/tdtxl53LlXl6mIzEEh3nXbIgIDiSoVbKNhzUJzHfq+DLuApozK4de9bbO
qbmdfSJR1CF8DGR2LM7EZQfhY7u17wEa7s4ghdcwFdZ0kwJ17DYI6bY/lxc7MziDHrnL2s1L6q3P
C1jqpXQ3L562c27zJ08MG14QzsCjTZmj+hLQTbJHbuygOL+Ej31O+QBi1gAfaQ2U78Aq+J73hhWQ
Fw/42wxhv6mW4wMWR7Um9WIlxw39qKrd1P5joaBLcywoWfLpxtekuVjljcOC9rBTZFp+cnhm6AFK
HXz7NWcdTdf/Vvoj7kpE/8ax6SDrbtFj6dqOQBmJVWImMu7OoX8AOEkd6BKyyLny2uEl76Ntzkp9
vBt3nBKBL5aGd3rOsz1CU/kbdhw1C3dJ3VvreKxH6J1Bdh48KuErUGvtTHdghRebSQEBGx+LBGui
1QZybaIt3/DQt3a1IrNmPcVUCFZ9sbVuMeLZ8UQbsiDFg0J2vXb8i8eG+ZNOnoFgYmQ7vBdvhMLx
LKn19YgXbNNmj2MPvQCad3dM8p1bXln8Ly82XQWdrXxVvSprlyKMG9a8OlRfzdkkByfCOLUy841+
U8xrF9rYfoIRkuXGsC7nrYN0hHo1/Trv0bs1B8+75QTQhNOWf6yXamsEjHfG/UI1olOXb1QfZM/z
DBDNvGFOqtdgGeluPJQXQ6zlJT5qfFIIVyv83ZCfUAB6HzogJ1TuNIwCguPvcrA340b+auJ1+cbR
Kebn8IFRceUbWNDfh63axU9yk2Tr+WPfPem77cTIeoYF0V76pTj+q64wZRyKtQnoJ/8oi0s6onbI
nlHKtcgZsuaiPwwrAG0bfeX/JjARpgbnS62v9SXGxH0tf+T1WTv8trhxmvGnPEwAMoy9Cx3oYDNi
1CEAoYkrWsYIv8g1LEwTUS2BXEfz9/Tb5J2TQpS+L8E0Npk97oF+zSbdDo9QGmFVr9tnkR68PiC2
qMbnSk/62anv/UXMWj+JIoia+678ya/37Qo6IcfDugHcBqXOWRfssYH9IabLAaPfuB45ZcP6RR31
z4AfDq/USt5EuocezeY9h1m+5ULK1b787WPsQf78IGrAezdeG7q5R1HwN6e/xpPKfUOAjri36gsX
VxRvYnd5Sbqjynss1SV+5sPxJ7khYk6s2z30ICmglcD6NLHPQM0EKUlTWpIrBz2ArQrS4pOloY55
nI3fGp7xfnjnSu7aA/mRvnaOowsXZQ4in66UteNJwLi8mZPXHfPvo7QQVbwfTf3k15+D+YUICmcO
IO9D1R50PGkUttodfzJJz1r7AYPV4g/YRIS1u8I4Sxb3EjxtKQIxznsxvJvhnTRZAmL5be6zGcjD
9NaUP3UdbVx1Z9QX71GJY4PIX+OMjKRtcX+LEjV6epDsxaFu8ifi6usFKXj1jMwhalmIbbj3qAUS
Tcw9me28Fed9IJ9sbX16YjVDYD4M6s5/826cYdIYOa5y/Z6svVu/uibxgx3Mn9zBIKAZnrhNGBbG
dk8P1d0X/m20tu/mPdYJTCSIIsFWkigpAr7jdLiBPMrtMnYzxv7kUuI1AnEcPhlXJzZFS1eEUbf8
bfNgy1s5l8/UmWb6fWvk9HzSyH+vwU4+ar/IKufq4bShkP3Ud/UW52a7tzLW5Fea9I/ODWfa99BE
8qhJwaDYmkcuQt7JdJxfQa9cOQbU3ahiBMp6HcTmv9g7j+VWtmy7/opC/axIs9N14RKeIEjQdTJI
HjK99/n1b2zUUx1VNRRSXxE3cAEeGiDNNmvNOaYVrP2HaTPoi+CZkTM6cuKAdHK07O7GWxB8s2kv
+zV6IjLMNtMmnfjjjD4MpSP3Wofgg2nR32p7zZMzhwhW0AKXwL1JKnthsKTFIy9UqnwxzV4+g+05
0dEiv4GZlKteuYnWy3+Vj4LJXdn0e04WZRz9wdJwPK6zHTxEfj6LP97Fk3L6QUeifnPouhXvYtJW
3EncjvLXx69UUhh2zWiHAJk7mH9lqL7/eSPzFHtZHO1y+Wl/kImwUG72I+6GNyyfH/Yj0x/n0fY4
QOHn8M0TD61RLWcRHAAINugNMg8zsaucaDkTCrw4BGkptz7kTHFtGPml1LkikVABvNjMjzNnlEuL
9wrraJkd2dhzORD6xunAR+CxlEzI3yXSSf3+5MpjurCXKJb31ZH5y3ngLLmP3PUzM3GzmZeg0x8z
fh/zgfdqf7ANO5b84nAAyrdiUDA89UE5KTdtz0niv9f4ZVx+cxCsJ+lFJSWEiYQjzlM+Px+Li58p
tN/L+9Q8lGvE8vlCe2R6IdHNLF7SF/2J01gcmZ79J/sEhQTZJWOU58YMWRwr+8TsZz5yl+HRD2C6
hvlB5/wt9WCtTFv+4uwxleGfxTLqDS7XDBcLe1J+kqGSOuuGUbR5e+eHWaNkXNJudmCoDHb5vI2O
nHgGn/SFYVDbc+fRLznyyRgD3pjczROi1oXxwadB7sAcypGFXrcmmYU/ZX+8180xYkL94IGK54TN
ZRU8c9lnuylYI7pVuKCJDJMnyCAf4jM3Dw3z5K5dC2yi8mKl58MbsD2OcFavDPhN8qdGeZGSR8Fl
lv7ytpj8+RNsxedtV29L/9J8c1v7tsdZgWbPlD2hwMJrxrh6wh0W7VhFKUd+coL86TzJq1SsU83T
udCPhgraDX30eWSxIDaAtX6pxTus9oKrDQOSPu74RP0gpPDa3aQMkDG1+iCvcmGaw4VDUByjSzxB
BvM69OIwcDGp5YQo7GRNn6u+xRZKJCUuEbgVNh3f7qRckbbCSuUQm6Cr3OZI8aOnVhI2Dd9XdxvR
W4c0jLYzJsBs19obmlqAscvmUmPEsZ5L2gepjilYW5qnT+eJTfoC+TNDwygHOR20zXIgL8W+Xabq
LYdVDKH8Q5InVaoBywDwVqIA1IDL3LY725+P8uBr+X2JtomGp9c0o7K4YdlUrplWnf6AtFw7WtkD
Q5RNWWL4HvfAsd1IFgHKJR2Rd6bTgV8zRPg6Y+lSPZI4svY3hXsqixfzRHYLaJWUhojm+T7BiWd3
XIteXgbkjpdQKPhLt6DRQLmDq9hM04WVuTpAfTiFXK6siAW4QxWsD4M/K1fOzzU4ESJkIMnLfhz2
+i9MrfYtZkfJBRysDe5TMHcPFWsaeYEdK8YR1vrfXLNS7LTgtZ1tR3c1XFB9Nu89mY6s/M2Fpnqp
uSHmhFC7HXZoBvNuGwu0TxvmQFTuoXNuefk4OmdNXSbDondXlrH2PI9Brq2vyq0GvkO68RvjFVfA
iEeMmva46dwTCY68rag8kSIP9Ncr0DQyCjCsIIOkAEZKjoUtXK5WxqWKDdYz1LWiPg/9gTfMjoNr
ywtxVrDfYXqVQGe9XDjPyJ6pO7JIZ8Zouq12hmbP2iBlncJCeGCCWhqnccLpt8qOzffY/AIetpRH
untI8NCLm3v9WfuoVtyUtudDsSP9pj6gCHBYGjMg47zEdOJTZU/V8VJRkcbOs7W/XCKfGhG+VzpA
r88APDRbmch9SmOwsS+Jxw8GbFGJCrjO9YFD4eyyD0iAo70X5oq4j7BbhO0SyG+Kzv0helTWrC3X
JhfXloVtveYCbOuUzdNRZUFinJr3ltsd4rlDpNWivVqkeNKDA4e/RDVzxrH/zS1XxGtu4hixO3mg
WPRkCiMY/paFnItTcUflawRTQ71poh4PaoLq0Hf7yzRlH9x8jf1IIYhpwckNhdcmpyJeBYTNasvs
NJwoPtLsbB7VaDlnMM0X1Z5OC92TcKNSQGTpkilLkhtU4kKtNUruem3REhso11o7oEDdAG1xrGnU
nh3jor5XiryERm5lcqO6P44bLi6VAkthk0Fs5wvhBbRQ3r0MdLpNrO5vWOLw5Y3GSanAxe8ndt4v
xbAwz1O+wTYrGPlBPo9vo4m1ul02K7XD4/qDDnIxvXfmUiu9GEMa/0L3iKCLfKNC9e4e2/ABMQkN
dT4K7qcy3wasnq2VXawtdYNI6vlKCvImPN8XJjq7NnBhUOQR7Fxd08t+gtt0YcJzUUJFB6FCsX8u
kPQQctxTF2DWzVAad/kxNliGeLDO/gQU6a8d0OdDzjQI5g46uAux+ZkExlJ67bvQKFaFle7V2IY+
1g40ex7Na0NhWKxivNEtdxJosKb6sBl/qg+inTjX7JxCGIasYRduvTSv/iNqLOMParTsxf8QCkMG
8Q/gVJ6Q2uUL8+p2ZMN+odXv811ZeQPNSACVC4OYL/ekffhH99pW2rIgT4XLst/GmNKND06z6HeR
5+hHv2V8GfeMP1wKAORZqirkm2wr+2i255pGe32Y+sfIvATD85y+iX5dhJMXhu8Gb4CK7gIKTCYq
bFqIDo4aaJuH9Hs2Vt1j/j58VClbeUk+ZpQ84D8lm3JaAWVx982RWRkAc0/S6Bf/Dx/SB/3WXmjE
YGwGV0Ex2uofINUie/CJxx6WI+NFvFZOmQ6ne11RaUN48MmIQUxeTMAQJCBKtA2a5DVAoCNkAW/a
SyUfmnf/Y96MR/MYMrqBKg80RkKUhiwPPh3vFGznZxA5WKZcgiMDjki/w+MTWB+oF3CYQ6DZo39k
rcx+bzmHn9iQLioFwlW5E8viw91oG8ZMJvN19RI4KxKjbxRZ1jqlYfUkTHYYe0jD4KkApuDLo9NO
4Y4+qrtB41qyv9qGG401CjQTZVGnOAMk2PsQsKB3H5TDYcp2tDGsx+AAG/qmd9sKJpWHH8qkMPfA
aCrek9N4gL1hbIH9GFts6FciLKDkhgxnuHwW5OI8aCsq3owKCd82HoucXucnfF+yEvJl/Zbv4JTE
MKAqT5XxC57Uzu1LTxCVipawujz5Z8AWR/tBoaSwsB+KdXFQp8X4hN5YWYesQvVj9juyvQO4vRqf
ozXmQEwJ85v1Hnx0N6R5ariHeYxHfMvoc+JkgUkDpgeDu5K0v/JVu8LiL2CfnQv9UDjrGnwbGS4g
CeGlAaZCWB9taG0NyrZGCByw2PKKE4wVOSZiO2fMP5cQfHf2unmLXxlFId4RtejhL2iNXRQzfh8K
MMS2hJd31UcZPVvRirtYu1biMpUyR2EWO0f7ZdXl1OS5L9QazxYGdTb/5N9RDVUX72ydmP5YISi9
3MRkBaKPGjoDLWH5/wKYocKiaBUfnTWWmHUA8mYH5SZhzDyE4yKlrsJ7CXYZMHkHSxy8nWV3HN5s
JAisaZ3X7Ajq3nSwaE9e/YpGoYBnlyIEJxGgVA40s9hV0dKh1eYgDCKIctE9Cmc1nXRMvTRmkJxa
CxU6RLvLu60+Sgf9oHG3xjeWm+zQp7cEFzwBzDiK1rZLCsUjpX51l8s9O0qSdcQfAdSobKhmKKdp
88lVoEOcZBbwaNtM8QeQpHSJH+ocboc/tP7YNcHrs+mbLIJb2rP3tKGskfWAxGIRvXQ2eJKtOBUw
3eToHdwA+TFebca35Dd67UjjWxSU31fat0n1ZOVuSeLwwSpMIIOPyfQBrAvchoFignEcSDMfByrq
YwD7e8EYh7qAFcdRq0DVQ4pZ6M2RcoBOGSVcV4t0R5sJfRDlAxRArBAY5VF0wPCM38on0EqNB33b
3Do7FvlPcwWoC1qG9KVs/PKzeISjiCneSg4SMTav3HP4AH6M+PP01WGuGlCrYpRc+H/iXFsnu8zp
jo1hGmSOk4u4IkDuHUUilSJD7l7Cl17zOjzpkIyvmIwgd0xu9V6+UFL9buNHVlqKl4lL164CcXaL
vdZQEoYOUcxbho5k7/YLH1RcvxvO2qsD325B4ALbeyh+HND+qX213kNGUVriYNZx0wJRGrdBfEk6
1GuA7dm5/3AE2AX+Zme9+DHhuLXiaFxH1hM3G8B4f0o+dfa95F1wiaDihQyeLf16TZOgoL38Wn6V
X8W3ezL3NTt76hoPyAVQCxjVU8oN3YG1XIxrlio/MYYRgMjRBYjggasj2iL9djzzYSwfCcKO9u1e
1X79Y0vgRvlaruWq7MF/zo1tQFwvDDxjoY3I6P2fqoEQZMnBgCkpBcep35yoXfy0C0Jg5m0AAjez
iZNeK2sCP9iiy9PCltHrv1rY+VAH4cxsQ5puh3Hbbke0COQ9L3uSM+Dus7w9uWeAbsBdi3Niv4Ew
cjbw6lCYLhBvPF3dc/BBvyokQ0B9V5+osb180gCy5Gj7Er6yhEI/DE5uSapGRdgHtlpwfFDgGPZ7
wLO4TKmLPxiM5MnCpfhJLoDOPh4qlfk6/tEp/H4Y1+Lm78CK2a/RfnzmSvyp4kuPCreKX0Swt6/P
QuGzfVdL8kkWtsS5Q0hQzske0yAzMpeCfwHKDVDS62E3SkImksXFQxJuIUrr6hswvyUZrbhHwVfr
j+3gb5Nh17rPdqEcWyW4BLIBFNyTf+5PByMBMFBPrCFVANHBQBi82gLrH2SnaeoUG4FXT+tjoAN0
/5pbRYcSHY+XyBZWOM05rVGp6tJrSpLxPAD0/te/ZPLZ35ciwP8aq8+tmsOKkd25+8/fH+7f2gps
FYz6ZojasmIc+PefT/Ra2wXDPlLBD7Qydur+EMiX96/5pcy0Ch3z00UztLbYDks/8d9v/Y+fvP+D
KXOd/n5LUYPeTZPmyTQdxH91uKZRu8WQWJHmx0Nwz826PzVp2Gvr+1PnHktlYz6G+gYy9V/f3v/r
bf79mhvIgK2/r+/fk6U1mO8p2PzH1/++/OezMAthSMjf+vdfEhGSot4wNf39B8do+SP318XAukwr
S3d1/5H/7c/fPzaKUAByMiIsISvM0bmns9Lt1yijKH7JGq6MFutLLOQ1MatxX21N0w43dPZVTzdI
as3oeUUxtavZeNbuoWXDUwPIq5NhZokhdgounhWa7kUNxbVtmdotEtCiQMG72xI3RTKa3XpTjo6y
VSmjKWB5Oij3Rj0sDVoWrgItPJRBa5NC1iZa3hyHGGinKHa8PtM0Ksa92PQYhtQaWUHi2+7WMJHJ
hslrKoPdrAYfIElvA4lv5V3rk/TAW8R4M1xNehniJ1yTh8xneaYSHEd+XKyB0XSBgLO2BMAdZ29B
wDqFKsfA5s103J3SANspYGuGQwrUviYHjrw6jCEboQHGM0iymz/Jud7bHaADM1b2IqtvZaR8quTf
5Sao8eBr6AkMNnL2zQw4pOXN99i8BH+YUhClZ5GpZ3fo3q2Zog5pe6OM3RvJ30NqhvmkLoHRJKgj
2QHQfWUWgYoXBIj1SkFBB6e7cgrT80DC39SOWPZK/Q9KkpMa2KRzImHVSQUck29N2wdD+p3LyEDc
TCwCZIxg1v2GufNFGzk/dCpBg4WMHAxl9qCyncmVowjFdrrVkem2+atNWqHWajA1pj1ikl2W0WeZ
/SPpwVf89pcJC3ZE6iGEFAIJ6QjVUK9JRcxIJKoHi7UYw71fo2oU+q1zvd55tmSoYoFjrDNJPLKc
Q0DNk+xFDtNXg+hPI5NR0+MvwWorHd1xMWsAmMVyKKl6ZBwzg1THMu7A1hPzOM6C1R5zPCBGGQM5
kQfZymBIpSYiMpwJSGlJbZ1kfKQrgyTL8bGSwZKzTJgkaRLoy1tW1tRB3Y5qKmmUNqmUWoAfLuyU
w0Be5SiKHOe/7Y0yytIENO+QbTkLFpbYxiY8G/GfIlsK3VZXQTbcSofZdWpNSc9pxl2fEHOEHggm
IAh8pSbMT03Lc9So73MJSa7SHWXVG+wnM/1l7LRi12TzB15FhhRdQyvTkPRrg1xHG/jOXp/uE1Q9
8j3tCLy7S+InV9Ja09oXnyTQlkRQn670LCNCZ3W8jWN/6MkOrS0gs06fBeSunSY7eLLDfJ9pBqRj
l/KHMejX8aWWcaSpDCaN6WWWegtTLRI3Q4aXVqb+WX2rhvtbJRnZpgWHa6x6JtnpoJuavxkqfrk7
TUxehGi2JkwFpSIvNTT3Gmb8WfU3KHz9M+LXg0vAqnZPWmXzkJbWDTV5jRAT9e1UBae5Nz+tHPnC
WLCOpiM2Z24FgweKkT0Vf2LICJNvdA+JWjgETpwRPz9oVcL6o8YZLAL/1zeG+Dh0b6bGMEfy7t5M
LWutGXS3w0kDp1S78Kyz3xqHYesOzOKO81jLOFrYnCrptIKUWtTO5FsFMk/MB9Eak2VrYXmNOnYX
mT4AcEbRS8eaZkfqgK0tX1Itg9JpzudSUV5CGZZb0TaPLBesp0JFhjxdQtvpVYJu7Lr4Yxq01z5E
/qXXbeCpCjvmKDQxJ5DQ2yZgBnwZENEAXnc0IM5AYQxSfbOQeN+InN/ip6/LP35Ln8ekAZntDRkJ
XImIVBIb9gdpwZ0FQ0GXAcK2jBIuYjouMlzYJWW4kHHDpgweVhh7ILjghEQueQlJJzbL5lblw5lj
fp5rfVuxoB27mK6por4GDkWvxH328VdlMve4LC+RAJql5EwMtT2rCz+LfsX4ZBQjTHXDwhxRhBdd
GAnS4JSKvArC0ZXMAhSmS8XsUXRZRAaLBCten34rhQOmfm5/hUV5q5L5zeQ4J9K11Rrhl1PP8Q5p
8HiwSX2eGL9TGQNdJrj7GZMmu31quui3xfF50QCE1XOAWl242L3lLIjsodhkDlHTUUqudNxUb4mM
oW7IozYuBpUQ8kcXQfZjZrq+/GMJ2gVV+J62XxZUpqVQgQAUkwoDD+8nQv29nj0qfk12SdWcUVdL
VSkFda2ATKf7NdEMhA34bfaihN2XiUcZ5p1sdclanSABLUtTYi4I4gaccItkNLdCbxLZp04kLmwU
+p5kda8G8qtSaFijDXNFxnzn8AoGGfxdthRBHLS9I5nghgwHR4oL7tgfIH+50yISpB/IKPF81Bs0
1earWqus2GXgeCmjx606eVZn/bvAPFs03R5QxCijykuT1ZMML7c1fFyxDDQ3SDafWnafoQw7L2Ts
eS8D0HMho9BJHzT2SkdQsE+7SaXNEPjkipdkqAOf8U8BJUfC27OVbUzfbkp1Sm0oGWVksCs9Bf3E
OWdd4a/CvnN5t/RJchndjkqMQntJ+FxDnFIvoKhZDSUAR9+rPqZNLRrHVeRjkq01kjbQCa6brvzW
Emv7/y1l/3eWMtex/4+WMiCH/+4nu//Af/vJXPUfmmnbGpYwwzb/5SVzrX9YQrc0S7c119Yt0/qf
/+N/ecmMf5iqpTm2MBxXWsn+esmE+g/gNS48K3xpAmyD9f/iJdMwtv27l0x1yXVH6KsbwlWRkxrG
v3vJpqxt+9yOnH1lJK9M1ghEsDM1ubLsKpfIMx9lrD7R0VQoVkSoYMPSpDY96Z+ABKO1IvEmgIJw
XgA8KZ2PUAJQjFXcJNEtwtbOwvkXcVu0nSQxxaabA0BFQFLpJFLFlnAVMpmB+jnGoVTrY9QzynfD
za9VahQ5oQtY0551VTUeJxsNTcOYVw75PgqiCBWvMuAN8rl3BudJlNCR6hZDSoIcIqidY1BT75CI
GFPCYgwpnDd90W6C2lgrhQ35UwM/lScgE9PUeg3dWH0odGLIUgMEYhzMZ9PWVrHF/tUvhfFY5daP
bcGPasL+JzJb6se1eYzcdtwJeDdM+cHGThuavz4ybFEYykGIadsN7fsQGSD2QRD0SO+X5gA6NNfG
W8LevjTESRdd9mW41oG8221QzNPj6OfqTuvaHf79isEyIS6l0GPPB+8JKkPdBD2dzxq6jyMxPyma
eEaJhwEaaCTiZeWO0aqnjWdMZnSoSxviC+Q+3GfTfACStxXpbmoJkLkDhsytK4FDUDToBIIgcsLp
y5JQokniiWwJKsIVfhYSXTTCMBphGQmYRpMedTilUOynIUU33/xTSQBSI1FIvoQiDXc8Uk9FbpLI
JHKlWolQ6iRMSZuvnYQrNYRiSaKRZjqxl0b2AcijrkPEcUcIzjZ6TzYA4tcwWAH7Q3vIlfoYj4p7
ZNW3sV6Sllij2R1P6YhUYk7DL8xz/arW1b2QaCj4OGdhFjAhzGjcRsUPGhyaWwFTRkJbyVPj7j23
gU1FEjvVw5/Sct8kwxbQDwwuSu3AqGOjzpHVSaeXSYxbxOav7yFcFVj0bcGcqAb+Hw1Q2taQfoFE
wrASicVqJSCrVOxHUyKzelntNyVGy7H6DxxO4zYV7SkJ5oIdEd6PYmh3GKB3ph24h5kOIElMTlH4
r8X0AKgpeLTirUFrSwvxTCRcYF6lEYtWOm+mYsyHqXbYOEO6Aa37WEssWM+26Rhrv6ImKyJUOn9t
5my7a8Wn5ZnTIbfha1jawI6M9Q7lZ/WQiZKUOLeGJtpS9cTOtBSJJVhXZRbl8G9lbMDa99l7MLUD
q0fyNWXJZE9nRHdtjB+6DzGmpJIfVT5X3UQ3JoM61moDyx3lYZAYtQyemiP1o6FKKVJddT2G+VQA
XtPI6XEsa9jmrrWx2PrhXMUAKhxa91oA+CJB3dVOjbk122oz2gjyrB7QW0dAXjSkASKP5K1NBdLp
nmUJeLjpI6KBCuaOihab9Xpg4NKmCQ5ypS502mpmw/RZ+Vw14Ia12Yy2Q4w+IcxoVOg6KXlF85jq
86/wgc+DDgsiivMw/laRqf44FoQe8tuJ2MV85k/Vdoyzb943UcOJvSsLEBU5Kl4CgEGv2EVBf5Gg
OHBDhCU2IRyj95Eqe+I3yrrJYOf1M4B3NbxlDNoLa2rptqa0ItMWz1jdUNy81gU9rdmHbG1aY3JW
rgEppnaeRzu9TB9EM4AFMK3vPgznZQqhb+1bFYEpkuo2JZ2+A/UIjDOF8GnFpPpimnHThPwxzJl5
izxJFvYHSyKKxYPlQseNoVQtsWySmOInQClIqncrqDVt9lbOdbJhoqqWWRyxgcB7ICrSZXTEJWkx
w32Y/pgBbNcxwW0JVmyT4UZeTVb9YY1cP2LkU1YtAicspK/ZD2y91Evyet7VyCjxFwBULaajG8HP
6KL8uxgBl6OKP+Osp1uttcpK7WmvoxKJQt5y0Q80EOsCf1am00bRTcKNlJ+ZRfYmGsOKWBsVRczw
A0QAFtnoQmGMjOCFOXcDpusy1y4yzlaTcW3TMY5DxqQ8+wKbcVNU/6ANeFgCUq6sQEfcoPSv1dih
J4CJqMWER9eazEijiZI2wROwiGvV5+ZmHmEqG8JM1n1X0U8Ie7qZWLwm6IM4ROi12I2qP6Au7V8m
w/H3XUxppNHtcTVMFnq5EriU34jsrNqkdho6YB7RNCBxbWwghZgvflK3ZO9UR80nomQ06V9AS5gu
IJbw4k3QeiKaWW3R0W0MbHfvCFoH4GZaqvYwGnQXjb5dwawFHKJ7oU6mDUmJsJx2VPKyleo6FGsb
VGB5KM28Tdzue+q3Vs+OD8djteotOp8l5p3IH5gTnJEUDSW9OZOTLpW+AiCDossJmnBts3leNNPY
rzoVRbSlQ75qZ45bPWvSZ1qkZ5gKDL5+uxms+hR15TGzAnEwahQ7AV0TC8jmyhyL+IFQeIRaxnku
3WGvA0fBGk/fO8qonETb3reRqiutBoOcMggze7UfwQmLkr4ZqxbcOdjHRtS8zMgSKFSEj5Fqo0QQ
+SpRgHfbbbalUDyQDMNuyalt19M6tAGpAiA9p76CObDdmSETcIT7ACIYF4LD/jjUnVNXCn1bPykR
FabQMOheR8Gzb4egi+EQeZZf9sshlJkKHW06SiepaWlH068oJcWxeQKvRPhcualKZTyCigRE1Ju7
LinMtTVg7+FdZg9NxDLAJZxXoWQfpMqTE4XBjuB0DAqKhWesm9Mjll+P6kKAPwzvbzVWaAplIfxu
ZsBCFXdPLfIHOyj1bTDb2ozAtUYpHADB90sLdHXYzjiCYOB2tfNHbycKN/ruzsP9C74V0ohg4x20
1TFfp03/NCKH2jsdFscKniNXGTGApW6RJQv4CjmB3u6t0viIE2qzcU4Z0ygJrGAQ26qUqk21m/b3
hzntNLIc3M8kGxDHmv23MvsSKCy9IGomz3ZK2jxcuGKfmXO3lbIaa8QJJsIANWvk0tTpkhxnGZyv
tnHoY0DBM1C92swDicl+WJH770CZ1lhkvlrW4ASiIYS5v8mRYiK3o9UuCx/6/diZbBL7hIZ2c6sz
i+Jno6LKqW9+IjmVXVrtHdMp9xp6tLiYqEXLV0HpHHH10bA0uBCnqKv292c6Erh/Pru/vD9kAOeN
MqLyrA31/v7Q/OvZpBvKDklW3fsR4ilMJYV7NXwVxpfvJ7ue8SQH7kITMQHVHKOWLUy8bi3r140m
ysv97Q5Iz7wQHcmdm3zHMd8fjAG/1OLvaysIbVQH1usoWyRCNjL6MkjzrS9v+zGqkaexl2Furfsd
ZdDaa6QdSPQ1X7s/bQSHNwEGCT8P84yqvWq9hvZfmm4odCsIHOXT1CSBs5oB599Pa+IYxBmYHTan
fz7ev6CJ4jJb6DmBOb8HEpbN9UknSD77+2C4oLPvpiahZisL9Aoicho6Oo7GvdFjUzPlw/1lPSU/
Klbu9d8vJSXGEOF2rLMkvfl+LMz7Ybkfq0Y3jyZkmo3+nNftvA/NWuz9mX62M8fEQER6eLg/NPJZ
4/xWHdD3cCBOLlFREiUBe5Qir8hNIF7OYbGzvfO1/z64krmtQjneJO58y5RS2ZdhqOzTQV5zEfdn
RdV0VjoE4vIBFGm9Vq3mJ1XnQV3OQzV7Ib6du3vIl0Do+8PdPfTPZ7nAvUvZQ6xHpX2/w67vD7aW
M1w6RFqycGTso+jAqI76KK74pFbUnf26DjywZdTlKdBeXXuYNvd/7OXNblSozNtqJIvmztLupCtM
LTDY/jUn1dKrdHcoaZNDX/b+um+Dl8gZgs39pNzPxf1E9RLobeX2U2OA3yNtLMReiG/LjjRYxBJV
/R/XbzOANihhn9BGxy55/xabOhHL5p3eVTRD7xfyyKiBknOqCFxgQeDcDwjz+H8fqvtRwjrfI5SL
u3DHduKfh+D+Ke+fV4D62//95AzbhDbW4S6DElb2Neg61fhTpA6F4jFH2ddqjxo7YlsAvjT1WrLO
6ZKrs3hvJEtK77HjtuTzTsVNybsIGi2APH2ekdU57Q/kJsdB0jqmw/RWA3lbp06AnCBP6XYRQbuC
jJqc/j6MUkdoa9GhQdTnCiC01ky5E1mKapPsp0fmtQ+pNCKhrJTqrAf+pbbYuykhE73o9kGsgSjQ
rZ1oxLVoiyf8wMyYdNrFrEMaYfGuZWjh3fw09qc4z781W3tRA2ItU4Xy2TBEr5n6EodoJFKnfAv6
/E23fWLIDW4BLYvPdZinEB7GRxU1WVER2DqiKoFpQZsAn77VG6Aq2HnWrN4xPDebzm5pac00m4K0
2w7+xNLH7p/jUi8PQClPrTE42yANb5U22TgmiPsQicypjGwIt8yvgQra2LFzTzNgb0wjiCbnOQYD
SFxOdHC+FOoE6ykjD7xzhqvZwbGenH4Pov+U1t+jTiLHtUzp6vuhgt41S46hOX6xIaF2rShnpaNn
rossxlvNbt2hMJlkGR1CHzJeUCucsZrQVvMhTy+Tk/yhGE0w4hQygKbBZ9OxWFEmCv1qlxwdc3SW
o91vzbi8OvUOFoRX6YQMag6B1mbRXhIbRlw4YlgVWUrmXnbqClAmEv2pji++TduuDazTxCKjrWtu
CY2+KK2GkDXzyi7LmwMXUDNwKtJ1rpdOgv2gLbC5y4b2Z2P2z43lfPQchDlEcdANRES4lvlUp8ne
ydRrlbYI6yZjXdbzd6Kzp+5j0rDjoXkUZIzGFsJa4JBYNFKkNaOxwud7m3wfVZtLdF9m/tS1Ua86
A0CaHpJb0nQX0MTrsKDDNB5aKIjc8L+NzDpzWzdcgbFI9NE8VjGsApOcsS4US62KCAowkTuUanPN
SkIM0OTG1EUp/X3NenIFswCVLLFO6YTG0knyI4XzLazjfZtNh4SGVtITB9SL8TvvtDNG1dtc20+J
5r67VucvadUv52I2d6qBfhVW9CUtEcuqdCKTYViwJvVqq3sriuzKu1xoPUXnQKObm6NMAdCfbkYj
hzNHz45KiRRjSbp+NK8UTkOA7j0VLByTtUrmFyHxRm/ZqMaRkAsE1KZAI25k7iUam7d58vE8+Miq
oYzVQeiTYYroX7dQAjkO+ds14SPtmCAwj6rIgzr3TnoEvXKtYCrAOjT82EVjb3yHpkRY9Z8qWr1a
Vbq1qdNubGeGA6sjHN5O20vXOOCTJAJEChEC1spKGh2sXHtunJysH0zxABKyVazXYDFrumcctYp1
Mt3FrB8OkNCmFc2S7QQDFD9yO9IXVSvPIS6ji/PftDKjZW+Vb44gBqjs3XWhaT8tGkboKuDcWWJB
gvQbXDJuuuxK7DRBj3JKhOgyouuUhHDSs54uVe8ZCV70MiPWWU0s2j22Auq8Uo6qHhxDlazJYFDj
CxZrRPa14TUm2tqwBgVMv45qPKrLFBIhJf5fVhYo3bu+WnKP2nqg7cfshV7YI/vi+agJnEZuxsra
6n6NzsXoRXI3v/JzNGvVm2v1naCJAsuoOHQ23X4QGMSdgj3ojD8ire31HM8jyS8D2fZIcQUGG8PB
GAeC1AecQueXNLK4WkCIh22l0hax/fwGzPLS5FRjs4S+tdoKbc8C9oVZA1GdTyFwyo+wgNiqka1A
rOkVPcGXpRp4JBG/wCVSrHNLOrrqyixMhQZ+lGEqa/ttn/Ro/ELKAi3pR77v/ML6QStuaeYSkBcJ
cHZEJIup0cos3xoq1keGtVU0cjbNoP6l7DFtapnIIpJyq/r+U8UYtM/d6jdMB/pVPtNnVv+EVFEw
Pv468VSslPzoqCBeA5E+wq0hWbe3sPhkKuFr5J9XEAwFBQQGsk12t3q3b13v/DClk2Y/0hnEZb3X
MsKP4z+JaU3rAQbu0RqYG2PWZJ0woDs6DdWrTdwQkJEypXEjNRb+4ZGCF+GlcF3Q4vVKsM/IQHLc
i9Z3wDMURhlWtXhz1EFnGIT7X83Kl93VJsZIB0WRRLrU0bVOzOxs5eRIWJlFp7Eb7CV/SUvtS8rG
etk6JaAWMZDLLdZ1dyr8kVgu8VGPds46sxu8IjO36vwD5pikYc3duAX8GwM5wNLhrRUtgjud+jld
pW5fFeF7oVbAfRBmV/jce+D9xgxN2zeBRQdZNP8Xe2e2HLmRbdlfKbvvUGN0AG19+yEiEBNnJslM
8gVGMpmY4Zinr+/lSEmUdNVlVe8lMyERCDACMQHu5+y9dgBUE6tyQsiabd1A/yfNtEZkliHylboB
i8MU922KiHr0svRYO0fLqsdLTZA15TtXGrOwnbCRSJb2Q5kBZyzTzKVYygkt6ofbEGVH35D4nYTQ
4Ivpeo4G+8riW01qwmFJx/nStkaHy5fZ7wkdRQK0m4CkJZwltppARGnkNMwXGX1NnKDoWswnPRK5
qt/YjnEf8dUnEQTA+t5xx/fMyh5kf9XCe9kMdBJ2eR/726E3mTP5sHEKkscSAQIfwyuNr+R2Hg7Q
mvUzZTJcgDreM/gC2HEbcZcAsowLwhxz+2tGfXtDJgC0BLVwB9J8shKjT1k9gLl7oM1Ij33jdgj8
yRrZVj2RZ9SCEzIsw2BOMi7+0Y9iCquLcLT1gxuaA94QoU6GE3j+/IrL3DaLe/+aPiMRS1P5JR3e
ku4iNGsn6BgSIdEMHXK4rMcGpqxboTLp3OzVDxF+0otojnM+PC/G9Ma4KTCi/EXHMDEiPLsLU7mz
BsYtTXJn5RxP647fp5g0kwhueeHZ6AqVcMJ+dZwZ+SD4GSbKp0VnepV0+QdYt3tZIxPsWtKIrfSt
Mu23hYoHMX3AbiebqaYKaPM87cpMhhQpJzCVqUfgzmfCaThD6gZZ9NxoveDjjG1Ug3I7IinYUDK9
t6CHbFFVBU5hBZ3hn0IBEMUklIXgaFVKGounxjBl0LttRTHTOgmrIIre6S/mCQJhLOwb11DB8V6q
bWThwzlOJKaYHB5ghrqG2UC3cQdQHlOT1Zex8IkAK0gFduN2nziv5TCUO11/r6uOZEs+x6KKzX0v
sHFVuv86ViWiFUwpKn4NbBs/cfTvqmDeG/OlW1+PC0ULv5EPBdR65lczZAHDavF45TrR1VHVndfb
eh11lJqYdT3l0FvPzVpHKFQOznr7c5FUMacLhzO9VrrnacYjEhvElEgK/7tZPYKm8wTJOmfz+L7h
/Do36onKqbyjJzLtGfDwDGrT52JA3oVJD4ixVE+aTg7xhYMNykWH+7MUzx6lDOAMPsg/F8TpNPfD
uexKetSltzjbNBm4rkiFhukiRIg9XYfzqBYcwCWiI8IZ1XZdPKemPZ+SQoxnq59GKjkMBJfZMXZj
JJszLf+ehhudkfWmKzpQa7JCCKxKG4kqcsR6XVRHxIybiMilE+0uXDTlgvVTFUQQJjIJX2kjvy/y
TifJwlywJqmJva1m8lNo3RNgxEgtyR+c0Wz2zhSO53UBVn46Lwg9U6KnjqGaOKeEWlHaYrGufW6T
+ngLFpa2mYs7o1Qz8CicEWAItFc/b39uLBtQEU6ODi8d+WjBzjeZqI6aw+RomaqYq3tIs6hxUhi9
Tdedc1XOqksP5UKdYn4gIwCtF90tEgUqzDku8SAqvWtds9XNdU3tgRKqO1o+Xoi2sxsoKree5Sq/
V6/ycsk8OuumwUsUjb1lwGaeC2Ga50qtDWkdnVw6n0PrQdPORpvIoRF2mUsc17otjThzrmsGYrSN
3hPx15b9h2FZU1A6NaMJLcYYHA7Qf+q39ca62QYad8r4xJC54nVUi+b3tb/cZMDbEvGB62s9Pk1O
Fl/ZndHygnUVPbYu1s1z14WnSd717YIBgmlChuk8vTbsmJsAFk2IXywyBgmAaywDJQbHaM+LcRZq
sd5cF6Lu8Gs091nFlRjOYX8mrml9/j8chHqThOe4GNPUcaz3gHkEOsGQOR4zoiG8B7tucPPM1baP
q4g510bW+tciYrKyuIhPkxgYQwpIzpldXAsTlGRcEVZT2dfos1DnSUra2kA1uw27S8OEljZ56Ws2
5W+MgYiOm0cgVeQAGDJByV4+yo5vSQavL5YwK5ZM7+n09DrYVd6uqQSBGM4qnI7m4ZC0RWBQqNhb
s33RMaPpptI5ZAMP1xCb+wNsPvPNwxKSGGU2EZmGm4YtpyYxHqUxfGg5r0AMHgmeKdLvGe08nVK+
uYN7jhSAzB0ghmq4cGqBUP4/opF/STQiDNP4Z6KRi9eyfW3/JBv5+Se/yUbsXxDeQhPWPce2fdPw
f5eOGLr5C3pBEw0ILGDbdhBt/CYd0X/R1X+uMH3IwY7FMbQ0deL//i9L/OL7umd4FE+EZ8Dq/7ek
I7r+P6Uj5Oi5nmUIx/JMIfQ/S0doz3g5gw9xYYThyUpzMoXtXr90u5ETMiekSE/EoZwrzDh9PVwk
qiput5PM0eNx3u9dBaRdErkhhwXxqdqWqX3WtUFdQj5vosrYDl3jHNc7y/AlCe3qNKqKtKEq0uua
pdaavrdOCLs/N3/et26DG0/N4/PuTracgKzsolmxVTGDuX0CwcHBHoi38nkopLHP/c0Q1tppYUJ1
znRaBZZoiq3XxjxWr7BWpTkkmGUkaZiiro6Nr+cYZfWHMpqmo2FruzHW4ovcTKZACPFj6Pr64BpD
bF+SbQO6o8HEUTj6eV20ocqd8/KvTHPQ8FoTv1Kd9/tUYXVe36Ow3APg1A5wbH+9hPJ8NBz+fHOi
ubIgFwbPO924OWRTJ4ZFmC/91TpMMWCboC5uD+tVdF3kDrPSkoY9IdpkBoUKsgC7l3BkvAnrQlu4
Fm/WVZoz1THnNUsiOHbhgPD18zDWY1nUAa1r64Lj6PatPsKH4OJeKx7W52Ld1kmaCrT1jiVQ4CNF
Z0T7dHVSqphCIob0toLQtMDWaBtbnkrrXK+i60KnR4z+fThOdLMgeVRYg7pc2y9DrAJcprOcnOS8
6PvEaCaK2ZShqTLMYzyckbk2OK4qYDEL4h8Sdqg5Yhg5eLRw1hFAQnQZPRN5nG4ibfDJ0kTObRmk
5pY9fj1LoqjQ2wFrrg6OCtiQUSTuBpY/OpQKIa2ssUGXqn00GogSqtogmM67TFWbI5TDrwuzL/Sj
7pE9rDYlUnp7r4+vUurI1C9V+2RdhMlva3Im78/I7+k/IFqnLyf4VYEHpz5bIzI/WYpV2u+9OEyO
pcs30097kn+J2kxFjt1VDUPHCv5/Jm1QvmpAGnu4yDvT/+HX0EjAU1ICWNSF9+feVREh7lz3tNuP
qX0OoS+0unUcUjvk3e3vbApde8N19YCUonettWZGeQ16B8NVNGEGZoDwGHgWywzhGhVKUaXVrggb
zOHq7RCzx2+pVpO09W1wMoOQ+aq6/8trL1UPM2ICcOjCRsMPzlykU80nGmolThgW629T8RV//ZnS
GGQEVDrH3iXegZaAnWjfmwFUnVbQVyYewOwYio+tT/xr7PtwASZmVSheg4XQlm2uofOMB2Q8oo9p
jvbVg5hSsCmDK85uMzzmGnGkWe+DMy/rAyEhOEGn/WSGxbHtRv08qi4JOuBWx1VgqvYSiWQVQ8EB
5pWpMIPejGuRL7kJAgLRr1fCCQlnfG1kiBBwnMbNrh6c8ejS2mpUT9C2yarIIdcih+BmVUyAvglU
LX6fPJiNn++1KXojwQQFxOCj3e2IlxoS75gNCVMtnDEMYFok3Pl0MFRD0lKLdRC/rq3bvNEYgox8
0/XX76FqOde1Ch1lZo92ShhwN6qBIgr6Rr4TDF5rclwC3cCZ7TXYdn8eEqjAYz10u/UctG5yfeT4
tobqYshfDTXXWCccdBlwuW8yOyUpt6xaeXRrB1Niyce5fhd+rtqqn90LEuNVH9HI8DyXiRVkVtid
Mx+vRmRSY16oQaEusXeo1AkByfyJgeZwHVecIUzVaib6ckc97tY3KpMprHpnYXzPtnkxJsph4USP
wrxbCqynkq5GR8Fxp+cAqtYpzHp+Q1t1Mdki/Xle9mJm1gDpueI1SXnUjUo7AC29Iwp0M8JW3thV
dZVIDMRV0pMGGcIgY0gwU0+VJLEtSbSjYlTvnLS5pBWD1lGxOz+pnRhCYPMQQV/0Pi5rZf8y8FUz
6+Jcvd6Ef/+d+KoeaAUZLbN6KnLTOO251secWUYgEzKtRpyYFzgKqXecnYgL75SqMeO6ui5ctfHn
mtmmyIk4bTaRdMgf7vxNPCd08WwGuhG17BNReMXFoufFxWz0xUU/iiqQmqTk3xFmRfwiZsOZ08xU
9+kpLOgqoDOATBbG6Rkwy0K5+0xikn+O+Bbt7ay4L1toTJ3FPAmrAq14QMqA8gvJpMtKW3ly6Zz4
proWrNtQzBB3nqPyLkbO85Qt54OhOye3VG6IevBJZuYXfwj9ilbM6J4SkV8N4G2P4zgt0CzxUs5U
YYfQDlGykj4TWk4UkJh38kCVMtCODjV7XdB5Gi58MCL1FJDptSPgK9wLauXEg6tPqmj0P/JVYwZC
B8uFwuNvi47CWRv19xPO6FRA+k2G6NjXdsysHGHCmTo4JtXxvC4IPEz3VlU+9cprmKhhT64GO+sC
+jmN8qpIT05J8TtUHsafdxCFQoRdV+QfzTTeFG41XppGwvmrI57cNHFGNcZ9KsFo0Wl6NemQNcra
VuXD1ySSr3PL4M0aG0yUWg98b9bp+9KGnN0v2OoU/czSd+3snglpCcJpfModCAah6FMYLl/nLG8D
p1+1gAN2MgRwCDoJluP8Ahz+2Dj1V9KsHrJwykhKb5eDUp06eRW01MNHfoyUGpKrjvSpgxljB6ZR
cMgxKm6dxH8qjOSyG5f5KCzSEmfrB+qMaznTpulDM5gG7GBIL5enxo8gatjD3lqQZ7lN/SQGUD1J
/uQSRXdN56ywgEqUiULcp5gPyTm4bjP9Uk/ksE+i+MWV9LkW7HMW46cA4T9W8bI4pi4QYDHhhGDE
eMxrutS5S46unPKdbKW6DrxWkuBGraox7Ekzoy0eGMcp68zbOhaPBR0ontmNi+omTKiwOZ26+vhc
WpYBcCQhDVvPRgPJcLWHvUK8GCpVQEh28ZCYPnHmyQg2YpmMp5ZrkjfoP6jgQjXMtfdOtwgpzusd
jT+VFC+A6IWM/ibx3Rj4F8nyg0FJFnTeEB2ApW+6koiEdGGQ4U+LCIolCaTsDhGxdbVnRBdTdQpT
DHV5RIMl0YG0tNa3eR6NuwEf5xa7Tz/B5xBmHlHPe6kdGeONom85Q1sm3ov8Ude9MbEHnuxx5u31
w1dPOmcbwD0NG2LwZJHkO+uWHnR6nyVFuzEtyNN94Z4sDw4TkrYumICPCwdTPJCnSdBoRWRc7TUH
xxli5kezJpCcL0G+bUu6HJ0HXg8GGvBAcytLYe3zyd7FC6HKSVw+D/S0kiTlkpfGQek2BmUhQEa4
UmGNacOL1wMl8mP9aXSU/kGQeFgVR1t6z4RKgpFwbJiYuDnbK2EOZB5aNJzdSY5XPRLKEkkX5V1j
o1teRyK6/5x74xWpndBQHnqc3ALljuhQ2OsDvZi4IZxojh9tmgwEKevHhUnoJknkLUFo2VZmNBXt
kd0nQPrYZ9oXl/9HxGeKheNUMW7B1H1E8VDtqiW97IjIRpxEImKFwpzELiDX5nA3RzFSw5kubWMC
SHf8723UcCK0kUzY0iV0cAj1g6ZPYifH4xSKmyGVPr9iADt5QQCYRj++c2kuVj3h0b2fgdt2Dvks
ybAI3XkXIyPAe00XONqMxfCFNsd3TasOlcEL11uPGj8oaV9+jabyLYpJjllGyjB0WVSmnwv13I3f
pDsRXjv0z4Zu528EJr4O0DBGpsvo9fpvxMIyh3KpsXQlconIcXeU7+IZ8pKBQh4SG+DfqhbMmVbo
7zCl6d7mssEUyyHeERgOO3wu1p0+b5brX36Sgv9y97rjv7+tSJorX6sS1b/qLEZHq2vdUldcY1JS
tp+GdjXVSdTi8+a4OtvX24Ix4x6N9VUTllCBF0Yo61on9OoU6dR9aHNrBXOGdfO6KNRen7t+blvX
MPUxevv/3v35MKl0fn2y+Us2MOz+fCBdc6LTHJOepY7qc8c/PMHn4wxZqIaLtsiYHf/+AiQj50OY
dyeafn6wkDWfqmscaYKM4DEy77IGt2u+zrbXjevic5/PbXJWs/vP23/Zx0UxtyHc7xnrGtw49fif
i899kRkywvy8ve6zuvs/t5V9lQI3XPf82yPrfQvZm1fCDvx8OFKNun02pneV3RBUIEf31qAfvC8N
quVDS/njcyHUqGu9Wc8zOYIhgls8BYy1hkqVUT7v/3n77++zf3+UdX/yxuhPTpK5rL0LGZNzdNgP
k0GnP7BOhXN6f+PNurrYLpOKqQauhWb87ChB1br2uUiUBOvzpo6IPudkevzctK6VGtZu0U4j3og/
/cH693+3jV9MQuX1970/9yFq664C3QB42TJIzBlYNOUH4YCgbyvNO/ynhPmvlDB98p7/WQUTNmTX
JO/dP+SPf5D8iEEp+ZMN7uff/1rOdKk+6kSWUbEUlulRAv+9nOm6vxiGS61TtyzhG7b+6YSzPGqW
xMJ6vmWsfjfu+q2c6f3i4V5TIW3CcU3qj/9OOVM9/Z8y1Xxdd3TbMhyToiljxr8UM2ejxOIwT/pR
Q7EExKeIfjjLRY9dQScd06A5rxNjmCJ+CI0PwjroI3/pCeLQl+8mWrBWJ68HEUpUpEwibkfEEMlN
V38zMGp0ye0f3ubbn0lv/yj7Ah572bX//V+m93dHawlBh4a3x/SNvyTASUeIyvMijnbSsZhT2m8L
kjZck6mK/W0mb7QdsiBCbeig/EGs5TKwq5Zr1GzHWuveTIZXA+L0pdCDaCQUNA+Zh3r7kWrRbEPO
pjeacE3v0c74N8wVsZ1scEtt4vCGhyHaDb8K072yAqvXvc0C7o7axh5ZM+7tWr6rfYaMegxGIPV0
0vGPox9uVZyreqouQkoIa4iRk9qkdlEPSQXuoI7AqwDS81CMuZjA9YFevds8+m8HVSPQV8ekDnA9
YIq2UkcXj6lP7aPGj1ENnUkR8AngaqUGqYkKX2Ju1XrNejuG25AuvImMsY2yIPH0G7VPXIigcQ6M
0XfqbkT2m6jiT9SuEdtSMtCgFXrdjZ1NSEoLKlX83/SB+msbzbZehC+ipX6sHiORJdT5CgUuzWf+
tsa9HM2q4robC/9KPRxprP3QHm1r2Ks9smS8q9lbdjPBdzzt2Ok/TI8eKs4ny75x2gubeFb+Iit5
AJ5jPS6evDYIyPz1parna7WJ6q1xAOZH6/+o7sKrvv47Ia9/a1Ma1HUfrC+Ax8H5BbYpOai3R712
9eTqNRCzGdRltlfr6i0M1Tr3tWC8fLlLcVBzaLNVPtmoBM0mZvSek7BlRjpI8mjT2/w0YHwJ1gd5
m5oPocBUQoyx3hH9EzKoB9LLTbVzawBba73jDLNIZzpak8AHBHXfgyfp+5KMNg6O+u4wMDtfXhKe
Qz1umzFfQ4mZ8XDqIUzW/Y4KLFJadVQCPdZvf+qh8KhTGxplGiQJVjHW1X21etgAt+H6aJkNuSkx
ui86rDAIGOjW+JzZdYQc5z8bFqmuIjwONUwZn4CcdJCvRQqrUUANFdQXqQx01SWep61uxbvXgezz
ps/uJy18AF3TYTOtXjK6ezk0AFSKt2GRP42VSPGVWdTgnUPUuhdMsK/qBg0iON4O14Qbm+hM0GaV
Xg8FHK5ix4jK9LyHDIUtob0bLUG5kaUezC59fC9hFBcxAnQR8YPRjPg2N6wABQzfsz5A7X9H42CL
ySPouaQmmXXDSSz6Txvw41+5htJm8/7pRfSCh+nfs/nPjcD1j369cnrGLz6/UZN0Uezef7huev4v
XPhctHiWI1QXkF7fr21Ay//FUNcFOoFcJkxDp3n423VT/GKr66lPTKkhdOPfc5Bb5KT+6brpmToW
ds/BR45KwjT/ct3kUhqjYQuj8zgFaamqhtnaRBHEk8oqvAr9iGLj0pxz134oKrIYFq+Mj/p0l2hk
O2rjdCq7ZsA8gnZPJ5B8k/tyggrIlBuTEy5qq6BiW6HRzjFcxln6JdM6J0ArTsiEoIYc6hT+/SQ8
jfX40Zj0dvqFccr/+r//533639GH/LsLLhiL//E6eafoxeq4k2wasH+54hIQOTuZ6YlTiEtNARTJ
N84KaFrUXEPlGoBYROXOj1wiCCjBRgbbIunZuOra3ZAt+bE09KcytM6LozMhbhA7LFlK2FxDBVWE
ARr+/tz7xqPo3HZr9PJLqelv1APt23VBspfYCH/SucwQvweefDLHU6KpulNVq7lwGZB/Vsj9vGTj
hZbL04w55IiKsCZGHMebHprjhd9ihZ8S+zWzsO802ezjXmweVtWHUDoQn77JuSBn53epx9q3gATu
nhbt7nOz7zYKTxOhq+qsXesDMiQ0DguIWsQJNcbQ8NHDqX7lulh7ulYY3k3UvEmV7+g5GFRx9jK0
nuWxcs2PQQI6nG109KukJoK4LfXED1KlrYl73rPSd0luE7p+rrQIv6pAbCczCp9T7zl0DdBHRk6+
vBs2s4FO3uXZlJ2XMfb2VLrvRT7Q8ZQFkQ7CqgInYxpVqptLp/t/WKzbtMrFYze7x6oo40NitbeT
2qvl66fktkArY+CMFD82MrdwYZiUYlyDnTe0ByICHMDi9zA/a2x753VtVm209ivWwmHf0eagzYPJ
MSopWOX1sYoWunY/25E+sqSWn8Nu1HDUkmcvKDAtPlfl+tXMcMOtMrRVkDZbxp3esWnRzX2BgObS
Fy5DnXggP1stKoH5y4pkcjFowAB62SIsq/qnddO6iKKJO4tFI8HIult0ZW/ICZs/r4vK+2EoB09e
YpaN7Jcqg3kikdw6fKkgDLlY52HIxliBIeE6BgYnsmWa5SKx/D4YauuikY2KM5JbQD4vnnjWMXYE
E9JsKGi/yeAqmrIbHO1PUmMGT3RReuoqG1lPQjpBVWJmW1DHDRdrOz9y0ajKQXncWv/JF2mxD8uU
SHd6AF2xiBMGVQID50js8YI9RGlDXc3JEY/ewhxIAEJmV8xo1Egn2oFW946m74xc9aOjmyK71vKJ
IbDu89TIynzyK7v5oHX5Za5rDWRsYjW0BtIFSoTe7o39EnK1TVS/mIpO87N3NukRM4cafDBBtHer
mq0i55hat6B+Jb/y9+5p1TsttBBBOfRTENe0xrqZmmSMyDn1+YkWA0V1XcIhM2t6wXDTbZ8QU9Fe
ZLVMdmbVPTVJ9wo1SztP/XFaPOMUetO27N2B5kucAzmrv3DtHy4w+mIppWA6lo91sXi7qoIms0rO
BNUAu/ACJxr9jcirZ2uMrb1JO42OW0vGQ0yGl2aBauQt4lvsw8szOOMZdfmENr7YT1m+nIboXQIi
O9dqkYN3HvX5lNFu2/q5bLfriZJrX320iwHcIFF3y1TctW7v7gpEnkgOCAwqyocmb7EIx3gfOkl2
feZVoPqnyYHxj33SwuS+NpWlZ1onP3qMK9RmE/ZO0WU//AiW90zdKAsZn5nDRyr1/bhE6d4z00tM
lLR6c/9b7Nrb0jCMPaHLT4gf5SkeKzoOITQhz7UoHcbh2Us0AFWpIBPbooFcWcM5rjUTXX/2MEZg
4mvrsTTz8zIjxUDRcS37Wpkxwg96JHZUvkA+qgNEG+vXfM7p2CRNexBkwZW6LoI6j5Zz5BNu04Cg
wA6CjbRtxDdNLBwl3M3UtTu+Dz0Y8xYMVR9TO2mjDdPhdh+15lOYaM2R88S9az21BoK7IddaxOTU
iPhC3KsJmGkSkrGYYGU5mKBCe0pvH/OfBtvCbwDxx5m+8/Ee7pa6d64N6BA2HEJQCLrczcT78OGM
TuYcE9SLWzJ1g1yzxLb0F7TIM3gst+lONjiXi9K6p8A+7UqhXxWx9WyDYmDcTtjqh5ghnHsa0dtt
imyNOETfKJ0rAaefWnoNfopk08yjOV3xF9bcudcMr2OIJCA3wmxZULYR8y11ICUmYgDM86BdMhMY
9Oy/TancJ5Sm75ao6UFxkO3pO8NN5UakkWanml7vHrVDsNavsrguj+AJjg0BMl01H9MCjLDhh2Cj
82wnk/qracTITnwaJRahXE3C8CUemje3gatvRRaj6Ekjy0FLuyDJhwVZq1CRvpi8xznwdOafuOSN
owyXq6lBSJ7VhPmQZ9VaA26eqp0C6t2cjxbYOR0CqMgnwin3azolPezHhexROWuPLuCDzVJq2p1o
1f0pHa7CPJvVsvWIatLEexhG/FtBI2lNituC/Y2uiiieJzOt8iroM+XEdsx268JsR3KFMY9kokRn
ZDbew7nCIC6tmh5WeDsKs/4iqvzKdkm+xnaDk91ugsYiOIRT2d7q5M1kiuKxhPBiZl+Fj2g2E0gv
E9MRwdA0t4skEldm53gZdBBd4OyY/Y8uITHL1N/pepMftL6SzHZfnM55SnLca9DNXDQ+fC0NOwPm
0Bmwt/yFWHam6Ek/BrLj46+ICYdfKvp9zZTf1vEr1SRyX9aM2L7m8saJ70NwnDdj5D1Temh27VL0
wQy0ExU6AKZvuU+vxIYdgyTXsg/mjELN9dxvqelj0+pBTzPvN27RXpi3RTwebBl+ixO4JVU1PtQj
gl4E6D9yPM1yTqA9e/o+JfePALq6380q5DM3nJkMiVKcUiQyu/YHMmx8QGW0ISH30HkOyNfeCsoS
S+CS2PJVtqQdjd1AP06k/nGiO79xshAff97ijtcYAvchPuYo6i5dv+YS8mCbhXkUVUF+eX3lYQ4F
61D7BHCdkGaQWOJDctOj8WUG7D5685NHwJg39VDle23XiJbvqbPAaqjcC5cuA32T761HdFe7lN+Q
O9FPA24vbHnV5cANSq1F9pJ4BBtk1hz4bixeXdCphCEsEQ0lG9UbllTk+KT1Aemo3DA7MPyDrZzS
i3dYaFVTXJEiUHdY5JrizfM9cocYu6ftdz70L9Ia7qDkUmbKi1uVIZDnRblvzRQ0rG8rQtNju47z
opRYHmM3zSWhWv78tqhQAiOLD6Vj7WtsWBAi7twF6mjpGsei1I1tltEJzyb/JgpLQN4W8I0pZcLg
kbZWDt4WqdEHzGqjjsTdMnli15fmlUabzhNwp2SHsa2L/b0Z9qBKPcZS2TfCcDeam76KDqB2bKM0
1Lp9xyHvIOTglSnaW0OGsLvHyIGMSNtMr/T+EGpAzsN6IxMT0EAT4wPJobeYjfzazd/nktzvqBTX
M3WXw1DCZUn7+tE0p6dpcr+VVfhFmsTc+h2QaIRue3cpmqM/PVUlCT8TiZnWHNLS1HDtQGXE3LR1
m1PX8wtOrBKpi1HsrJZ+neokbUabBioD/YSfU7d3ZjMNRmNCRNx21xj7jxGf8r708nKfQeOLal8B
nkhSo+pkLflTXVfXrmUHYUQHUTeiJcDdf2mXEUSE0iwvDLwVse99yP51bM1HrjcHy0eqLJz+B3KJ
U71MfF8TkPDtspC/tGg/3D4f91EB3mmkzqoJ/8qX0YWW3SFdHO9hkTEsbMSuTJZ7w0zuaUNTMNKj
bhc770v5DMWvAIDHMAiTE9/D8TJyqvsYGL+W649FiGUehQRpjDn06yr9WuskDYkBIGLkLacyhQqN
uorMlALYGJb4DSaHOY74bI3lgut+dRdm14ZzqiN4phil3kYju29Idj4UFHAOlZNcAeWa904mbs3O
HoNxpPJo1JbJKaU84+7ARhadJqLej4tAize6GhOnOpsoAtIBzRyAoqGRplv6+2j/ofhkVI7mnGyM
kBCLnaUbcpdEAxhov6amlvJW6wwkIy99rHN5ZznjeGqM2zFjPN7wmh0iUQ926QL9J4xASOdCg5W7
1KgKIzQz8DP6M7hEpBoJAQwtPWzSuSesxDtUEkZQxe03V0Y3E+jvUBLGgok5aGJe9FTYe11yLuz0
JQca5L/YVmVeoXIAr0AqLKAASGo35VQ/mUVErQ8i5LaJHM7klAa4Yn702nG2lHgBatuhH4ZNWZEc
7ev2xMxOu49DvdlP9ewdNL8p9oubV1v6tg9Zrd5SzoXCS7ZtSCHLn7DPli0moEy51ktxIzX6bVPO
mLhvm2uvh2gz9ZCMKVi+RsBFAsswb8qFsxdKnotacx5zYV3pjfceoslyMcdtRc5Zws5BPmXZe2q4
zg6xyLNjU0rVY8rEviTwyUC0WjLexbaeoD879rAwIiuidE1cRm4LuWduhjnKHq45OS4RI8fIIHYj
6a7z0mIoiM1Am370cwIVDntXZBpPfkMNZG7PfTy+V11eQd05ArhNDv7ohJuMlPWgSxMgYaMalKAJ
p3SZv4OPuvQL/12G+IZ7pogyl9FO9qdeMRB8DTWEz+nPNKwLF62VIX+MeTs/aBpjDgwlNHhOVkQw
aVEITMy5fHdCFFqZmG817KNUAJzAaLV2Ezsqv2oRBzEtDujXCSuFmeyqcBlRDFE/bUKsw0maoP0i
sSrWIbmEPjAfilYALjKG8G6BitFysiTIQK53XdwdhgnTBHipOzA1j6WVeGBRYVdm2OzK6sMS8P+Z
i8CZNgN9b7vzyzC1hNKkLj/68SXvvS8Jmo1By67NFFAOKcN4ZSQtBk28uIzg9RGJcDm5gORC7Vve
LkfcoDda7pZbu6m/8MAMm4D8Ba2XfdPbMSDq3d8i45t2uscgr5NZvO86BO6ye07ysTwhfCWoSzOR
ePslU13G0NGlyFyQT+GseE3Rdc9cDvMgdfQyl7sqRjeYpoLCM0x5WXeg1Di7awOTS9S3lGqjEf43
I2zHr4aNKbwUAVGfQCupHvQIeQNUpSA2UgISYurYebhcq/8LNL0JiokpQzpVVtm+c56pIPJ1nZJt
N9O/6hmQzP1yivX4m9Rg6/uavADV65EZvMmrnNTfSWaMGPg5MCzoCXKipFwVLj9/9UYC8P3qXQ7V
wpvhCoz+CMkcM2yhKRC+5rQTpwBLbOiWvdgLytUwA9Iwyursj0DHMZ/9yOPsSwVdO84/NGoB9YSr
BrQNfFPbuXV0FMfl0HlU/hdQuLh5Gds/pdIFlRM++ha23sknhYtB5NZqQihgMrwDEgxOH5arw7Ro
yy+cuF3vOw0LVIP3/uBToMcCNUuGG2MptnqKSafM2pBGP9gPO7epxx91c5CYm8eJi+N7YiQYgE30
27YLPKHNTObyXCcQ7U8AbnjfwhFdbQZsOWxpT42zPVN3g+ivVxNUqFoA9+otYOqp5W5HJ47AdPlB
BVOCNkD15pu8YC1O7kP1i0RNRdRalV7ESHkPcxhTPjG5IKVPVWQ/5YORHSa/vqxG7X0cW66x3UsC
jiOp3COO4P9H2Zntxo2lXfZVGnXd/Js8PCQPga7/IuY5NFvyDSFZMud55tP3olxVSKuqM7uBhJCy
JTkUEeT5hr3XPlcWZMHxzD2ka7V7+M4AwMP0YfSvhQ3HJW3QQ3UuX9bvROtdqsFjYEfcMOCc73FM
/bqZ4rH/SWkRaOUdvjVAe9aAl7CczCVyM+LcFYJnzaQPOVaIy0aTJ5Aq/3EwMigYWJUVByWnHrsO
m9eu8kn6bbiJThAJwKGD/iihi6sc1Ffv/aSu6i6ZO96VjefvktgjIBpFdakBNKrqXe3mJyGp5iHe
D0h3p0fgMfeoPa6NkvoqsIMPNjFbG38GekzrzkrKJxnI2wjQrtU+5Za81ghp2hT3PDWFMyRH6cT3
jcnV0lH1B6m4I/wQgj4u3tSDg+A7RxcyTTWRVUtEi0i8F4/uRmtDRlXD0YJ6GgbguauerkVnZWKm
+zZvd67WXPX5WjPzj7LKvuUOvcSElszqmh8T+etESLFRoiu/adq6WHfI66pMPHrGvWaz+pK59rNu
xrMCC8l7Eakv755hlaSY7v1q+BHjj3UmsNWdgYm80l4HTcfrOm/vRGq+UbAt+xBRZFv7z6Ud7uGp
OjTR+MWaLrxBHGtH9k/RxRdcnczKDP81MN0bj45zdtDamfypael9Pv/OWt882mSvpS03cgUzC2oL
SZa8UksnkuyREhwZmSKlh0SToN9gun035LDHCJJfCv08+KHA7FPsY8rUZVYpb1NlrrEB+cVCSbM3
KDT7zVAxOGO+TweSDLPFYuoQioaMECM1HUYqSYzhC4uUHhE2HVP9Rtv7mnsf0iuYpc4pHT1pnkGW
DCXHIsQMWpVEoiHwaPdDNSEABIsGwVO/soJedoAp2XvnK6th8aVCArAFCPCEklkht14MacXft029
SSbjBXo1qu4iRpxfZAcosMEuFDHTdL0+egDlF5TYjDCn/kcK84H4uHiNUDFjIklvbqeqYkSAqJKN
/7a59LJ8ijcGqlQab0Ns9FA+KYuKRut0ezkUyaWMwa2b2vSWFIO2Bu+COqljWWjQSmxURxJqCFnH
neJvdYQZWavvSi/BjA/p/J7lPjciG5Qaa9B5+rQD9f09b9JHfMr5JgAIL6l1l9ptYgdno0BKOWZV
COKlG04qqN6bwHeXMpTGNh/hScP4dc4eRT611vQ6pO6AqDORFznxRijVCNFcTkeXbEuy7aNzAQm8
qaD/iZEzhDto2qhrEMS0GDjOFg7usC12X4K0TL9fepMx7qpdkg7NJZwaZmkGSRetY7Mpx9LSA7lt
Y8xgCXHWYGbcJpPLZGRQCXE45vdGelADPG9nbac3Mm52J4kFIgf+23qrSSawy0DpLdIuuhk1Uuc9
f3joA+TxuRFa7Immtcf+Y809TrHt5vuKnizcDGbOZHfFaojcYZUq694VaXAMCXcEsncommw8UiVz
+xpbOLZO9Ramw3vBWAYzqXVwiuQmyfBGdlNXbApPt7YOcNK1FzlvKJhx4SvvKVPmBYn828Ds51hC
78UdZtabodcWbg0+xUMfyu3ejBaqqqMzTuilLQbugnn9CvuO2G8xtEsaR7AXKv2IRgugj8lUSig6
AukREaQVyW2tGfI8C+ck4+tNHBkIo3n3NkNS3PUVF/dgm/uwK/uLrgVPXqaFyMKH1yYqy1OFhJwk
L7AUcrBAkJNkZ2q6fg36cT8O87BSIsQwFmYDJV0XAXpPwMkLM0KdOo7mNSzBJmWkiHDVOsOudYja
wv8AMxTeXxTJ8W7Mr1oX5MTiFO1tmOlrvSJMwW6wL+j7IJPWPqt+Vr4GdcL13vsymhMTJ5YZeJVD
Qzs5ehceHfVsshPZ1jElvqOV07mtrcdemPnVLS6ZKVaQrKjD062us05I/RhhaM6qCcgKPvGu4gq9
lippDl7icf+27BOj2XpjqhafoV6+O+1454/RHdilczPZz8ADsZe0z7E2IPnoeUUdelCIznAlw4+y
SeVtIdpH2mXvAB6lm1hQIsFdkJgDGI2WfoDQAPqvzQFEoL7WpvZO5v4No6N+y62QkAHSnbNO8zbW
pB48NyMUO8/727oPP8I42zX0SOAKOOL7OH/qw4CBF5ck5MDXLIbQN28LV2FPSniou8+hnT8Y2LJJ
ugCHhIdn0ZqEuvkeHYcey9upx1NMV9exBMON7IXht4ItwcYfv/lTfGx8hqhT4by0hnlXR6Sxw5Wi
thu9dd8SQUIF0SpqQz/DhBJm5W0EJoEeiBBwAxaVUOAAuh6LJ3PMhBSYZaEIkAg8opPjOFhXAnWr
YwTngVx0y/LVWgHWQ5ADLT9xPLUiNGCXx9amaEqsLUl/6cXENVlerIOG038ReSXgI8gTC+E4p+Ic
s5a4qxGSuA4jcHvuJoN4WE1+IcnNchR0xvpDajzOAB143kVEFOryDGdCrjo1/UjRncetCnamlx+h
0jyDZCFv12O+ArUx12KLe2Id7GRr31j9mLNcgtwljMhmkWdoyyimKg/gBiPLnvC74OMZoZMRspGT
Uu6wszNaOTKviy/elP6guQq2+OXg4bqvQwHETBS5YJQISMcHf+BUH0nfEcAVhvg5hUuwjiadiwV6
LTXlCcTLXRzT4MWjyeUZdVfltt99kiW7GmznqKlvZdq95kEfnGK23Ss3Ytsp8nhj8mx1aVmx9yAy
Tmv0jnl5fo1pm9dl7eGssPWViUykM5txT7JBjnqG6q+Xw4NjfY+D6RKmMtmwfmsPhgVCgKNExFm5
cdyRxGXdsnd+ylraBMOGj4worgn9UlLk960WPhVtv3PlKBcMFpNVV3ATSBnPRO08t589Behj5Sb2
WNfbQxavXhCw5d+CTvLddbuuMPuswzb1L6le9MemIYW0mhOPepuTvif3OM5P6UzexS1ckzpTGqiQ
+js8IvY+foAQMq0jIFN2j/EIg9+wafSg5UalidsR44Y9uo9xIusdsEqxKnWkytqYb4XQ2dzo4Q/K
hmnVKAIahWPexqVXr/AFmEh/qEAKsMeLyEnvSIOiuLcAM8EbmmG52Lqwab37oGOAjWl3DXFGPC+O
f+PESU/MrsGwkdCRKsEzJu3rFBaCWG3nzko5DdxwukgaQm7a7bKTDum9jiC0iEJ9GHCveEL43+Lm
WrU/PWrz20lk7qXWwLvPrrYJ0cMYYz5pRcvb7RbJ/L3ZwZ5uPMZyvW/W11Y33tJxTNZhrF3rFp0d
Ff9JMzieu6QJzmUR78BCr3TZl08VkYPgZsS2zww8UfG2Es4p6RDSte5HTLS8A41f52oqZGmu/QIo
fC53/syyb41ebkeREYSroOKqKHUw+FhrQq7cVZNHaiUlKCClG5v2WzQVP7OqpURukmVSmS+ulWfv
pp0erHTdjlV+jgKH/Eyz3TqTUW4rjdtLUZFknBorMLjBZrIcmiKP0rsn3HMAUia4XaQoaJbapNur
LkcNWYXkxPb9Xe5x+2nIE/Yt0jzHGp0ErOc3Z0RH1XQGwOJoOsdazRh+dONNOHYnC97pJoJE2LYx
uDgaB9YbA0FEvrZPirY7GvG0bVsrPrXDc5XV9V6nNoIEHeJOCfRTnELMSVPmesCQSYyXqjmSXBXQ
kkIBdEbtOyNjPMDpdGv38bjq+umNaoNg1eo1aW1MDfCvSaAilFIPYUwkcLTFILd4IDn8RiO9Nef6
xm7Qc9RVuC76yLnYjMuxiNJgk+N0HbwJRFnXbInMFrG9Y7f2I5pzQfC4RFBLUFvOmSHGnB7iKnFw
iBOBZ8S2wY7qTZEld2E93cBU6a4wtsladXg5o3J6Y115xiITfUyOvqfH4zDz1yOExxUFTn03jsEJ
kuqqsCznLaoRAbQq3tt67l8s2XL2gbKkZTTWUWxudEZFZ04Nwman5mrbFS+fwSUdl+cq5N8U3Ctq
Xa0YEljYRtv8RgSMTpxQM9dJqWa4c7Fj687SWDDVzgCoMechPsbIXtwou1p5CuFewBVuolMyGPG9
g7k+HJLT5wdNi9KT5Xh0Fp1YBQXvhRoNB0Usdh4rxgHkMiGA5tYeqpxmPkxFyOZIQW8nN0kkTrdx
Cvt7mDvsboPJvHH1krsme0VUA2wi6lI/NoP17DfZEXMKZPnAv2ZWlH5LE15rWHusSbHL+42FjmTe
dBrsq2CAiscYV+N4rVgRElVEwTW6KubOXA/85JzwMhuxYFg+mO1IimzhaismdRhAD1rN0EtZYlta
CBD7Lm/g4WtL1CdYgZx4uIkF2KOBzHorH662SvJtXGOOd81+XVIGUsR9DNnE3pI5Zt+23dp02R7Y
5A4A5CcavjAm0s9HCpSKCZE0+iO6lGnrkh0ODD26+Jq6A8nE1HrqNMpkl8FdIxl+4XPaFUMHV2He
HOZgKIsYqb4t9m7tlZfPD7ozSzGtdWeZ4V4WcmToH+jbAroRnWgl0YVF1beAisoeu2yrQ8xalvj1
2kx5l1avTUCKrTgFs8XQZORqQr9fZhB6FsqZ4DaY7skkoX3KsuoGkOBcLB9ym9ppaNiAjP5OZZnY
GOgJRn86gkB+8kvLOokgxCBXYx3GFvYKqgNAVVKAJCPMCtg/pk/RR99yFptjEusIacVpGLgx5UW5
154iiXaj0NJuw9y534Xk/WBr87jIQBJsE2Ng81bgmBqovP2+g6TldtOdmTSKCFfz5LexA0R++qEW
bivkU2FS1hbEsmcFPBm7TU9RowjT4PUxY3cb2ml6IAHrxqdHqIQq165JAC0RjdrOGoqfZhy+O6Wu
NqWO2rNwKrm2wtFhgiK5BKa82E68m3JhvSWpi9AG8O0iQ36ma86prpCiZL6zV7EN5DBkukTCLQ5+
/z5i8RgBB6Ms5s6YPJIo0l8QfwlIiMLyiScz6egytaf355Thxs8ads6lIimwmIeF+bghFm9Y1ojn
C8GLXtMtwDpnoRZWfEvrq40Y7E0z+TctCzLGd2OtbesSeWCGCZBT7FL1eByDtj76kwDPypHQ6hjR
q4AZStHg/GLcnYAx2WqjkwAJHHikaJtFOhKwQvZpRnmgsdndVPmdH3rTxkUXvNMhgq60MXux1YNp
sBrSu/iUwyxbeBnTDebqLq5bM0u/p4mg22YG5DbjHS2/t28itjGGi8Ch8gRBVlWFCl+nV6r3TFtA
I0U9z5mwDn3uMopnHUGPDJEo1sfrFAAciZLbvM7olIbgECDn27rSZMLd1x1bUJpeG72fwkBHktAy
ifRxZSTNix0rbaeT4uq1oXYtLVD0nsV9d0oZm+nKXueyCB46G2ChKqZbOdTh2jQ9VJg5VLDWIvM6
ndxj2obebh55D0WEW7KR7+5Ib5+42a7rc2ObyQrGSzIeosx4io0IusBMeXDnD5//J2dDfWMHWEYn
vQPNSJwbs/V69Wnj+fzwqcZAmtARUqEPLKEDNEaVGUF5FqiUDnQcLHzCnII1oJ9CHZYRBAoSCqLc
/Feff//5oR5Kf9No6pGHzsr3E6nhwmwnzry++SRKfP6Rzzga93e/i2ZpG4yXx2BGbMtkYknFPWMG
7zYbqs71lLsrbsozXZsPaAoRgESWTh9GatcnT+0Tr/b54QmW3XhQs/os06IHp2rhTnY23Pv5j1wX
aMSnGvV//SZHrT/lqT+I46kwGTdfPv3vhzzlv/89f8+/vub37/jvc/ijwmj8s/nTr9p+5JfX9KP+
+kW//WT+9X88utVr8/rbJ+tPFfRt+1GNdx91mzT/lNXOX/n/+pf/AxF02IwPY/Hx97+9vqdh9k9v
0W+yaCz8kI7+Jdyd/4V/fOf8K/z9b7BNwzp8zX5zIRm/vuufYmpcQ+iVcc2Yv+Kz0Pn2H3Xz979p
rvwvXSrBf+imjV9K63/Kqc3/QvEr8C8p4rpcHJb/klMLfqCLZI0IL4GHiIjV/x8bEkLi33XGCM5M
KUxpWA76bHIJZ+jSj9e7MPMxAhn/Mxyrvs15r+8zC8N3GNQuMe/jQzkx8IGKwtzI1tZZwN1+JMjd
GtIexiIKDmx3esC4JIjFZnQ4dVwbiDSKlG1WnoemtYh4TB+5UCnaemOVI8Zif9vMlFSlSPAqMRwM
wT412OVIKkfG3gdbVC+JLNMNkU3dkhSLctVWLFurb+paB2W8daoaAGbaUOo+J3Y4bbLI7BAeGkTr
InAaLPQPmuecJrdvcarTsxcE7MYlTGnV6luV5S7Cbx5Emb6WiWx3tqweqrJuKBP5XXMdoGAnGVxJ
Q2BFtwDrMSI1Mq39aICW7Vs0VwkH9NppTZZaGiD6FOw1XPHXIuUHVMUIZWJMNwgrcrJeyuFoqIqF
+KFwVX8lLRomR64T24GVI+y4MdgDepiXwKiKlesQSisjW2OfIcxNPCPeoDzay94w/ZVPb+RKu9qk
BrOQjAnygvJn2rUouZXvwHRQ8vsYW+avEL7frv0/er+Mf3+DSIkEHfwXPEDBAOv3N0g0qqrLu6LY
Q49/0Bujw0LDh0QRJGzZoDX9sUVgkbRXveVBSVJDptD5x5P5h6vrP8jiMRH8UfvPexUwmambEsue
cgz9iyZeaAZDf0DG+16r6JaL7AVYn6x2UOJvfJE+am72Ecrkr56BL9yx+Z91EPk5oMwsfBHml2dg
Auk51YGd7CEUMzOBxMIbe+5lghlb1IhqO2pRuIrQfC6KGTqj1X22JTkMoiUCfuazT3/+PAiMFl+f
CEfiX4SExv0DJ+GX10QXdZ9mdbKXAU8E+mG5rF0If2PfbIc8Nxdai1TeZoS9tqP42GfJhAYVmVw0
oUg2yUNBdfvRDYW7tO3J2Lp5sv38UbaHTNokiLP2ovs/f9DmFw/h59NoYQFR0lDSJuT19wftcwXA
sYh40G6F76cedw2WoXXTaUi8IoJddccKV2ZfvtgG86TS5zoMPRZuJAnmjPreS3vM0PY0lA1afmvT
KCM0fkw8c10OgvIdDBDD3WVSRm9NTpJtIur4AEWt5mgd30iWuDBC4YkQ4fuggQXzLFKurEDcUbk2
a9RLD3/xG89vjF9uyv373/9mzb8x+WP8pmwmXEkg4++/8RCTDZDGOol/DRmFGvVfVYb0Lv1joCZx
Ml21djMEM7qQ0QEdk76EiuhBS7OJw56798Kkge26lPke4ya9smhoTGjY5L+JwX3o2M3RXl/IyEKr
U3ATcAtkrVnivbqFwUCqLeMDLCt9k1nta5kP067SWA/kwKVKz1mGvkRM5f3V9cLh9OXXtnRdOY7U
HZePzpfrJTFqB42tiZy+ch9yt+15yqdr5SVvxMG12/JnBpQ7E4a2HqirySayEH2undqnCK6RFCOA
aFgQLlMGg5e/eEn+02MzMN3iIMLfC9Lw95ekKslBbSqk/uW406vYOUxJ/pyzJVmVtf1Abh4xVpq1
/jwORIdwy8YSkPl0PGbSkp7UrTW6gkXRiu815Ag5jfGa1INb3pZA17tSLfMGUIQxVT8tqatFJh4m
dzxY2VEp66b0jWqniV5f54jKVky+b2qkJCvNDxEeFukBScv3UHr2+c9/bePfb2EWqgnDIObXdh1G
0r//2sx4+9C3i2g/2VDjmKjcELrsghdviHqcoM2X5kpmDdY+OgyPTybKRCRlwV2UynSXEUa1+IuH
9OVckQCpdZzWhk4pYwHW+PKQwKD10AjdcB94LteqPl31wJbbKs32Gd6tfdCoeOd3+lG4ylo1TnUJ
HaYLdWr81SOZL8M/XKafj8Qy2CVI5ejgv7+8XyPWrlqlcZk2GEIt+V4HeMlmX8smjPp+SYITA/LA
P0wMH2kgV3keFDtgfySD9qRQmI3zmCjBpAItzsYS1jqHFf7nz9anHfzfHiMYTdfm5ONuMj+bfyjT
WjtBpp8P3Epq6+I2hnuotJiZUf6kCVV/R7Q3+Xp6dEhA3BXBm9NNRI/2Qr9YYXqhoHwHqxticgZg
70b3g4FYBfhdF6n0RmiJv/JCNti5K7O1mlJAU0J7bNugXOajqAm6pNpTBMxoTvGXz/6XY2F+9g1X
caYbNqm0+tcrshuNOCyxZu11CZ2ohGhEUsR4DLGbr5qaFDWzQaon2CU0ZG/MXAB4YObIAHd2FwsH
lHS2c+JI+4trxvpSbcwPTHDK2rap6NN19eUN2tE055NHXmsfuVunYS5ZR3nEWT8+WDrimgFqxTKM
pzvlmcb8BAYspkLyFBAUYtKmCPU52NjpruoBPa5FzF9emM5eitHYTUm9mZjj206fXHVWKRunw2EH
H89YKNT9RNC0D+Y8pmmnSHvN04K2v6tZYDfvQyzJTpyMdkm8BwxUgQ7KSm9bsP2bMWdghZCMMZwg
uMLN++oUqObdw2x1jNv2komYgXvH69jEu9IqmlcypM6DOPBUo3wPkp2bsPt3fXerxRPCyxxNwif9
0eOB3P7529r5DzcBlFe0R86MXdC/Il0pV72euAhtJyk/dj2xXUlJku008YsnrWXfmGl367lEHiiv
y5Bdq2SDvbDY2AYiXcMXW9bdJnF0A7Q1cJJWkLKsJ95z7PJiX+XZR27KcoMm5puXuPWO61ktfZd4
BUGZiY2zD/eqkQyPYs9lTFVcCVKSL4X3gOkP2b44QeRONtXkPkc+XnQwRoQ1ZPBnx87MD1MtKTtI
akqA3lM7zfeH4dgzDWND9bOvnWZl9dbMA8PtZOvop3q0F4Jr+TWomboQrYTngX7BJFPPr11/18Q0
/KHGYMf3KtaIZbMzFHEGBbzGVY/+1fJZMmWks/KIm0VZEV6j5dFBTgO7d8v91fr/36v/L+clF4EC
GGWC8bWoVf+Nuau7GbjahGcJMjR28Ky+xuQEM1xtmROTERnho897ZiClYpcLSfrBTpixOyq/DSxs
34kj2Hfk5JPHBKuyvWjWf/4W+rw7/35nVDrnOPWGUHz82hSEmuBNpNXMcOdauOy7+9TzCaDTOdsR
HC16LjM0L3hvPOzmpAwmgBry72NImeyMJqAINOhyclj/TzRgf/HomBd8OVuU7jhK0DpYuKBnb/Yf
79ujqq1aDghVVSXkNmSlvvRbxKSRE288UfhLVH3jUZPNeMzS0GRltkunSIBlmw+9gK31nz8g81dH
/+UJAzfiEL5CK8VD+1KVJlWB0Ytop91gJmJlmXV8lw4zOl3tsy7TnvmrDaLw7ETidbBNiw83EcWr
mb8wQNQZkpvVj5a5oqYF6a4nwgc2xAflTHv0nJ45CyLGTRDObAGSZ/qgVBuMbVzXpBciN0P41zHp
buH6dEGz7gjSuamckJaKq3rPS3mOhvo9L/LoDDCp2NUNUaOCnXbtY6R1eCY3ge+r5eR25tauwrcq
CoLTYKEOifOKXNmIKthybTiNzk1LhXEIXB5nxz6tluqHDjsTSKisioM0B3dXZv6xTfhRKIHrjYUm
cxHp/p1rT2rP2rtH8DFr1Lw0PBSR1y/NfBq2QVf/5OWuQTN0WBZH9W5WhD0kScUvlbJQm2VuGZak
nW7qpJco65j7obFyAhk9CPXCkx2czay/83TpbZwexaXfxNCKaKA55JSB6B/Lr5f4PbFayYZkI7l3
s2oVEj0qVkoU1ZED9TtM9enWHJAiOYwkrAloXdoHFgl0TC7QnIRbI09eHEMbjiGJJot+TuGhbcqI
L5AvKTNvaj1QV66zKlDSnbGkDMcUleui5PQlis/mxCJPb+EGXrDNK89+ngR7QbGtgm7cN6n4ifNb
3LVJ9OpMY88caNS2Cgczu475DLHVlhW5XD1zE7ykhuaeERbv677xLsm8pYcBCMF66HklVQdnLBLo
JkjYqAKPPAnH7bHlD+VSMhS9KUSKMUGSAilQl9HdiG0juKqnrIWSLcH5miSSE+XkPPkGa9mxyC51
PyD1sU3kuTrrWEQFL6oB1hf5WX6Yo11Wdq9+BBJhHG7I+MQMaDaYJkhOmaU/0DaTBMhKhO8EYWdo
UGQ8eF7LIMubvV317z3QuK2v2QbikAIvMv5fyC/FleHFWVo17GwH6eGAb98d+0c5YfSgqPJX9tSu
utJo4IYYxrrDMIm0wT5Kt2Ys1NcYFmtnK2R11qMkQJQCG0xE8YYgBW1lGE2M2IalnAS8u7NDeSvM
bo5jHqhTW3ZBU473KhrQqCVe6hMoVd5M7fxP2M7JSXL9Vi+NY9DRNjYszD6L7irzcJe1JPEZpNEr
G7NjnBlbWhyxz4kfA9xlrH0NMVJRWdSITivWlWMORNLEGN1l8s0zMraDNVrpuHPDmyRhizrVHF+m
espZf91WBrG7bUzsjpfr3dk1RuOJCFGWKOJRaP7wJOall6zRNAkKJkTMAZjQzheb3K63sed7J6Qf
9GMKzacJHTYe7rtstM/UQEWUeohmrQnDgLwS+uqf9fRHp2P6maRnrYbYZZE8P+iwdq+kJqk5ByFZ
1IhuljZd8iY2JwKnA79cuQHmowKrjBn4FzH+sBECjChAznEHNkhGOUwVyTpPizLrpOPbpxk0/G04
dQ8Sr1yAW+XUDRiWdI2j3NXRy9XsS/ConjpjOHt236wF2N5bbWhXxvyLY1Prt0anqrWM2uFJFU2M
3G96jA1xon4kyzfNqqsSPLiYVdG3oJmekB646NVc4zypkiWO3gEcDq1t2k/m0xw5RTBK0B07ky6X
0zAMSEjkstoUtZWdbJN4ZieM5bdMABgyzQjIjUCgmGu1/lJ65N5EeItqBJFbWneeJ8V8wmBjFcYs
8gxDzKsV9SPvzY4dncS+HjWoBG3nroJDcW9r+EWqMRJHw4q+w+Bgo8nlSil5GZ1wTaFB619Oz7Li
1lO2qHQThC+V95F2TA3oGt9FXtab0jLbvVlr3RVDLE9h6t52MalaykFaSptNh5OBsHUHY5WNEk9p
trOc4CHth+qqAxNdSdxo9ON4puL+7HhXXspkb/QYa12s3cRUFXtcHYhztc68MCZ5NihkUqsBUB6E
wTnNkiMwgO2UlLdWwDWYVybLb9cauNfX3bKK6vqQ9CgpQzC7Vf+a5fKpQcd9jiOAwOTRlhvkK4cw
jtBIW+Pl86cONe5EPVTeOh76ao3zI9hI47scKu5VvQXeNdFxixLX2WV6cZ5q5M+fSBLsXTCZIU0K
94CzgLc4/pSFMvoMz8NxiqLqFh9TvlA1yA/DA8LUdvdVakebxDdJS3cr0K5GhJott5EjVsY1YBzu
tKpdsqVIDv0E+z40K31vuLm+8zEP4Dfp11qfUH7b+FwSOzmCA8STzdDVy6EKt1k5nvu8egQJQg1t
ds9J+9qkDG/oWEhWVvFlCFBWRRUvcAhTpU8tG0NiUm24X2DmSSL8I1l0zSvrlNl2dOqDtKJc61mq
mqzyscRwqnEIlmlu3geslKVx1Fy8oXpZ7SMtX/dZqqCPQTsxnR0gMKR8U7InG+d5ch3jFDh6TkTW
QXdmGm5KCYg7kHBKN29oI9tm52agqNWDG9A9uGNzSLWafL6Q41bXbQszjWrnFtRZdwVUVzNtq6Nu
z5pH8jW9QBiwpQtzh20JAGnsGCir1SMeUISfQXZ2ZUDAAkOuNiparIIYPWJvPE59XW01Mq90wrvo
wi2bPqZd5rY/XBOZubiwcPV3aPiJEYwn7S6RVbCuU3Yo5BCWq4RgwcLp4kNVW8hihwkrXzTtJSib
rcMOZ8E2JdioNEftovfFHiXDkwr77732bUhtsHEhTpp2XJbKs+7jeeHBfXzPVaAWoUtlaFXeY9Ev
K3bRmePsaqQfS+FL4yTStVLhfdgyZuSSqzl0Q/zJSLZZ60ywm4utHTevsIwPAyfxMKZXjfn3gs6P
sRMeV7JhNqPCKzOAdhhr+8nvJzDbNSFliD1undI9xCkCfrvRNCwigDnGwd+0TXExHaLkK2qnTWXI
ZSSte0pqZHl2f2pxbPpYpzdjN0Eeb5O3ce1l7VvhQ0RB4YLRzXzxHXxEg5fslIwfKkYjC4Ion9se
j07HMbDvUVgsOiKrKYlnPspIyqXmUbYJkjr0IlwBat7GIWgJfYpKbm+Zuxjillw0LSTdTughStS1
PmBa6XQCeb/1aP45T2N8awlHM2DJh356FphH17FP+p808w5DMemBg5M2674c34vehGaQAE2WxVPU
VwELtxrhuRZtNEU5gadgAxeHXFf9JQSXUca4yJKqRgNqcX9HqwHmPV8GYoB3PGjkMmvPspmRIuMr
vT2aj1KR00y7nQx7RYLIIoiRHmFDhnBm1o8BDRxlBfHblO1dp+UrPyjeDBs7nw3gjvjYjgFMcO4y
RnaRvY1MbFF1GaTrKnIPmWsDXmFxN5GvFw3alcxgF/HvEiHjwnFS4KSoQRYsveG4p/j/PexRXYNC
rEkIqJwMbMhM/hecXleTyGeACyO52AONUxugDpyHQW4hXsO2OJejliwbZJqVlvwQSOpd/zTac5LI
iGPe0DMqhTa+oD9uOK4rfRl4b8D972wnvS/saodA/7Fh3gCmmiFH6dKkS0QdMRyLjEAM1+fG5zKW
WXgJlwvi8R9xI1YpcX/ThDq7QVPELNFYEWdLa6K5e3uG+X+HT5fdpsrdBdwKVnaM0Taap4F6J7pt
VQT3RUXM0uhZ1ZkVIJdEOWircaq+UxxxZHdWTJyG+2iHOkenkW0Bv2CEmj90c+aLwva3DIEDIdDl
08+/+PySz09/ffjk2DoMTxfd5//2XreGBfD6+XX2Jxj28wsBwv3zaz4/H0s9nO9Cx8/Pfn0hji+S
Igf99OvTP/xT84/uY+WTmhF43s4AYY8ROtoW5f9h7zyWI0eyKPsr8wNog3CobWhJBjUzN7BkCmjh
cIf8+jmIqpnuLrOxsdnPosKyKIJkBOD+/L17zy15K/77mW3d2PP2P592UgsvH3HJ/YP33/P+r7++
868f9h/PEof2Cw4d5ML3zJv7r2Fi5qeQBxz372//x+/3H0/5j6/5xwv3z5fmr+dZ/sS4q95CRTNq
iq8YX5jParM8ukr1j0yFD32GOmDwxx8h+dDUqt1+xIaLSD2ZT0bro7rt6eyjnUUCx4p2jwfFz9sP
NyegwM/K4bNMCLDM0x99XpH5TBtUNS6kYr1rRU7Gtk7eBz16XOpdsDV1Dh+QOMCtNfYfcQKM0Yds
IM0hwsqSVGxtZMKnJcLAKm/UynL6mznnxBdERnlso+Skgqa61MzePb+5eEFZ3pzwOHpBjsqXIxgH
kGRLcou18mzzj0rC+Dkzv9oBSZydE91RtWTZRaEYd8FxrqjPjXH+ATX3KR8TuJ792jJBu3sImyXd
vo0TsJqS73pFuj8cCwtaSDuYAMicp3Za5hCkwqyD8aLBMTRpYR7qfvbXciLMExVrt4cqtU+Eh5Cz
wDc9jWsY3Bh2BVK2wLihRJa0SKpN5RCaPjQ+A3LnELuG8RzD08SXENcCwKeBXVbiQ9+qyGC62aFs
F3hszJeUVvemnf2fMEFJX3VC1OYJOSvD0ePSWfn2r4KazXZ4NTTONIjiEj5OES85fFeEE87at2FX
jlXXXmlMUPcAiKxL46EcZfhoBEdZDlf6Gj9Mq9/XZreJc+RTpeIclAzEC/n6LXOi4JKE5S5tefWc
cPrWWOEN7aDet5lFJ7c0dv2gOxKK2iWPJYOSr/OnBnvByo9DH2T6dBMFC6qAgw+sZ9d77cNQuQWk
qIE5lvNh93i5vJ5CRPp5zW9LO50Qi0vLifoxwLYYywffjEAqTI6LSwxD2lgHch+VYjzFhKGO80RO
hh9CCaD7mjZjtHYm842k14nsWCMF6oo1DP79kaNkd8qLaWXReyC8hkjqtsEMNbXHJVPISZhkThiZ
/Qo/W9mxB05GB2zMBE9wrxc9w+uRyltEUSCyJnclTg+Nlf4CKlPtStLtoylL9uO0oEe0FzwkaKgI
seZsnhXYKPw0wije3PjT1LVkmlAxV34wMoymqf9bFQhcjAgfoJ12hCm6bnfokmyLdL5q0FVGBhpq
UkWPVjri3eDCCmScvfjjL2Eq88g3JaCpQeWUi/em9r73OJ8I8frK5hdUg8UBbzANfEddp2Dd9Gm7
nRHjohaef7iCSrJKh8eiil7zWPxiiiRaH3CFv+CqjFOULMTUsgDu6QcGoA9I1E2MsDyMXAcNf9hs
2ew+R/Cz+2BxrqPXhkqn5aOT4YeicwT6Ic8vkVVvk5aJgOn6bMQtUYGTbM+2qBFBz1+BSeussrZO
iYihxW+xMwv/A6QKwkB8k+yb4lWp/GkZD0zdAMvV99Kdk6rXXMUX1/3CVR7RNTVu7YyuJSmBcPgL
8aOYcBia5gifKO4foWlN6wKWF29tYx2kdL8DB2PRECAaLBdKmY/Mf20PKJCdRn9CVTlr30Ii6cy/
zGwRD04vuOn26Z8uii0yCLxT34UK2q71hwtwWA9jQQ2RiXfLR3RHnY+CXSDoN/xpFzo27nKSOiLH
5gJEipIUxRoXQ7jjmIwpcbJoz9kFGNQvaoxRx+kZB9Rp9grsuBoh3jJ8ju32OaxgtrNgkDNC2kae
voems2psIpQwY2b7NLOu+CD2/QwjSYR0UUV/dKf01QCStWamGG98ifg9MES5b6HPEEZTk6KKTGne
VJldr43S8bdd2b9mtC0cmf0pjeApwExCOI0Y18R6b9NnVUq5K6TiHpmKpzIvr5Nrm1uGBY5v/dKO
Y2+V1pcylh/hhIcvWzxq3VC+NsSZE2mPIQL+GgKtSHvkjDULDqTY+fVMPeNgKRE0Eyy99Sx+TD6p
+oZiLb4a5kNq4hNvFNMJZ/gRIZvArEs2xNRNjK7n+D3LxW9bTtFOLa2nefYQZ1JSADTynx2d7Hzy
q0fcNK70nYviDkha40vBL1wN/qfRVhxYsO1ee03eieu++xaBshKSkCnX2PYJDkYrGyvjZsqUGHcL
NX2+uMFnH7KYz+wsidpub1TBe7LQBKVZfvMo9KSGSmh3PiU8jsTNMHqvsEIOVgQ9QHGH5jP8Io+Q
ijqtBeSYgfNsyZy0zsaDmRGxUiAYTrvoRyLw7eQOqeVdUV/Tzv3e0cDdhZpAlsnf0xT97C2dngni
+e3BFsQZl6znmkNiGoVr1WTkbC4hwEHKlUnoNaQuu5IrBHnNobR3XsV5I0gnWHGdqna9f8JMjF4c
LfGGMl+S6L3K03y6DAv1whpqqFFSP9sePQ0pilfV7QzPcFYOqydHVZTuRd8ei8y2zm2yHPGUsk+6
1q9NyLk+AMy17hoXjb3Xm/tUUPGzVZ1MBdgqSyfOgy0JdFnlbwyzLw6ujv9E6NgRqvh7ShGW5YHJ
9qwgYMR6sW7STVwtHapBRCWcEjZOM5nOY1Ye6rg/NgQ/C6zULJweLpNNlSPEg8bxhko7X1f2iI0m
HW+2mEAu9DSFHVzctUk3j+V7wBwOsRL0cOyg7k2wkY31ofVCvXVLlNo5Qut+uUkJdSm2/EScKBC/
wjil31auRBAf8iwpeWEzDEsWZodgwk0BPIgscJcOCM2KljEMLBiC3GX8mzQe0hBbP9hmdoPtIsif
M3T++85qpg1Op7l2ql/0xQsJrA6ZBRlqDGg/oJl9dAJPJBpriiNLno3FCF4RXTO71ECI9F1MKI+4
nzDQGP6Zm+iXW2NTJIzLOU3EQ2EHtB+MoUxwFxONMPb2Z2ylu+AUY+E6cNqhUaea76Uax61dN0vO
d/Ygfe/YEiVG3FQ47JQPWM+Tzi7IDrrps9OGgxsm6NKEPoCrekrKELb19DxGe9Rzxla17d7L2p7j
DL7N9DvWNgxN27SZeHmsrlnhU3wuddhvWqdriIcR7zIc8Nuqd5kwzgbK/YFr2t4Z82MnIsAntr6a
CSWJKPUVCd/ZjJ0bJidegcEHOJY8etz+awbuD5nbw4h3ZQT0kH6nUh9R54Hfnnx8wgJf28jWKDmP
cY3gVtDjvHUVojXfqvqTFV/qUb8yJ8jWgRGWmLSz59m66ZYgeWGheJIAcVdiijY4M+tVh8l1NtoL
+kCx7ceekivEK+168iEym+RKTN9zZ/X0Pmv6kUzeLeMRl8FLqTx9ultxaN3SlK5SL95mDd2Uvz7Y
9YzXW8RBtl8zWALduSoNo2GLbZy32GZG1cWGsVIKtno5YBvTM0z2TtTAX0HDZAcv8bf1EtR4f/Bj
IqpEQumUacwky4MXzfUm8aHVuZ1JyvDygJHl5M+mcwBQBfG1g29WY9uEyWWfBmICifEiTVIPKj0P
3hupa8wJjGL+hjqXZLrOP1hLAl0ztijQnPoSLdTg+4Ox4ITv/2K7IgiKhtD6/jFYQe4os1NuZ+1J
43w/pcu/8LgwRLWGWO9rMFVCTfIU05Y6kXTNX/jv/3e60sfHBmMWL6fTnd0uw3reaIfOD+kehAcB
NrqnbjgDBpiVDuIPOy8i5PDbKWuwNCw/s3ISxef+949P6b4p8BpwFMkJp2WdwYSvZlhas/Eilig/
9Y1BMwr65fP3LxqJzdqONrS32YlYoLUygP/kCxSnctdew/kj9s0GLjrxbeCiCXUWdCPafgK9mLiY
e9JqXUFiX5hg3boye2KQKsoKrgCMAebyAFcdd+cDbOr6VAowB6sZ5EzaROkxJKloTzvo8Ncnl/M7
bySDwvFrDhzoihlc4BOBc/EdJtvuGHY/jcv58/6QsVVsRtpWK3uJSJxSUlpKmFiofR8yr0SD2hBL
TRUHnCgGBjsuD5gMkcwwLteHNsPzrCebHDeq7cEI7G8gUvUxSPMDWm6YA3n8Q3rS2DoV16/W5a6b
MIXdH+hnb6zOp1QeCD2cgNnR0YDpdf/k/V/F8r9t0DBJ0SEWqI6hZ2KA/3SW3prfj++qaBjlSKhU
SwfHTgjP6t5qz5lopUE6yqdvrIBYUVcIoBDR9AW+Z99GLgCoEa7Fn7jmw3M/PBXBOY/Md8A6TDOj
ni6v+T5zrl0hWb3Zo/Nh2da725M4p6F3QIF7jtJ+N80jCCS7O1IT/65j6ubvsdt9QhlzUfXx1MTY
PfrG8IQC813BaUOu8zZ6VCCE1GEV5mdbUm8M+eUL8QPx5dPYehw2G3Nco1k6lkF1Nmjyr4OBlrlt
YwqGatBzouT+FdBS+pKSkVWphv4xXTA/c6hbPvTvB0U/iqFDlxyrSa/uHy98KfdGxpl9+dw/vjQt
lovv/pT3T5ud9rftKD7+8XV9uKR83j94/7pZuQG0MHGt85KpUFVCEpucYs2o4Q/enasoULvIMP2E
65NuWrpNZbOAQakAVn4Z6lPfmpvAOJdZFJxbIgm3XgGjBQ7Gmrngk6GCxwj2CSILGC+SiM0h5g0p
AdKlffQsnGUS5hq7OCdQx8EA6jp8SgWMNvoU4NqoG/+FW84y/3TYCR8bmEnVOGzdur1aLB4XD9fy
QGxbkCebKeyzZ6AVxIhPFDdVnWcnuMbnUZXjgwscet0uvbu4IBjEaPSXROa5r5F8YsIicb228V/J
V479PjWd3LsufC1XmzsbjfIGy8i89TrrxcrkiF0/puiO2IsDaoyJ7XrveA9OC0Mzkeo2wlWVimSJ
JLKPrZtA1woAK2bBeEg4slAqorhOEJnv6URy1tfWHx8++imH7aRyJkmZk32SsESLRsxbnz1/Gj5M
K+hP8HV+WGmhd8TR/FRFcPU99YQp6ebp+JdwK/MMOnsTxyCckv5tyO29mSsX4xt+TJPid1J77Qb9
kePsW9kGNrNhBnVWOf0i8OJd2k68k8sgQNX+A3fHWxom6A2sWK9KJ9gFOsFWO3yy2vMn1kdB0M4y
l30FCH3zXUROzPvnAqJTmXOf6aHZ9bUcmLnM3R7J12/jF+esgchh79XyYkCFKbh6vBOvOE70yRXT
vIZxnYDS9P809QCGY8a4p5Cttc6JOWYZGuiCW1AW+fwiOKyUrk0MZPnheOKnX0E6XSDda+Zq03bR
QmumsaPP7+NE6aKlgnLbMUTqsO7u07a80eqlyuVw7iTbwbAPneou1TjXO9cAC2WIfi3M9EbI03ff
SW5D3N8yxAAk43ZQLAlfBX+LczuUtK7zjWuYW9zinDS3MvfOU4Pj3mF4laMkscmhpIE0vsYWQ+Cq
TX4ZzkzinjTOlcTlFXTXsRy/Cdyrq8QZbrDun1qPXoV2n82h/0iK/rNKEszP4yGjZ+9mDf68qfwe
+OjPIMOsHIPbQgz1pa6qH7z75CiK+AmA2E9qrRl4eXK0p/zCQm8yV/rlqfrSecPv0RK/O0byLNA/
xgJBm3IBAqbdba7KFq+kAjjs2Re/nL5KFfzB9klB7GKaaU3uTuvmqF9oYL56y/tuv8KeymjvsFDO
BPBMpsern/weg5zmGWC/NSSJh6R0vuXz0gqwmVmo/n0K7ZEzUYZYIIi5RTUdCnBoCNy/cV2m28wk
ipyC+2GKzXcdeMkmQydMH97cyeV50IsAFrYwtk5jfnaC9sUKcD0opom0Tsq1GwHtQ6uzyAB9aj1o
fGZlM7vFL1DY88XxHYb0/OK5AnQCjOA1k7rZV3PFqF+ek05/04VZMfr/SIM8x4NtrUqLXGqi3KCU
gfPK22alDfcxGR25tyqbNqikR4GG3KqGcDNY44PT4w5FYJBNXb7vW3nxRgYbHK4fk9hmVwcVjW1I
yLeWJq8Xuxc90bvylzXLdmHeR8nRTATIviCmtSZ+DiYyHDuTmymwEtJ3Ompfs3sNVPY8qGEFaNMa
m4XiSuptZdD6xcnDasUFCCiM9l8pD0ZL9DJELHTCx2xQT51j/IjC4JlXmOyFkb29v00kx0xlszUm
2LTgyI1OP4I1P9WxeyBQlAODva3L4Z0Gk+ObfxA/V13IhMDPn+t6eun1/NEMcMNCqzgBcbmAeOxW
Bm9P76J/tGhgWelPhCF54Tw5ORYVX4dflmuqddoDkk0GZ6dSE0WN26+bKlX7yqlRuSqkJD9itHSr
sI++z4PZbwkSLgvuysS4uUBxiEBHUMO8snO+aE2cZxeLkoian+AUPwR9naxRHqeM302HDK31ImZX
vgtgX70nqffG1IImWkcHGezibxLh2TOt4Akewr6T3yIzwivsmw9maVwzC3c0ebAj+dMBk0IEcWDz
3JmioXo3WnbbOmx+LrGXPbXfgiOWuz6IrJ2isb+eQo6nQn0yTBLrIQuaA1YFbF59j67NNqkexulo
2/2vSHN+ybv51nqQ2aKkNDfIZmiWV39M2qJsrv0TbB1uStQEUyaxwyavs/pppNiOurzlatH6bJEo
vGJyT/+ofClbC+OYRNRWJwQT4P5eZ9BdpthPr2nYfsQVOGgQCOCL6aaumCV/WQwFDrifQPeWgJ0T
1hJhMIhAmFBuDJxum9ng9cwgp6EGpQU6286lnumzmj5g7j4xH8JFRm820SkO3Idg9MSLnCCH5Cj1
auQVFmo8Iiky5hTelr8S3c/SXoLi9TOiqDnLWfESD3hFumjYz10sDw4HMeJpUzh+Dpm9UYN8vfY4
XxJOYzF+Vn9yazgUIbInElNYX2272fhoGVdzi7SKHDQioCD+7cagkQD+w9coKJoXoo5ooQjV7yk3
023YAQFzdZ6eK3d6kszzLqHQ/sVLpb3DW5IgFHPri1WGzSa27GtoF19x78+XCB/FcWQmNoS+vHTL
Q1CnejtavL1497yTvfhOprE41yMtcrOZK2iAHBDzfOksLTEAbdGFu8WGORWldaB/9uhlqOfuD0EH
9MkuN6V0w33u+tMpVQ6aINr6sTcAz+rYRC0BvmjIFf0xtpKH+4M1odwzQpTmYr4FDO7BOgyLKxHR
JzC58LIQrHaFNy5R52C+elS/tqzFZWQzxE/eQb6oR1h3nTJfqFX7Fx+jtDm/BC7J4oXp2mevq20S
Q5h+9SRhv2prLHe4IqgSs8zeBxmXXKxd48mp3+Kuhhuw/I8XW9POWmb4hHaveuFCeLK5vTbCRtGd
KzU/JHPCvupRzTQmqIVQ8/J4diUuSV/9VkKne8duvUsx46yy2vTgMaFbe1LNazNB/ONHzkPoj8jm
OiIavBxbREEneC38QWzhCOu9DYF/pTPIoEOPd38KDYbrpebZegbDc82UfzLpuejwYQz2g9MQSmqb
GzvT0IUlk+4MRJDorRoZXk/KyuDxnHtoWNYlntjiwNcjZrQNMgfy0cCZR6yYkYCJmDrzEPXO0Qix
GCWUE0VmEc429mxYsNND+axnJ6ERaEHfo2eOiY4hxmzA+Xe7TZBQu3sdyjvkMXrDbSZYUiNS+rKZ
i1ROCEa3WrIzpYpvdsx45/GS7RuPRrzR0FdUSgeboUd9gXgAE6U4kSNu0I5T1Ir+iXz1G5Sro0Xj
jwrKgFlgvwcmZ4+7obdrRLo2YwWhiJPf4HT489hAtyLItpaIJ0Jb2ms8Sv+aZGOxn3VLmp+4zArk
+ui33/Le+BWKQaAlBTYZL/KWGqyrKnkh0OtwdI3yc1FhPqYILFfByAozd19imh7mvgIw2YOiCsHt
kHtNVhM1nFOzbVaYWlLf2LptnG6DcooXtsOfPCLIXdPNQ+I0PvhZdF7+m11238wHJyhD+UHcoMdY
M2kHAEKR/dpM6fQYDAanT9Z/B9bVOCXfYCM818pYjVYcIWTJUXiRJ8/mSlAAszNgTizVogZygQBq
Dc4BFqzuFkJY/FVkcFVCZ6I1MNXzNUt/FpUbkpxU0UD1FPzmlhB0USHDTCMsxYbnXvNKLiQwLNlx
SBOszU80XgEIOhnEFbjHrKAmMzLvA5dMdtPx8Ckjyo+k6w5VzIFtHrJLmIGC7UtBWHa3WKZhE4aU
TJ4FKiXOnZhqRicHZ+RknZUkX0PH2tlyiE6OV3BXmoV+Bmd9yMSvKA8TanAU1yOj1XOUJbfO7Y1j
xExaxxbZGmmFTymxziobg00dxAiwir7clvQIl2vc3HYOreE5zOV50tZOVmwY0xgck65pjybmq8wV
DHv6+amwilsiS+9AEhBsIp8Q9solGzEf/Uf2wzdzbL5xC8H7M9B6BnMbHn0rht1LJ8+263ebKdTe
6/RXlWXDqXPTZ1TFi9tkvEwZbMMuDTgFU1+oanhvCYSZvQHVCTOP0Vsi/IhcSSDhrr2MCck8f5d9
29FWdC/KxD4gGk5URJugSwLSg5UyO3F9pfTympsL9HUk34SAhgb3eSWO3YyUJn6qml7gH3fPAWAV
F9EyUwn3o0AR4bh9gMOkx9BdiS9rtoxdlQf00JlIEPbZbKJQf92t8fdXrKx0v83TxwRjUqSwhc5v
jXswwQOumsAnxk+ji2xrtakFJWJhQeHMqaxQmOP+TH3m4S1NikCQURO6Tz2BKuu7heJu9jMH7Z49
LvB15I5L9rg7H1wU/Q+NeL5/VatbFJohnlYwBYi9K2qQPlEooBIZ8qYTe+xqhAh2sPcHL9xjw6Aq
yAJiVlS9CSUsFFFlV99kbiI9hCM52Uoh4rhrHSqH7wUvoOXubs00Y+MrnspXzvrMzObkwOzlnFs5
xSZumjr/SgaiSS2PZrCarW3upl+VQMSKpAVy/eK1t3qxGwYGuFWJhCniDoCgyrlz1tU+2S7kl3W5
oAQwgGPSRKZnCBfPwnenGbB5Ixvd1hMEvYgBZ1Bhnov9bwXNuDUnzFcoNNjhnQYEooyOhcMrji7q
VGK0WikcsJ2HZjYtXoUc+dE5VmN6JgfR9LfOoeKCE94zykItGbXNVoVRt7p/pU9i+19Lau7Kch2L
6FvWR6+xnljpmCEhX+O02xGYM4TGH6eHRl1KqDj9zIQmx0DdYg1BZwU32KB3BS1G4tBRWX6zGnpx
9lA5KyvgZ+Qy2yQJUojBhvqf9ZfUdX74FusRxPmHOqGiNoFsxTbrfML8GDkj94L7aAyCN8l2nyUX
ycRvFSjjFTRouG6y6ZvuOIsRHMJulfJmCwhuyZRRGBmozJTaLK8Mw0jYgwHFnRohuY0oPGhw7n3E
hU5ZBJvOSr7u+8ksl+Cq6jhlt952fwJoQ1Eb8i339h251hwIk6+RWnKs+s9k5r2zagO0UF1hh0aE
AtRlobY/Csup9l4zlucsBCPUYiBQnR53ZcIhN7Ap54NiMN68RI+nwRIHaZoPs/LUtZWdvtbM3EEo
F0c/r8bjUgN7xSBv4Kk5OEziWxcP4tZTRpqj3WL4K7aGY/e3XC8TnnnDrI0I1mHMDlXnfVMxlLn7
g9F335PEiE+T0bhb8gQuRtyZpN1OyKstDiFnIH4fyWAgnyU+4zqNZnqIZpzgrKPPDNv7/Wybz42r
vR1riXt2uuiMGIV6CP5NwxH/IAP5PSwswmCV9ZSAgd3oydgOHpvkclGZC9Eh6cSnQVLEJtPL60d7
7eROONMEYXWCJih/5WUMibXQ4X4580+j9lcInMyjDg6+LMI9TX4SA9H3ASs0N8VgtkeYgSDuF9mt
1fXO2rKhI3S8exQGZDBSJgzLSc1u7XirGMDomtEfN2IMnT39zHqUoLmPm4H68cnNCQIZYyxl86bF
3aNKH7Vpm3ItDcZDTSWDxIGiqfDyF6HdChnObxx2wcZzEGBbnNZXgOfATstmWtctoMrBe9dN0HIM
olyKUfdUSr63VMZrObIG3Rci2ivgn0InBAHNdhwVhsvN/jVXy2m08zn7p/DDJXe/z1yC2T3FrVzJ
EaQcyohj6TP1p7PWg3l9LE2QJUM0yYMJJWKJhNn0tkDRAQeQn8Zq3Kn+wzIwXEeUZQRu0v/meEjE
0loX7QnXC2rbnk31/jp53qcxoE0T1hLNiGPo/gtD0CfjiGrLHOK3mUJwQ+nKXg8DxYJ0lDJE3yVc
AghTrN8Q9MYN9+TGqAVurA6xRDBEFK0jjUxcdXQUuFdT+E4gWjN6BixYtsVSkyP30brvqHoYOiQE
PwX+kRRCovma5NT6yddi/teq+CorriaEtIi9LQOy82I7D/qX2NLvE5cVHiVIKn9fgmbL0DvD8w0c
+NUixZIVK4flva6AfsuHPJzYH4NjaiWfuOjVphowokGFoCzhi2rt76fS5egbtVCoc/O3iYGdblmw
MVuW/OihnCfWZG+40rqe1j44GBI19MqNEZmgD1ALzp5XAKuLVT5zjn8wYgyCPkCx+0req12PKALN
Piu5mjjw5Xy5aCn5MIjQqrSzr1BN13tLHRuJsyo5xSOTqGnBZdPGEN7FX/qULO3zLmoWykVe3hq/
u6YsMiuj/CKkUWIj5q9pzHI7g6yWYj6UkUo2Lu1zsoB4H/9aE7vhZFj5sAuH7Iu8GYCPDmYZIotS
u3fORYaAwh1CUky524PpkTNJ8iCZQq1K+rYffZ9I3CJ1vCt8YL0lnkNzCJZ2Rvc7paFzkKNr3oLa
/D2OL3FY299pVKB4rub5kgovO7jO3K5jzOobgwZVbcI2rWV9TF27uzpjfyx7Dn+kr9tXWMQw/Gd0
1jWxQSFRFrh5IaRUyDfR9nM5NyAPVtInQCUeig2JdVDVjerLrSwAHgX343KFtFb3U4fTm21XV5gC
D0MNDiRqlzQr9l2zFUd63xxyOouxHn3mYbl6XFOySFElmstKMIY52yyLikOkHLcUd5yIg+8z6DC/
wOfsifxjWQ+5T1Ad+ATTpF+JH73WuXyqZvGpp+RXUXiHZKhY1TKwbHQ1iEighQ85+EVSXjsDHUIn
XTr7BeWuWG4iOfKDVE1jb3YXK2TZPMYNUHMUP+ReUHbguyWndqL5ZrIihwVI9cI/3DfsiLOtaZ8x
zRHZRNDoBg86aVfn/my3wVdjBsdchLgD7SPIaOxZuvkZqYBrlovL7NzXMWBOTq4VfuYqLKdVJVmi
YY+S88bmSwAeZSyDFDa/7MvDTL2K5/Cw3Lt2puZdya8zGsHrqFnuWjPLV4ahoR9SK3ZLOTE6JMNK
3MpB/Rg13AxmhVta0ep2Y/FQo8Nb3X/ztselnXkTqGzjpeuFwTge+xtVRDOHD/biDZ5mNgK4wmql
Qxa5BK/V6EOz5/K/g6jut0sMnhKDxNVAO01vkfc3xoTQdWQZuQ3LEuDeLYaNd2/5MPfDuOpbB/Al
u0qNv3ZTAv6orXA9TeIBTCGvgvBJ4CbA708q5mq/fNyckFpRugabokcqhGSojSTvpGBiOpFyFnWb
+89avlaxwIFHWtUxqN37cafxTfLVHe6kLr3iiFq69Gw6SUWoROBoNFS0QyqDaYnHYtt0XBQBnqbC
a3nzSvawriy+7NI5tXmAfWzhZGVpdSh8OooA6BHYefzZc5hN26k8uwF8qmQ525cGYNna/ek2nFSi
kv05oQXtJ024LwySH6l83nsg9kbL4Y6rn9wzLAN3a24Am50LaOkUEt4XEdEnFUfxsqBE8Ano8IEf
MdzBkGEMzou03XSFvM1jF2+XdgUhHQDP5bJtcnHUeNLnPRYNYztL3GeQ+7nmvte8c2BYwzeFscZK
jSeIrzFS9pCpqQDSie5uHbXC3FvA6jeke7yIoXvXyymraP2z7snHSWO26cBkXJ4Mtwxv96aY06/B
5qZvhbfvFtyrl1PWSlwcGJDaQ4zEH43ljKRkDmkZL9fjcOcj1b3gt/1zX7vx0tFosFCwj/Whh89P
3chbNjrOSyCb7MGfxO+i/AJjNn4yBjUn6JRuhRC/QNOLk/kI53I6SavNcT+LcOMS7bRG1pA/ZvQe
QCU2NGE8f4klC5mB18EL45x1NST2hqfYYRRGHoT7zuIOOoqs2A7h+JZ3U7IJ2xwRzqQY8Zs6XdM8
hMENPdQcrOhqzKxYtj+9Bg6aKG5+3BqETgUynA+9UjeL3/Gc+QjZJrc9inSQu3Z6VHS8ZnRLQRa9
h5XVAudud+hwvH0f4xqcG3gaMCMsiOFYTcN2p52OPTamAMLcUMO9r+bdKPUN7BGmlikvni0H5U3N
8o2RhnBKYXfZVXGCJ7qy3JApXd1GTovPMwLODj3JX0if/08n/L/QCdGdW9Aa/s90woffw/84/W7V
7//Kev/72/7GE/rOv0ISxv1QCMdxQ8eHzvI3ntB3/+W6fBzvH/SC5RN/wwmF9S/HsxaogRva5Fot
5J7/lfUe/Cvk2QCShbYpoBp6/09wQttfGCv/xSow4Ra5AYCYgE9a/8Qn2ITflE7nEjk7cjZMJuM6
w4Qhv3RM1lnbEj4ZkwZWtY6mA5q8Gkx2OG9CpQUSuGFyJV/jUD8zNTA51WT5pVLIPRmRcLbl3LQa
A9aOrKiznRqRPAed912UY3SOUvOhrUd3hxweBK7rHWnek+tKwtLe+YSj2hJrjpuhRujDA0J2S6Nt
Fx17rWNDiglTZ3qRPwjZ+2qDOntSws5Ru/kP9B+GS93m7zhc6/VAO/7M+Q3WiApR2mWGAQ7UwO9E
MzaotH4I+uIVbirqg17t2zGG5Yq0giCN99C1jW2yFKDJOP1Z/Ip9zKZMxpLdEI2DB/ekheIo0kVq
H4/lY5+G0WtHrWYM2XfpYBWsKcRvMiMcT+r6qAt4wIa1ohrKkQSxjppLuNq1RVMMkDC7Zq2RbpRJ
NzlQePrysUbOX4Mpb0X1ms2Wv5MiL7eug5lMyHlDni2653h4m6A4Hqphf6/67o2HhoMzojC4nDRY
2Ztr89Qb8WfczLS7KD5aj6lq4r/WMgMNMaQXcheik5Qr5vRQEBowiJ3AKpKylzf1zMmPqo2gEArk
gRTaqnPXDD75v2W3SyaLbE8k9HfEZdvTs6aZ0EP8sr9j9ARbgqS2m1BPDoJ/3NskWuOK/Z/sncly
40iWtZ8IZZjcAWwJgpNISdQYoQ0sFFJgngcH8PT9gVllVp3/392L3vai0iyyMkQBBNz93nvOd/LO
r1J0dQ4nWafmh+drO9qSP3tv7XTjl1Y9nWDMvBzdqW67dqSIIkveLvC1y/Vv/FVihxrNydSoNzc8
RbGeyHvRPfY9EDKTG916dE1uPZDRjhCivunaxJcSH2cQCVvLosCYPPuwDMtbGWNRI8g3cNOVVTY7
7TPlOmyH8GIsjjy7WX9WikGEPZtqu4pWNtatYCM1xMymQJscjjkjt3csXk1nemK0L3cpHtZNkp1m
l4hda1ybnYpXo+ahSwzrjB0Gam94QDtNV0acqnh5I0EmQiZHwK7XTDBtzNAPNzqc8VNfkFMcLc3R
ipWfkqq2j2BK75YGzRwzcZsu7tZEf4IShHOEsrSHOcl+lMsDMwXnLm8SjD59fm8JMLmiQ0A6UXVm
HoflRiU886P6pPStkQUQ5/AujFXVMdrLyUaPtEVnu0/b1D1PkB7I/ot/IFLQTpZaFjybkUTEUqVB
YVb7GAX+G56YnROx+00JGKmp4hAjm1IcK6N9jngUzi5KUYiX7s4IMVibId6s1hj3suivVQuEIlyV
6pPNkRET53LJcxKwY8Iv2larqU4I5CGR0EiybF+FlbX3GnieNQ9PQbuYSZFmrs73oj5rSNvjMUYf
BZeEITyk/R7ddF15B1JQt9I1P4weqKrFQpK0+fMMbfJ8G+lGj3OhDZjOyu7ZtXBazlS/hjMS6TPM
1c7lK6X1NHzLikiydGWTKMF/1ptK7MB+ePsQOfQyqZccXOEmmUZSefMYEU7isSyufRCGtPvarq+T
o/BDoHHwRw6pjDtg9M3pV0VOKXVUg0kkJHtI5GSV6Xy9KWYv5DH5wAmS4JO2hMaBm2XUjOFg/4mY
iu5w49xbLgeWeTJOi4O4XCRefp77zsLgHGcoIcdn6ABMcNBJBszmLM797psmFY+oayxXPKZKad+Z
nr1GC01InIhHq2BqF3edHpBXC+zn263KQx2W4s7UNfxtyac2oSSRwK7QCJlH2dGEWPvI7Y2/Ee0w
hlqMsDE13jpjt+M+dpmHqodAZq84G4pb/GuDiytkuuOEWgRyrT+miH49ZqUD8m2LtHaaYpkwaP/L
GRJUagcpR7NN+WFaJGRH8WAxT6I7mkfFiztwsFLWfPYsHoWyCojwpeHPGme7YMSa4ZIZ3r1bELyj
VJhu7aoOd4z+6Agl0MiIu++26Ku+U60+DGszv0q+oni8RHWDmh5R/1bDHNS5c0/5UcxbJRPyBwl6
6NdyDEcyy5ZWhujoovtMR7mINFbsZOL+YZRmniXey/1S0resdXkGuU6roWA8QgWo308YNCy76IK2
YDw7y9w4hwlAjQFn3q4w++bRnIlRLeHCR219zRy7fnBGaKplHuFHLix9Y3b91luQvYJRP8JV0c5u
hMyVQ/W17Wpnk7KraBXdYTvSwuvYz/eelTZ3AozFrkxciJ4WqUhmeJn7GHjHYP5ZzFScw4KLQIQG
Bj9puktD+YGNhKWp5/Wk5kF9kCQARN3hrqumn3rkzcQQixXDcihitHITkuViLDPfXhvmg1vumKTd
2zQ/Ay3kv5vp50fOCRoS7z2Ai3gtzwC36Yg2Pm/ThnT9cVMxPk/tr1GHTz5mCDjccQKUC012N7ST
4TtV8uQtfYbj9DLMUbvnaMYFJ/FrB3V+VxC44Ee6hnZjfRkXJhljjSG5VWEwVfTwhBsRJ0qtbI/M
71MkcAxvmFGAcZO5d++EE8aoFsaKRmqkhxIBzz5NUJYanR/LU0wpnEz3Q6kvDFLC365tw6hfAdCW
csNNqTrIOLZz8Lifm8JJ9YM1Jk8g0OmuDnjkiP+VOcJqlRB67olfi+m+sA2BB+ktogNAv1Kl42Fw
7XKCPDeOUJm1YduUKIrczvjDBBAB/3yfIinctXK4L2jPzx2SP0KjzY1RtD8tq+fBYLXNwvrcGdm8
s0ET+7T0PslcfgdHYZ4xUd+2Misu+xMGE4bcHJAE0uXtxG7uGHm+pUBHVyTDkxHjZlV9ucYqkFWW
wN9If6I/og+cTsauH+IXz+7urTmJdwo0hE8hP/mMqCr0adoMssd+r6E4IKkmqSkBCXWcXHI0+vaC
Ln43x+ZJJxOiY5HjbIK2gYUBI5A5BOTtkv8h7VbbxrN+x14Ix5We1aauZXVGfcUXOhAHokvCb2zX
U0c2RYptLEsPbWeuiNjZe5rd/re72M+yDkeqvZTGS+o+FczFae5vpJl0DMkSdadQhnmDQJjjohtv
06dysfANZb13aPXc2kc9Ch0aKwXY5sfabgbU/AsrKiFngLK2pgzVS+uSZ5E11lcalsszvvt5QgUy
TCdiV7Cvrf9Qdfo6T3N6r5xufLEnIA9suOMBY0seAH6kxb6EBGy0DPGSuN4KyU/q7RrZMDFbYh2X
V1IYrIEJN6IprWMIBmsz4wo62oKmHGj+ezsM9R0s7CaIxeS86JHp0ADD7OWmWYFRkkQkKzTFpW+W
n3ISXmCUdDE6SGBPnJU3HprvF2hO4iXMsp2O4un617/ymKKWoFvu5hmsTNyTAB3xcnRNNR6quNSZ
MTQm7EdtDgDBmruBCdGrofH6GqtqRhRrUthk/xak02xjxZdrwimum98EpgAbnOhZIpoiF4j4wnuv
ME8taJFVLpR1p2RRwL8mgkyVnm2HSKCGa/Ca6EcXl16g8b1tzo0bu0/kQxHPJ8dXZNoOrdp29q3a
2EFIuM5O9uAMKmQ+qp1q0vn8MjKiQyfkjA2tfwFb43tN173JKXH8lpic0iPKboDBsAx1uA3L5C2P
yFywTQUER2viA1tcwtQ0B59XGe9MczZ2rJo9g88OEkX1Q2a4rzSLrSQezUMPFmwhji1Ce5YOzb7y
INo1+4ld62h45avCLL7PJILsOj6IQe4LHPEbg+MCtnJzuKfguJaIxQrDYdPzRn07sNltMDFA0R+x
1gwOXDlkW6k9YZMYnZdiotmoEhgfC5K9vUCx0CbAdhvT+CT9DX+T3aPdZN68yaV9N/De9CUO7KjE
BFn6GjYXrzEQ5S1L+gPCLQfECgswC2sTRImOvkO6QNwHgsXUOv2dxq/0A3EtiUg1gUcjD7ObtWdh
vUjhdXeOI8BlrieUUavPrem8lIXXkBhc7kUsPjmcI4zB9MNXjdXHU58dvd8ry81d2xCenJnK8qWL
Y9hD4nGmmpoMCVnSMq3DqJH2CslnQ2P+TxGrzp8kr4BssmcdYZUp5qPL2WTjeuSGRpb7LSTvhk41
iXGMoKEG64nm7rQC60KiF4fJ5NUF9ZHEtNXsH5GwL1aE3HKUstr2XXs0opkhG6e4rSjTZxEbP9ya
bwSLsUREQryPGxH2N0aXckGqFI75c1iNZ60NP1wsrhCqO9hcYcvoqf+iFXtZFMitHs8DPSzzh9us
2a2IkIJlqmda7XF2SEbnY65Hqljgqcd+JCZb2NGj1DC/e3mhGK1l0k8kVYQO/uRscpDg6iK66yYx
Y5BJtpHSnGPngjuKLIbSTJImGtGzcjnLRsmfOqp2JsP2fZMQ70yOPWnZX46jxL7Pq8oH4YvWWtrj
wVmbx4ZkBgPRE2tXT1wL/mjKNBvSiajgCeC7I/1pCF8zJiD+mLXHaREOFZRaJcJEoQ+YXEw2iZdx
Ie1AJ7bYxaWM1Isxe+3VMDLgLxhF/6Aq+yeDZ6AJsXmPf8o5ZFX0MOc5IqyuvyCCXMcDqz3ONpkC
eowR1SIfmM5gdjSqXxwPfmcO4H3iSmJPHpypWg7OUt/pTvcSZYmCVOS2W2VruLRpxoKOM3jlbe1N
lELbK14urDksF/Br2fGLgm2uXYewzRqbZbBI4ucFUN3h2qyTbG9kmLalERd+6vTOZTHNS7ck2Vm0
n9JBsImP7WI1LiRrFPClycypNAcVcDpsjl7C+jBgkz8OasCFadmKuQRHarfR0Bdzysv6i9SaS8x+
dOSJJAotNi4hVO6tY8jjYOA+Kg1in5mU844O3qthr+hjoX2Xaf25aFN2ZAGWvskbu41HTmGqT0xi
uiFEFJ7+IprfbmsTW70M5QFfNSQ+UXBI4JfTy3JfdZK4nwEtMIWMvWCzixb9p1ka3mnyqmojlGXu
spitHIAPO3NoW3cE+aCbAyiA3fNnlezrWSJSWeNy4fma7hN6THmwdTKh8xaUVB1PGzLSM3ApoUXI
a9dveptz9hK1p2kM6gZ64tzd5RlLOacwQ6dNGJGNCP0REMS2Id3ZyTsPtytRaGWKBaLqYNM1uXG9
7+YJR177xs71Z5y5BA+fTYOAC6glIJqOlztcpeOWok81ueWhqzwr6BVcLk23EQivDhdAEvtFjw3f
nN7xV+l79BF7w6CD1vYlB4bl2zbX3GqZfIQcwPEiMmFY5l9jD8xDWGzs17QKPwTDW9Ls8Ppb+Wpj
7FxWjcX+PVKHD+nQBpasQTKCUDcgepsuIpVB44jmVlMeWF2yW3qOhpR+CL2jYjcOD8IZnvu2upPk
oR4MjkLb1GZeAiX+ccE4tM5Z0eqQbY7WkdvL0QBVEuJ1kRWg25wPMuRQHD6Uti78sGpjeIj4rBft
d9wzjOyiD8PiByBHZDLJeMlQtO09a3n8a05PVtsyUr3KNQ/lr0lEU1KW0M4K2tkLykmQ1hxzBcbC
ocnqEGtMmhZEefq5xJTMpk4rhqj4uxKbnF8M6Bnpr9FGY7Q5C7JKiHN9v1Vx6ZpXoln3IZvZfiFe
Ax3y9oYFu5USLkSoKOfEGDevPVLGHaQtL1DRdIqX620aogGA9HELsfYlm6ID4BelTEQ4TbT71a5c
r+d+kgh5iprwjvJM7MKe15dZk7X20PSlZXRNq6Zwypp0NiSZEVt/0DUKFkohx2PX258p1rwN9sCT
HTO5K03USG5xdPJnzRA/wBxVPr5ID8U5hn9pAj/hJD6PqK4mPYqAhshnrPTaNlOjiUmrMQ6R3bzM
rgORNS0eUUmwbcco8asOJCha+gcQssuFGXK5j8LotwJpegq7HMvnnN+ZCER6qc7DGANN7CJYxRTe
AV2SNaqPpouXxfNTYSXvQzNylZQaeVffdcnk3lUS78GMcQnn03AKEZSvki+0nPX0nCxuoHhGutQD
iAsFtIWUfHdry//fBON/mGDQ1bfhIf/XE4zLr6T8/s+JTLe/8c/hhZT/8CwpbGmZwKkZXzA9+Nfw
wviHDg0aVq7DCwnpmASVf40vnH/YwgUW7TD5wFmog2z+5/jCJnZJcEzTSVbxgEoTu/SvdKnHv6YS
f8ViRd/VP//8n5Jz/hb/QbPSIa2GHwTe3pOGXIcb/8bs76mStX7SyOiZN4LSDrrZhpRJlmLzt3Fq
P4YXQui3C0PsI4C0f7tR/78P/1tEDB/ukg6zjk7WnBhh/O3Dq1JUDcTxBUkvOY5AqPo74o8h9aBM
pwUIVteV3xCG/pcfy9jo368ZHIAYOYTT0/wxQOQsHgZtT7SKP+ML6O4E4Pbif/jIv6c3/P1C/5be
ABy3Dd2RT8RWPixXg1NYF0SAgJJtn77995dnO9b/83GuYbg29mNTZyBl/D0vq8u1GvJCc5sthyfs
nXvHtlZqAKKS0m0Q8pBLTcMeK40X9dsZ7dnFKyipYoeTBiYqkF1YS1MtJGNQeqyPM94yhhaVv7SF
2BquBW+y0wcy5/T30BmNTQUVbzcXUB1RXyNJoC6hCWMpp0TevULCrKLfZ3jcEJeSQpGqhxC9J1oH
/LzSQB6zdOkWkGC5lTesH80XsBww7PSjXZlMx+CgLKidyZEEnLUgoCIf9z6EIHBin9wSvfeeecgX
tGR6tagDULQ7z5OTh8+XITGRW9XJQalFD0JHJ6gK9ayBEPgg218cSHjyLCbQ7EFVOb8KnfZ3ySnU
zsUJR7LjIwe+0Fb2TSFOZTwccWP8tio0IeGC0aO0vgkvviR184GS8lXNNZOy7qIJ9c54w2FOwJ1d
UoxNHZO/zMAZyPhsIzsKjAXYSS4/iXCr0YiRpLOMNiXSoF6njvl7XbcfekSdDTWLPC1tN8+E5hYV
CHAJCHtrVYcm+42975vM7IaEYL4JE5ijNPlRZpTVvusWvlEu18qo9rXK56Cl/g64bQetmX+U2kni
siYgasFMVyOCpJAuE2PN6U0C264+HITxaYKXaZi/s2V6jaW1FRGW53Z6ZeeO/Rzb6liCx8ic5RsI
7GtUf5VF92vomhwn4KoPSTvNZ7Ofs7QIHFV/hFR1miN3ZkmlbNEpEHXxrasqoI2Wb9efU1jTqz6L
h7l6lA3nwKyz0cQtxK0JJLzoNzAEPsG6q9djwnahV7zNqiqwzY4g27D0Ic4pjmo1rrXVKpRbiFSL
jrvmwrxVEmycyTXSCQOXUVT2t8YgeQ8nx2colm0yDZw7pwgnTf50q8Kl6PCsxFp/ziyD2Yq19FCG
2h8oqGkjVN2XV4GP0GJnCoYsOxUZ/7W2WN+cSahnIp45c2FzpzQ2jIpUOpdfpLHJi1jKpfD1EW4H
FfIlB5UG4SDjzMTv7HTl1TPaJ3vhMckN41ylHhxBDcGupUOwyLWYaSjTA9NANt7w/DQZua5xjjwO
LeUtlCrOmpZHhr8wNvvbF+3RJ52b8BcpAI/8LOJUetb4kJuhiAir8T3w6f3WiBU9eZOGDcDQ9fEt
11z2EAMtKfAkbbr5FXZ7iiipWygN3KcMriflJ1cXaowQybYnjEgwKHVkdlyfm2kuX7JC3c+miFBE
9x9GIyMfbnJQVXgObccD0OwRJD+aTAEmpj3EQX3nGlzeOdYP4wApRy13jumkx0Gnw1RbVPlZ+4j3
Hgb40F1AUr9q5dqyGrh9tydPJzecdZcpSlQjDeQ68qQp9mkaMp4Ko0Csb1wFmsZ39sgwdzR0iB6f
eWcb22QKgqJ0MGvmDmBs3H4NDM0iZkSa/l0Y/TMZt/eZafgAXnhz1n9Ywir8bmCNt9t250n1Ojrc
4060H846/Ha84drOtJdSDs3UHQ01IsbW8S0cWxPdiXIo5Isajf5k+6yfa/r4QhurOK6Pk1sxOpxN
FrOoT8ADJa+59dY2pr3T3TrbiEJeRQW/kfn/GDPLmqsZ6TDu6FDnFUevCYeeJf/2fWKInGlPM8Pr
L4NYS5EcyG8RclFeg8eHD0kj+xsGCfn1M98IcYqVPykiscInZv3833yp9mJ+t8ClN5bnHRZLPtGq
YfCdvPYT/7L0qmtiA1Uf1X5oy1fNzFqaXzM9gYQE6vWhWPqdcKp3z1SvzTi/tt4qxQ8f8Bgxz0zw
+0bp9Lq6fPB/Pg9LE7Co8jAqmF4Vv+eg1jWmLT7aRLw2JWNtynOvtYh6QIIpeBpZyzDrWFdl51dD
L640u/4wwdmOIIkjc32Pbb7RZeJ2dVq2s0e8wDpuLB87A44BkCi2VpzCpbsMOreimPh2hvTcxdxW
IBuOP9GyqEkS4bbGOP2BapNZLNd4lJkO5jxd2lxj1/Tw5CMg/2ZMxdqZJi95/wCWv1kQGGdQOVk/
NY9Li9wUxYc2Hzuv/VhvyUzIJb8kDXymdZsCcCHs+uV2gYYGg6ShwLg98KTkfMBfA3CL4txbAqKz
kGoa7KNJJfZO1/9kRyaE3YyDNuUL94hGD/SuuDp2d2Fr/4it6EebxTRSHXsvnSU7z2zjgwNL3UuQ
xE5xvu1NKxja/HMxZO2n66qGq4v5hJHRJW2Xhp5/DxlbJUG4WniVyq6uaudDVeN17OsQDILTXdO5
ZPLntUbgtnJvxALOI103I6ZVbKji2pa8FOakHu0qJgCAiRhdoM3K88nXnS/u8wuusqtNCUmnK35m
j77jKwy36VghSQRN4arXGmDxzhYmxWtaEUVPu6GPyn0Bd3GLh7feGnTMOpdLIEcEjpHAUb4glNV4
Y08u1BFf9vOr5zCsgXQbsMpq+7ouiLZIYjITIMrRAWnVyxIVgU5fuzdB6eUSSYk7uT/aBuHDYHrW
JobA1DgjLQDaO4y9AUBEXR7ogh/FpvrViSWoyZPGfGqwAU7njP9VPRCaOexJfh7NdwzkW1cU+3zk
WBOmw51K++EulRiDqYpHbHjnRaOBgrYgA0sOZV6Jn9LhUW4qxUdN5ocyIA5VtMdiGhpVuwzHUTZB
pSLvYWmnK95VQLED4JiwZ3aF8sQfVQdMPS9xm1hcVFy63M5cFkQwZDQM8Q+YsJEwzZGYV2UDO/LC
XgHbh8BpTWfRBnzd2OCsK4bM0xLZJ9hQcMRVf6TOt3wPMxwWpSvZoJ82MeF+1msfWk+TEOwDd2Me
D8wAKtqc+IMUbQLTfNJG99h6uA5SEycMXnU4AtPOIUaCZy2qt0ULx0ofFveg2e3ZXJoHS8nyrluy
t0hj8aFtCz9oSYMa05EY9YPrGaRnGPUWIz94BELNOJaFAM+MgmQ5LDqH0VW/F6cuT+ts1x0p10dB
w70fX1zckiiSV7IJ4dt9rDNb1d3TbLGnt7ZCWtp9sdqpOzlO58jC89VP4NlcNcA7GBgvifBX1bAB
/fVLJA3A5Fkc7PnB1JazNyUf+LaTFZwL0dfKSTOgBU0kBB0sCwA6o/Nol2r6uxaFOCz7+iCZ6B6W
GjKgp9ery4iOXNqDk6EI3WSx/TJbyZMVO8XWoXV9ahks0y4j28PywnJrVBx/gI60+2ly7206yWWC
wJe9N22QjyYp/gnhHOnjfIauTVCHVpjMybbGMn2NDi9VGBv1JSE6kwWYQ0Ef9rBZwPXFUa0zeKme
yhzwgNZ0vzteTXSuX/j1QYKO8W+EZyXaauKN0lxfOe/osjjxbtO5Z3SMH1lMX4s+GgHDFCB/ccW6
vSAxWZfcRvMSDnj88rcnioUicdyE9yW8JBgatt60Cx1GsMBKGR2d6ZhJ7JAlnSZahAfuBP0kMhc2
sUE0TRrBmJ208DEXX1HOl007Mg1AL12Au+QB4C4UAuDepkokweyGTWAlyWfWo2OZioQKJAWd4NF8
88SCW6bB8G+7WUgweo8OqiEZFx0PO72BFVIz9dfEIic0Qi3D8CDzvbyB3q7Er6IYtxy2jguz48ci
mVkGBNCQKNyHbOE7mqScrlT/Z2rZiNWUfVIVQddYVVr0ZjkLF5D7LQTXdR2xo0Ow4TFm7mPV5Zpk
uSt1821lOvi9gYPtliNpVPeoFDTfWvtkRL3j7Yizp1pn1LPK1oCEx3vPaIZNi1ARIUQDxTdlPepN
3yNeGZLfmG4rYZ3tBKtjSX+yWY6DYxb+sDoYJtu+l5X4GihYMTchOcH5t/oU2fRt56uIzD+lvZAV
IDjaEqyUMDHhe5U2XeRJNkfM8pnf6UjoEWu/53J8clblmlE5K0wlPkYuUZDIu/orAszt6BgqiJ0U
a8zwR7RTGIgabUA1p6+Wnsc7fDnqyBn1XjCcM3Mg+olrVTvDHJu7jqMFfl9Nb3qKzSwNOFNKAA4d
NN6OgcBCkxX9BPQlPdvJmYFU5IQ7q53wV3bujz4zxLa1teekdp7MepRUE0W3p72MbZ+0VGy3nJrR
imF45xA7190+TA/eKJKLJcLn8ILTWjx15EThtwQgBVEwTW2QPxUNYQiXCKDh1lck5UBHK4/86dNZ
+hhJkWT+j2sXLWnDwD5ltRnRu7xjxu+h6HjPoMz6IycrOpaTDLFjr1FxnsMSrsSZg3CxHyfea095
DG8g1yS0DOJBkRnXtSU+ENfdQS19wbAJNnr6tNt8ZuDB3CKP7lNmTccSbXmYS0Uc1/SJ0MBjUeQ9
M7AhBypEUoGSFS4MbOgg71VABo3cOnbkHWnuU9HZLa4KOVHFdf1fwjgbcdZBIjAj7dHd3FxZVJs8
nh5arilqd8phOjSq9UnLbRBwQt9bDVoN5DQqpmJsDQ91I6ulv1Bj6AnyG6gFx4XB8S5u3HnHVxVX
0ZYOxKF0abmTCLwbO/oNZRZoJEqTGeOAMUZv4rnZXaXqS5/TKfbkvDdxTTkJ6QmxvRDDEe9qAH5b
WVo/S6MOkN/hCkKA5mjxh0qxQP9mKnGyOdVsatH8qmxi3Dr0ZJlhnxqd2CBSKxZ3InCjIVIgK676
0nxn80xeBvfQa+EXx6k+s/7z/NIvPMiu/KnPsI2r0jjOVX2tEu1XDcMQNx7FV6E3bCe2X44GexrH
HCxl3lNPLNj2wagknsm2/dJVBoWd5IcN46NyTzDnbsmchkAteu9V9TQIKtmwr2J/FZ6lFoNMvWQe
NttAgPiY59Kmc5itGOMwGMmy3Urcd+fQgbtW6gB13m5KzkWKeBcaxb25qugSoCtkZ+VBUSYigEpE
gP2ys+vhu+jqp7GIn50yfLv5rmSOmhYxv6T3zqLqaHeWLrRtEdstHq7qHemFuSW1qNqFbmDSj0J8
iXGKATTiAXe5q0lyyyOHiAKzOE+tde0ShsiyJYZCJyUzRZYwIGU82ja/TS7dgy3ss7dgI8cKctFC
OikpXxunWuuxBlO5AxexWn4KVJoIoG0qlK2TFbsib171kv7JhEIjXLkWANPsbVQXj7LDpWHQTQrm
mvKuJ5ViS3efaQNBiUTMg/poxsfemlq6Qyzigy7fJIekHeh+VJyITx17kCCk9GPyqKGFPsyoOsj+
Gv7IWDbbdH9zCJY1NjWzizgjreY7ksuQ1OYEgbYFFqvGCE85vvANuJi8yMqDZIbr031+rWcElGt9
h3+7RSf2btLBgCQA56hkeSNYhsHw7KEn5Aqa+n5weB3jOY/PecrxZ7a1U6WbT7nqfjhlDzB8BnU2
FvN95rQeCwrMeiuRe4Qfyy6GrzQYRumrrpvRVLOErSrFjOEkbsEMW8w0XqYeEX2ZxOCSaAke5mKN
bDOq6aBZre9Z/ImoL+t9SJ3zACaI0Vhb7m3oJ3cVwmHJvAjYcK0dR5E+wSwtjpUprlZjMQPlEBSu
S31G6qIeVjsAJB3vHPhs7HMGXkk6v1YUFX6jgZKydHzJKOs/4659UV39YDow85A9wjeZZ6BAqt3h
PLB5nb0LzumWeXF+RLP8kDeVuGOqv0VuqvZ1wRSsgOffjjENJ+BdgKr+2qvl4OUI3WD1x1RNnseG
LTokenPoeLTT9Hirlua9Woo9QnLOmrAGAN1TwhurU9SULic5J3z0rAroFWLUm3W3NnOQVnQyQeI/
TEq9hyk6eGnqqHbn+HRzpFeO1R7RKa/rYvpK6mp79AwwGrKj69pW0R5uZe+PZpEHrU2rtRHv5FJa
gQlWv5XtV11oP5nTu4ABJ3iiGbtCjoxJrTfQxMdjMNfjQOnuaqxTUTbb2P8Tb186aeuPrL1GHAqA
3N6bKyCUENREhxmGTiDcbFcgBIA0fsrn9k6SGBtrdA07jx1TTRUnlmyb0mnjzpS7m26dp2ZjzBle
qhXJYOuaJPJ+3s3jgFpvfb76wUr2KAiAjRSIvBRPTq5hBpu73zK0adcJ8w0A1CXJywCnRrzN2ojS
6KdsDXWOtlTc035q22NVQPfuEdNvwPnxrhj5n5tnL4vTYScEx3KSbwBWGDzzPNzTHR3fL9LNaQrm
/GatZl9yZORj2u7kNJ3L0lixB2b2aNfaZ4ktK8qcranXv7wWDJvCeY8MtzJO0YfU/pgLHjliHcCu
IVdBxBl78PbWwfXIUIER70QGWI5T+mJgY7hp9bgUTlmDuhIwdtZsCghvQUjUeNlXObG+z4jV9+Ur
YZEBJvXQHwXiqcbB8XGzgmbIGCasUP5Nmd85xVl4Me05wfPnahIS4+r6Y8r+cps9J5YSPlD4OFhC
FIsOEdmbVtIJ8gjb0ZtI0aUFp7GaTBGqv9wkvhMpg5mZ/VZqIuBxLq7J/GvpvHRPFwWJBbClGOvE
TcYNSNn3gK9qsDNIZRAeprK1CbjQG69U86BMjF4UeyiQVPWqepuwpZZxAFkD7zjS17O1KQllkg9K
owHd60fQYX4xFi/alwgh7CDK8/H/Ov4cCyLKkl1fW7jBNXsnxnjX1PVxsJtfjTjObbZO8CnJOxF+
yhB9OMAQDlc7xLDB4uG3dXB8wLly363JQglASJozM+HtjbMmaWOTGld0vO+Kq3Cr9lfWkspMsCGU
EhEhdw6qdvzyTFrKiZHfSwJ7RRZxcE+7OaieJnm25AxtwJy0oBcFR0SHPa8HQFnL7hzVIf63wXjR
amI9XfKYkIlzIzVjq4v4GoFcFG1l0BlYZ9+Z9R7CHbCb5pdrzgxtBu3KCfVXDQIBhP57Grln5gTX
zmCxU2j2Egx0i9n+mrK5xiNQHWTCpbVT9YvG4HsyWS+LZr+ojAyOXl00Zo6bzMKuEdWEX/LE/0Ka
9oyE+6fd8i8ybfUoDSQhC2TsGu4XqdVPeU2cWsdmedM4I7qHY2z8uBmN68Q7FzwLyAqr35YGV6Bv
cUPccAjzW2EYH6TLcVtsM2CqSZW4mnadipV8KEgBajCTErbwl6O0TaiBc8fPqa90gGh7u0lxDRWq
gEwQX1YfqkFZS0zEtC3wn/vCfqqk7T1bIWHJCUUgwAC/DEmLmjo327c1Z27BmEWmrfTH3oRNe5x5
JX0vDMe9rrfuRrmFg6ghVVfiJg+OM32YKZ7nxHro6C8Fqe0SzCOnRwpJlCgCxEJBr8mUlwwz02Xu
nPdFyB+6HDGnIH/047hSAZlQqEP+CcYZUyp3PRo4dOLBuTlN41XtfSvy8ogugo0Wjsi2XawRTJvN
030nWPYT4MCbIkr5Haj9lhl1We84NUE61bMxWi5kCzp6M7RMnMozKbhmTWR12HtXVez14luN3mfp
QlSHeLYRXvNzGlkt+pZqx8XyNvF5qHoB9mE8ExFOFA5GZHYjk/MxBDBNTGd6ymth21sHEaJAN3it
cssAiFFc3bxf4+lYIKe4OrkrdcYbOJY4hvMyGtFT26CJ1EYFcLc+3Q4sDRZg8N9jfie0a1emLXgZ
53FKy+qMuba+Sv04WvpboQDZd60uT2JK3pGERvAKiD3PZmunVXp8VzGr2+itfBWNsg+QxmgLJP9B
2HksN45tXfpdeo4IeNNDEgRB0IgUSbkJQhbeezx9f8jb0V1/3oysQSlU6UQSBwf77L3Wt7bEzPr7
jNpFZcRUVaWMPSZ5xFlanXSz2xWAMLZzE8RbVYKwCwktKZRbOI1fjYCTAh3+tKfYq/dIkdbYPCwc
qIxgfE7z3TjzNEHmj9uWCyH7OjsVnxm6GCRMfX2rtXsmRMEOP23gCs8VbHfwWLu5Nj34PAS0LHXq
r2chUahI5ORHFADROhj1U4AXxCZk4aQINIBhXgibVDtWiokfUQPfLZTG7RfAoR5DgNOW5UR+w2x0
ZIwocvF+bfQoFvJVM/iXVsObX+FT+bV0yargiC+mGnEUizQoDWn7DcJPClzBVtFli5l5FgH2oM/s
T6Svga5DGGXgVMeE1r8tPnqzhwfw6z7nvPKj1Fx3DP91JNFXrsqfLgg3ps8/SwAUeWxloSCKB0yy
rIY+tW7W8hqLpdyqktluF5VqVXC0YNNaV3FR2EVe6KtwohGKuEkvGfci3HDHCP+2tXjYwxiEUKzM
SGxMZJySJntybL1bA2NSTNObMjUnN06oAGKDAHhR6paNKEabv+ix0t6/dOpVobEIEnmmQYe1axF/
kWuMB5o85bVobqyZp/LcdIy+64Eju/AT98PkSVPU2Xk+26Tacg8qWNEmvG26zHlDJiHPbdH5WYtr
mrMXQszFIjSKP5EE0N8KLcPrDU9q9a+ZPCxPaQJxhSpAsUOjHU+/vgPaItksVImB/hg5ZCoTqWeC
jUkpBSKRR0Qb9IOrKmBTB6rjdQkewBam8g5fMtlJCaLNiyxwz8ZtRnJz2JRoliYiik1260B6liN/
z7wy9aRe4E4OaVMA3ZIeSlEBlDPg+6TXYIcxZg+f56NbC+OZXHdi/KwsemjF9DtVecqMek0GJeWj
7svpSxUr21q0tkqqvpKyOV5mtOuOH51DOjNI9eOvXDQYk8omUxtJsdVuEfUJBuN+hXyj7G0aUFn1
Q0rVaBzz0IbMZ60EvY1P1kIEq+YealVUPaPBoxvFYYq0EUJJgFfFLxOvfBFhxnut5mxXBpYNq5PQ
PhOgMWJq+voKKISqjLZGoX8ODOA1OeWeLckWw+vi5ENMtHVRnYflgQZHQilrkQdeDPxNickBj2pS
oaLpp2v7fdyCUEQXce45R2D4IR8gr7a0/r/8MjoKbS7ZqSLSegsR1WYWc40oAG5iBP5zQA7lm9E7
htICIZoxpMK8GY3m22IubwvoFVX6vWULRYIBPVCduKdAZrRqq3EENcHQiNeQZ09MUPJbEcf9nNa5
FFWHMg8ZImV9s6vK5JSV2AtymShfLWmcQmGAJfn9O8E9+W0xWlJawhivmztpo8VuQNMqU7Eu8EFC
dizmn5EiooYjl5jG2MlIcLNi8pu2VDdLF3zsD2qphsQCkXWl+neZ4xkcOm1F7OBNUmvf5sGHHJ4c
3Z3Pf0Wdn5iOe74uYjczCHcMcvMI4rXdl5n0nrZQHUbEmduB1UhYF7Uc3Ih5Uxh9vc0Ehp9qnhyU
ZPqRGYjYHfl72HGsZKsm+UseMuy05JHmEFN+JxydnlTkPXiZXRMU/lbXWqojWd6OscDim+eGOVGR
MrHtGe8KEDOHAWNyGSzaCQmZuEGjdMqHaylOha1rPEIpbIBCMOszjbl6NFRCQSsIEYV1HlAKwn3D
rZGbYAUFJXHauH9I1EHycB+bazqum5xUSDfiPBRU8PKl1IDXHEgcO6yw8X59KXiKe4pEBh6Qnvn/
fSuLLDAJIqlIf1jVnSpvTv/5q8wP+a1ff7Zq61l5+fUvROIt9uVViliBkwWRjq1KJmXNdaQfzz8b
Z23kKLF/F4NSI3LveMPrVj+kgxIwZAuULSebbE2khYUCZbYuFnfAYgmZAHGXlitZODzzABNb8GCR
vvT+qM9FDfTT8kliZrHk8kfeGt/JZQoEaRe1BJ6Xk/9QNsM+Ca0ZN5AeeWIJki7WYIHgGCzF3noQ
5bIERRpspkCOLmRiVBvUmAkCmG9NYx/LRNVA2JYw3+fnXSUe6DPgF3/AdZRaB8hxu1xrCycuy9ck
TFo6CcNrnElrzPf9UYRRuh1MUpOIu4byaynHoFZJPk25hgqYw7EcOoe5fg7sJ0r2WTZuMdwHdgYw
fiVnWn+sCpJ/SApzy4KznkzJlMW5E1nKvo78hMqagJusqB0hKe6jjDAj9jOo7FjKSwV3iZR1z21B
3EBSXieSNDaS3J71GkXzoA9oTpp6T08Kr/gM2AvfvOYJMuEioZSoOAshMmviuJywkIwTkJoYxQ+t
RYp0LX22CtC9keEMml9yeT1yiOiUVphs472YLXc6CPrFNBw9Ar8+9YNhrEI6hxspaCyPKf6uEpku
w+pzoPRw9BkCO86ghQZIq0ydIKcQlgt+8MF0gDc0p26mggqa9qSIMiFJs4U7f4ytbcNYje6D1t1R
6WB+mifsNXK5owEYPYSi5Q4ErHIiJWFl+p4I9npGUIGiW/KISR93eYP2IwqZNlc53L5Jo5eX9xAp
dQxuTpKz2FFrYbOAqd41IaOvMgk2gLdRZQvc/0lZfs2hYjglvqYSw5Idl0xxq4nRdLzIkPpQi/cq
DIY0q3VvkvUMiO3wg7KfHGUATRazO2MufmJFe9KG6bMLK2RFkXrQDG3P7M2mMUQzEv7+0ll6RpZH
RGWX31jEGv5NCTNQnQKEDRcH3dkUou7SRSLH7oCGpSjFNvkUud0Uvm7r0mDscjIuBCMjNY7pFnkn
isat0htH4jCHrWakNM04kLt1m5l7CKqkITaC5fVA43cVuZLeoPE2WP7ZLrAI1C3EouEMgmdR7/wZ
m5SsHGO/xFCs9Nqp8Jmwx+GxqVT/hB5K3tRyLJ4Nyc83eaXkoABEuFYw3UHBNcGjRB/S1iStf6QD
29mDoAmPGDdxIlHAmUE2YrRjtF4LbXSrVAH2TV2Jt86qJsCSRnZHskNak1FQAIc6Q04G5TvJ50Cl
coetdaw8TwPHGCCZSf0EMYAVrkXlU0CYEXLuLn9qK4ZI5ainT5IJ85YY+uRJrFFS076MnwAIpWsy
zcOnXyxLSUqCJ39ivtRSpN7HHBFBGlvmnY2Jhjx23zvyqmINtbM+g5vdgMqV6XAjjzJrFIm//jcO
Z/lEgqi4GaOXLtWRtQ/M1n1LYLRYCecwxo8Z6c1w8gO1P7VtNBCMWSqHLmSOufx6W2EiL62sZ05l
aMdGavdwBV2p082nNjHv4CAWGdkH+U64V0lrX5UA1zaZGbzGcwsGMKwZHweNYesj0VU6rlGnwI+G
3RDjGuSODkZ6Idlo3T6ZV05OVNfgV3td3WArpG0lStNRpi6hMZIom6TN3oVpPoiiVJxjPR62c3ka
BqXYplVinGdesRDrhzyIPSuu0sdMYztmApzRe7XYz/ocXRSv308AJiUDbjepYSKoliglVKi5i8ix
hf1e0wAXNnUU6ugCjP6oqT3Tk8E3PUQ7wLLq7rEN4j1Wi3lbNQPTGi05E5vhdvUQe+Oi+fJnNvm+
Z548KunBL8xh3c6eXxk6+KiIyo5yiodA+5aLuJEYsjWbbKq/TD+m4QaIc9m1g7TEpJp1td3lGeej
Gtujv5xrmZKsyZrT2NzZRPK+OVQ1jwYMb0z9dAwRCLEQguHYlWW6PKECWCpKdNDP0GettBdZVSY5
D5quH2OKTQ5NwNSVqdtL6gAshhbwg1HEByZfe6LQiOjxzcIpzQjkYVqPLstP44U9CP1YIWLFlN9H
NM8NMNL5RBKVahABpaWh5na6zpl+zG2QUNIGjhMnh5jBohrfG12qzsE0EpRAU4xtm3D0osKbqKAd
jZ7muZ8fA9oI8ADRtuSK6B+bcAjXCv6IjtRlD0kcVnxFZfafspUE9TrpcDFPIz0B3uRM9lGLN2WW
ZDp1R1OUklNj6s40dOohxSoE+sAwPbXXI0BkYQaffYLwJCznMvmBqSBCVUV5FuLye0rre4iQmZU1
Peglw/JRk5QFL5WBFoMG0bBruWmg0bQs6NWC7zyIfkNTIJ6Iz7SGB4QWoCE4hYh65vHs9zeTHuZr
KHHPxch8ZBItaFldjoF0VIc94VjKVjYeWrUr7CZkYNOVcuYJ+LXY9bvDiLwM1Fo/rGKzqA5UZiec
w73Tsd4YrSdwzMPixrFOQm1E5PhojV47qjW9e3glpUqo6NR2DieT1NMMod4ME0q8IngVRAvZOy3j
7dRV52nMeDTUUF55hr7IMsegUDGX5o9bG/XJkgUg3k0aO3llplsfWt/G8hFXtXrgYU3l4VnWlwaz
8rqnILCzbqCHmoeKPY8js1hfPFDZEK1h9AfDaB0iS2uyifSHXwdHPslVncEqCSvsepAUaBegIOi1
LZpU/SLoNazWTks3He/HIVHzqBnIcdO81zcLncGpRBlluBCc5kzGDj8vRmFlArKtq7R1SEym2qHl
OmToxvs4flICP/WSmaRAUdb3lt4CwNZaV43js1ZMdEnSQF8rldrtIJZyFmqDVNoHRSft5575IClQ
NEKXX/v1pV++82cLWZpWTzSrs0azM51olVpvyGA2yC/XS5JsocQ5ql9lO2XE6B4tv/HrOzlnzJ9b
S0ri2BIGeDShkF36dqvJ65k8B9YpvugVKlHz0r8MyN1vgV3tAC2d8xfzrf+0DhLjwhBaqgOziMYu
lMMnjgvqpWIhqJvhAqzPf1dA+Q2Xptri8Ge/Wdoq07pRndBaSa9B75Tb2BXddJtv9E9+4aG46vxV
ZPQS541ilT3JkOpO86uByz9ZI7LTzrm1qmlf340DJrWjIDqC+1SDSIJlSYH/kOH+vDEiFD+MnXyK
lbVyTfBWOWphz0Cbt6NdJXb+Vd7we1vV0SgfSLPUL8GTmrlN9dGXRzaEBXbOc4RRZr6Xmg10eUXG
Ge7AseiOKKMzbNQ5DTsbuE5UcmJInZj8hi1SGPmx+iiAartZejSNmyB88tYR5znKPQHMkmzoMQ1f
1Q5hScso8h2D9XhSkWnV69Irt1Vyy65U3Sq0ZWDeyBXZOy54SLpd/hQ/CW9ICWglYXvYFNtO2yhP
6kcqA1YBerGew+/2qNwtj4zN1O0ytMduwDBx1e+JwMlIsV3Fb/17hgPrEtrmmTc3rdXPcTs8l6MH
ufnWPUlOrayR2h4JhS6JFbnyVENChA1xJW2Qi/Qn1ViR35miwljld7GwUZMItxi7NjzKftO3tt+e
5odmsKHe58xzGPjQrlyRGAwnhfCl6+Bifykchj1CvGG6tSf4hWszefkhe5IetFs+rFX90skulCr/
qHpE6PSdtyA0ruLFuMmTLbNwhB1Z8JSXL52HN2CmNxyvhUO2N480jjlI3uJdOi4rIODEMbnBMwO7
3sm/62P1KlxGL0Whv81280bd3xFObsIjTJnqmfQ6BDV0kz8bSt53stBP4kn6Gmn3rwjfxObwUPOM
e8MO8cwGnCm7otxI0XZQtygx8NTrJ2uHy5SpmbGbcBkqu/huimtgNdLoGTSZuVXt7lY5+YlzOFqC
CfunFz6li67a5oo0jFjwbh/kVewF1/EOUemkbaOdca/zsxbtMLb6gf0sXeSzv6M2TYi4el6Yat/1
PluzDcJyWXqrTgDaBiXoKwz6l3qP3zV87hzVFh6XpFl0bKvWDUMHNUl4Gt9Trz4a53L7DtutOSjb
coMqt7JBXz0nbxhCrsYFjUvxoq4KetHBRk2cKNhATGp/4h8Y/IgnwJ0hQjyJyrl1pT1Nn+GNrUz5
YM63COpRgG/pfuMpVU4KHwxKTTe/Wh9asoZQeRfWjEzIXri1e3NA7uBKH82buCTVrK2NcMQi3K1R
gUL5WZsv1c68SmRefBIrZNfb7iG7Lo4epLjzSnSTazq4wo1eUYxn95l2kHgDVf/ZvMTvAP+rjbHV
LrOxqp9LnOFXzonzD37LNnWzg3hVLtYljHe0wfzdTAP5xCfEYZ0gTnPVfAiq3W4pN/INYyLdC73i
QX8ZHOPNP9T7YAvp6KdxQn8df0DMmjqYF3uD6clCUihVfLErv3CZ0+074zG9EPQTOb2wSu/07V9E
ZQ20UrU1iiacNi68WMTISOuGn0A8AsmPOx6JK+MLHec0YYA5DUhrIOmyA93wLFQ8a1g0pG1NKwLL
kD5q1J7Zyld2fPKr8il8hz9DilDzyYl13LTTaomOcTn4hZvGlc6ExKMdSWx9j6W/5mKzmEh6Xh5N
i/ZhZT6UF1C5JkZmHlnRXhi2hrZGAI28Tt80nn9Xy7U6rcX6EUHkOJ+Fq8zc8TG+o+cWaAWv0mwL
AlM6Ti7GO9VlZgpt4qP/DE7msSS0yRY37UG4jmfrMD8IDFGpGI7WIdCO/vdgruMDlBg6wExEbzwR
IW/nL9rNOBuvwZVHwiv4kS/h0LjcfzGHehoGGX60dejWT7WHGChCKboWH6wNZoZ1+Kr/BHtk4gHD
15X8KtHoB5bDUmVG6kpkJ62iLYNcy2sCdAprBMCiYlvWxrzWmV3/iMFG8OI3XO7+o7STHqruPT5k
z4uzmBocvTLsujWnNmQykP0HXs5DylY2+W7FfigOW3XXVHawyyYn/rFacsBXpq0NPDLVIxADBr2C
ZQeazZ2loq61u9ds15QuIyU0FQbrfCccGcGisp5sBbEMAxB3voT5VpRX+SYgi3Ydbgyk2RdlWslO
+2QdJQAwOI5hpK5ggxz0rcVtIj0IL8mmdSnd5XP0HRzjwja/xH6ns6eeQXajXQAilm3RCVMEqZ+5
2+6ZceLrjqo7rK9pWMv5etwj8w03xSl/tV6o0aVDJawMg3gqW3inz48c1//STgmZdudEXdX+jJ5l
1X6A5ODXQvFY+2wLtnDRr0F/0Udv3qd2swXUhQFoWx2DVf+RP8u36SVjaPRB6yf0zD2ceXXTvIZP
5bRpPrnlgJW1e+VDeOTTdSTPD20+MGN44IMAXgGuProloWtZl3hYddJOZozW0tbkKnFPr5RnMfJ0
czPutORAoKsrbWdEGi+t26LcNeEHrPQvrP3JaBNxJO590TaO/U9LjBC9L5le0DZ/ahAMrvu78Drz
SUN54TD2YBIyxbxpk0+P5G7le9+1OPuvqkPoqh+qdemI/ULZMq2JRPj0d4oAAM7pHmPNFciYvgs4
MDJi6THQrDI+vD0GxWlDJnxQusOD1h30cIsbg+jAn4K1TfoHkTVHZvLahdBZRbhO1BugmJ7qy4BM
/iNHc7khtHg8EweKpAZlrYEymYipDTcmvLmt6WYEAJGeDUP6nEFMyu1QXDOwQv7Q7dPWNrEi5Z78
yJ83hBW4IbpPpFz3e5h+i7YSoBmeSWDgoaPkDjm3nNkj/UKlEBd3XT22rd2YNw6SQnekYCu/68fW
IgfM9SlD3+JsJ13YoJA/ydGdpmD+2DxEDzmeSm8APnHtnpNqS7YUdwzjmlVgGztyk53yk9jBkIf+
k/YwKvhUHE7FKAN0NyjAWXs05yjnUCFFp+DdfJOPbBLpd3zp3wx6dy4B7W/FodqFXrdvX9XHMt1O
TITRlF7JNoIascIDFc5umNnlpgLI9dZmWxNFUbYvyFXOH0hwxwIYglh/COZr8VW+LUB+3JtoHkxK
829C0LF75D94uzL1G2/Z9IJ3ERtWqhPngHYeC+OamrF1jIcaKrxHm/SWbyMIaVemnf6zQBzScf4p
Dvq1eInNte+at4Dyy8uf8KCulXY94s07lhoIS3xPdqyvK25WrhKL7VJJ6xoFyjq9U8e1+Ttwi4LW
6HGkr/fM68QcinmAx5cHqx2DjvnIxM0vn7X+IpyzK06ZkXAobjNOHUhFPxB7zt882CqMEfuAUmJl
+nvxGd3KteHU4QmEyTBrP5lug2CavuK81i7aER19/DQ5PjXqBwtf8PrUo27F8GPTMM/fosquv7sD
IBhuGR5PqOoQ5D/B2xA836VusbML8ZO1rTmFlzqEEhzNQ4kXzKQKXhvH8IHKIXjjnkn3feGVWGBA
7Ymr8qrPXhk7i98WqJy5gXbqY41htWmedjLAB+7pq9OnUKHFIOV3QJoz8SyvjH9hVLBhUVHFNsaS
fJ+Y2/TJl+y5+HoV3srxTSwufWpXL3Sd4bL6DhVUtEWigJCa8mysb6Nabc3HriRunrIe9llE7SOu
rC8uBk/VhDKeA81OXgnH7DbezWjVv1mGXQN5WNFl/5q0lXbD0MJ0UlLt+Vwz8nOqZ9HlMvqPPpKi
gefdPqTwkx0awabshndu0ALluEMoziXYIrI12T+9dJceivfeXAX79BacSo5QFrUSaLv4m0bAo/rB
fIaDKAWruVlwsgcUy2QYIRb3onP+yMuWzuKbeFFuNDP4sbijOCO84vUhz4xaHLCazcUV9ukbvTsO
Cul34+8RkCxT9lvwxW6cCR6KKjC7zxh2P+Kf2o0Z6e3KjfrpH0zMmkBN8TmIq+JoPeJlpK9XHgYv
g3RiN5vwK4PDyDOqd9sVcIuX2os3PKNYL90LrQKe190LrY+2WtcYW2wgGA/qo/CaOeKnODkEMsEy
Fs4J+yHCTz7y9p3YcPWzJh4YS7jdzmtIscMuhAG78T/9ffMc1PsYMe9OPgi24WXY3EIboEVn7ohH
fbVIbx+5Q/mwf5DQCwS3evhAgPNJtj862ta61Jf2jpjz2YRyjv8R4Sf3KopQZzqEZEFu4h92Pwng
KBEEHxMNvmD13ZeoLB3KJvTZPOXb5+4SKof0S3thdT5G7/42cy3fHiPb2hsnCX/hF7MFRBfW/BTS
wNwYClL4lfomHES3wii/saC52+z++p7RiR2CN0bos4l3jRdigT9L12WzWURinOGMnXQul0OsyYRh
Sz8vOE136eWlkhjL27R9GNriOefBWL3BPJHXo6OeWDhcpPAi78Nv7K/mIyFm0U986z95CAhXyclf
89uUbQueExd/O+6MK3sUN4XxxdTtoBwmj7AD4zUB3ZCu5yv/2PjaBnYH3zxZ0byd4nW4oyL2v1GO
c1xHext/A+chAJhxI8+eENjkWnxklw9WI3aLY4wH5lacinfk6NZh6W8KTH02/mNwDbmfVv5z+s0a
7l8ooScPPaZ4iR7YjmS2HCxn8FPXzXPzrL02z2yP4aO4x0hwrpzhmbOreswPkmPsd8lF3BgvYLSc
CkFp4bB5sllqr9TW9/5tcJnGPJd3BGqCPaEj9XpKaWd64cBOYldzKNFJVnbjiIz8GPY9WR6r6aO+
VAJtmTWJVmwZw818mca9Zfcn/3MYn+MGsthWE7eFytlyharfNU4JrX9uGxw+HOIGbIwr8XW5gUYy
SPblD5HOsjurTkYF0Dli5QZb/mCx1fbTCTYolT6wZG/ixdbb+lHzxi2fgHhQNg0DwTse43CV0A/K
n0YNL9Au4kHJcOu0lM94CT9yyrJwM27EL8KTk2bDBv4ssJEvwoVV6RrH8r15wU4hc/CULsI90uBi
tdCD+07dGoigBysl/pbRjPfrO8L1ehyopWU3sxjbRs0tjXgfQ9Nb8AsIqSTDTKMhksgL3ZB7muyj
X7+eIMLKkrZiqVjJvpF6cxPXPMfxPPmEbWGYgu77IqRK4xitxvvWGwFspJbzbWCSLKjSO6ti3CUR
tRcqZRSiQ3dOxBgQX87rCcseq/PEzTAsX2JkN+uOyQYe71lBBtccVGmkXBqL//tlNOtjp5Y6LL4w
9cYhZ0SpUlCmdVp51rf1XTRWf7CIeSVetyhowqJP2GSlwEnl1xd9vqeGEGwZLtDERGBcbto6onwI
zWdElrUblhTm6B6xINJ4VvGeouSgRTvNX6IW34TkHNCxAK9kIhqQsD7Xp0GVv+QELGkeL8md5sXn
/XoRlDO0TJ1dVJy5fIHzt4W7uwqmb6X0j2TkypSwQYd57CXW5YZbRcR/zIXoVBnmlgDaa5h5PI4X
AyYUKVkkx0JO4QRUPqnN86SiXl2+j8yRlKWo+RLi+GYRBluPzWMrzAl7pLqGSPU+6CUt1Ol5KgVl
26oinFUdOrxxTqbALQX5pHDwJJ34MZfUq+FzODJkco71iRNLrbhy6l98hjuboTWfym6GvBygBvLH
+T7M8gOXgwKmUH36ROWXKRAIYfSdDdzp05Q1wbP8EEdf6PpKfWjysdl1uKzYZ9J0VxNJvzJGdxCn
8FQLmE4wY0xbv+q2vRhE6yXWBGaGcTRTa9z3OUWmBapeId+EMdCsbi1L/pxoGm8g8MNbQ5xBnq2P
f/R57rQfdQAFJRA/RBhx6mgp5UIndh4G9lNchZyGJXP9v/4/4udP5BoQQOU/mf+g/i3R0HQLsKnE
D/0N6KKPqZz3glm7gwoforDAFPQ8L2Q/2kH1X2VAJWs19kpF5mFcT/e///j/5rssP92SFNHUmRCp
v3FzjFEbWxB/tUuO4o8/qqCzA1oHMV0MYREo+bVOt0vEK/33nyuBHfqvty3JimGZGsMtVV5e2D9o
QWKjl6M8SjWTFpLKa5xitb6NjOE86XjhZxE1fVYfseEddQs9J+NkTraFslOtwfuXl7K8x9+vgCQT
Ea6qFpkQ1m9XQEo0cUIeWru+CBYhrgSwEMJ3SJKnKzyED0HJfHIBwrB8R6Zn/Z0I7nltUQn3wfQv
y4FIi/96LbKEFlUxVU22fn8tWuRLslBEzMoJN2R74AG/YAXSqXwP8aL5gqn+y5VQ/rQAZSweBhYT
UVf1365EwsRuLkuhdvWcdp8xZHdD0dBJUml1M2lhy8dvSO1bWYIbzkDH4UStRkp75AC4TFJPAQmL
xJhgAay0q0Sm1lc1/pKfANqHvxbU9ZOJBqScUKa2GZe3JLgdaSVt3fwdcdgmMtvL3y/qn66prCgG
FllzoV79tq6nQCWrOQka1wRVu9HBw6z0aviXm+fXIv195QAkFU1NhL9lGPL/XMQjTuepteTa7WsN
KrBwARa6Hwya3y13TEkL1hjyy1z24BgsvhnM3RhrR/wfcFeH9KKHrCjAbOeBHG3zwLXflqb6bbUL
s6R8S6v6OE8ANEq92oqNfxa78Keos9r5+4cl/xc9iz1IkXVNFi1TIqRsWSL/uBktTSX6VFY4DliU
poFRQCsgpKlj1DJlXNO5jjKXuMPdCO1JXNrKppPX6VMgkUoXJhBG9PE7sORvM6mJPIK5oATQCuYh
OPsZiYN/f7l/3DsUlcHdwhyT9V+//4+XqzSWXhgRL5eVte4kqDYYrtbzgp2Ssv6eMFJfPP1vo7aP
FXqXAQI4ejIrQKrtv72WP909Chu3qKKoRxj62xIIEJZIgglIONGYnhhVMoGDpQcb0hOq5GobaNxP
bc+IPWCMMYTZ198/jD/evtCMZVWE86azEH+7dvhN/rMGRwRFdi3JNJl7vOXzdDcJClvJSrFqljsP
X1YCEGS5OL18jU36SgtOZsQmh419/PYXIMqM2H/dxtJ3C3oXcOGxTEvYPXDEK6vF3g/hNfQ/4ETs
sVHSMI17b6EstQuG6u9vTPrzJ2vqBk9jWTX/a19Cg8oCEgnDKfZaR4tdV3AFolpzRlAzxNskuxnY
ckrjPIb88vef/qfnIitsIZ6JAPeU354J6uirnQqO350WTo9Aa2LA4MZNG2+lwLjHGlEu9dD+y3v+
066lihCTVPg+kOx+w8klY5f3UzrULpjhFOF7/aabxdvf39m//Yzf3hkBkDI+URYsIr/jDABWNbN/
2Xz/uCa5GSTF4r5gyP37mrRiWC1yy01RSY4C6Fmc2EWskQWmFfll/IUJUqONVnVH/DIXTE0M49EP
p+kh9at9VPfHXsQfasqSPUwpUyqDjkE4hW9RGThkInHiU1jJ5Fre4ZDQGV2AUYHxWEb+xwIcM31U
Gn//4KTlVv6fu70iipqpEDAmWkj2f3umqFrZKQKwIDdAnL5qeYyv1DTbyIigyFTlNjOa9I67m5ED
uJtAqJialJS+JTm4f38p1p9eCVl0FKuaLBm/bzoVmVQmETaVW+U/QsCwPZTpXxutxBx3uox16+8V
gBWh8h905+f4v//MePzv6gTVpImwziCARTF/fUL/2HitQGrnOkkrYulD25C5Jxs+7HVRAsOGp8qM
4d/qoWXF//aZ8/5MzcA4rynq79WxRRLPTNgy7jCVjMEYZTal7EtZx09//0T/+HNUWZS4wOzm6vLO
//HOSG7GXFYbhWvSu5l9eSvAsCVo819qTfO/y16Qsv/4Ob8VW4KS6j7CkcIFSdEKlmqj+eaUr0OL
RxYgFSpzxcc0KnYF8Yrs2+WrGu+MKr7x9uk19F3vCLBdacNlIIX1jaSEohNTCa3mMOMVk2HB70E+
GFCwVSqAmy6gZ6RaI/b7UiQNegH6knWKohe6T2eZiCr84Eo4lS3LPsf8WNlpVRM4c+8UWZgdBpUJ
ndQbBVRxFQF8QcJUMX/iMxd2AwdKPJMD8khm+WX32Zsi8oIkDDgQ57h2xuR9MGyOp4zaljRHKzVf
JQOlBNjHEnMTiOdihwxJuuFj9MwgfB0yXUS4Cl1HG9UL8PwfESaenfhMsA3NpIc5w4qvNe1FdOR4
PnNorrY+HVbYzqSE6Nht4gTxgDmGT9E834Lo4e8rRfrDg4mC0tDYDESUYdrv1VKazoLCMa1wY4DB
9FSGa5/mF2WQr2ZtfdCNIEdnSi7YeZ6tLD43VqgCaRqw+h+KSPOmXL1iXn/RpGojheV9FtI3SSf6
Q1baelWk8pZcARo7lU4ScfBU93rOxfW7NabE7eiLXzXZYLqRXLC1MaVSw6eiZ3QqAARVrI90GK5a
a53mtrvKZFuStuaocc5AJLNOdRVuVGyErcpfiFPSTsbODge8nPElk9UDXpKL3PZXLHNB/RVP+f8h
7cyW20babPsqHXWPvwEkpozo+i8ozqJm2ZJ1g5AtGfOcGJ++F1h1Ttk0w+qOjrAVkkhxABOJzO/b
e+2dEMbbGBgboOTX8GCShajN1zY3NuVA6zHisPs+XawoSik1rcjCRFyBZ+Fifp2m1SfLBox16Bhv
x7/rnENTNHeob5dNB6HCRM6nUmjjhG3ZtAXbWn9tYjI0BuY0w3oWZr7DZ7FPo/xqCs3bwLZuggQ2
RFh/0qbiCrcLzJ0w/BT2yZc6LKeDCmHy+IF2r/LmymrdN2k7VPO9+qnAjnibdBLvFgmNU1vcswdl
TM3RvB+MkDMXClNCS6X4ZKPKdE8mEz+DWmrWI+poMGRFUI97Bbn0wpHUIbPaXpMD+hYhYEeSUSNn
0fnYk2agCeqLfvvBa5kv5ycTqDBdC9yEhOUhT7coVFm6ri+zYgsOBHn6PtG0aDaqZSsPvVzrGN0e
4T1E9LJ/HVz1zSj0h6ZGWROGnrUqupJuoqcFu14NH1zEjF93HYIdmu44c+Dir5WPOhg7LWwd0qOw
DFDvKj2ksjReEJcHl/5Qf/GzCTqha6bbxoWzFWr9riUp/oOL2gxHPj1E8G25nnmezf/TvaIaE0LA
Rwj5ufcJIkC2wf+XadDmAWFg6lgM8TBe5iniRFHs6pmmoeZYKauTyIpTEl1155udXabYCWbe/S28
v+mq8DXkTxhLTCu5MCXKWb9Wy8nRbgmJ4r1EyoQ4B1vLIizeb50Flo30f785EeyPBEgGm9qGaZ6s
w5pElZD1yefSqvZamZLWe/0Kg2rRpfVj1eePaTsi/RETsJji9fcj79cVtDVfTQ0XJLQrbftknZl0
Je4mI8aO4tFuwq+0HMbxkWrdOnKqQ29m95OGeOj3T3pmTLFqB3ftuiyMhO6cvOOyKYo26Np0WyRI
PtESlknzOjkt0I/4xvbRSed45IbXLHbvUFG//f7pj0vAn882Sxe8bdOwDMexTxdmQZSWuZVW6Xay
lUVvsWN0OCbSO/2C0upNnDp3HeYA2ts2PWnipIye6kTVWYtB957qVjy2880eYbpjg5e/HDwqJsXr
ON6L9gqM3z4usOi79Uef1q/TBC+cTQeLdtvm5c9T2g/rn8qmbu20GS8c030ocANP3luMCR8E5Qe7
g3MDQ1D0czhMrITsk6cKkQr7npLJNkngGrg4PAJ3k9ntlYvOG8sYO0oln37/wfy6YObtQUwXQM7n
yeZ02WWVgDU1j5h35rtElq/FaDyCZFjqpfHpeMgTn4hC0/1gPP66rLSIdGVIzIt1nvjkJLAbihjK
d5Ot1rb7Me22lpXcRI5++P3bM84dU1un3CVIoOewnmxNWHYNUcRjb4PcvnM69vAFJxoFNy6VxZdK
E4fEMtexbq892AJWwyxbC5xW7biLEAUCqbLhwE3uk+Z/NLLOLJc4BobO+t0zdYcd4c9Da9DMIY9j
bL81PqApCh+EPTAH+AcVqcu2+0LSJCKfGEaU8dFQs+cr7en5OE99rg0kjCvNyXNzAVESylGylTZw
CQujHxUQWAvkkzCvF/1OwXRbYNAE1wCJJBckyYK3x1UX3ISY4Bd9509k8URXR+CtZ2AE9DiphYH3
eMgSiDVcCYJowWlPwcww6yXOOEQhZZuv/Sa/Ty1M5MNMkDlCx1RpYaDHTYJPLJ0dbY9HloFWeSu7
B150vDtAPAk7CegTJnJKreDg+v5FNfb+mCs/kWNLbSBYh56oLmAfg+SIvlLXQ/k2APfTyPACxEUE
h1G9Anhel/M24IMBN5+kvxxYT86lGcOT1umAm2IYrqHFRDf2GsEo6OVCe+WM+6xGjVYBRPHtdl/k
kEgwTb3hzlmJsrn9/Ys4e3IROUD7gmTmX3ajmVWxeAgKArUUYrOCt60nxqPnqg82bWfqjYxg6bDv
ZVJ3qPX9PIJxu4mchLZ02wuaTmgTvRZkB/N0U3V7llCPMA/Qg4PLUMK+C1siOfzu0HvTRy/k15XK
XKE3aBN5FD85+j+/kCnWsRGDZt0aDdyLli/LoSbL5TXJxmd7tnI2Tfq1ruzr2QifeV//9weco2Bx
Qbc8XT+tyHEaOF0SMpuNif82H+8afRkxOh9M1uavm2SKYMyM9Bko35unZ+3QJLkxFcwYTkKLQcL5
X6RlijrLvUtGwtcd5qxYqG3UOXLRK0Y55PlFh8bErKGIJxge2DlsJ8mSd27fRZZ8ymDmmD5hAwPy
wMZA4PTxNHxutiGGwmKHL8+UZTyn9kD4dQnKznav9WqvleUrh5K0GPMw6h/O+mePkylg3YG98H7p
3KQcJNeh+kWc7A0psyCRk/K1pWwKEtJDWZNGX9v0qwX4pdfAVfWsSJ1qH+UIYH4/MNz5DDidDvig
aPJahiCc5OQ6J1sTwFNQJVtMxrh0AP17gB8gUFZQKyO0X5ikCtXchqwmWBLcSa/Z6N4X17MeM7Q1
xfsQYF2Jsm7bsFyKuUCCmiadd+JLJwmn6Qf7ypZz3Kn56A0UM0oGgy7KV0sln6VQD1lZvMpBP5SA
6olYw8tUf6k9e1UFhBtho3ylVE0JUj5ORnUvoDWRlDmDh9+jgmZ76GViVZjOAY/xfSdAwJRufUlg
LXgLfU2Hf+m7LsBT5ymP2OYy7HUUp4MO1tI8hAyHRWJHsHZejt+7TrY6HuWyoqISFl9j/aOrqnX2
s3epsDL/4e07XdrXfjOXFDKubFW9z4EteUm372lyLucTou579EHhuLWNtmYD89XhSMfSeIzr/DUO
6m9t2Owm3XrUyEHDMsSEXdXVAyyO28mqe5al8iKpw2/xV0OCHGlDRAnOeIvDa1vAIktmzpRLoBQ1
LOetY3B5pd1cdALd4zwXC5ebdAj44KVK3DodToIiuFcN/SxX++AycG6BYegW20gM3nLexv08K6Zu
O8QRAJGtpoyFMeT3weDv9XhlBNWnoh5f9RKtjp/eyWL8YI9jnrkEGUyG86KZZq04Xe+bBme1hX17
O/nGG7i2Z2D/n10jXFUyf4jLl9YQW7Ed353ZWGYj3Amf9cI9kIX26nXqIa8A6nklXb9yrlRtmgEB
henna+o9WKqkegjrdPf7c/Xc7EpNy3BY77Me+0Vw0EFbHeqgKLZ9jKLNzXdVS30n6x/qJN9NZbLX
e3ctQhxaqDTHnBeHjmTR6+1DqlBHuCHWmfAmdadv8WA9Z57+NsGCi71PRja+Jo3+wZ7q7MdrGLQl
6cWwpzu9+lqajKPaa4otdrrryulrREOfA0Xknx7dBSy28nRYjXGwGT37w1yhMwtrnnuuPJuGLZmr
fx5bTHm9aqyKsUV4yoXJaDYG68BZs7EJxNbiB5z1BJHpb2Wqv1GnXkNs2+S9f22b7QPW/EWiPGTM
wKeFnl/9/pM8t9nlxbGdEazB2LmdzLqZT0JjVPBJEgj6DG5sPU72c2wzXQahu2B/etBzakuBbV87
gdxbQ/D5g1dwZl/FJ6NL4TlssLzTZWDpWhExl1SXqrF7mD+f3pHboAFirp4t2T3oevK5yJzDkHjX
EX4ydB5FLJ7jZnpTbnCn5dZzDmRfs3DNusYHZ+eZyzEZdmy8hMU16ZfufAffMp+oQ6OEbtlXF++2
XT2mDQMoCqo7Asg/agafGyyCmC3TNkyT7d7JYGFk+AWRm/mW6sC6DlDDwzNZQF5dlk74EIcjvxw+
OJ3nz/jkyku/XreFoANtmXKeoX7YuJdTP9S6T/EKx/LThI5xwBvuqqugyD8qfLvnPu0fn+tkvEkt
TmLLmgtlEj5WQ15lGRuQutjhGNFrNRQA2DxkjZbYhHp1PZUFqb3Ku/RGyUnrLLGsP85E38xy1wH9
vLocd3phPQGqz+jkk04CbimdNqXRRmB49F2jlY9YYkMQ+kJRrIUicelelm39eCQfI9HMaD/C5ivf
rZwAbcG60O7ArsTTrgmNHZGFq7zobkay4U13JZscJZ279/BgU3Ixh2KrinGjV/KyrDtyioG+aCO5
vs211lePCQAfQhrZNrMD666ybtyJFpda1X6PY/XYNbzKIL8ecggmmT892CmdElMSaXRMGo9cEDbp
MC3Kr96ONGb6ZJaE+eLrz0TZfEnIyaxBlmmjGC8Aacth2emE5AiINOsKP9qRcEnqO6xgVJK48ay9
gybIjYNqnQ0opfXstUSaRWWRiMRQXZKdmMJCzbmOOBVJPgUjELzAxhLkwnpkwu45g3GC0mrZxAFB
jp3qYdMBiurHmICINrlvMxaJQhKGDj6ftOFipu4jS4SVYF+HgxtuIAshGaeCvSCE4dmv0FnHUmxy
YoE8rbwDo4dHh1E/efkdqPOlKFmPufqwa3IuhTbUuAS/cEd2kEzeJfYgN2oePd+7tL36vYuKu6Am
IbtRaCl8NE8WlvbiW+MZT2aKbzFPis/xsINlSBwQuFsaB08ucCS/xOQNpFiG29DmsRL/SifUqgUc
IEJ7rbTdPCQGp7qTo3vpOSMmUl7kPA8ASd+gb92IBO6hHx76qH0u3GBY5u24+f10efb8MVzXYHIQ
yFbmTfUP56pTNZUaHSYks/GXtcOMHPa3Y0niBSoha3RW7USKdPLRWvHcIoX6B7tXxBRolU6e1g5H
GCqEOW4V7R9Dl9d5klHPzz+Yic5ejmxWmHQ4KTkDvvn57VmIg4DXy3zbj3Lb9i2eKEjwGW5dqikF
crpFGYV3sjavImJxKuPjlcK5GZ+LqutwjKnCnm4cJcG2WdnbdBTwcKQVitMW/XuvOQd+fY1QgE2f
t/CD6Z7JfxVGKF5BIh70GkCyR/GxJZBHqfo2IQSewu2ln5l0sGxgyT5BND3kzEVm5JyCjb8N0vyt
CNR9GwZ7uOKXcuyAKZA21dk1DoWcan5AUEiAgTjr2+VYOI+iBQOXMF2249wjTLULs4ZWGo6z00kf
X0U+bfOJwJ3QvTCke52FOkL+N7NJEOZ0GPDJ9Vq4IrqvyrvaK9CwW5gGdDW9zp9mARkM/9eQLL3Y
+cxWKskcoA0j+Kz4roa3BLmXlciLr/UIF+aOXci8IeDoLY0golDTxVcei1SyCmJwClShmsxVSzPu
AqoMYBwNEMKpH22I/CCFAIG6Sst3jFSASXXY3CRjI7aGgxRYRBoo67Ec+mo9ovl3SxWAd5A4tA04
FPQe3c7ZNzomyrQOFu2Ax7aLP09JCX0jm0XieD4jnyeYsYK/PwfPXS8dwRZdondjqM7n6A/nYKQ3
dpYnXQ79kB6T+Slz0sux1zeJQVzN/+mpTrdoXQlvuAD5uA1dSIr5nHFPjR1M4kWvtA/e1tlVssO+
Cl0KcjS2cz+/L70yy6Kyat5Xsm1C0vSCfBUOxXpet8fG+MUIiBfDyQ5u+IO3eW7VQ5WGkhRLLfZh
J6sep0ZWkKdMLwNtXwjoWYblRalrN5SXRsnny8+/P7Dnn9Gmkj8Hm/5SbQBOjboFjuG2jmsMYPUj
VJlXwx+firR+V1xDoDqtfv+Ux6njdJ0162OpdaJWdk/FP1NTQvUnQWEbD2l4YRFy2KFxxGwpCRrV
68WknIcGNhNZcH364HmPVQLFsR5ZI9QkO9t43pNS3WlcqBrMrvhMM8WKNJo2ckTaYGsF1AmSR9zM
vkwQvVHoIlDcmnZO6ToXUz2RAlyqC9fjfOtxpZE1QG37soOju+RcuYwi+FI0bwlk9h/qFGOcggmX
SbEtMvPTIKtboqvHhU8lFkHzMlQhNGGpJUuT/ARqsz2u49l9XjVAkxAAEhJWXLD7zC/g+H+JPagT
NnC83x/Vs6OWMStoBdGaRoP686jtB5+stFBm274q39Pxs4Q2kvjTDnzdtWmtVLuM8TtOHxUyzw0g
eEAUMinoWr/sDJpOG8PSdLIthOr3eOLjk1PzOqbqNZs1GENd3sH9efz9mz139afzhOJdn78cV9c/
zDy6rBMEyZAPEy4hBbiaC4lOa77014W9jz3jJi2qx3l98vvnPTfj/fC8p/vneLLSrrD1DGPzsPFS
xljsNde9aTzVRXf9++eSZyrUpBA7iMTYljIrnJTKVe8R6EEo01bk8f0wdP0yQrYeUI0161QR41J+
twlzo/s0bUY9xMvuwcygbmjwQft+4xKdvhXBW1pAP3Kc4SYOxB2syiHzAZyKFJGfZrwFDl6shhz5
1Le/xGgkV6aJLG8gdq+BMRjGgHPs6ZNqQZpMyQNzI+xeyFPrMN+xpsUWjdukwa1NctvT0VzieLFO
7BO2O3mdFLiRKo39hgH+esHOi4JxwVpfyx+J2WiwhFB39o1N0Nlk3KmGND2CIZFSrXK7/9JNVk8I
HNseQ9kb5F7XvhNAcu6BX5JpwiVYwZhILgIThnAihjsrDffzurmqxZPHinhoGBtEKqyCcHiygokY
LPUYF+01cQ/lyk20yyGxVz342UgLv2tTPa7sUO3JmFXXdh2SFoX5lYTeDy4x504aOQdQ03jgbD0V
daZp2aC7LKmrl+yuCvHUgaNQuvVkl/YlDd8nRUTZBzO9eW7wSjQZuCFcWsWn44n9ZUBuIROEk7rX
JsB7ZLe+uTSaiwoSbjSnQxlzC66J5NbxYyINM/96iOJ4G8TZQ93S1ixN2r4ZqR1m/D33y2f09oRb
ddOMlkguYfHCS2gBqoPNWqUdFmDDhgbx+/PijFPAwmOBzsNkuqFWeXJeBNqYoqlMYR752Rr9FA53
nYr3UBvXVsa7In+rXESY+rQR/nqihYTtSYkweyyokAcYETWpNl3LLKzyB1L10G9hdSLRHq7SCL+d
SI/0cyfWviOAx5cQL5VGAEWqz9HQOrmvURduf/+mjvWlk2siq33bmBdTHuWfecT8MKNJZ/QyZYp0
O5jxqqKoDkrNe1SF013U5rA2pF8uiwx0eGYajyF8BfbwOfbegGwQlSebKGEbALXSC70P5qFzQgxE
27SO5lWC+0thNhjsqfQ7JtvSCw9tlL5qaXUXFhijbQsjsiLjpIbj3djDI/DHm3BQVzatr0Xns/NU
jfu5X2dh/q4SPigo9cjcsveRtAK35yHa3LsktAa1j6V9/+CY6mdmULQRSAUQuNHYOVVi6LEfOJSN
MvTZNUFKCX6/dmTa8PU9yc9oRDi6w1REuz7cyx70QBEn05XUYTf04Zs+VuYNDTS62ynEIOHP+Zxt
herNGF+DidNlTL+SD5mv+lzdQEeFe0KyoiypceQOZ4sdddoyhqtKbicn2wh13PaieyYrAJV54W7T
RFqk7ebspTyxL0wSckRIXXjufMFNCfcA1ID0pRQoum7mmvrv+BTvn5pKhGgNpbbSqxLlqSbuPTt6
ypEhLURrGYu+ZK3kad4hkd/cninYidu3wNaXvs1qJu+2CNmWlfMCsfQ98IP9EMB+CmJ7GYjibr6e
dO4nYjBf5kWhSsVTU9ePRtu+mfT6On7uItOg+88DC109hqz5+77byVLRIA8vodZ3yyDqv1/5uriW
XA0CK042VAuxpNcVkSnSvSMOme0jRECm2A7mV6m2UzpzR0f9JS/Gbx+MhXNDAUGa0BGtsKk97aqN
NBPSRolsO8RFChZSLMD73mdBM2zYz3F8InnXWRohnvP8hc8myYwPlCVnFi0YBD105vZ8RT8t8BJ3
XVXZvECTBR9fn5afHRfEcCcrjg1y0q0cq9WEj3QRwVr+6Cw+M/tTKqGnQxmXFeJp9T2nx972WZRv
k5YQyTKPt1YBw8wFdL8UFfaqAjPSwbMfbM6BdeaHwEObrV8W5D6HytuYeXztt5W5E+McAdhJIITk
cun2rmsH/wpa5pLApMfIIziUtcWGVQ1rwrr+6yr2nz/p5pt//xc/fytKgleDUJ38+O/HIuPff81/
8//v8/Nf/PuK5LaiKb6r395r815cv2bvzemdfnpknv3vV7d8Va8//bDK0dWMd+17Pd6/N22qjq8C
/f98z//pjf/xfnyUx7F8//OP1zc+AmjE2J6/qT/+vmn39ucftEx0VvT/+eMz/H3z/Bb+/OMKAP78
ryyjM3/3/tqoP//QPO9ftPfoc9CEMRzsmYzR/v14kzT+hWXVFsbcmMuLWoV//iHsfyHMFq5LqjVj
hpXKH//RFO3xJv1fXKpcA9sEDXoHufgf/++l3f51XfvrUztvhjBRunCB+/ECiKwRWRevzBFzUfS0
shYRc4dLvkl2rLCjrezVS2uBo8ugsVs5TUg0K0upddOGqoy3jSNSFocxubBhUW9rFKkokjhz3PE2
qYW6lHK6kdjsd0TXvOJgZ4lotO+sfCXAh6nYJxkqhz7ov3eFmR/wBtCEiwu4/Yx9cklgmcTEqoxE
pNXtKtS6axE/g4hfJyYBqBPJMku9dlOCAKgDKfG9ptS+Huzg0uozoEy3bYBhWy+bl4yMJTAFlbse
WbAuJ2BR7bcgJGBEedaDkyNIqiMrWbL/JaZxokysw4/PoFkObZlspF7DuPEibesYhbyJkw5Sopbn
AJ5JXtL89DqZEbuD3UBXm7pmEw1RuZggtu4pFH7TaoPCaKbEo1Iiombpf0GWHl2T/hReu34QLZWh
Iwse/PEQu1O/qiHzLrIo21mZwFOUNyX46FjTiPpioSfdAD7d0LDgj1xeXNWEK1uEIHe4MkZs+a7M
JLsapYJxknQE4wDJLpJyk/lRf5uG0wM1VYIzcJs9ePrXoSt2HRTw9xqs/tT4X3qr1dllQ6/VDL/d
jDFg6orLFLYVqudsZ6KBbLXEMT/nZN0uaRg/GmU+bmRT80BEH1dzunfhd3CD7I7dYD/cTnPEXYm9
aVMMCXksIDxtTAIHQlO5APDACLLFKiLvSSAoP957VOG1XVA9hqOe+eml51sV6pM5T4AHjLPKRqUs
k2Xvs78YJUF1otTklgSqPUzueuMJ3qQuDDSKTniJxz5Y9yr6doSSq5lMrof9318oLiU//Hi89Xi/
413O/Xi8wbdiYKDz5Ds/kkZzkswsOkZ13EIpOnmO4+OVx1uO306ZJddV4NyfvIy/0OlT+wRyPAPU
/tMLPT6mzagmpKgSy9+/vOPfHv/CSgRp4jrEjeNf/HPD8ccgJqL5r1t+eH1/3VObPttOmi8CcuoW
P9zxh2//eREUlFaaj211MDMKLV4BP3f+0mDLm0MX2SP2o37og6RbWB25Pt2YqL0tbRZ1wfCYZ9D6
u+SHL9poJQe08vxOAyYepFa9lPPvhp5upPA3btV/Of7N8betN40L4ZkTUfc0WfrmqdbTYlWZJixM
EVfNduwOoVZdRUNBJVEylAxU8QfWx9rh+J0IM4+INoonyhzUZeoOe7Jbp10dm/1KVfqCTgZoPmPr
ZJM4sMkTB+Z6vrMj80CcKIZjoItt+sTOT2yOt5t4E7du05H7qSG51+DhomAI1l3ZW4cgcKzD8TuV
5lAl0UTLjgQfYHu+xsCazNg+BLnWXfg6x/Cf37khiORWr/dsU8inrf1vtQyRUCZiG/W9Q8QH5fuw
J+TKCJNibc3HfRpCshDj0qsxxSxyGZPNVtPvbOzpYsJHDKaZex2/6E5q/PWd8MKYYIrkGU0+vNUY
jgYs4I3IJPAAIjv2k9tuqaLal43J/1GvtlkI8skI2LdZ+bfEh2IoqjgjVpkE7MxNPuelcjZ11Wfr
BknJYqSYt9JbnRbnVAwHGiEDYOPQ28iMfSLJBIdi/jLEJvteo5Yre76HWd/27Hfpu/YZYP7wOryN
estZaj6CGZ3i0A5DyI42UXjA8xMeuiEWexIELvSB4GqiBpdeI8BAuDxgFwEtI1CiuBL5C47c9DD5
G70HBVTjJl73OYnjGskpMLPr6dDEGS7dcpZI8Kvj7/H0VgtEM/H6+CPMa/2vG75W1h6ZW3EY012v
eSG404p5quIjyGXPzjcpzZvcgpNYKsIJdBDKBpvaiw5Fy8Eng+cQsBDddsAYbfXQWZhqmDcO4zCR
apsRSATKulzaEvZ8XvYMfrI5N6WwPx8HVi3IfwcRg0vL89Oryiqyq6npgPFZY70+/mhpDVmPlg+0
SB+zKyXrYtm7AKe0GohLg2InioM7eBa3NcuuVeGShlUkEMUp+ymInmW6a5MRspIGcRZAt3Hj0iAr
hEifIg11qfDjG9MJDfApXr4f7BgcQ2gnBSTeKae8wy9HH3x+UPfdeupLfVUpAUwwnu/TN6rYH7/7
65f//Hz8QxRo4d/3PLn78UeTj2ctRXtzfGrXVDCHowgr3fzQ//zBDw/917d5ln5qfDNcF/+8kuPz
HZ9+yjJeXt37VO2cqLr44UX8cP86JxDbpKJxEeiGOua613utmv2AGift8bvjl8SMf/nd8Ya2s8KN
ZYVpypJfI0i69nVnja3gWrTVitLLsCr8mBPO+VrlwVflBxXN8+qrM7kvxoDXGJ+8WuKaTzfx9Izh
bzVwXKEZO5xAFokzFv775RCT02saqF592I2EP/AXJmApReTvMEXluiHQeZeVxpMm652DQi5qJgzr
BgyP0CD0zyWTGLdTCJJS4ftY+HOUVaCFNxot0hZbW2KLaFkWKFyppSy0wOlXTkAWgOVRfVTGFO+y
1D7ACFFbYlkb1y+WhkE6AuznqfeqXapFSx1SD9UVHr5wgA64VbmyA/O5z4GMamHsrjN3ldWZfuWa
lbyoVPNoWFBp/aeQLRF5Vo4i0leMyx7hOXE23nWMpDNJQtimmfZC5Ay9zYhA7mDwYJslJiUUI1sW
DU4tr4vaQ5txqWUiRP5Ht4mWIcFxgFNr8EpkG8hdwVesyhNszMLfJSqclyh2tPKrYReSanNhRjAP
zYoGrAhmtK4ndqGNYANhyrAyqgaK2FRhkWngYVdyqOaYlCeksIDgUjJGE+HeaXwOddRAtnRB2GQJ
ULCY1HfqIyEHoU9fS2KoktHekAPXUIJ9IwE6XGf6g2MQSgg65GrUhL4xM6BZAa16wl07Qjlgm4wS
QhgJLbsSGzRJh5q80LrkETHqQFEmLtdqcl5I2wsuQ71uyGSrGtZizu1ot9khT+qX/LNLeMdyYrPZ
ayCrM719bhw/WcrB/YrkpV6ZA2mWbLU2pQO0QqJnpkXQL81eY1ExBBtXRw490y1MPca7e+V6/W1J
6urKb2W6M0aA8j0KZKTAhIxAx/LU0zT572Ert24B/9b1seNHrbOTALM4YuKqzoNhAcF+6tIrioY3
KpL6skcTyssc2GPD9YPWDzlQrz+FsJYl6gtVfHetGvar3+qXI5WBPn8tcj9aEtG+re3uIhzZmUsC
PPSyDa9yPd3ImiMonAHoC7w4GXV00Gp5KaJuZ5kOmmVDvJA0PN45olnUYVJfRT1jyXP8LQ6AgsIn
A9Qr9Rt65g9Zu3e7yFhg72T5PNlg8XwKuY41z8nykwy1dlVhh7iIYx9Cpkg3OPUo5XNHHOB0KeNM
g3yZQzwOhkPSu+A1HbkJATiTzLI2zOCTUbmfrbjmlPIDAC8Epbe9ucWwGBHKpxH/6V4hqqiWEmTo
3EQrjOLGHXmNNirmHCkiNnOIb0Hcblt8nUSptMJnlY3Hg7CdbRf79Lts9ckR0evgwCsd0oRQJ8cU
m7S9roSFKVwxrdgRZNDcI8/GcVIwdqPtrnRNfhoa8TlOYI93ZUqvoKYiU4LgguMnJ3i4rMI2di7E
hZ+xB2yCwLqMkxvHQB5W4e0kqS+fLkrMjIMFFK+OIEHK4NlvU33XN8NzXxXVyuvVdRi53qEdyi+k
IN7Y6PZXKlUhCmFlbp1Baq8DXcJ1DovSn2KyCEdeN+mH4sKusmiVyZ4UHTzqdpB8tgGprcyQBoxZ
hogf6LWu23FcjSLWNpLO1BrNcEldMSCTzG+u5iXOHDTq2CmRBS7QczTkBCU4RNUHQUoUzzgt21K7
muxlBBytTrRuTYSlBoo5uPfpyBC62RG26DIeNccjxp5yomPgNs0D7xbP4yIfSHgfXr0AU6SjeRIb
Mlu52IxYSIHnNXSW8rlJUgBp3TtP/276rr+l1UpWZhDAkkuw8eRtfGN0atZecWhN9J8NwWKjS8AF
ijmmHrJCRFRSyzzE6qsnSHuwBodUhGh4YccKXakDhZ1Pcx5gSKAuSzufJsvs5/ELRrDormpCtkxS
J5aa5fCoSCeujJb+lHS6nZKTTlpDfx9O7pccEhEQNM9bZPOM13RBsVdV/GzkNd0NMjE81k8TSn3W
3wTkaZbKmNhTcoTAENi150JHt96Cdu9Nvv/QcNAXwW1GItKlPwbkiQfW95ASxsJUUbsV8NH70Nkz
UyE3l18E2dZ1GrJN16wXU6vjPZkKbJDBRqbVlzrnomQp9b0kpfUi40AvmFdJApi3o6HZX4VEojDl
RI+1q9hZZNmtgLeyiPTsG+HLc0oYCNQaPlplZ/G2J4ur8DyKgfZdIClCJ4Q2wk7ZkNe9LKRBEMwI
QzJrSPuizXfNKDgIL7vRI+8+75MratJB317pyyGtZoIwERO1wubLdKJbXwIz/Uxm2XZyKLRKUJ9x
CuGY0vYmd/pu0+X3JaFdlQ1FElIT7AOo50HirWPDsC56149XY+68WBl4X9z529hoINOH38w5PLS1
ekUWRnTpuxWxMY2Mlh36+0Rc9K1z2zTdXBzHoBeD7iO5q1zfll4hVl7lPOSefpfknH5aGBIqljdv
aR5s+ygFtjvY35wJxZClvXuof9omkPdDZSPFYzfkDPZGVMa2tLvnOmZh4Y23vRmw8s+C17xleGkJ
miRaTSyR4bCqcmGW1prDjt7ABL8+ldF7X1lfHEXdhElkuIhLPwFezd1JvU4L6lppYPIhau5WeppP
iG6SL52Oabe0i1fcSOgiHeK1ijj84kY2aicEpIJWxt4U+SN8/zoOPpXZ9BYiQifvdGzXreM9T05p
bAsYvL45oSLjc6UddhGwbYDdPLyoHChB5hEA2ZCvEA73UaWITsy/OUSg1vHGq0oeFYKvnr+oCr2D
rTTmRBjFUVxfd14MZi/sJuDqqKcqa5yuO58WOQGWLzk1mlxP7sc+f9GIqCUisVyOoHM2aqxtKnHB
Jy9GyXZccpkJyler5gJtxOxO03nvO9myIpfG27tVAJMWZlYPiVl2OhFXGiY/G2qp41RrpJlrmfjM
H7hKZJFEK2xMT0VOS7Bz2AINqDpSVcqb0YO4ktrissOEFYnEAaAvfdw+kkg1oteWTe3fynT4b/bO
bLltZNu2v3J/ADvQN68Ee5ESZTW2+IKwLAttokskuq8/A/S+x7VdJ07Ffb8PVWHLEsUGyFy51pxj
PkzDp4OSAVKSVqI2yu2tPzfZBmnOVwUQBIys/VQq/XVicrPzE47wmTobRWXdxdbRsfThcM1Bdq4C
F2hV2tog3/w7cxzKO9KKxGqym2+Bx6YqHO+nho4lNlk2CbsLVnWSGgjLIKEmgtC+IrqvAnt4mASt
Di2IQreyOX0mfnqw/YNd+/7ej8FUQPCY4XQN3al9RB2ur9M0I6bUr+aLmu0luwyNWLNQfOvZvWvq
5GWPtfFau5t4LqyDNmSX1I5JcBHBCGNhObJ7zq6i1UHGO6oB9kmSRLihTc+OHwbLIpGvDyVZe0+p
sj9NoaNeS2OHhQ1yHUtxHzIDkifquio33hOKJhWN+QZbkLPNGg/VAofS7Sq1x/msYouM5dzHaCbp
O/DSpwyai/K+ElVGdW2KHpKupJ62TgYBssJ3nGM1txBaxZAeoIqddS1+KasGePfsw9AMoO/hInrT
nOmp62XKTtvoGydo32iGuweXiNBua+cmPp5AWzvmnB46y3yFiXoHgiNYGy2htY7+QGaysZqY9pmJ
ugsyxaaoxecuru97SQ4KaVEU1k5lowBqTog69iqLKqQ/AclbGEuHikANJ8+4DptLbwLhDWyBvNBk
uxq7Zz0+uQZ+bVsSPyDHecOcl3ff1JzQC8hijwV6Z3v0eU8YZdMq/SojwiW7YfkoOOFEjnvvSTqB
Q509uEL36AKTbRE7F2gWdw6ULyPh6VBUnXmfwKBHD2aCj9ntIAqMRDChgn6tg+FLXtuvDUQZ7pKg
JwE7/1IYjGeTenI2BWExQ7RKrsWQgHvHZL7OoclWLqnshbWbxuFLmkU+VNMEzXDj3c0qc9eMdkV2
lP5uys2tbsnyoDxz2GLEwH7YOofG6LN7pcr7Qo5wd1kt6nriNGdF1l7S5U+IUTO/BXGDNnkQyaa2
zEUoDvYvyS1K6Zj8Zs38qF2N8LoOggrw6Ie6pUqeCYkC/9+OPJyX1HcaNvm9QOCMjyN47eldf3WT
rj6Olj+HTEyRdZUfVvGkFvScFcf+rvOhVJt1upmgpW4Em8O6jn+KWg2nJlZovIhFzupxraM1w7jl
c/hqC+StRglyeSzFtipBhCBp0ZgwUhUtLaxu79Mn33DqIUaPmthGeL9q3IDUYlT0AFNJsGLpiJo+
D/uEmBEbHr9nn/PMJ03YFc4hGodntKQXrDx+GE0kKRaB9uwFsVy7esVhWh6qWFC7gmIeu8OQif2c
THd+hUiot1FNZIZ5mgtkp5q0VTjJlpn4YOLws2mRxtBMdhwrD3YXf0Z6X+xTkgFYyXEOlNA14PlQ
fMzBsVEzOCSXNbhnL9xgtB5D0HZofytENlKaR5lw6BHMyO9E3x6YNTCm0DXOhR5sfYLWmil7htdD
cmPTfRk9QnniHkWTVC69OEMA3xfb3iPyWkZs74pAbSVLfEETRXCJCBpSvG5YUJlNqN0xxvQNMZ5i
Mw01W2CdNcAMo7APgOArdsumgCvtG85PTzfTOzIf39Js73d5wGZnZ9tEOdeuqFg/gAsYSOdWqecB
NieK0ieQsRu8gSDD6R59G00YmdnhRHKXbhdByDvG0cYiBWEe9v3oPrdRqa0N5YHy6XRz67D017p4
i+ORUqX0ib9sFe8xATVmgOLEwkO40kvzmKsazqFMHmtjxvFA8sqo6004N1eLlrUhX5FiN/C1ZXWe
U0KK7e5bPmH/iFvtvaVJYeijRd+7aQgiDj34br4g+1BD78/dQoxFicjBanBF5DlszDl+RZRAqmxC
oAD3ULoyreF7VUuxTXRExM19nHXxuU3K6pIWebOdqc03ZftaglhiP6GR42Hq6OwGvq/O/jGWxioX
mb9uZj3a9YN4JjwOg3dHWWrq5VcJhRhOJ8nH+fzBUXB2TH2DhP5cT8VjwidGjztjn79YAyV0p9OD
IBFvpQL30W6yz3y0H3rRQ5sYvI3nMvIwunpec1ciu4jJv/guIQnstMZFzpByIJ0ttw3tKX0uOJkd
cGN/UbN5LL1xl/rmGbNPtmP+V1PJc1ZNiRi1xJbh5CtdUfJ37e5Lt9yk9CPXE+dF3HH2cejiFC7p
Kn+f+3a51GxUTsPEmM6Kgm1agGpXBOeoxN6N2rwHqLo4Oz0MWx1XJqBCY6d7w3bI7NfBjR2uUMmp
LJk/58GSm06zufF9PWx+RHG/swBi+T0qmXj8cGY17pJJO7Z+8y3Cu44dpw7ICwnoX0XBp1DeiDLP
uc5WYezZNmFSFnIKmbI8cFl0GwEta+Vjv8ccTOy9XHZHf9Iu+PUDUuzfCxmfWr9+tno93aZLTKOq
DVrR+aOu289DAS8dr7ygZ+99bcycIaSNClagSddjzsDzu2EjUB8bzL5tQKqZw1ExbhdWtV5uCtvN
TlNCogBM8XAYqoeaS4T7OvBAMsQJ3ePiW2tZ9SapDStks5Ur8L1AdCPyZJoyCPZC1fpKF9Ex9nAP
tR6ltY6m1f5wNO+5LdRDoZkg3fPxe+nXKBwnv9m4VuhlnTzTnlxrsSz2mnjq5TsA6uGusayr6MjC
Gpm9GinpEZYu9YM7flBjZk9ozMTaUf3d7FcH1cO24O3mUD4Aac82ueNwaEsV5TNdMOT7vVymoj9J
58ROYzv3Jkhsq5GSzkt5MQMGz4mtTeukRaNjsGLXfu/fB1Zl7J2Ml1/o1gf6pHILD/GjyxmBJ42K
1sCuGTKqiMEV5SXmH6LtRo1YnIIFba115DS4xPm1cyW2+RwTgD2Rs9lSHxqDDwA33nEDrYxsUMeg
SNODlhBnk9rpHusEl0YzvUydjELm9cV2av1DlzYZ0Z8EVwibGVTlN7tE8YwrZ3ZWfWmkJ1s7gxVj
qtKKBzuTp6mkedh6ebXzaB0fLRzMK2l9raLBIYjcYf7gtvcp5atTMB5XBAh32nDRUsPbc8fQNejy
x0Bl7JlDC+19QKcsBcEgmTGssOp3u8oILl2hv8Fr7UMjqbZIoYKT5b4UKWzvQi7Ho8wn0E9Xa9an
ndDL75yszrN+MGfNfxia4H6c6oi2oHbtanphPZ0CHK4CyFshz5qbYH4iF3czOS6gvkQneai878uP
dALa6wwHU7JvSisIvV6ZbCf2D0SvJJxWT1ZxGdSk0yTXqGejmFBgzfM2eDGjsHGmkqgEzda0L761
H26gGIMUWCcnQ2+s6ZvrF59u6a7UgpILaqCoL6xzarvPntfuHL9Tu5aI1TUCSy9s0kLfK6wjAdlX
Ee3OXmGbtWrjsfSnOycjYKMevf6QFuPZ9JtyXSPZXjtpFep6TTe6p0Qf042Vwk7Oze/MpswVMZPV
NG5FS5KJkZPx0wywlFL9vU2C+Atr86eXRDRRAgb9WWb224KD0qY1DqnvFZdUVKcK9WXexeWpVPFR
RksWzZy3e9PqL0z+JVMcbHYQa6gaIlIcQYtGh54USy0ug7M+9l+Thjdt7nLe4Fz52OhGIn+65JVK
xMIDhOBCJ2O9KdLDLGmpThBSPAkOxu6/eZO70/R+uKTSLqB1dtp20knlGHvg9VHrqV3lJ/Nx0GLa
CH2sEGwr2p9y/O5xJTCQ2Hd60nN9SPQOdgGuxjw51oBcf6pe1DIn6rSmPCqZlkdHDAwef//99qd2
+effX7v9iB+DRgInws/c/n770x/fkzLFDmcnhdm9PEJp9ukMixGnkOabT395mF+/9X98SB+OykoH
bLX+9U2338NuyBD69y//9ZNeVt51FbRdBr6cKaNo3+d+TMG7vMTfz+/X45SwPaCQBdu/PGzbqjvO
TOnuz0e+/f3XN95eifSd78kA4Pf20AmtJ96K//4tv3/V7Y27/TURJZFHJazT219/v6NgkAiOsgz4
tdpL1Ds0GwJ6leReXAucXuR5uSRexkNL847Mg77QOLn07JijaXKSzNl0TYMk955DMTXz4z2SQH3t
j2ZwyAgKdHVybWJiOKjY1EvBCpd15to24h8c+aEAVUTwscUOm4z4TSslnnUIGN+b5H5GClLMBJLa
LcsX9KBYZdGzOKBG+3fglToCE9GFYHnvdX0ZmUweSF3NK6F2noxyuuub7McywmgnbakV6nNtzXj9
l+SfxgHmRq4CWhI8uzA6t1qpESyHHayYsaJbWE2hPXYEGrKfDAKKucWCmnkoBCwn5aonr9Sfay/k
hi3n4AGrOj1XkBFz5dw1EF+RGcLTsAh5St2dYhZP4lByHlP0pq5L3m8NjXroxPvc8vZWjLjw+G5i
fSzpGMqXrjSxwOeMazwu2pVVjAc2tj20wR2NNAK0XIx39PIAGX1DpwMjxRxPSHNCi57tCrJWETpp
u4MjN2ySxNo6cnpDlsPJodtGviSuUCPzd8RKlw6kWet2/SoK96MaLAy9zfSBkrXjgGizcFtVv8pi
9kBDdWLTz9+S2HyuCsrbmpUMuWxNAsdXpdMFHWe8RQa2Bj0NWy119kOuok1pZJBNWwboWTqTUkQc
bqPXPF5+F0XkQ7cTnQHbKoslE4V45YLjhvIM40C2e7CaNfWtGYiu9ez8eYioK1ykvwx73uYCDmcp
PMZR7ftEgB9ZSGxqG2CI/rYrNcJC3OHkteY6tZ2nhhZnA0Jia3pM5cVc3rOMbYIR8YLTaRosZKgt
bhMc9Tl6rOUS90VIyWaU7ivpSOHok11XosfedqQsIe5dI0OeUSlXD90cvMq5Pjo5TpwxvcwTU0s7
UW/6qNyNYxRAbDvP2940Txij5D/ZDVAn/iHoc01cgaDcsdIhRlkEqX9RtCeRPRWpojk1TQxdRK8F
Ry9nspAaxaXQUXekdvTs1I21IR2D1LAuibZ+TFdYqMoINesgW3PHDMUIVRyTwC604NEep9WYeOIh
50KoPPnEUvCPnIo/ATzMuRC7czlYvoO1+M/ciDktW3eiR3tgEJwfNBcbZ0k7bzV6TM5U1tEaJEui
TiF3OFmSHicrqP7hzbsp0/9TDenS/+C/RQrpU+X955uXNmnmjnj1wQJ300NdmIfcyJIDlZ8RBnBf
9hVa6W3E6UBrKBmUfnQf5qSs3/4iIf23TvP/lEpcqrTs5CL4/PuHiFTUXrTzOl6kPw2JeTVNdpt7
8UHV0QQlrbUPqmM8r7MIDjL71s9xtasK99nw4+bs58a4T2m29LV9qPGjnfuga04U9ERQ+cM5RjDD
flWwoxsJSccxyzSKUOMcLZRS2zn63SDP2IIIrfOYh7caM+myiCrwuMZ31+/7/ViRnBjAfbn9L13+
1BXzt//9ZZt/v3YXBx3OVhwPOMy85d//cu0qHdJI1yfxwTVMYokhc2+yIJ/A4BC9Qc44Av321ANr
tqd+3jtmfRBjyXy/IF2xGU+liPu90Ad7bziiP0SgRcgQJji8xUixK8Dv7nFKPamosra3Z/7/5dH/
JI9G5YQ4+X+RR3+nVP5eAsz5Jbe+aap//dC/tdEeYmcMRTqGIvQPsEe45/6tjfaCf1EsEyOADHqB
4/1FIR38C5c+rh3fZIULaAH/Vkh7/8KhiIHfdTzb0xHe/b8opI0//fjBAolbolEovhBc/+ke4HST
tSLJ5309q2GhMdAVsCWoFyJoJ00QNYW/PsfEFzZN4ADUGqJjkdNc9xukBZP7EQAgt8sOyLOX/YOj
92+4Ap6cZ3k+qm1e5t/paXCnEzKvKJU0qY6MBeC19sTaOR3Tio7cYFu0r5MNPkP0O0N4wFgXYcJf
Ps//Ya1aPoX/3HB4d3C+Ej3kYPj5m7+tgxDaN04y7qeuSXd6P+lY9jmbc/ajiR7BOSlWIrbuyWH6
+Z5VJWqeHt+Y9lXPeYpFxHkzMJ7YVZAodzaiuFTQtCuuRXe1tToKkUdKhpv+P6GFF//H3546DCmT
ubDtI6fXgz/XGzX5aT953d6x6LQG6mvvFfXGtFCVRLEIs5HGvi/SOy/JGAXorbPWG+ZZ81uq8yo7
jWPoiNft9l7PORpuPWsBsnV0Lk17nztQ3y3CiHpDfx7NpD2mgTtTQ77xJln7THR3Xsmv6ZL0kab/
sK97Rp0jIohYV6QhKnMKzcZP9ykMgdW8N7yWUdCokE9a2YSQMsMEWCC09usvJpTLMLKNfOvO9jpK
smEzeRoz2rhAqUFuJqlofplTcrabSBcDxHzKYKOnfPEZhbRThHXIKQ+2qp/iWLtoY0yae8X3FMLl
kylJ5MsdP/RSc5+3vPgiYkA/FvXVIwaUwS2qnF7sMqHTlJlvx4bh6KqkWVvO8k4u391iR3WzSx3A
yOlmle4yLV4kkYz7pc1RxMjju9qzNoamk5IniVSmNxWXHj2ZhDZ0EaGH7M34M4ir7DAIpi/Kd5Kd
GalrPNjfKn826edzsUQm6ECA6zpp2NYyBauvQ1rx3uV3wAZ/FPqi/M/8fD1pMf0h54Efn+gToflp
TKTvHhNR5HBl6Fq4btPs1VbI7VK2fySw3FWVdfIyE2nCXF8a7PO08wtCbDMm68FcoJOlJpVXA3JM
4j/YtrZqGjntOuSOq2BgqFUTHM/pXazQ+f9Emw8gGU/BijgSsu1gO97uUq3XPxfthfT5JdwOse88
N7YGS8gbvko3uzplcl+X/powhWtLj8ZqLA+lTPCsLAPCT+KwmdPNW5oMEwaCiQdZTW18N5CDh7IM
oqGVfR2d/Hr7F2HwMTEEwE5hPwHul1SzpO+i8gplPpubnKlRn/ScQ1yNvNRBvtg6or2JfqoW5xvE
bsV2cbjldgmsMC+JUOW985YCt5mTT3riSHqLF1JyGMc4SZgoNCSuTxO1QjST+8FmNlH8egSeLzKx
1mPxaDEHr/KkuY8MLsRywCFmuISs2lCBOPEBxCHFeagMluXaX99eQZwSzY6A+Mke8HhwDEM315LD
q/ewDZfPfe7tz8GFYtwOJysbnodZFHTtGmbhfHQV8+hZYsitWZZaTeZfBuiH0bgmdMg7lAMUlMht
tyVabFq69UVCONpg018HTnSmncA77NvlGk3NRlXLhdF78SaYbQQyscAU21bF2hnmt6xfAtD1JQKd
VsjMgH0lR74/Xo7wzc70nHpLP3rkZDY99HPxmsHGOZqD9Q73mlQmavttLKqXtnXJMBx+xqqtEQlR
vWfD8FrS3A5rzWGKTfuQIXMNYAkZDKJI2kwBUjwQkC/EmGE/LvhBVNf7VusISJIBH6mPNvG2jFc6
bkoJQGarkzcZdkN1AnZKd6nnUuJj9hJcNrfFrwEdE2qR+RBrr7bu/1AOBh1UYqe2QbfUGqGHtsgJ
1KsyWNn8jDnG7bOpFddHFRTXaelKaz5S4mzXyIVCr7hJhpTDIpIM0LwullejNs66Yb+3WGXCvJjM
DV5LOh01UrGR2zl76GHdMVdm+7Vzbu3bJ0LCAuKiIdnMo/bTGZMv7cgaMRFn7lNGhmORiTDd+0YN
1yTm1ZXgkjlmd6xuPHoy5DtBJHZS8hlV+K+r+naZAuEBi82cqSJb3WuZ477MmFdthEWIF6+GhWr1
9ouoUrijx6OjLHPTcLHTc05fpd88WER/km/Nx87eYG5iBF+zKVNkVNwavaTtH3zPsMhWTfztdokw
qgDjpcefsiKjtEh06KKMmpjjrrz0C8ZUf4Vi64oMjTh1I/80dTagWrJ5qGxpRzP+DHujeHAcmDQ9
seEyJh92XCoFywVy1K5z3E4Reu/Qhiy2EvqaGIFhrYkJx5L5I7Z0fQX+esk+qS9WRHIuqPiK18Ab
6usj/9gxnB3sr7JYcvLG6HC7MKOJzTuN808tSnR0PyVyOUAH1SzfuzSCVwBzmhzXp9tVRNdzWIMM
wBmUP7Qt6ij6u+Ty8XE2ywUuSSnDdCVOE0LmUCHgXbmk+PgKCVnVcm2jwYEg7VZXswgQ2MX5tu3d
t8U6H5gsKjidljUHuYyAnqBPNAIbx+c58G+1qI953PwoEw9hcYbuh4hRAmWREQqWYgaDob5EuWjd
8kA96Uhl+uouv3mqanpu+YPAUlCzreLCnlZZHz335NWtHAF1saqtnr2BJZmjJwfZZeMA77vlHIVu
JGbfyZpsbWjzg2GXNS237AOYFxdx3bxI3tvIt9rQUzkh8g5/7cwYCKe6usgNW7q2OB0kQheiv287
tgFKfa2C5GeG3hVg0LAuyDoJHWFt7ch56Xn1694X11sdoI1c96PONslnspqFyXpf3k9xpcLIwxxs
jV+7hk0ly4E1TTL/zGv1VtveRTioSKvuNFVopA1WlznLP8vxGat1E45NdNVGLi50hEvpfOqrsdqw
1bIN0m4Accqki4XMnAUipSlMqFrWy3tm6fF3TBr72wtBWZ7jMAsLjV1o1imkIQP/oAeTBvTXlpVz
Bju+Sk1z57Ha4G/hzf1Vghgp49dGrMuAdYwsB0otH9VjjSbeyx5qDEUoVbdJwm0eD81T382vgQun
A71LbN9beblJgYsi2/YoZEfyn/EM7203WUsJjrxtuZBUpG1A9sAKz8+tdT812geHEnABBbeKirp8
V/jmHTOBJeF2/BoXLXfksqySVYBuu+bdaav6SixVsWoIWwjNe1fCKrUSwF7LeyGVnq9rEbH4QJkP
NW9YxYL6ynJ4Ctl4hGiHW2i5ZU0kInHmNADzuJe1mAezvekj9nX0HjYLKTwNEVKIOWHnaD8DXAFE
xI77fG6wf0dLqRvqc0yIj4HbILa112ooPj3UFfSAuX6qVBMUG5+cN7ZOHSTrli14Ks1vhKSRfoZP
ChymTCSeT72ddvNSx4+23IqueK41jJrWxIssqxgB8nSQJquyhmWcBPuKNpq9DwTvZ56wgPZTChsi
h7jmEvxuCi6YUoofUqkvZkPLtEm5zS2P9zVzvi5s5N6ayV15k8vCztTjLvUrD9UO9Ds1vGK8Ri/c
f0YFt85sNzFqNAWrjzUpMTsadmm5iork019+v+iRJeSQR/Vh2BSuuKi2uGZZeam192LEAGJGC//z
to9Wly7GBYtOAjVGfi1U4a/Lin1Ia7sjimHaiJVuboSy76bUo6066tt4GbBKS8BjqSgREd3cLr+g
tyE5aGtR9Rt3br6LOd5wU569ZVG91XPVKC63Mig134qBlPvbYpwZ/vOtBrkt4plkczUy/TGyOn4s
N6h7EOybMeRqPkql5EvQ0m0uoVKhKfGfa5FexlJes0WlZ+56b7wfkxeGW+t4pswIYnZn5nrpKpL5
j1vt67mEvkQae7ilIS6hBq8XtCzrAWnvafEJqJi7e5kWyPwNoQWbdk8J6erRMVXpZ2rk1yRqWS+Z
DTQRAyI025V9NKb2glx3W6mJ/c/npJ1lEgBETgTJUqLOy/I/54RDNC7TPbFUG4zRaQ2+RT1LQNv2
+0Q611ywkYIhfCqC/LHMeK9xxFw9aRNc39K9Xs7uRqgP/rNKg+extFgjO/eum5zrbXecl6Gy6ap7
xFrHhhKcA0Xa4Wu9MKm6LgOvVeXNHxQoa2+p4gsRPYOGoBjktaMgPiGHuDAUYT8RNvUnQbN+lX1S
JXIMYd/DipOsJl4QSRN8T16d6HxQBDSnVrqEJ1H8x+hKzfInDhVW4spFzmtekMVr+c/bte+5Q7pL
oxT71fIdBTomamWmklQxpZJPgsBVr1z2l3ymaEm/LfUCWrTnwufQ3afUwxbCbbG8N/4wn1OyLVbO
2L9X3TVv2DBvH/OcPOYKgkaQxTNJZcklNvw98L3TgJtr3ajyakqea2vSTmZUsYNdQ0iD/AGqxZhQ
TxZa9rkckeDTLAva0zCz2t2u42Ufbmx7r088LaEo23Nx6Qf/NBiPkz6iH8evsJtM9ZNS8wqGRm0l
TBjhFJ+dBXOz7xHbt8s5d0jgd8QMoTjyHVNt/DIkuX1AflnrIj3XdX53cw/blb9t3Fnba1rzZqXO
S6f735MguPeK6lK43F+VATqscIuPEunEDl5Fvn3IdZaYpn9O0e6yKKGXtg/acvijgc1mU5k6Qx9s
KmvT6bBOgWYwPWQeizoUJA+CbD6OpQeAaNrcVA7aC4Zcvw6dVbx14VFQ5lEQGvUif4m+edV0Ulbd
k+FBaQG78cVlg8T6rY2cv9gkZ+BRlajSXcMYpmrMaVenxknVgUIBRRZKY2CGTmLroSyCzz7yiFAd
inWWY7YN3s2q6XZRz12j4mg7IjQJyek8sVmfYp9KTM7FwVxwqkwxuNkdFLtpSc9/Ia7oLR/Scp17
TLmbPvPws9aMcET3xM1Y4edN62Pn1di5RsbM6wq8BZoqwWBtnD0MqD4j8gDN4jG3ML8NFyZflb7p
hW9sAwJL3LSujr//V1N4HvWSbI7VYM7Gqo4rbFlzxBfxINjCc/Y01ZOt3fQv1vKrb08iMilW4BHw
s7cvKgx93KlGiheprY9Fnz7A2nC3+qT6Y08hdvScrlvFlqfW+Twx9lG3mfPyP90wN2nhJ/vfX/r1
LeCpGUbf7IW3f9Jkwg+iaeMEHDWrvBn/+jC3b/n9zb8frF8mszc/5O1rt7/e/vT7awz+/+9Tun3x
9/f8/sY/vvbHo6YCZV5Pp+bfL0/cXmR/M2T+/j23pyc9L1p3XY7C5b+fWaQXxySbKrqGOENB9PGU
4XHZ4q9vSvBRBel4sKpmOho6BgjL1XIZ6sIGXN9CAg3bxbuBAyKSdzkKqOPt77HnPqrab7aRIcpj
EElzh8hp13SlOurJVXVet+W9HI6RivGWIy0Li6Rwj8qzCRtz/c498ryd4+2Lt/81DVpjrHbayokt
7UgXLOYUl0MhlaN3jIvMP97+xHLqHdNaDzF7o/8x5KWrI3tbTbF51NraPCY0ZI7R1D+aU0BKpcsJ
E0LMj5zSt444cBziPkDOoTh9eWLjGoL4wwLJ2qBnO+5bXiBCiJXQBoTB2CSrgBzABKyPW+Y5lhbU
UV5gvxSaG3yoaZNN1pF4vWYdQ7ML4wiZjUkCoeMKd2Nn6bmvOMofAmfWIR9E+a5h9jtFxDGYBM1h
dcWJAjJBEmmelOg6eSOP3KsWN31KASE5dfZEeuf9Y91DsTZkea/5iJPLNriP9ArJ5kusx8ehgOQJ
ZGlR+aK8ksYc7aEzbCfExDkj01SmIGY994eM8ku9WLqg56mw62eONAXtzjxGIormezVH8cMI0N5S
8WXWINVqldrPCmmFn+d3Q5HGbHR+uSU4/qc52T/80rNDrdE8+k7iI5DIq2TT/UCr24/9iKKNWanm
1Lsq7S5Opu5ljQ+1EuMJ8DbHFZeFt3EGMjuR4TMmOJfdsO5lxaHUGsb1oD4KY+q/SCmtjWWTZVfj
GwW5BsebC8IvEEJFRnEYnQHGNKq9trCqh1F4DUs1FeAUe3vR4s/rmGzvxUIjc3FHMTXEBVd55dps
ky+jcF2Klty+03EeraYCzHdsK7VKJOjKwX9yFvxWQLSNmcAWK3urZk6Ay9pHyzpDxg5BzdLzFdN9
LzRj72UTrCYShxv8vKGNh9nx47emIafPlj14la7CjGNNB5Cha4muRKd7u4qs/mrYbUQHpsc6+GTi
C0HIYN6ZQ4/5PR9OdWf5m672cR+Vzb7GRLTCEVWHddR98Aw4rxhRsMut+s7BwFf2BAM1KUpcWho+
eO+drSdkjhHaFCc4jIIAH0aKKz5OERwHZnWfz96p79aw6ajwoT/Tj9PDzEZYpHfOIWi8tdV3EWKT
+gdHw31cm1ebrXGXU4mBz9I3KsLsGeX0ELOWX9UQf5y5yRafDDZU30cWlp+5gLCztehymybdmnq/
d9x57Q2VjaKhIyfHMa4+crdVG9sP+hBtS6l1XPeGgBUzvLpdcqGN8OJG/k5h1wN82lzQ0J+F4T1H
ES0RbPPUq+mD1IbpGYfaOwdXWipudqe06quRKHijnrrUcqSXZQxhYdcYuNLeP5SLjnPI9oSOJKt5
stSSfXrvdUEW5gM6kK4dgHyNB04q77SG3pM5O/eGdacVWBRS1Af3dpKpbRszJzHwU5gxJCcZnbSC
lEsXf105ao9S5N/xBNCQlTGXLTpH17gvR/DFnUu7KnaHGTUeFFTq8n3beBgMvOLBdPzt0p0r3Vke
cET+FAHCjeXMO5vTKS/pIoh53ERLlkw2j+16xuzbWnW7b8iOmczkuavFOcjGbDWppfcYGA9DD2Zm
ETfirt1Zad6GNL65UYto5WT+AUkJVI3aXKlhTjeqRvTa22hheAKJI3dRTo5QWWTJ2RymQzZqOD9E
fsHjU7N2GmpTEY5692j1CDW0lNNZhj4wSlDddIS8qJgYy25yXx3beRnL0I84vVSy32iYJzpzeJ2m
4EIltw56112B7kSJ4+/mVH6P5jOuu2fyRHcsdc+AM0LwemFaAWBnuBeSx/i16+n3Ns6+c61jgMNK
mCNZ81qwcihI8iom0sxqnmqBootRUDTtYfVuYUsx4eCMKJj1JakZmnVP2jEeadO7IHbGEMIm5jvj
YyGTH9bixI6q+wmosK+mlU4V34wibIxinRvI5X0ARySJ67b6kSUjvYmmMsNOBCeESu/4+JmG0WGk
tc6kBJ9ovmFKdj9L81xX9XPnGley7R/UUr7L7hD14h3K4d5ZLmkjzran3teSU4cbT0NfPcQRu7Q4
dYzapSTIDhCAp13Sun1AYHJOmvx50lg2gqo6Z/0as+N7YlIGm027h/DxOsTm438Rdl67kStZFv0i
AvTmNb2TKuWlfCGkKoneBD3j62cFqxuYvgP0PFxclUwmkybinH228dB/RR2XHod2YC0HorxBWY7L
zv3UinOWRswB+oM9dCd1zouGHBRpvhtTfTXy6GImI54R4AeOB9AuK/NU2R3k8uLBwxCjiajV4DaN
6TpKM7GSRplSkANT2anctLn3aNFzrQaey1xOqySetmnTvGq6dS7AI0rbflWXRr1UgpBAqGhKkDGz
uUv9dzvT13TsMLOb4SP03d+T8J4JrAsQpUyT95JzOXp0wzPP0IiruW+8OGH85ZB7EPjRBrU+Ey9I
BkbuHSOJilQrToHRQ2aCjeTa4x0YPHx2Y+cDgfdIQrTpNs1olS2g0xyeNDHTGzJNPsFTHufHOcrp
GfXUhiKHnAZDkhyf8lgGj1rBhIJlqdvnuaBVPeNGJTcjJ37OWdkS76H1i89SRqeuuvqAOjnCPycV
Ny0l+8iKtc+WlQw5QMaUqbAh7KIJZXJ/Z2lEB9x1k3kZtYw9MMWz1hDZ4+TM32Bib5QqG1HXv5vk
7KfchkhuadAN/4gpera1i/NU4O2HH7getGcpRbhDno2lTeY/zAAcnmKe9J0ScNh4lqBagmLuXe0Z
vl5PKwkoWuCUg8RIt52zC7xmBM1J42Ee7XOHenRb5vfU1dEGWpiEVhveCMv+rifcSro2WCPfdze6
sRWF5pynWT+kNTz7quzUlKnedP701Wa4ZGCJBVTNTahnjFgdQOX6UhiYMYBy+5grxvBZpnb8iQf8
S7E2XbeOGa7CsqaNcqKPUeNeG6XBYJXyYArG7ahhKY8ITm70vmuQyMTtistx1Lz0xZrpj0RhYplm
015AD9poEy1V0eSv9mh5Z9cAOU61RxDuB1dD357mbPTuBEZrwsi15/FkpMbjTJGkkBdY8kjghpB2
EFd99GzjIdX0czpl9p7V77dhhK9OpCX7rh4+egIgd+BLkMOn/lYxQI0h5xnJtaokHLQSa9CSPb3G
Ggkrnb2jsWPb9l6rqrfB5B5BtPTWBwCnGT66aOJHCJfAbWyud+Zscc+P/cccx7tezxlqVSJGJIML
R5loL/g1cU5y8aIN852bxC+F3m3IuZ0ge2JI2I39OTWd/eia62I2f2UhuAkahpoRXrJlDJKgbhp+
cKvLV+gBR6wi/fhZOMF1LPwXpK2ulX3ZkvqaWs9VthhzQS+cFclDSoD6GNoH26w/hv6XAQ/UN76E
ZPLKfzO8COr1Nd4HTODGnesMTzrTd5wYRrT2zooZL6iYKAG7HBsY1sbPI9uqP/PZu81//Qwa6tqm
vG/IS2aXY/hcrFtuEJ23cHl59WoJMQiiNvZD/NlgQvrvPzURwakjqNSvBMyuJtyZebvKCQ7qJfqS
OWcYrmev3868HJW8+qdplRsreZFExPO6kZhXpopZ4JdD3qOPEVeHRsZKyFFNVkn6QL9OsmcfLwSk
uzXYWVBmOAxB64rdTc3XFsrO5Wv1M/6rSbUJuHMI+4SizO9QpBqiR8esFGNf46GptJWF15z6f814
l64COs4ehhh/FxFGh9JT/YhAe/W1ehwDXieFZt4M2GDjRdWeTfsX69DaALEbOv1HHVhJZDUjSmDe
ZHyoUxNsbtghEz0Q8hDwz6EIgHDwCZj2NTI99Rvq/eq4PsUVJHvew2lFjsQ+vFkYJ6s3r/EMXD4A
g2srm47MkicopOrl1HGpt9XUx4Eav3x2XkM4+4huS/117GPLwSTbKEBM+FU8f9bq9KiPp07hvz9q
wFGZE9UcuJmQNBMEYiQM1qrJ3rJ+o6DgbuN7LROw2UPkxdfqd5QyUHe/dNoWuwLN4Ffb7O+vE6S+
15NwHfJyGWJo30T/DY4FQiFib6e+FfHjqvUP6leIfdnIng4F3zLbyH+rl0I8hySIowF0n5vma6zK
q3pJ9TtBdZ/LX+o31DGV1Xd8/++DivimOuAIAy31VrzF3TikrNRym7bG8nbq5dyxxz713oIgTYvy
GMjDGBdUL+nWLatL0RAJxxDLL4mlNwEWGwLvEfM2G1Jz0Wo2YjOYTDoiK/nBJfzZ4qlKRw2tEvTd
fRzpGtv9fF0G+HWX/rDdPmsTt2vhoH2Li+coJfhbLxBiMDE3R5NxcKpzL4FF6yW3IqzBuzQMJ8wL
7Z86aA/TxDRbVgiqyixcuaMjDk6DZkKk6Ec/UwA9NhvzgW7hCwu/goG792uhQSB367n57tkkAcvU
UMQWz3aFKItgFKRG7VzRyKOlJeckNov4aEXlUzXgqi592DqYkQlqHOCG/NRWw4P6rwiEua0VTUxR
wVpIQyby8B02Hx72kZJNBAeK+EdH0L9LvN+YZIt148xvXdgMTGqAqPUE5FtSsRGZYG6RYL1YMv2w
Ss9fu6JBx6WclNkh6tvsdE9ZRD2EnQxPqsm0yVLmjPZAG6cfPZRBx1ltWE2qItbwaVu7NbWnH+nP
C9xN4AC/WSXItjZNUVw0Na8kFY+zXTAwaWzmMYl1mDW0TJiHxWswVm5vQOG5mK8YK+DQhZYzIpV9
hWGDs9Y7GBRtmf22m6TdkjZzDsyR4y+/K79iWGvlH/AncIPpqJgY7h/HxjjoBQMkM9GztR7iEFa/
lbVRXkY7Szch2qDGspFEMmjp/L5a273+RLIFUzIzv4VVzxBSlHgcM6SoojA5CIteZxlOUjsfSg/s
oIwBurGEiFddaO1l2DGJzdmGyWGDRD/vLbcqd+Y0nPU6h1Hb6Gfk7DY/SjC4UMNMx6wuC4SfH4uK
w1yYVxVUsZVej/D/hl0y4ZyJgVyyN9QYGmVyvc2rpyikSF1udN+LSXcqXXQ9gbO1p7DfFXQyM55A
uK8w9CuLuqXCYu7cq1sehZNLP+6kO0dc3NmxjrPGVe0Hn8xU6kaMCQ+lM493+G1vGKs4v3TvFFTa
qwyn34kvjW2CBeDy1mKCf+FmWrKdTHQggx2VR5362ilVtJYNiWSyqvs/tIKqr/TgMfKwQnNTdLCy
vEtlghwiIgQNQTDYl/uaT36zrkeA0z53doOyLJDJr7AimSyZ+UsvdZDyU1HBCHu2FDNjZI1OcVOf
NOLEYDLsS4LtihKoOR49zErn8GTZZr4Zh2Pec22TNyes/JUA3XAxmt+VRlzux+k3FWdFcuJs7uE0
nDuspsLJfNcNhhPxmF/oA5F6TjLboaa74jX6m3l3vIJ5E2xjuz71obj2bXwx3PTHz++CgNJI5A0S
Y3zIlmch7Lm3tWJ6gevSr2tkgQwf3JU50EQYOv5QxhF/f3M7xbC3ihJdoKL0/R2nqoHiwpIqKo6H
Ig/xZ3JzR+vOoN73cigiqJshSqRUgy23ErBNHMQ6AUuURrY7MuoaKPTy5NT7SG0ZFy1DgyZnLkf5
ccsomNbkoTBB4l+6XV3RCz4WMAgZ9jC44QHua/O+661XJ6WBK7W90vlnQ3UZXLFlO9jpqcvMZ+yz
HU5jF1n1JcZYuyy8TnoPgIujuJTw4kqLqky9ycgkugyNt7yubm3uPGX4kdGKUsuoufvIsEyi7SwS
HuDC5TbL/XwXFvq3mp8txBw5sA7zpmfHgjcBVowFVciclh7Njgl+Si70HqBIqs+dIvA3a/DR0GQ3
08BNp1amQ0H8oY0xOluG2maPWiYfUXybEwlyWDY4IRs+Moz+0nZ0oPr0FkftR6xgIGeAyZPEOGgR
IkI1NGXPhgQjKvmEzVRP9CRWtk7jiC1bWRLjavIHgpjFUJXAkwiIDEc7HoQeToTbjIexx2yRCPHg
Umi+YqhfEPI/EvaSAB1yg7gDHyJRF8lGmM462mwrUbVbvHCe6jYQ6M4Jca76CaEMTI8qRbdJZPYv
q3JuqWv+rvv2Sycxe2tJaoBSRz40cAkClDAiWkOj/ztmxN78FIdmA6kOV3E4PZ3K7YpWSvmzWu6Y
vqF7sHt/RyrQoWA410TtazYF+5Rk8HXjMdP2up8y9Z//kqfG9rOsf7TxAVPN0u7PGdEZ22Xklyfu
nTSNk65ona1iehKnvekSA9ykHiDUtA2kkai8qYkd+hQYOAxvtvOc/KihoOvXr605PmVGAFhDvzHM
3L0AwSSa1O4D981j2eAwpuH8v8zOMDlf1VXw3ozyfZxYgKqU2acI8A5yjDpCIJTu/zuheVHI/IcI
RDdcXLpNqNWeb8E7hzX8v1QIjcmDBge2w4UdDsWMJx1DUSa/vp+WG3bQJ6RNXOAWGNFGBZvKYL1w
F9Kek1RqTN0VPUrvWPgmNnbFVRJI4zZVU101xWT0IsoiFNjH5V9OOKnbPb9xTsQpjty9GXfu3Yy5
ELvJKc17+reBcWSgBniiFyca0EcZcd7++wd3/mnWr7KE1Me2PMfgs/9TgQONqypwb+gOtGmHnIUD
39G7QLlPa2zNK9ncZfUPylV/g2063hm+gdmLoTgXFd4DLp0crADKFWxDabrYG/DFYonL0h+KkE+B
LzAVc/DliwHCib/rHc7esosCsOF6qJ0HjIGOZoxWvAl5EKAgh1ryo8qmWN2npMGxJiC8/xfXXhEc
yhIoKBTzlSrrY2yoXtQKhwUdLVE84HcmEF3H5/pbJBLbvdz+f06a9c94AXXS+KCm5fpIIYN/njTf
8zNv0Kz2oCUWBLg6fJbMKAm8Zi1Ts9ypeepMxmILmXKhRzB1OVY2cJzaWmhYLl4VuKxB2suA7DAS
5m4hxyy0JilZPDwX+zsjybFZwQF9wGhvHevxAzDpx182m229DCZzXEmLpMgN0Zgc0AM/kPDAphof
m4qwUkBp9QT+93vG+7/3jOWwaKDC8GEy/p/otAjPFjNIovag662JDwOOvL5yfWGbKLSI+daQwNxm
rdDNFEzQT84LSU+zuJRJoUjgik0ezuEvp5YXS3hbFr+DdFnqkPC0NRTLpWCYxPwwwTSo1KYS2cVt
9jkz+BM8l3nBGxrALXAgWH80Mg9HZkSB/EsdQiwGZY62Iq91XFHGdovjLdEbPkyqdILhkU8HTycV
Tc4LDynFN/TktPXR9cm7WyR6dmwEeyexj5UiYqGWq9eYIG17C/gooQXHGBL2Z3bTQ7hH0fySQU2Q
2AKhB2B3ZVyFObyTCfjkXHEzDTbwuAHA7KOAibX571fE1D2lUvvPBcyzTEQrFsIMS+Vl/ucC5uC9
Vufz2BzSqmCFpFjdd346bUyCNopyvHeliw1M57GViv7kugLJ1xD/sCfXPcRms4teZsWpqxXPqhTl
Gb/MO5KpXSLQ+SMtKd8ak+a/ZH71d1FqjaPt9qsWke0W99pPfZR/sJW5wT3bjW3ybAb5j5+xcBTa
E8AHG2qDO4tilWWNq6/byrtL7f4mi7rezgK3TN39EIrHiX1gstWGOMGQKt8WHqLkLibCEiegX4E3
bTvZnTXR6TuMbDd+Uzrn0hidswPdNcusAh9PfJN46ctQTPjEDw3fKY0jrjubpBC/WrC6g4VrJYVX
S1pd1eqwyeHObuoRuDHXiy1LG+KN6qY4+J5wATtZ8BQzbKGzWR0MdMf6o1b8JqdGUkWa2+Q/eRDt
Op+1ybGpAhcm1fJzk0LOarQHfYh+sB7GQwGjL7P9sxSUUVFfXY0JJhaBxGyqJ0MRtxrPeZZhc1F9
cVQn717aHIMqfGGlvKnWlC7aWs8KG4rz7n0MnPdQx4HV6aH0Dng9IE7dA0NehKTiCjRqBImMlzyG
D0UMouJf26Q17eAw/tjD9CCK4mzqsUuTCIc+sajCZfBnLqPXqMkPC1O1iz+rqP/STPVaMT0EgTpo
k1HPFgV2Y7a2HTLuFBkzsdP7aqtldKKJKC+N6z2TnUBVAAlKVZx4pZiKDJKvIZVf/Dw++liYhWTX
WNTAveo7yoGHTi96+shGHDBzB4f3nr0YqEMR6DBNDlcZAca2inUw20LumD3Bvbfr596Azy+wI/RV
K0wlu20hRu7a3nrwQ7J/1SrkSd5c78RrIsz35QHHEQe9ZDk9xOkAA6COEMAI81qn5GGQ4GEwV1F0
bRw7/ebNj8arY2ksNvQ92Fake4ee3NcaSjkMLCFx0xYZnv44ieqxTqrrrHQTHaPkjvYYWwQ4RWFO
yByyXA3wfBMaxrqxRPC37e40gJPBAAqQlPeGoj9WGn9IhHCcjJc++gTp17Tlto3js2E07B7MjHLL
P9cuDP+UCIpzw0m2ZQ1Joizfx0JuhY+QLRsZXDMZf+mzyjj30NPIcMQkJkuuqTkiIPbHQ2UGAD0e
OayjHELcTT0gC2KWMUFmP9EDZ2/L+OrQWx61zM03dagzAPTHyzjLLyebzadMgiVnw0WL0YJJRCyd
9+Ij12QGU+gIA0CcEvieelxsGq/ugLdKANkusXdljCJ1NK1hS4fu4xW5YbSe75FqO4z/sQKpUGyD
knZ0qjaDu66G2ANJszx4rbNdiEEdsp6ZuECuxHZy4vAEq+xkZbXYZRpm9jJxN82kW5i7yDsT1Hwf
DxpElrI8Ft1snmQg7+LSxstRmletNzBkIxwQ04hsL20s/qz0vZ5xhqJ7JW7CaX8mk+86GhhDZRrW
CUqadfK89l9fMTbE4Ko4aab+IA3X3EFfO9S6hYOoaz27QSVPQfc6isQFX4KKghkeVoXLlx3DoL5L
9lWcTfAVhXY2veYM5WE6iFBq58RLvVMjf5Z/tOo7y1co6hiCNjjlZ+WcbtnHHQiA/p2EvH6wbS84
h73EYrK03hIRkLSA7xvurcUmMAqH0dSsnyNMr3r6n0M1yvvI89JDnqIOT3JiQ5JcFOcct4R1NSS4
c1WOc44H8wqJzsFikqNcjsLyCBgsrfanCuGwhBXevlDmGKn4s7EOaUPXeA04+8If9mY0x0cXOye3
E9klD9MA7wLeTq+Sc6nrZHznAOcGw8OthaXRuYUhePaLV9FDrzOd6Jh5DXkIqgjBcRU+3UTUFGKz
BzvqusPo+HvPAFLJqDsZtEyvWCTuZDJv8K/4Y41ptk17sznbomvOU2z8FpDTd8VU9ee4nnoSqopo
V7nzNpsG4+jZJcMcUMLzaNoejk+MDVmLn8LIf82SIUFkp0NnCREd4fZPZB4xYVZ6HucHp5vvy5bH
JQ6Mq6nRWoCYwB/UcPyenqJSGic/OUkOoJdRCTBEVCMkp2HfGvkp6udurxcuXbIQsj3hw9SCZFir
QTJEWaezcS1hOJ0g2KfHtArhHqNcACM08DKjLcwQmZx8Vmo2ntTbLK8RQeU9jMgy1qZHqniexPcJ
DHGKFSBQmjFM+ijNsLk/LQzgrEWJUlUdzCzcOZs2Alb34sMi4aq6DgQ4G34iF74OhLXLsmqVSpsB
vfpPHrsvdiFfluqiGOZqw5xsP5qM86KufR8i2I4+4z6Y3PnNJ48xk1OHKTxH41QA7amN1V2I+xW1
Wz5NyT5GUDU75AQ32ReWxueFnl2aOIh5FNKM6xoeRkRro6vdw4/aLUe5EKYVRCTD4jrFG0iNJyM2
7g1bQDKhXpd9wPirJcKHjazBpIlZebGPU+hWeRg0a62nO2OLMgC8cdKWD2r7XDjkiF9g9Tes/XyK
FJTiUYagv0Wb3UZFDdahnVOmN89SFDfFh1Xsc9eCgY6wiVHitGmRBCSIIMNKYmUJaj5G84Zdn1La
5ZXqEWoOcWptSHXZIUK0MuZwtVhj5XxKwRVXfc/7dFCfMwHpTOsFrRXfWUQyMqr11W3h9g8xnbuX
7LwcKmqRjXujH59lh505lrRkC1nxXZOP1U5vd4tmayEIE6RdrBudXnSAZ7/1BMoyiJQ/Vh3BKWnB
OQuL/lZM0idRrTgZHcrXFMd7nnnzMGnivtGD58iRzCrNK90t2hB3fHZg7hZ58oMzPs8qI6hee84m
cDPXRTvQzDdyLQka0cXWnMVVePahnF2EJs5haaA9xTbuW+8XbIlfY9Fau6GFxdV5zRH7QdA0pQfE
Y7kJm6uOicOmiGYkEdi499WJmCVcm60nzLlgzSl1jZaCx+giOI9xT9FiXRwT3hSd/tCifOH/yQhW
OWOhgxs6RsK6yHaCPCZQ4xMGmhkDGSQZUfg9xKTIL3eEjC2wSMrIVWrW9xTR42oBW6aQ/sQb8jcP
1600ad6Rph0j5ivoirNxo6cEfaQcdHsseugq9kT1VEbURS6CAauXEolucWs1jfQG7W15g8jBS1+x
lS08TnHvbp+VaMdmfWC1FW+q9lzwg5CY10440UbV561onjJG14hkqH0LQJs0pa2PteqCGVC99kfv
MZ+te6F1d4kHCxo/8Qy73gAT1QRSLfNbN+DUBToukEl675guFrMcmt47zxhckec9vekGfGjT4wHp
Ri5PRJAOPAR+0QB9Xuuz9wdwCz7/qERgRaWukPvtD0G1HdwkuHRKipooKVKoWxyazZxuaRGxRodk
HN/5Q/QHe9gKzTlo9YtuhT+1JnECgj+Ji7XAObGiJh/ldSw51nBOce7BMWltD9UvvJ02rD5IXaZ8
m2jRF75ByHmpUtmwt+7s3eQobodqDj70ovgxTMQC6rntjPjBJXZv6OrvLMyOhgJACpBfdL06KQ3N
nwHk1FLHOFH/1h4uHmkg8YLHgWydEqqABU0VnmSDoQXGhevOtXUajcOo8egEOHRsNI1A3sFC3NgL
e+/EsHWtCWdGhYj4MB0iLSSaHiBwYzN0X76txaQKDcaTn/mf/hTcg0Eph5s1KRlbffBDxbXiDCjp
UBXdSgcvddln2JXJc6Ya9r9rWcSFHqv0FkzZpx/F3+S/C9DoGiV1X26wki93k7HDYRBdYxGyHLbo
JmamodZIUW3t66qnwVGau5aIxfVAJJsSrah+XLUkzgx0TE3GmxDWI+DPzNVMq6D09an1mWQzgkGl
8Fj6ozpm147iGvFMl+M5HzwvwqlFgWGom0rM2gtmSYcSOfUCwC24tamqZo+8iRyfE0JHfKU8woFo
pPArFM5sj2W2tnhQM4DIQz8ZyOyz+O8AYNHn6OgcV2EE5O8NUGlV12GbmC+Sj6EfG8z9cU+vroOh
2WifH9zgvpfdvsDjcmXAPTkmLU5sreszxUnyUzLjBlgmL73tcjGcc2pHeGSaztpqvXyXui79GMR/
RLra/SDdx64uQ6JXwCK1bgD1tn7PapXN6EHHjkQnrYF4Tr+GnsyteYjKg40jZQylVU9cb2tj6NZx
FRdFrE4GyKYogy1y2ik3iFovafQLLPDXyyHYKSsukU8fdqyjT+fh1jD/xFKX3ZUVKS1oFoWNat8D
oNVbioNstLcinK/GbEDAQHXRy6A8WjVWyNWMkAixxmkRiI7RwXZ6WqNug9RTK38tA86lyTUHdHuW
d+k1/FAD0PemqD4sjOWiSt63Iw/qoroNPeaVjpj6nfXVB9NzoLXTprMRqCVTaR9TnZT6DN8qZBC7
rvAudQmBFh8wouhm3TpWRGRWMdiDbqL0DQ+LTcfca/Odab/mxLSui3FAWKKmGU5ko/lrfRz2PPvk
BWgPJpbQBlfyKiNmyfEyHjp8aPP8miawhHyqpkpJDBfN8qI8iaU4sqI9B7b4WEZu88xe53fzhwyM
S6rLhwH3uRVUeICxIFMshXIjgvRjUbwtkHMU919eKH9N8LbHynvuxPRq5yUJ2i72V4QqVM7eV/0r
mRcFrDE0W8rXIYy0alsolZcaN7sCsSwHv4xxNR2/Brz5UszWMiCfpIJwLsggY79bdr60bq5tz/SY
aeZOKRCXpyuz5p2tkmBKE+pS9mJHfBTc2o5BD4cu7Fa5Ku9Ex/K8PHKFmsgsQw01KOqHL48kRRBw
Xezz+TW36d07bi4Lz3NH/1P2PJeaFu8Gl5UzKHA7UMix78F11QNoH2pL9rPoSyMschlh/h1JGw3B
jt7aVZqoXpLspjlPy6R3uYZQLZjVp4DODcP8pm4wwGY20XrPDJrYWVSNVOmsTL2PXA7+9XGailRF
7PxouvY92MN7F44PwGEMHLIo3cQHPMQoEAAwlrtBa5J6uzwXC4agMWBh5MMLgk/uZ917VDUzpE1C
C9XkYhlgdc5n6HdPi5YoQNq8IrQAx/SU/Gyf4EsEOK/xpEFpCGPin6ikl2MlRhchfO6sGTXy8hkQ
lMhxtNDjEPUAJwcgERsDBWdM8hKpG7LGM5OykcmnhZ8CPSgJRuU18JW2l4XXyFl8W2qmJNJgPMD2
phCaDpba8XCnpZLr8quqx6xq2hRY1yi9IN4QCvtSlZZB6bmc5TS230bqTp8Yks0i8TJePOmmHKXO
XLLV2MWyVUS1Q7rkebajHzXrS2L4KRgd10O6X17LUVNdWTNJTRvxTOP/U2pIogk7Pvlc+fUiLFZB
3GrVB7YjJTfZLxjQBOtkwZunyIBwykxCTV3gnxGwRrVHvE+9S9EeirGTOzXChGrGzMvnshTNFXnz
e0tzK0XwgvSBwQVYBox68y7L4/flGRKGMe68qUGw4lXbqJq3mFdzUwIIKkkcfsjc/n50XYS0WOD+
VfN62h/St2gZzWCPtoQyQz2Z/pDfAI50SR+8rBQ9A21jxlefQmlKTXUyXpcRhywwJajdpzl+6b+d
uXJXeClD+PLu0eXcSlrqVQB0gT8D46Uy/7G88pYUuHIGM3LLCFdAmhvb2wkL7vGin9R8NlWzZucs
2vIyKzMB8vnKXT3tbfQAlU3foG7WOaG27xQ6pcoWZmTJBrvq3aIqVPVcoqwQrAL5q1IgLrQRBwNn
3KCBjAVDbehTyqrvYHkVFsuWuyUmA9g45a5VDxZjn5Mz2Q+kYNcQP+ZxZyN2Hmv7YEXVz0IYgGLP
zLTsNqMVdZtb02gGjPLimsieAiVyb2hhDuqUsdK968G8U+1MorS1dltcY4/qWA2/1aqX1kQnpnSp
mYis1TjlfxQGOfbUkIuCm/3jFedRnIEr7ms/Qxqso/VRdXoN9NujE5WhcxxdP1kvHyEmW3AdlKQ9
VbELL/xpmWCU6t6c/PB58bXIkFmzR8L+7SL8dstbVuv9OnPMWzDTLuU8V0kFno4f6OOkMTgTuBfx
c7wFaENqE71q1GouZGA0LTZqc1oInNYN8Ui6Kd7AXNoWE8Y5qNHH9lgEawiJuS2WYgUl1LUsfXS0
8Y86o+rdYquhI1OKjtbU/2LShW1umJ7VK8fJLiUIsnTKfLfA/DqNqbEpm+JPnyd3qnKSGSUate0u
TxNUxSX3DmOVV90AhgnRiBYG/vGmfBM9AlwPoMNVhYRj2gb+HfK8rBmt0qWnKYSmDP3kCh3LOWym
HbD4lsOl0WOY/lcWT2UzEejCuAgs18BhqXGBSSuitdZUGxmSCrrdqNgo5wtgIsY7SuFQNN23zsCD
xLJgbQ4sJMUP1FHA3dA79kTyLh2YrQS3TkecBdHaaEBInjfq4bebYtTK7b6siVma8HZ9ulvmIa6O
6p/oHcTeSLRUmanHPlR+57dfIYHAUzS143jt+2V4Yqa5HoXmbhQGvlgW+AlpG6l/v1gVGEoUH8+g
vJWDWKqghlyen9jyEHAA866KvLC2jYwuqvayPeahdSTvpzEL123SwOLzXmbR1tC4XxYwYcExtHbG
JXMwnxZzjCafYdtmLWxP9EBDxjLqBzE9tOWd4rx6sGLuHMlm45p+tGufpc3WTUQDOJPfI9f4mW0M
kDIN6alwnKeYCTgRDfIwddwDJXlKkL0HY1dlh17ZvBRedaf1RBQxpvz0x+9FpR6KDHoJUXNkIYRb
nybVqRNySFtW84GtQKLrCkaTpACIAR0dETA82RcDD1EVAkPGrENWKNiuSeVyilOM5CyKy42avuse
6OOgtrqxfu1YkhWyUhBiyd14EHRGHkk0ijz8szTQnWyfLKt/HcbJXptcH4xUE6LpWI1CxiXE5MFG
sjbTOMW055BvRxoMz82+s7o6zrlOCUi0m+0pqq8C6mGXfcxJ8WnGLBFM54b1KHXWOihbpgc5Q0Ok
k4itXUPkGnP3nIT6DKXOfigU4yMfh3vRmJJ5TXJv+3CwMBEHGFPkqTqieCemsQSc3Q5sLdHs2ljQ
gr4JUNKNTjzcQrnoXJ/O0yG7hCKF7AfW41B+exS2cHNQvZQeWWB/p66yeC8EagynwQWo8Xi9KXU2
PKEQuzJ3u5CHYhcu3RzRnrYhi5Kd5++TYy0shtYYPjFyJ6WDQ/aam2UykHWg5K7VTq5mYovzTuIy
ABEOL4rv9o9G/OQCoHCpBVXJ22KukmTiTquGJ7VvCjjoAPf9GYcqZOSqhU+ZDmFST58Y5b+rntwZ
ltBlPSvTW+LSFFg1XEr7LQ+SPRnQI6XWhFtw09x5zF53tPk3LXa2xFc8xOJ78PvPWjBX91OuWW5S
siWw6taThwDTyi6trchJLDSLVQjFeL3CzQ/89aa6uzIKDn4yrgaIOlbpAvJEeyEv5hArewByjz34
yzu7Ds6aFu4LI/taTDkKjRWuUNA0GoJVo0gfUeg/Bx0VWGhRgWG0uVHol4cpwMLpGGV8Gv3kHcYh
4N60WmDOmlHPGj3hPhi85LAYQy1Mr1GsCPUU4Hk8HWr4l7mQaAkf+obyRGUU9uHKFtn3YizkuOwo
QWVt2IHf+tT+Ttv8RRkYqW1Tr1JEGlXzx6/aO0iUf5ZxHWy//dzWb9KnDsJ1p1YBl/g2AJ8pztDQ
wbZsmezG6uFruuoZieZxGQAbHhM7AJqVHQRXvAB/hdD9togyWGojOO9d+KTap2mivCfoHn6qkpsN
nnKwojosFMWvt4s7NwsIfyy17wUcNl0lJ54G4Kl+zYQEIiupDRujhQlfNhgD0xzAIIrgyTCfQ1TU
7wbIb+vlJmUwOqydwSU+Df9YBvGPfQx7Vp19bm54PQwgi66+ABNeFFcJ9cJhqf2W3q3S7pMi3Eoi
Y7hLEgfNiIf+q4H4CDFb5d9B0U32k53tu9R9M0yWZNimX7Gi1MZGsw1akxEpdYjV+I8+Pe0pGeq3
zvDFhvHOOnC7e7hmEOGVlZjq0iZliYTez17ZyYfCfIcixzpAA/xU8HrVPuNkj6m7ctnplNPYMkbt
e/OPY5flpnf+qCTMs6bsJFRno9DRhB2wbPFjsCaCiVT3mfNjT8lnFRXEhhqSDv6vudfv4kpCFbDo
z2xHnHDrZBktvU/1QKQF1DTiOlaqil4IcFlLpUUA6of4lTY0FIX6oLGqALr+l3Zwm6LchpOPS4jR
kiZMy0JIQsG4dAdv3qcDNPHuY9y6daGGt5UV8yyH2q6cEU6bjKzWNa7Mhuk+K3RcVt6fUms+laOV
6hkZfLygaTmIXFyVp0iVOBcJ6AGITM042UxPgydsS99REaLDZCVnuWNduRZSf168D3N1+IF2mXSN
AGISADatcqPDSaTYhxY03fYMiPm5oCzGxMoRt5JGtHmpwPkRnibQABNro07hLDNi5tLh0VfPZFUR
smV6kGBotay8fM31Zaq+UChV47k8uVK566kebMGewChOFtVLbhe/rf9h70yWG1eybPsrz2qOaw5H
P6iJSLCVRInqNYGpC/R9j69/C9DNVGRYVpXVvCYMkGJQFDp3P2fvtef66byX7WK6SgtS1wradZP5
kfYlNhkkuiL9Nc7MI0v/lOFwOx8ezTDjTUB7k+IDzQCT85CjoVBkomdTWswPOaZ6ecbCx4BOG2/+
sWSKNuDSuCjnmdW8m5cZ8VxOX9bXg8VFv9CK5neP0OFQizNlXlaADXgFnMfxcZxvFPMIjucobiDv
tUOESII8mXZUZt8mlW1NcY2U9TCrhld8yS9GzY1XqUwm3HBq2BPTPNUmkAuuiB2ezAG/2qzynFoU
11Vpn5eRpEPlA+5IMJWnvx8VzEQ4RV9MgIXplB50z4fZxi2qvYqz9mW+1yxjv+FN1xrCIxedqD5u
ZhQbgbn4aPzwlwcH48IQ4VEtYBuGWfHc5HejZtwvBKl50mtq0ysZaUcceDN+UCOH0PefmmtRBy+F
on0Wt/om1nNjXRG5sMwqlsFGsXGDjuMGSaRNQPJqqV7Ia0IS0WB23T7KelKQyxMS/ce6J1YMd/19
RvhlSicZS8R9KaU2J1dx64pJ/GN+S7KFskq9i7A2HvKqJMdmrsapKleWYeBslL72rYL8P6Lx/0Q0
1kyp/6a4Wr81b3+zi6/f0q///I9rFB7B/1u/xXnz9i9U4+//+DfV2DH/MkzAxZZUdc0wdBPZ4N9U
Y1XoEI9BWwqs1xb/IN/K5g/9z//Qnb+EEKbDj4UUhrBQbtWMh/OPjL8cTRWaxX8jvEho6v8Oa6z9
K9hYB9mrA4jXJN/QsHUEjP8qEqPLUtTmYMlLDaQJOtPlIWlCbVo1ICtCYcktyr7ioBRQXjqSy5n6
/PP58mIj8DR1SkZa9wz6GBfmh1EdulRX9/nkMLInFT62mMYya86WeL0kTwinsGbyRxWHw2YIlFO7
pHbMD31vi5RUyM6ha0JKDHHxflVzzwrnEPflOb7MozaUAcHXqb8vHZyJq/ScwYVd4RR6THKbhbB2
Fj6xLVl3PRTqdCDWh+6NSoBbd0L2MWBLwkZllsVD7U/3AMPby75PSWCUrhOzvDXHmJIRgv615dvZ
ytftW2o1KGWCeZmi5RTX8iNLzmbtcfTANum7RlWpv44leIaUvNEgKz80tHJMFi2gGeZzSaBdXfog
jpqnxCgtuEFlwV8YuZ09IV9M1XqL1x0PjOFRzoEOQYT1L5PSW4VIbEC9zwu2epEVzRWxPWtYNFc6
4kFXmYynMh1PRpzdqlr4ahSoCpI+vc0Ka50xW99N4mwKsjrt9rVzyHTGV0Fdze/pcUTTdv7AJqgB
wQYHHdvnOGAvRBvADa0fiOqknIG/vXC2lsGducw7/aLPzrlCVoCXs15tI4zY2mXQwD302auDxTCE
EAg6gTodg7B6ISDz3hvLO7WE8VVbD06ggr+0KGcATHBS88pRPfY7dVqrvJ379EqNDY51zTQUR9KJ
qLv65WfZaMMFlZRPlBIDElKWRYQfmhm5EP1H39cftkbPh7DajR/Tpc/cCQuWVxuHlmTSAV6KJkJw
qh5SMcvcV8DYcMPBjuwyeqW5Xv6S0nSw1E3TNmiJFfNvYV6fkkb9IvJ5LZPiPu1o9zXZSGUtMH6l
PuugyDwS1AZ5wmqQ8PcFean80QoLLCdR2ZdWy4lXBa9hz4zVgvG0qWSjbQhvDkvcIH3vvEPHTtZV
X51mYZbQsCYWYbVSOR+QjOZ36lMs2VWocQBB6uZGdN6lNjib+XwqyCnPhX3rq/N8jkFpJSfigZJ9
1iunGAw0qpMDrqGT7MZ6pWHjYGqpbPt89Ej9GT8ndbimmoTCoIlOLXrSbRNrASwX/qea3hLfSE6x
iB8r1XvSMgcbiamsWjG6fogAq09blIeF/NQbcaOQZd5AHi9jlURuOwKoLeOVThb0zGgDUF08GL35
2eY1jNGU1IkOvm5QJXe20KcN8ZxEuQ8nzbZTBI95uZZaiAu8R+dtWhdtrd9kFpzQkihWIyl3qR8/
lU7Wr9p4V2k1zPBR28LFvars5p4YaWJ8YVwwK4YNJhGLZGZCtJzP8naVQi+GhBn1iMWiXXXXM/1N
GowUui/cfjSuDJb365aFFbJO/7ZhRj0l4hi0K4OdSlQgLJ6YFkhSjEyfs5c01G+UoKQhVoXvejrs
RZe6Xl3deWb0znZIOcHc2YriMN3i++6LkBaT5kWXYemfqd537bbvcuQc899TGz4HSqJM1nRCHaWe
livD0NbpSEkizqJTrWLI8ctfUaPsfOc6c6r7phJnxy/iVaNyTXeRdkNYfVJRZQyT+pZk9sdeh2VE
4htNgnbfKz2y5Ly/kdl4JqspYZTg9IpeO82OKAybv2qq21T/mdf6ynA0E3HnRJzMhI7A+G76L2Fc
oy3YIaA+1UlIuYd2aZH050arcDFnzb2aIzXXRyZ0zpQFbgDZzp4YUoLWuwMh/VFr+VkU3StybhQK
ZK/oci44K86Wv3xtW/pNQAexj+CRWW36pgzVg9prWEj1hzwpD7U+2RRzIZ4Btu0ScfYYBKxupB+f
3fc9k90w+jX4GQb5aaNQ73Zbn9GkQQm3Ii7dCp21hZTuQtUINqfQAr5GYUnGH0hpuc0eBB8vbToe
qLlZuGhi5pC6lddSAVg5FAq5V7TBTWQbH9OowykKbD4kDK8cSGeuMdu/pgkDYkPob9jpRz/JdnGk
P3mh+LI86BZzaTCY9BYHmnXpEe/lDP3RGmE60g+8CemSDKJydRSNfKcCntaw6mRCwhPqS/8MCSpZ
pc2lpu0H0Hk6Qg32mcI4WBiIZpwDpPPZiAopIrtNuuTLj7Qr8HvVxumGN1sb5jgmetUlRbT56hqm
kkIhbEA1CL4mY3K73qBa0XjBReRU634EIK+8ImSioF07u5JVXeP3JNAy0V4xX7mm7PnREf2+qplI
I1Z8b6T/iC7r7NvoADo0+U1barTOIMTVlnjOvIZ1oBZQK7LH/VCSpzOj5WRZXQ5KfDNiy67xXhsW
N/lMgbxs9lthTGc1xVNaRh3YJgyy5sDnxvoVqDg4qHBW+8jcYUHclIb1NKBRWs1nuyMxyte2p9El
Gzf+IF+wRpBxW2vvqVbddr2PszraOulzNpM8x+HLIbFRSa2rpNceCtW4ywbsj9bQvkSW12wnG2/v
RJBya4LjU+pziVxxvjXsGwfWnx2shoECay7PqGKPtkMsLrYzTaIOcirzRpVAmiRvsrN7p3Q2dRG/
6T0qARPIfDFxIopIA6GSHmuFWD3LKLjfkf+I7J643wx6B2tY0m8NzpuOglHlNbiUJ4KW7KR8Nvq0
vBAGrxeCM5d0L++SKQWNY8Hoxhmi6dXWz5KdWegHU+iHzuQLF+H04Azpsep1VvjOS6h24Z4152cQ
y61plUAEe+Xd0TEbF8acvOPs+1i7apDxgetKXpveENu8QENaa9sOoNNKiFhser9MtrqTyWNIRZMy
RT7bCe7NgkvcTMs3TY/us5FbTlWVXxqNmo1dPmixcNyo6AOSfxL878yHvFzhctAe6BbEpCHbjyAF
jcJ+oAAcrDTLe4pjM3CNoHoB+n8azXxpy5/N1PvKsoo6pMP0yQLfUY1PZmMfPHTWqxAAInGIDV2s
4V0rSJqlyX1daO9TDq+lT+5VpyD18SW97nRi7FkCd2AfuCOmen1v68SeJql4QnXN/avjTPCEj9yM
/wJw+2ko6NVpKu7frqGQ3PQHXUeF1bZ9d5Gb6SrVujvVLj4AW5CGQjfQ/qxhGqzqur+MazQiDp7I
ETU0pKwHz5nVfIG4qa2C0gBKJlsLgK41Zo+EUF8r8SAv6ByTKr1r9WTfipD5Uey/UOMkbtN/K+OJ
QlN0bmR0rXriyhpNaB2pOGo1zakazfWUcyJKeDBmMDyOmdNwkpV3k629Zop5RNGLEj0hnDkxiR3k
b6wHDw+8gii1v+lz/8nIhxFgQHA0So37LrITbn9rVqz3CiVy1rG6Wzn0t7NweDaiyePmVdwgkSWZ
TSP8czQr2nxgJZ0A4C/cD2hoW4SCRhJ/ZqpK3WE6+CneZ2GPHxH0V+FjEK6suVc1TtCojSMzckVP
URsiAp2v87L37sMaURd9/eLCC8IrRATtxRQYxJJ2t7lGMmEEN+9iDJIzmgF+d+PzC6juXMSd9+br
wb1pT0xTMuo55EkynNX5U6zO6E7o4LV+jpRS0sYL3ga7f7aC7nNsmy85AaNR8ncQ+3N7mH0VeNGZ
7M0A7XZ6qJxu2+kNlDCvPasSiYDRX6qVdyTQC1KDX722fo2H1qjgiGzjfFXUUbSLQutZRunRK8tf
QcMQC0X5tZdAmUGyNgMT+knGtyok0JUNGDtoFMqhWX+livjkqHSMrcB8bxDDehl0EcpVDHjDinE8
b4W9IskPH5aZ7m1TkWgWSob/9g5m6ruG0pV5r73lhjuk2BtUGnJEKDD/R2ZJzsHwwQ0Hho2B5uS2
L2Cr+P0qayLXQ6NOclRE3S0ub3uqTCuiuqpdoMZMmR8GPbtHpsvwT1oFqgW8k2iSe4e0AupxKC/x
JEhmyq2BxdAY9njX9VXeSoK2rFPviZMsYAvSBNujhmERVJur0CavWraXZd4TTdZDJejyHZHDa1s4
H7o/nqk5GbuqLW/GXn0Uhf3iFdGlgsWWS5cLzMaQaNK8SLBsTVOPiEeR+y7kmmrQE421ehuTTVAN
sAXiiTZWxh2qdB6l6qEGr23EESFxmcLST5UWruJGfYytwDVtY1t6HYHpfbqLLFhJ3j3mMizicwR4
q6MNMCMGQPoMhhJetXUVbEINVCySi502co+C90ch/sXr1Wbfpj4iSRjCwb0iTLqzVkN4JxW4g5le
kjKDNCAFDKEHjzYkyby3rgv2q0+qQZMnX60UW7XsLjP5pMvuKwy8T3/qnx3LeG8D89HXmW87Nq0I
caMX1i9qTrf0X4a1FRbbISCFp2aGFDi5sVKNj0hmexT4l1V4GlTGS9/LtzawS1pOW1Vrd6VksjCk
SQYAbszd0KTR6sMmq0tIsbOgPJ6dT47AJzNZyVsK7JCLc1BY8QUvQXXS4xqlS8Ew78yosjA+y4mQ
ZmeEZm/rm9a/p38LJNf9wKqVHgY9tFD86Ri98FYsD/FSZlg2owaRjWmCgl2epint84JzfZjSMd1l
RY9Kd5y+uabdXIRw/FMQlv2+oQ3nOkXxufw/4ilR71Wlv3YaSQljeTGff33mgUM0TIT1P68NhWy3
kTIEI2RmkDXzF7PnokeHRpBwmRHCupDV24JAXR56rrS2yupunZmkdqdljzpgQlu9GgO7dpWQT/Cd
kJJCIPzXri8ELYaZEgvaPd3Q7b1bIK1mbJ/6ths203cxpgfTaPREqM4FmsQaGzLX8ejXM+h2+Wvh
B0pqiIRACoM+azPvgWWrUCFdck/kRScd0oMRSMCgnLQOuJODg3MsZl4yb84POcmy61jZgiGeY/v6
eMJ+wd9LTrA+ub9tLu+2yF2auGpBwn5vTgnc88wMd8vvG+p6QKc1T+ueSC3/3nPfeymcgxSMBGLX
vEuXvRI3jPk1buvf9v+yr5ejs7zv+3RYni8P2ozkqNtgV+rOGi7VedkVIV4k8nb+CQJeXlweKjrN
XPDJRD4zu2L5krKr2D+NDxRNNpQ7RqN8bwa8/WQBfe9f3CHd5Co69GrHMzjrKIFkzd7XUHYBQ1w3
cjxzg80O+vyQRqa1nZBSYLDjsArWQDt/qlskJjFZK3/+4t++w7KJhB+xqQzk9zu/j14YwM8HOkpg
/EzwpameH9pKyXdmTcP7nCQxRpD5MA2U+zDF/Fw1trRIZFp23p97UCuDazjUtjKhMAgyFVKQHbwq
bSqgzHM9LA9cIgdp2Rlj3D9OoFx0N2nVd5vlu3ReeUrMSWwKYXR0V1Iu9F4qm+XvXD5i+Z/L1n/5
mtMWEzpGsBHLmdAR5cuf6M0ujfQg0VrvdDoVy1+4nD7zG8xy4g060+LCH3fLGYyCpt+husfzUbqZ
RVnKs+cr7b/8vWae7D2cYMiAIDstv3v5lcu3Be1pM3VjapibSA6XK23e+8uZtDz9eS23dHe+Ixly
slw4eP0msJIby5/DjH9Ov5+r9bdT9HtzeRPatX7nzHWQeWcvL9VNYGyVR2yGm++jmpV+jbmq2v9c
4T+n1PLa8tSfz0LRwaZqYnYT3pDlZ/pysi/v+Pn/f56Cy/PlqC1b3/9nef69+cfPl6d/vPZ92hal
iS9j+RFAAkrHQHj8osZvKHcqRuiV6BA5LH+ndIz2Ytaoy1FuohqVnVGzGprP6d6Ulmtap2xqbq0I
Rk9uX8qEaSCoaswH5Hdru75C7tUBgqHWeJulR5rGRGM6sqFGFItqpyliXZRKu1NGDFXLQ+7kuKjU
2ba8PLcI+EAqJogItoBoMBvzVKLWuoAqaMlPlvf/+83M9opNb2ORTIppT5rnqEfBsZ8fvLBnFFie
e9LMTeQWvIo1rdqFldj22tD7G8cwfRSV/MD3Z7mt3UKW5w6NmCQ9LA/OPGz8PP15jW4zu3j58ffm
8iN7Oe1/3v/f/Pznk0MsFcRpyWi4XEScP//9t4/73rTmr/Pbq9+/+rcXfr7gz6f8u9d+fvvyU3L6
XjMPRcBWw/j5xw9//v/3r0OGy932n7to2ZqqzN8UYfPw/XE/O+eP9/32VX8+pqEEhsyTtdTy7uXX
R5xcaiJegiwpmTS21K1+2xxCKB6ovJ1d6xkYiP7RflEHYPXLw/LasrX0ZZanNQKB1hMwfNoQfZoz
92XKGXm/PIzLi0iDKTkOvu9SNGcYCeYxli/Dzf/nOTo8E8uazyR0ue9nyzRmfnCWE8Cfb58OgulN
rqm3S3vG+AliFwxwroEY4WKJDe+miJqGaZGtMc8d7L6MDsN3T6dcphBN3KH8j22X9TIdoawOAuEu
DR1/Ho9Ei7ghzMydNUP+E92jzxT7Mj8sz0WWzZFMPB2d6jWld4CXuqNbNV+0yxYziW0fTBWVSlzE
oZhCXAPQKfHQC/0iKuB0ZrNLEhJIfSj+ufXHa1UlLFah6A/qkg5Wo/Z/P/R+Xh2+X4uwB8dpTkiO
frG8odMdfRuUzCXn4xlS5jksWyo75ntreS1E50afVgVYOUbZvq5qZr+GYReHYULr/t1+W56blXyE
muW5S3tt6baFdEbwtcyH+af7RuJZvGJ1TcV4ntcRbYCHbX5YjvQfrxFCWFMYLD+iZXj/7sB9by8H
usuoqTU2MNV5qFoC5X86cuYyFH0/nwcxc2LqlTXlbmnGhSJHELVsjikdEe7JTX6IQ+RXISSH5Qjq
SgcU7ueILi9GWU5tlrlqqwj2wBRU9dbkLk+vvzzo87H1OjLAZxteefDHKNqUafJAbjkCuq7J+2OR
R81+NF88AS/WUcTvD//uNSowAFpqdRuoaBBHpf37ockoA9SWBu7zn6+Npd8cIp/qskO0xrryi+Yw
he+a72DPakfD7evu2VAnrsHlOPnLIVo2W24hnvQD2EU15/rPkVgOzM/RCSqVRao1jkCNudZ+Hqz5
5vTzdLkyncbMXTJAvpbDsBygf3eoSA5k0MtlsfMpdy0HpTCdjV6k5na50r4P0XLl2VEHdWnsaYkE
Vnno5or6aI272MtIiY4kQR3z7HxvkOWhMQulmRAXHx6dBLef95M/Y3oT2+xI6Ziff29CuehWImD9
vOxCMe/H7/09by1PVb1j7RjSAJuvljCStlvH9tNyg1yuHWccnIlwrxlzND+ouRnuTRT2REbQmjZT
GyA3R38l5ztDAGxkJRILyIeQ8Q68rUv/kkLz8tNpvlN4oNPJVCoel3Op1IsSvjQPP0+XreU1Q1Fo
PDCBWM60YN4NyvwZi17g/6QV/5O0QjVmltZ/ExYd1vTLq/BfZBXf/+lvWYWNQMIxKDZLk7R44nz/
1lQ4xl/wqiRGQYsX/6GmEH+ZqqoipQDjNSsm+OV/qyk0E6GFPqNzVFXYmmPr/xs1hZTyj/B64Viz
0oMpqW1rsJ3+RO5UAAQhc/nBAQUcuZL+LcDKZrvc9RLs3ocxhhVuMKVeni0PJmNZJUREFFJc7Dv1
05iTcJYHOx9RnC2borJpATXTdRyma0+HfRNSzNtFdv7aCLzojp9Vl8ip14GWfhEdt/LDrLpirCOl
0+k3Y+oMmLVpqIdpdOkNPikEct2ZrXry0pIYINMvLwWN0qzqC3BKEF1pRFFlbicKCpCNimk6Urqe
eZGms/cUMXO/4Pbg5irrACi5qaJ/cpDuV3KIT3Hsmr11KCtnehID0YrknAJQu8xj/nPmvdeFaeKb
8y4nByNjyIS1xopF5Bkwj5AQQ2mP2dpG+nehtUTAUBgdLjyv6NxhblHhxNJ2wb6jI30xUzJWNism
qaA71ZD2EtXYbAj+IszMH+gHe6fBD94IASR7ryKOYyjElybvnVodNxHBdW6tjKjUkQnOzU3lYrJb
gOQExLmkN+2monsoRBqsyHqsXJuKZJsfC62It5EPxy6yzjE6rT1OoDVdvthtNOsmCfwbuxj3jQpt
aSYK+DGKkNk3p8q2w6nn4mgITn4SuqErrFzS2UVJkoXF2hx776r3zJpQOvLaotK6sRQLwUfToAmI
a9hliOJCFW1dF/ON0aFQjvXi+ymLUK9hkjiEfnRI83OkttMbLK6h7L8GJqN7bLn5hWpSZR+rBGS+
MGYZzp3RO2u8h2KVU9DGukct3sHiAIE4H9yJbteFXUUe8X1VdxEqPbwZJWGddDvaWQAdLllMoPdO
WlUHr1H2emdfpVWh7Nk1R6sEKOMb2lc3wTwhB1FdI9/UVopBtkDH1zTQH47qdhD8dVWSdDuLALSN
01pwieKOBbhOwopfCDgMfjbu0SyEblypt9OkogKOSKWwFXgUY1avZIkypEwEfYumoUdPNpsZx/7e
EN0LK/txrQnTXiX2QO6dmdHkX0sGcMy9FEzgH+fbrhyCQ1Znn2FyS0eAFN5YjKep1xEdK0Rl5g7f
XhoHnPhgngmnXHczyl+qCKW06mzSYOWgwT9suM5suNH71DDGc4H9sLX1z4TSw2tQ75lEHtE4H/QR
uaHaxZe6SovBAuk0ZS9q1kKXD0N9F5C7sqnzs1+M4SbX652jEWTNGnTcS9T7EutbBPpogwdc26bE
XNi0gcoAy2Aj4Dk4QY4jmMUwcSXHLvRGZADFdY6vsSlpHjRjPStAVl2FYdK/YaGzkYa5MXVgn2nH
nL7JKFCXEiJrk0a7wiL/okS3EhB34WYmuc59xUopAXHa6hMSfmePsz++ksSmSDpfrr4KQ62/TseH
plamrVFUqOrtnQQGd6fxdmIXomsh7BeL2JS6b0sSTy0iSPQbvJcsXVOnOxbSeBcOUOgpL7aE7tSr
yxCj4CqcA3hsQzh7P3wIewoCbUzN3E/rW4/UhYZwdd8PemiZkElE1pEZ3irJ1kuB6qfGzdhN06mr
62d4Yk+RjkekhpyOUKjMwULYm5zPKIz8vYrIOBJmspkS25X+hOAlw8inOOLNV/sLpaRvgUpM93rf
rZv0V0C2WesUn148eteSrLKLvgsoqsYGS6TBMlfFONFKEYiyvRERQlmBF6/RLrTwdnVdidZNAT83
sformjc7zKDWRk9U4hTMk0Y+Lsw7JtMxLFA9RceVO85XWOrPbQkGTGZhQPZpcVJHOg/BMJXrQIpi
q/VVfkGjEgkY+pERoFAQtYQ6jeMbZEbaYMW08zqrBrVM5KQIgyvN145952uMRMNlHuIeLbO+2dgx
lbQK8HsSyhu8XZXm0csQ+RZBDT780d9I6mjXZMc006M16A2FWwIZMCV/9qg6cskQQb/rMuhLoB1+
CZMu+Sy78CPK7OjodUjqciXrNsH4ZDUsEit6wmvDHtggUkQ3prcqRMatVnNpVjUdkhAFZnEZG/gr
kn4Xi/7XOOS5qyIG6GvUamEj1gmJACtECYqbDVW5Z2i5FfpdmefGp9WTl5E8Q3WJ7/rQoXtlMGrq
ve8Trdx/NU7akRzZnUnBs9e2gwYu05xjPUmFXCjxGlaXvR2D0vUOAmfsQDRJRXts3XrqQTV9ZEUJ
6iDPR2Si4ixyCvZS03UfqfGEYNG/EwEK7LrmrpJej47UtmKCgTQ44lGrb1utSoj78VJSuoG3DT4N
TuddtSdqUmC8QRZ22zHU7kSextcyCLgxl/GuKQZrM9vSSBKpufxKFZNq+aqM4+RqicRs4BCGJDo0
QokHRTwwhwczmJ4JJCOZMwzXEPPg30XERdhSc3PRvGAwsleTSVO0US20Ukm0wUWxsTRAALC28cer
qBbVAKzTGNbNylHDZwJZo6NhKp8GAiI3NgSrzkib1rrNqsBwyvI6HFlOkDgTXvVO4hqwnUkR1G5y
FfGln3FYrVKCSYKxPEaYic0Cg0BcdwcQepFrdXSW48Iwt1jkSMyJGSlq4W0Za09GGRzsoqKBx4L0
IGSyV1ptFjk6xWVhVSWd4XpXVgSVsdAw0d+Jx1Z0z3TtGELqzBVaIuiao2jIY+0jGDvovsa1UuOu
xACCRlJFIWByPy8ya2+1ytm0u5ue02hl1EdR1VzGYa18kPak6b1y74jo5GudfzXViMWpJUIpPDhh
OLpBCHejHqfnuODipRPnwNOLSM3J6ufZL40FovJwgjOYWQZKj0pMCkIiIDUaWktum7TIsbvUxDV4
Vp0dQD9QP8rVQ9YkyIOUrMZCX+yroX71plkgMlrhoTLUr7BhnuFNUC6VEkKd5eMLRsI51rbYQ/Kd
XCNFtUA6G2IcXVVv1NkXD6fvYcBPtZmsmAh3Kbzrqs8mFxgbklVrii/jCN5rylxhFTwrqvbMtxxX
tTNxr1YV/7E2qtG1nK3uW9q2ZbFoVggdCksE+J2N6MDlxcpSUHUx8mkvkplzwWi9xtPMHczWLlE3
kQgah4yChY/4EBD+tujpd8ODONAXYYXOEjdOVVwA5GtWjmluMwRftWrsiA1Vd6wuriMnlEcxeHAM
Df2zsp25/wGn2mDGApqG8xOfTS/ItzLx8Ok5fSWAhMAgWnXP4M2ZoTXrUvqNazt2xtRsp3UiODpg
0hCclkxgFPk1e/JBLpiveqNDmanw82dxvy/9Ye1nHS4Ocq83RZxvGHMCbO2+MVsZajdkf5KUgy1h
vnUmFtxCUZ+0Qn8dJOdKqFdHikTROo0pcdpJ4wJM6e4bQZC6bBkel6dll4H/j7gam1IwgmDCAmMm
9xTf9w0Xx7qNWkAz8OcFBP9NaoXTZT8nr9SJg6wHq+LWooHJXTA/lxDiANYmEDW78jH168Ngoiwz
yoY8UL2OjkKAgG+YsBtGULPSByB2q4i+WCeZFdB/mTRSmCYWBmV0NDPrRmWNsfJgJbgahxyevQG+
M/Q4CfPHrkT/O3nhSUunp0IhLTqHoXJUoVhL7CB1vrN72buWaShA5ONt7bXMhnPkk4ge3tEvexDI
wLmRnZOuE0cedbUxL5mInJygq10VefHaxBCvtahFKCcQSyOnU11e+gP8cyhmSJTwqpsWaQz4+p6m
hJizOE2OowP5uhL5HSAbz1UDjcZpnx0byhGXNDcHqhbVVrf4cEKMpC3Pg2xf6tCBXmy9jDnBCCIO
0Inl+ChztOlRz210AHoN2AI0FXzJSQsDvulVBZ7oWiD+S2zoToY/cZrVtTv5r0ExjocK5I/HCoaF
w3Nl69G2nsWSsum23Bo/MHjpt4mKeit1ogvmS3uApNC5isw86AaVICItLfo4fvdhWLZ9pTKwr7wA
3vyoe3dK1H0mTl1uBoOecKicO79qHgMCKLdh8Fkr5FW3ZTVcTlME5I84wfEw6Xgu4/bFMdIOQcZJ
YOS7om+F0A+BGXNXMqQqIgnK6bnjqL2N6NnIb8p++a6IuiuO+UwnUNutU06norG4pgMUhbKTcpOA
1V5PzqYleTuzjL0l+hwDgfQh7IQ7TDq+ywFHp+PbH9KEHY1Kg4Akkztj2dUPdIjQHSP/UrlIA1Iu
13LkPJqcswXDK/PRxUSUf3elZYNfVgk1tOszgrt85QyO/pZGBqxX1AqwAj5lFK7MDuleBdCAGS4x
c1PKlcwaGPBnfD2MpFD64alqZHLfmOjmMX73F4WqVAdt6EBxSG+fKBqKzEwwV2a/rNDiW+tJkF8x
JSr6HmtliLE+Aem8a8OAITIs/K0Q3aUXD9quThlWx7w5DdDttAJDvEDggt0XyLJE+ZHS7kvybJ5Y
1Rn5ExmXI61YH5X7RVCPt7IDwJSJ5DG1Kn2DNp0sdmlucC02tDi7/dAV5ibUjWGLsKR3TZPsO5L8
3MDr+72SIMNy1A+Q/gnXafqL5LVNUJFJihLuJFlsM8uMFcT/st53XnfvxKp5rADzrYOYMX7QrLXP
vAC5Sc9kLC2BOENF23e5T6pP/VWYikniU+Oirb8LW3Z2pCmJG9uqWI8FFQAnK8qrMkIp2VePleWH
LmbxfjPoprZRRade2TByGzQ3XUkkYAN/ckhopTr4u8grfapMUHmTgiddEfIOmvpcirUo+1rYtxF7
B5HCFMtS6guf78Zh675wST7QN9H3uNi0yj9S+UUjiKl4K1yMpkqwTpDTr8lbNratjM/6qJNrNJab
PqxTlxpEszI9fAPqQA6FiGuEDe0cvy5YnOc4wZR4ZOSbQ06M7EHm4dck+bhUG1kea1z8Q/LOzPdN
SiOi4tBc+iAlyerhahOpgyixKvRrSDgqt6MdJDI83kzeSgt5gECjeZGhwQG+IZ7wbXZB4TO5H7Hv
ltVJmZMOY8ONPLtdjWp7k5lSHkqhyAP3KQsI5Px8AtF0WLaWB5wMXkser23WZM4qt2WVR2vEOCq1
dh5Ko1QP+fywPOXmDaATGhrCwkQeivkhSHqgIujVrk2MelupBwazNufG9GJvv/y2ev4Ky0Oh0Zr5
/+ydR5OkSBqm/8ra3hkDHBw47CW0SJ2VUeKCZSm0xlG/fh+n2ra6e9pmbPe8h8IiIisTAlx84hUD
KpX/5yJMqEW0fW1Yjcgf8TMO66t/etuNCDyWRnf29LWZhWteOu+9MtF5Xt+sH0/2hMjK0P4wWwv/
KA+qvDcvBE76YtdXApPonDD/gOUAPIz1MwOYCsM+ojnLTSoiZf+6SSItna1lA2hzFGayslcIcwXC
Sy8qfgJpTn2mt53dbCBYCqpnv2psVrr5tL4C+vTHq5bHtP6PngAAZbw2THZydDTUqO8vq2Kn6MAu
DkD2d4YaIgslHIw3hf69CbhJp22TnTAwTy2drqpshssyxn8cpj4D/vr7w4EdhVECH5pc98loM0yW
ETAgjORVoA+/PyuJ1k8lUFeJLf2ll9Yfh9wY2kPmJx8mqcttnvUSaRtwqn/VBbFDuAAK5VNbdzJ/
H2iF1vC3ODQBFHjfjLSqHJV9K4Dc0htZfZp1tT/XjVKPGJ0BDaDRaWmkYSVebgm8cCTTb40MreNA
QZWEUDZe0kKOl4yZeLbkZxVF48VERuvYxPiIiGq8DPqwfu5XWVRQBx3oN/qLu636UkfAM47gqz05
Nh6K8Zz1iP0Wn630fnRadcmQW+xOdZIqWgFod4/jCFpFt4R+H3KttprJeTpUU/m8fs7500sQIAy5
jGhZ66bTohsldWnGVPFGfIZmqz5GFeRfF+vbtIZiAvuiv/w+lPqkndPDl10/fBL6L1i6l5LoP9jo
q1AoVBBD6/etMattmXvtNmyrD5XLuEsd1JuNKdlFSPH0HmZ+wiRNKksTYYRoqg5xfwvGmnA9wGYw
tpwvaCqgGJmN1EXgHQNcD3D8EkC+jftw6M5+68UbI5ynzZL1uCEbAL0g7HTbwQ0/+171jEHwcTAH
94Bk8Gsjgo8zivP7sDgYSRofqwbBr3mYSKWb/j7uHTTXpPyeGq9OYDf7qYiDrXT924y2hUid/KCI
1kEGj8GhmL8XyZQffeZxMVClS+38ITcc1FUQjz6N5YCcPUnDKQXzs0Pl2bCLdF+J/Bb5U7lxeqqo
OUg5FSjyiwguVJu/VjV+2VHR/ySkU2flEpUa2S3JnAYBG9ZL8zjkMzrILkNQ6nI5nYENUo1wNnxP
PaYVf9Y3/IoqZXUvJlSGAO5lh7Qt5QalDzQIkW1S4nsvxk3eB+QTEthcahufHZNxUc3SY2qV+G9P
UIHGRmxkIN+N/NYVHvrzrTQ2oM72IA7rDRoJBjpH3rkLUvfip62FT1Ar772yPWfpcAvK4X5oq/nS
VKRnqOIJ8KyNegLntu0M8QZLEBgtwXIxGh9h0kFGr5aj3+sssxyOFmYV0JMREnHLffUZLjzweA9v
nUtRth8TN1cXavfUNoDGepb1WQl2VU9jbKpywhl9vKU9mrZUsiBdjccsWNQ2QDyWtDN/niIMebsS
7yqP/Q0L4WnvWerT4PqEew0FqF6+07DJv8pBfS49WPCWF3/tFy/Z1AvcKTqVamtEmnE2ll+54R9t
qJN+jusgLjIbT1THaLC/D8XwmsDpAP67iaLwaQk9lJ0Vdc/AQo86oABCWQIRTlSDW5qGWeH4rOCK
PTitgj3l98dyPIXmhLvgEJpHTeE8Bg7E+zZq4yMY0B8ik+5GEJDTW9DVteF5adDGsaC7LY0iszNr
bwNI6Q5cTrMTXfBGhjBBqyTF7IkRku4LtYIv46RdXt0JuXUqjLRC2EriBHH4Eg2/rO4QlPHphiD+
NbSlTYe6pVBFfRUrtfhaWE/tCyrGcML88Z4Q/PMi/P4ga7iJhRoohDY7VMnGeyEyoKk2dnvtPVOL
0eU6yIcVQKZc97NTJABg1UtVoG8DNgY1p8JBkrz/EhoKDQPXzMntGWYdBHrWMwKfyjjEcfk54sGQ
h7u7KoqdQ9ojqIjz2wEk9LktG7Si5yXfWo1uQhX4ocxcaej6eJh4CANbbnzP5NroVkbuKewQ/Rn1
/8I7C5HXh1x7cXp4ebw4T3WBoYjwIlxrud3UYgRdZP898ivzLgR2SnruPtY2ioZuCuhZUeqbpRFh
F/VlRlvnEtYu3jlYdkZJvE3i3HqGAvFJYiZFYRvaRoRN5lifa9+Krqyt+7LqjwRxe0zO5d6YSO1i
WVu7uNaKyljxuj2qJbPdfohprJCafIfXl0AwEPNmQCdiw+6160whD35ufHMRuYaXZv5sR8Qbl8m6
Vcm4HGIb1Vxiow9oF8BPzAYqBWGm9p4TyEMRTuZ2Hqg/ByzDxNMhGK0RrYO4qB8nY5OX86VGP3vM
evvJPHV4eKFatg3rxj1XyE+i2iTfy656KyfMpEGI77IGabbIb04NMiHbMnOHXTIjlrGwsNt5hNVj
5O9FxHaajKzgKh4OKFTe2cJ9YMHCqSshubGF4tyUJkkuH+L85g6Ju0W742YD/rkYWHc2QQQa3UqW
G4zKateH6EDOi3tubflQzYISrX2oRTufsFS+c5Lglmmaa+879tGCCUY9BDrEnNwPGcp1LeGngzYc
QiVfI6Nbjmk4QSUfUEZwUS+OhUEZazp68OYuVdzuhx5FGVxg7pOk7fZm8FGh64vGV24xZ8ZbHKJ8
NHsXcxQkIzX2pd7svY4OknKzeYRrIDYp/RgSPkSp4qh6r/IBITMjhxKXbUZveE+qETmf1nrppgXf
BtsAnx2226KKxrvBVI8Aen5QDHRQm4lXqKdDXYy+JWgi5NfPqf5s/cF6SDTOptCY3zTKb9Q100OM
BtRlPTQNwali0fUxE9/APYlgzjkPIxRfoC4vELNH0BzbtsFmcGjVEWxgf1kPoUm4sr6aYe+ZqNAk
4aELrV097X3sJJLaprWijOE6Yy199GlM+NZyBgIW7RNqkrTpnHBH+xNfc1p+kYMbAfJM0ykPs/sC
i7VzENSP8cQ2DiEUt7tybKeLNkjEz30mwk8m7UyFJBOFW/CTxK9skijTz8jOS6ie2F5W5/XzZsmx
68GgBm74c0P5HuVh2pMA/cewh+QsiuAiJHwEiaZe7yYX4PRUCouFrJRW1tnzCYQkfHo2VXfEc6vC
ltI08Y4x8+IqEES9LpYqrk40UhEhvYrmpAaqIjF6bDApQH6H3oy0OxwRIsJOqQ/rq/Uwphq0t77E
h6W6VIchNrNrmVAYmjJh0R+2ftQKlBIOGR3KLQRws5UodHC675EJaqQ3UEl2YTtf1rekevVG4iiG
fiz1D/3IvDD542kBEh+PTtreNZPX7Hw7gAfRQp7xPW+mYJ8giUvyB1qeUzlTSe08gmLF7Uij8dks
YHQLR0IwCd19MRMG/j4IBEQvna3FgtaX609mTMNDm3why+LiGvfRQqMkeSjj+nOmx+RsTvBcs6S9
N8oR89nfn/Wyux8s3CLmmcxPLn10mJDZG/XotvR/W1/Rj4asUt7gY4oLK6e4FEPETIAtoPENjpaQ
WA8runFZHNBhcdjvAlFQm9FZxN+AjW4Kxc0aNch/7JKrPRjHtKROjZiM2AjqeRejO5Zhh8JS0FLL
Q+toa9eNT7XZozPnaP4HXhmMMR3qrwcvQdzfjrwHfMLsC8IKP6qZKinb+tmjNa9ETBhOCFcmjB2Y
TLDbo84jbYF0mmgwIg070F+TRrup2vO2lpwhEGtE0u9DgPveyYpIYVdEEve12C+J8XOFt62Yo/UQ
aIjb+grPFzSgPcao28f+AfjTQybC/vILLQI0PUff+bSb48UztyOwl1OPVPSgXR2QPmS2uYJ8JqKO
uz6IFfOVLyifb7rWkztfoxtjgjSa+ITkdYXTx+qY1AjrCouzpUBZTMZx0SByDSHLme8ntNHpvEV1
NRzV7JxWCFpRh5CuAzShV8jZivzDmFQD3rrQOYRifMb6iHaOp4jVEZIXrtNzsYNz8lE3XxFjNbQ7
TIKqTytGTuihYSYucWvgLdsVKKc3+F/QxvWtU7b9UQT9uddJ3gA6bRdqi6BxcVgohc4Fg7hJ2DkU
GUgHyL+PaTz5A0Vhob5Ke35Jkdk9rHhaT6Mv8ywCpb++n6KBmicm940Y8PrAmjM515QVVgjOVE4x
gE19iZUen20n2hPdg1+qJ3HzaZZ5e15BmNXKfBF2j2gmj/CXasqKDIRHS3M2OEScpEKv4BzL0/on
f+F215frwcyw6tDnplWlDSI52N3Ehf5+Pwyi25bO8myo7Ati10c5xv6xG2YNfNPgSUYIOgwxEqzh
pBcX/VnrIPPs0YWA1Ece7ngKfOV6H1Kj+7Q4FjTqCQE6/cP4rgSMc4EmL2EE4V03ZuLX3FwvcZgb
hUhKQ59Op+Vt4X8N5+ot1+URtNmio9SlFP0unJPv+CsPv6CgIe3DrROjVP8bw7vOl/Xtelghe6OK
1W4IqLmvVz7NBhR1Yd8FnfsQOTnoEp5u6rn6qUC/rsUhS0gCh1Gdh6LILhJJUgJh+uH1/IkdzECJ
qsiPNY54Rn7AdvVV4ANyCjL1YJUW6UOEuSY5zW6i1rLpg/Z+SMwnIgiKkaxcdo6ZdDvkNt3WaN4I
Sfm6sWLmoHGxK+6qjX5oTV0TrH/x4tf2p7SXn2XuPzS1FeAGlDlHXMMd7rZ7l6cojNQpUrmm2V9c
hGQ6r/7sKjg6jWu+GFphufBA5cwxGIOuQAkb5UU12MU+r5NtGcM0SqgsIteQHZH0f1PzVTThfQVu
s7KRMkts9ZCOOcZgOeusc6/GokTqsfpGOb57QZ3CHtAZbKGmveShiXBNcudHDUrZc3n28HbYIY8f
7tpc3lOmf/JTfGW8Z/T9pn3tZJgqSkh/OZFxgk/T3p+dvbBJjAlSCVT68Vy31TdmJA4tiNXjFY1A
mG3iUdal+JP6HfAHugXlFWMjHKVAmM5Y0H2tzCfXC51vcdjidTHrFk9FjDog5uqPJuxE4zGgcLFH
hyI7y7H/CT97YzXx8Dw1ndh2+Cgc1nWEorM6YVtB802zJKR/XFeRAHYChDS9oGTw3c7NjC+OFiKa
e+vRyhdoR3EZXKbCM8//H+tJCtrP/w3rabqO+I9Yz/eue/8Wq+5H33d/AXz++s0/AJ8y+Fdg46+J
ARLj88+QT0/8yzUloo+uJ2zH5n/8Bn7a//J9wiNf+tK1hSP+JKNl/csWfhAgrUUACWJT/t8AP/+q
oeU6vo9xWwDe0+K1ZQZ/09AKBNlmVhv1yWzHh8oxd2HLLI9ZkChR0Lz1aeH/6SY9/TJx/B+lKp6g
PPTd//qf/3RGIllHmFq7699Uu/LSYd2frPo07rtQoKPp1282LUkHUd0Rfar/4m76dydJ/QU5EZML
yK3j+IBr/2yFG/VGiCkJ1VkrB5JE7x7MOkIV2Tssutt//mb/cCrMdm3HdDmhydn+eqrByy1I4guF
YMT7sjz7qa1fE7HXsv//+Uz6ov9sj8mX4kxa9MxjDPzbU+vBvnSxi4JkaIzBPvDJfbsYOfuMiOu/
3D+LMf9v55JWAIYALTgfMPJfvxUIxoJ+P99KZK29HYR585t2V/sSUQvQprIB9VL5Z6tFc4cY9OAN
3gPZ+H6xy/v//K3/7lOrvzXRLJAidOSkA+L5L4/SA9Jg9NR6T0FgHMwsvJdqfpmj6QYh+TbV00vn
eD9CxFH+82nXb/j3uy0FTR7Pt7HHdf92BwzLrYRnVQwhI8Oioz/b3oBh8PjS9NMLJk9Ui6K7tFxu
qd+g2mwk763TYtgxruAHxPx9+SGV2Yf/l8tCmk+A3Hak/PvUBYii7Dwu61PvdEiRIQ8gPfIJCrUw
D/3+O5KolJP4IEWb2AT6A4v+ec5QWKG/8eojkTMjNzvKCJHA/4N4/4cJ/o+PCdlAlickNlle/vqY
FpAacwLr8WTQej/Vg13tWkp684y66ugwI5C18Oz+c21XzX9ZW6y/e/muQ+RP59Y//5Pxte8HzkDl
j8aSKx5Hk1odykliExFA2e10m0xY02Y6nUYpvybJW4n8zH8ZLf+0CMg/XcHfFtQxK2I2aa5gob9M
1jbd5JS+L6jggl7Jfv7nW22b1r/fbaD/vs+49ALHtlcn3T994woBCr+o6gIdtfqAk9lVYooymgCu
ZrrMOJ4UR+TAhhyzHmDg6IUYWN7544vbilMfDLT9zflKY+nnnM/XIGTsCIM4gnYFJdxbHSHhkA0P
kaleyEFeqhSkRfVRq5MGSfourQ41lWG6LfkhKKs72v9KFqhHEW5v9P9XCBES6G3tsTpSRHud51C7
FNB/8u/wCLw2kgGawQwiYSQkFOqhXAC7YTvAWKHBRcNmnVDTML44jjwPYAFjC/C2RZoUo4HMEy3v
VxMNw9GA/vl97KYnwKXU2sUlrKZzFXCNdIu2S1Y+9d6E6kxMt70oFMXkODsXTXSaQ3Ho0uUG9ujk
dN8zlb7nnnnNQJRuhwCQAfDbehz2dpD+1ErLWoRajyc7YAhbJd8hKZ+Fi4SfXor1nTGz0QZS3R3q
keh8sr/BwkGDW3sUx8nR9rz7jkxzM/K9QBedsHb7kPcK+9KOOH26rYtHL6crdVzUsgGlo7hQvFuc
00FuaGOz4o0BzknjPL9Yic/DVu+jwZfzF4XlIWSjAeWmEITbZuyDfltZ1B8Lj8dCg28/F2T9IQuY
vv2hi3QurAe7MlCliAA7V8XPtujQe8IYzIvubYwRN85cGBgmmABe628BBU9gNFzZyNLjLuZtSAZQ
aj8mX5OdfSqWBL2+TbWrD1gX6+DSxNZjXdGnCB2uJPSX50n4DNjlFvjDSxAsp6LAeTMb+P2gC/bP
WVdp7+roPXC5BWXYIL8D7Ha6Omb+rk9RLgjOjnqgQcLQ50vm5ktHFhUY+btYzKur7xTBDxKa8sHL
zJsx0hNA3T2rsncrLd4HD5M1ugYNHA8wBxu/irTy1bjB8ekl9dsdTmSMqcgF1xapZ5iT/HHRQQ4L
GJ9OF5LRVHdDCTkh8OOrIyme06+5LVwReU5/aOrE2HZN+p5mMQajc/Moo+GHn3A6G/7zpgXZdWyy
h+pHASuUDKIPgYLIC/Pqbr16DynAzWQNL3rfTRsg18m7jUbZ0jTvI7yEcXbugh7m9IQbztaxaZjF
SPIylEe9OYNEfDAU6KIlpLympY9Q4PSPVEjB8gw30ab1oWurju7b/GZBu7lzJg3nyME0a6UYFiwZ
tvWhMUme7ErY2CSmj+twxHMPTA0Td9Gav62RfxJ29Oz1pb0NPU69LiWUmH6OcroFOXOlOrHcgngd
b+g/4WGFrtW2CRt/ZywIm4GIo3MYv/cDcYSTVbqPmFGne+0WYsJ12YITc4MTgO7BxBCqkUCaJvrs
aT/fLP2gMIEzv2EQMiTes6nLi5glvdDWiX96Vd1scpOlr2+jvVdnb16bvRuNc2qS/gvV2WFmDgwM
FyvCJM6ocbeEKisVW1YwEgJPPkgqXDEQadT/IVDHqEF8C7IHWjU8ot7gsibJpQvBqSzOsnagWkM8
dH5jbP35Os39HWIPlbeg/eQ46JtMIG8TY5cF4b2puDcBDfbjaIJ+hC3UetgoCARmR1pEQPcRAXXb
CRNzVe3oRdzwlGR2oRbGH6LX26sZVwNm+i9zSwvoed1bwR7h+l1FA3MX3i9u5N5lBjeGovWwJ7n1
K2ekMg38Cs7jRYjmjAZmtetqvU1WEzQMjBEP0jQ+MLcwupfg7w3Eoe2+u8eoDuO+uCzQuXFeEdTH
OXaqA3J8BJIoRm3c0in2qIgCmrHMfWowr/KYeyXH+bb6V64Dcg1epEp/6u0AJu1PTNpPhsmtYYnr
+5JuVW9+b0LzNY3L7WBaz2MYXGecTehOV7tQ+mC310c09x8V8udTEV3Wwa+KEV3BC40fn8ItA6pM
y3fLyua9BXkIDHN2mEnkwevam3gaqn01qx8KCfW9W8nXpgwg7WA/a8FeOSSo1m3yGWnySYWIhkTt
G2S55Bh1CapvxV0fGN6ubayvUnXuLlwy2r9BhkpND6sGYp29M0fGvIjQl5EV5iWTAi5nG3vfK5iU
9WJv60lCthDRxRuZPhgws8JQVB7wwaa3u1S7mvqxjc5Piuopw7Obd7DTUWsog3NSlih1ISZFtzPe
MpHtbSur+7JGYc4fCNv9+Ufj9w+2Yt2a2TNRiv8hTTTuafZXGKwo9C+1cKo/ITPrcrKBxbxJBfr3
ybB3M1p567OrcubQsPQ/S+fWtepxmhgufdF6OxHY71mM8SE+5gY+viigthjXxBqH53nWO7/4YDs4
XqFOgm0zfgBrTOTYE6BzlyQpSAPQRhKMgwClnmMrV7kxEKqY/CJGPNMpeqCWOpYNVYwQ6Y9Jy0oi
1leVfKnUqV7KXt7KiSkQh+p1KcdnW6/lrnxYTDcB584UjUbxyYOQtlmXIFehbppaxR55KOayvU3Y
2+rOvWHy8COfmLbCN9+80TN39ARomi81JaokQOoe9SIuZsl3vT/dNaQHB6cuLiSa/U440aokBlBD
3UW+7e76qARiWSd7YOZqJ9MCbUz2xd2C2N9JG+XAzGSGExgo5jJk/8m9U5oWU77avT+8lg2WJjY+
F/bif5uLkWKWP35NI38bZ/IS4bHyJdor00PyxBg/AOm4o75an0i+E6QPk09+N5hX4LXjneG71yxB
5EpU6dVuBtS96uQ+apDUDCT21whfOjsnR/RJxNU3jLiQc29ALZcGDBvrFmC6J1Hv39pT/pawle5M
rHepCp9n8HVA2fOj2SzNngGdbPqpTI5d4Ve41yFCIpNm3s32vK8y1ItjcW929mtJE2DjfVlzcodh
j4vlvlceSoyhBStqglMkqOTS3W9d+8md2hLaZvWYSXzEXUhZdVzvME4CLZvHxT6Z/ZuVzBWUxnrX
ZD1kqkI9mRY2Ni4SxIXdRVcEaa+No5qDkvBNZD8Pe8zAIoC1/XeEZR8UZERAMv0hEUlwnOriCpmX
4q2bvQQ5o6i4+SMgrFqHDO3EjpqZnbGtcUZDxkfSK0CIzSLMc71v/cT2YSLwdUCsRYF1RVvNugvx
3EZ8sK22VrqDDgG2dnI+OQb2M3Q+CKmijEArIjFpRM/Ul8z/OXBOQ5EhSVbFR09wwqBB1HCpXbWF
HFpr6TgEPBKkvlOPcYmIawB+f5kDzMJpHGKjqXZRm5k7hfQAOR9IxjY13VOMJ9zozc1dbHWXao4U
O9J0UHMH1TNoH7ORprJb1fOu7J2d1WfevvNm+BrDoKHiPTKxQITo4hJG+fmu9BPAJnZ58vza3Hle
3J7GId13MFubDvxuQOvgOCr3VBloqoNNx/syDuedrNG5MDCCSSIiP2A8X7E0YThxU7eOPrvs+yMs
gGTvSgzBWo8+2ZAf152uFOjy1RrpKjsEvTX+dWmX7BhRJ2A5C45hWb7YDV36pYiRBIjESQUY77Ir
HOnZazJxfB9AjqPi/paHTXGYh+5r3hjhYY4woy3s7EsFjgAe0qdGlgZGLcMhszqCoj6Jjo6BYE8v
P6A0lhzI3uQhTIZ7OXdvgQ8uey6QwI2TuNpRft5B7GQ+Kf/kTxEBIm3GjaXEtrQYBBhqErxbNgKL
Kri6pA8bP7BupQ3Jz58J0w3CZBdi4mau83e9Yf6qLiEOHVU0O4l/UnwVNsx1TBWdj4Or0bGY9kkd
FGQezSxrMa6V0bC/28RZMEU2AxKW5og5U5rEwXENW8H876MalTWr+5j3WJuHZDMpOqCHFmu+KYDe
a8KHMayJKwXyTAthkxHjbdd7AornAyqvT6xJH8FwPayhbp+SZvo2AuMdIrG2T/CWRf0LKInK/tHP
fO/WbN6D+qgj5Sq0byg4bBxIeVsJpQodf2R0E+Ozy9rBIhhupjBCHF24J/0vsPnSWYvJSot30KB1
06M8fDTyGBvOko/qEUu6olF0S7P3tiTQKPA5sXDqOGE+7bftXezvHRJT1HPabergoTWgbLzQRtvh
K8SyERr7MC6YuHA3DYsmpsFjBL6hcc/EM0rfhdjHXl0l3lvYpWiwmjc3bY1tJLJ32+H+jwvC3QV5
miGDFNgjUMY0BzxERnK0S25uhWbWMD0snvta+PIhoHIIqYVlqUdev3moQj3F3OXmsk8jeNvgXFpD
XVHNq6vTkHHKPtRm2ZyMJs8Plt8tO5j0VzFg/Ow5wGcaf9qHCbZfDq7W5JeeiwdwSK5HuhL5pKZC
31kj4/ArpOpLJKdY51BK2WAlCOi2C7fBwoaq01JgCF9s9EgcmFyJg4OTHqGR6rINtPlrWuQ7v4b3
3mJCvF628oEPVFZEr5dsYaCtbAvzUY6iAueohZ+0bTkSPK9JHpxW40+rGF4AUaDxH1unSIwvYpyv
CEedXOVx44nsSdAORZL8NIJg2qdqgM1O3FPkEWKr1b2sFJlpN1xBmd3WZ6C0HZIol1OsobeDXlfL
SucWOj82YW86uL+pQoFCbyG6+SGgdU9gRLdmySLHPs4zHpBYJTUxKVYvzENryBlc+iLsDoU7ndqW
srjXwRT3CYMTnazWKQIE7puHGDV6g/OltO072TAnOnd+xkb4DpjENc/6R5syxIzbgzHzmxlw0I3+
07qg6EbD17F6c2SLsRB61iljpBTxU0BJT9jyVCn/Sz24YA2hvloLwS60uXdcJrCIjgjJwo9r+W29
eEvvObXDeAVe+g4lHDO7xP4JiHM3Vvymgbw9VQ91pvKs891qs3QM+CyRDyGu9AD4r35hPU+W1tMU
071I2TEN9xHKGUBUBH9ZMBReNLTzMpPVxpuwjk5EyyDl9hgNiY6fd3cEGgTB5HrKJ7JqXtdqMtAd
wVb/xfAlxTOb9DJz5qvel+2evuZS/mgH5rRO6oeKkF1ZdCu8Krhz8HPrZa+1Dio0tkGEEWIE+55M
mBGs3c9EArjlaJnTdp21i66O4dvzvcYndLuOeV801/rXRDv4KD+o7ks2kYDohbb+WCbD97YZXvRS
op9qvKiTrNz3CQnd1IIMnCHKLcFn5iXLjPE4Y8BqBtW8WxK+ti5BDB2zJ5qmF9f7kKn4W2MdlpKq
SivtiF39HCJsCIOAezKEz9MyfdJfUxq6psyiWPfywfUpZnoGz14XLlVnk03aeiN5s5kdjaRQMToo
OUwFO9faGxA9/klhDwkjDAUcDmu5NUb3c6rzF3gnh2XEUSJm+oMPILmPS8RcKwNSJa6jFo6MbWdf
UpOi11CCEaAD6eTkHbrg40aYEzpUNeTIVcedcabVc7QIEj09tNdD0uriFAhKnA1h9dEwnuMT0rEP
k3Z6grTOecEcyXF68iTK82thIf6QuzNoS9vvts3IwIugV1JGKrptzQBH+aKyQQnoSEApyyIyo86e
UfUo8vZXxUMExXvZqgf63YeB2ol0dW7NqLTRZcaT9Ij1Htn6Wj5Lj0mgZbl9pCtwi5s7VvWAm5Pa
fE2+4tSOXyke7psWSpeila4sAr/CKj71g3W/zoc+dHiELZl9QkKF8TDq4PK7u/TkQg1GFeSB6LYD
lfU/YsBz8nvohTQImH7YaYlwIDfUqXYIMHMS+cWixjhU5GzzlMPZZUDr9J79fmiinzJi4XbBU6uR
tEj62bkd1Us+Tse5hvhsUPxHlMKJtjGivbWOqF2qsGumFelSWT6xMpQAydDkgBuu90caLnT9mdcF
0sVOQtGtdO9Gg2w1jVkNZET0VgagdOqI4lTMA3FzhmSz2CykVO4KzKjipD6RnhoopkJ4Yws9NvT7
cTHTaLU5eYVJGRzT84jY5qHNcmNnkSCbonqOJdFk2UNoCLsHO+VvNyyvQ/qGKmmHFhdLTO7m38t2
sB7W3LNcJPw2Hy5Txy3qveKtBeuJ7Bm7VKiMbd4X8Hxd7x0ZKiKGh0g4D85U/FyrNIbBl27zZNfU
ktjf9P2jm5hbSKDhFgPvX5sdoWIG24Vh65IaB66NnntKeDp73z10yHic3McidBg0qf/Dz0h5W1wT
NzVkybWSXdc4pLaCewd1hbITMfKmDJ6qtPAOeimZdS+gDughxVb50ZnkTzU5FBChCVRUERIR/0zr
J5Bu2BcsVJQWEEZL/1gbpN5hlZFE5SAP4JpQTpgNTCCS65ozQx2g5Kz3tkwSRvee/NF0UPp0sXrR
pSnbZWKWIvOIGB+pMmxoVhcb2aldGwX4axCQ2G7KnoVlRTskFA0OseEryJH8XmfY5Kj18rhGc+sX
JfSadzV4bJJUtCAmUkz90EXPH3WM4xDZCc4uzUvn118DGozHvLm3ZvMzugTUG2gChFH+BXlmfydi
AXkgtX7VBKRDdD2ieVBGoKoZ9VP20mDWQAiMbC4j5NiV82cjJFapveRhCZ5HD8xtDQbvKnLy0F7a
5UXdd+ylLKUtvoplcUn5ahcHexO/Jilo5++h8D4aTlkfSM+PboR8iBNAP2mwUqib/hLVGEK3fC2f
oaV9hYsSh8DmW50b8hC7j9gXnLGi/7xEvredPXLdsO8w5Yzqc5l5BlTsdNi5c34d7cS+n8xBvc5m
8VbA+jcKdzrhgeHWoD4Wd3qpg9jY45UQoOuPPLCaaywQK6O9dTiKT+6lCjt/Vy2iubMwXHoMK+da
UHtQUHYP5tA8oE+Hqkc+1IfMHvyDBBuEFatycZ/Ju0NuETakanrsEmHeAVfaxANmuiYar7s6DAfU
1sYPrRLyXCTgvAm3SY/ecYtzdqH/5jrZwS0AtHe18aWvYDtZEP4RF/KDfW1mH7GrdI4j3oF3Vjja
eC+WT+Xow/JC5uRFNtgZlZpctPJ/Mk0Pche3wbQRQW178i7rAflJ76I+V+VgXRgL8o+DC7eoT2fC
f7RUKHRgGX6ANfYMtlVe1oPU+C6XmYP4RXVeeUtQXR9z3Fb382DAxwRkF1sj9YOYerGMWWlW+tGo
hdpDvDp3sjK7Q5fn31YinyrMz2VNQwGXaGtfxOhKrZK46yHJws9BOwd7WzTuZfLjPx/Wz9KayCNu
sq8JeN45r+Yzd9O59MXoXNZXf3srYiUAQ6NVVzXl1YEPtpfYJyHbn5qX34d6RJkQxBBeW01ICaeZ
ku6clpAGAYa7xqBOwsCRmuE5Qub3WAVEcpdF4rUAVncYA3WYxIReN5Syop+hAeqDigHItZ2eVxT8
979/kCItD1JTo8cNgSaIPlDut3+9UlkGt3DRH3qjrk2atsNsTZqnwDBp7tXmS5dZ5gtEKSwVS0qD
cYh2C67L/5u9M1mOG8m27a88qznSHICje3brDaLvGGxFiZrAKIlE3/f4+rccUqUyVWmVdu/4TsKA
YDBawOF+zt5rXxIj+mDadXWRbVuzcMS8oaUiOPErPRRtsM6wnjwKu77w5/GKSI18jCQlWSntOwqR
OY5m18PInNfmvaVrxj106HJrAxPaouXMN61uNTvJjIBBZ/Iamr9uywGldim0V3cDr7HsjYOlb6nw
a5vBy6GWd7ydYJjKh9nMyodJSofSOHWK5T6HZVjrdfYdGq4xEQV2mStFMbIYiQ+Vokhvo83I0tDG
5Rb2VPcRBONsVl9x02k25W+1aeXhNx3lFjzfBp8qtTkU5Wz16lf4w33CBoARyE8uubrEzvkd4Cbn
RRNOuxu9pDqD5A7OmbXCvjGeenWzbI19+EjhDB9OyRXcaSCXBXb6HtNo3ya0DU/LXcuNSLwfuzg0
yUgFhLVl0EuPBn0Gg5okoPTPvMH7pOcoNwoiQMAXX6d7r/V7uk3cuNP0lcuRRJ88+4+TsS+G+tEi
YRPb3nSAS7U11Fn8XX05eWLfyfhSZU3A4UeWtpa3OyruF2vSuccIDOb/lti249Xp6uRsmZTDzdqr
QXAEwSas1Py03qJ0C0714luMao3SHZLyIRL6UUb3mVI494nt4sZTow0xCC2jZrGPks5DXV7F+jpI
iIMoDRApMNEIFxqNa0jwAa1E44APtHQSF+Fvg/VGt5nQ9d4qUU9lg8zbxRmgz7gNz0mKLDWacT31
swpPsfOvVcVrT3vZCd6CxMGwyK0Dgwg5poT8Tbiyh36AU4VSxLjOCXABDSsk3H22lhtf1j+2Iqs0
oK27XDm74+SU0z5VjtgQvtVpUrbYZWu5zwo+gKKZj1SPiVbzR0UiiHB3NCV0SsN3W0zdFpwmvfkM
B+9sRQ6X6Km/K8PoUxrieDTHGmcQlhY9aD8YicMvj/V+msQ24WCm8DAEFz9yT0Znjmu79UHReBZF
Ojs4SpY8eYrGPyrFF9+ViFnPTSwOYTF+9qryebbajwgV/TVUp8PAvJSVrxGfJoMpfDCZHywEnrB7
a2ITNBgMOTWMRtOoe8jPwkD/3ffNt4pJeVunJHwFRrl9N0sNl6jFOTu41jGcSE/QHWRkRNG7tlNu
isSvV57TfIqt7Etju19YmED5cUD9dMGXsfLhRtXr0Wke8gDvRDFb9EPGXaCFR/UBcH/vmZe5nBJj
aO7nhLlePDG57VxsXigvntpw2FBkWQPk3UUMyDWIvNCvvLVOhhTgvF1S25+j1HypZ56knsN3d+Qy
NyDjjUJKjbqVfQzKAKtX6D4ZXvAFpfwXcrape91HiU2KasAMDu06AdJZ/WnQkstsnmYQ3FjT6ffa
Wb2z5pzF7NQal6yIPjEK3SQirI8ajJfUqcq90XV3RlVma3fspsMM4i6rNRSuvY9dOcKurpg69OJI
A7ofc5wnzGbry2xTAacV9R4bOFuXKo/Uuk1eiLP6GKFaCKTxU+/UiNPpKcuRtGn6dT7exXVcHDK/
vtdFf+wclk9LRS/2gndVChqXBZWgwuJm+bo18Fr1SbaOreG59kD7W8TbxMgtROuzgCSqhoWOgSic
SMaKSadT3yUVODQ7eY088YjIngyvgDUz2KV15MBS66kLEFJKCQkpQUdZKI3SV6NytdVBVt537unX
8f8Gb8VfSJukkpj9SQrmCVYFyJpwIhimLn/RFzXzHMiuoXxlEjMMu4+oKx0UkD4TG0mPxCmzL8z0
fJYxKZezjPqEKjV5NNQ6AqO9EEJHw6ybAkWE0VGtDJavEtjVSrqb1ByOgcFylimPKgs31zG26TJb
LC47n/V2SWghMXG2yUHQxcwJhXOIChyCA9WeIrb1XVO92K7xOuJlWGuDKh0AgWO4ZsoPgafTLjYy
lv8sQtJ/IYdKAmAFYawEQklL6R9/1eUFRjC5lEQOdaZDpZrOdcKSVb2laATY4pzngai/ejOOnbv5
z69t/MVrA7IzeFEdAZT3K7W0kb0F/KNMD6XqeGc+FSNeSA+fLcoMmmFdC1wTNmqRadSfwSQdvQFi
AKsw2qI4QBDD1xLiBroW4o9u6tQ7Eu7zd7I0+99EYZ7QhWN5ris806Rp+GdZWl5DUpJ2wmHj8i7D
lgUihJxhxTDMYpLAegQu2GdLuwPd6KGrQjKGC/tdiTmgofHBcrojXQrhjxUxWoNXU63l3BT1p1Pk
r3GdvaaUCjkmdtJgUhbEIfJ5QAzFHfwl9oVat6tyYFvJa/UpnmCIjAGLwkWnwTLhnUawTaxgiP+C
hTz4pHIfc8EN5vGcqHdJapcBrFsZbev0BvPvYZjIPsqs/mHKwrcoH25fPDt9UAs26jyvdj08pHWj
As0/GqrIGNlwaHLmt+FrMdN6rM3pMR3Dw38+InTz38SxfNlgegkNdxwBHfcXuWY5RoXmUvrAdZjg
kxNyi0aV1a/Sm9RqJJONUkVl5ZEaTU/e40QuN3SMq96DmRlFweWAirLrRMyM07I5oyYfDg2mLaxs
kosw9Zw5Sx2CegLqJ2RiPUifBnCpF5e58chxEvN7Nms9g1tbkNYxQTRTv0lIxcIMwnUWvgaNhhBO
p14N/+hVNRTziCIZ/iYW0KxRBBqVlZkx6zIoiJqxAceS6htlhqKm3GZzCd3G7d0Q0phKdKAIWZF+
cmZWxPS0XzPlJ45wr4NtRHzpO58JCGVWqP4eptws/dZOe0vjodxRc9D0ttzGefs1g0NLlyHLDGYK
5MgP0Z4AltfOoNyYmWLvhi0tL5Hhue2hbJuOao1EwW7IxYd24gs2qPhISnOJUV80ilxoGPjUltc+
LLX2Uiuu0kmO5Be94fUAt5IH+qbwrRe9Z7rnA+Rs44QFlkBX1gTNuqbdC3B/2GuZAd0trsod7RKo
ODGm51fDjKfTgGxqDZz4mTziHR2CU1AMX+QAYdbOd77sbszSOZZKJGBHXCcgrB3MWvscZJzn6q1W
x6AI38DDPnRJ0RPAl+Ls7gRigG58Nn0sNCPR9cnQwgsvmg9/c7j+xRVFtwxbFzgBLA/48p+HhqBD
YyK1JjmY6iOrq4HDfczhvG9ae84d6CUh7jAUOdi0C9W8Uw2zQinppJJRVW36N/rdf1d8eyYYasPi
PDKoSBq/vKV2sge7jPTokFrBS5nFd0yfj6r0nQ4TWsTp6CvFWTH0z0p6lbnpqy+qj6Zr/c138xeD
u+mhtzawSEgkkb+eyV3U9b6dF9GhDccS5Q1nVbcSMdHSKFvaNUrxrzVLtX62vto1/ZcAyXmj6hu2
0o+hp1hjCs43me8+iS56guADE4R57Doqx79R4nr/JpOHzMSYg0Le03VT/qrDZYJNREw6hIcxif0N
VMMdyoqN6Jt47fpER3rsgs2yHZX0aJ5zEnkNfzg5QtYwcyjfeNFlSqJh2xEFt0U/gQVUVaNw7DL0
ymhDnZV0xgZhXtF5zyvC/7KtGDIWj3mhrcrea0CcjB+yKS42ABXyGyMj0MtPJNQjy3v2WAsZ4sGo
HzWYG9ulJg5QjKtPPR+MxNxQ6fNITqWwln4srTY5pFXebUvAXuTvEG6LsvKDnRnks3hXGxf4jddD
8p7oW2iAKgNZ2qe45rQxqxJSmK7Pu8jTPtZlk24i5LscweLTlCLW1UzghR2ISMQTOTU119OeIHO9
C64RoRHe9TYD8pznj16INiowswnIlHb0hHWHl/ndKgSecfNAykYNhxRGyFSMpCuQUr2Gwn2pvLJ8
SCfManbCaJVN7Xioo+itHaLi++zjfzH4f2eNMlwbHfrvpoDNa/v6f94WU9X1NXv75z+ub1/q1yZh
4Pl+7/HbP//BOKL+6YcryrN+Y/pMV07ip8Avpf70g4SvC/mbgKLCWY93hwkl409e1G34z39IE+i9
abgCQ4+NAeSPtijx37FB6Ybzi5CeRbglLF3iphAmEJFfZ7EpOkEx+SEBg71sR0yZ8BFulvQKX2X+
/EyY+R/et0RifE+n+flcf/XUNV21XUECTI3kxsxiFCW8frEkSi3/2UvA6b0TyanMwD6n976C1KQK
V+OwiK3g1yQtIJtweC7cwjgilMaozBoKfYn+kkG/4blYdikgDgmzHymLQ8mJKXqv5GvXacBzmORZ
zDRNG+a7ipdEDUFGjVc++W74qVQInhoWTwuTp6VIlzVAeiyF66kVuGdQCB8flk8K04di3TFVkB9P
4X5aBf4pATEYXIJ3oU+xuyzElghR5jxTIGggPzvwgwYFEpIKKURMMdMY2zlZCjeUwB3KFIAoUygi
GrmrCTaRDqMoQ4iU8zrIMYxkJxXISEA08hTaKFGQI1/hjoQCH7URYk6b8pqcYOrHOorNZucoWFKs
sEltmT8bcXBobKs7Sq1/H2QI6WbIHxMAkKtO4ZdIsIZf3tI3BMxUKkITP9TWcU+JQjcVCuI0KpyT
TmTLqrQ0sLhDfs0V9MmjEEuQbLrPaUEoLFSvOj9SoaIQ6F7wMyOzy7x1YbvVtq+fcuhSpAYIpASi
vZkiGtgDapE6rMI9xfVZwalqKFW0Tx5nGtI7KVHSONk9FfqXXoGtpEJc5UEF2JJcxZW3ALAgYY0Q
sVzIWKZCZOG5+toj0aNLz3EQwdGKFVDLV2it1H6GPAK3W0G3pMJvocGIViFELtbuG80B55DrV78W
lyZVYdZyhpZQkoIyVesERf5YApAT3mtvg03Ky9DY4bYGkoI2WRdfi77PN7H1qjkhzQqRlZvIBphU
J9XF7dNsg4UaOVJCG6BLE369orwtM89GbhZrHNIhekNb3oIEsKHyY303M6i2rQkXBO9FP7jFNrCL
57ygWNShwNp1fT/saOMc7czcNlW2lZTw1sZsPYyT7jJPL9YYqyQz4YlTYKxPZQUC3nag2ExdEdCZ
IdczswX56kZ4zYJ5Il5YOxCg0SEdakPERc6XtM6+hFW3IY2hX/XSeYjb9E0gal6HFnCJ0uYSPJUn
Tb7mDnQLp4msbW9MF2+wjsxavsX9iFqlvZe9aaw1rukjHIt7PcE5QNcsIZ9W6OOXOe1fwhGbFdBa
dCtt/kp4Q7xuKM1qpvkBEQ6NpIHfSjMqAIrtWfO+4L18VOMroh3p8aNJEoXzG68axkPbQVTxKQ5p
gxT7fPTLc+tH73ZCSm6nbWf0n/sCnsg2Gry1ZjMHG0LmNsNWduaTkZdPdZL7qLfJR6Xxour63DhI
5DL5McqmbhODYI9r+z5pNW9DPG+FLJeKpd654mQbUHK06M5J+v0ATI3AB3GewYiDrpKnseCccOIx
2dQ5gpG8u4nN5KnNuq8xZ5fU5h0DAMX9B411lNkRUk3aybnSQOlHH5eF3tw2MzLPgTzSJj2nyAU2
EctbWmiWOaBpjIfpEivWACPKHPTyhmjt6xj5HBpGdeiwFAXteEdhJ8Ju3zgHlNvR2kk+TFpZrgKn
NDew2G8Cx/2C+X241NZhdBOyUfzGWcW2+1BEbroLUupAQ8UssEMia5m30E7dVcyyehskLhIICzys
nMGfRv2Q3/qVRXQKVccKepsRv0ivP5EniOYeNjp1bEqU7WStCXJElOACyyGcA53fW5lZB0Bkw74Z
nXxL9eQzcqx1091As46r2tzghC835YSaOiRXABlXp9cOi1EovsbQUa5OrOxq1tGDbjMJnSB5uV1N
TMqsfemky0y2JLZI6bkhxcNfB9AVbUrXu8v9jd9rASslSmKtmYUrR470kSZ7GwKZJ3MBjE4odsYc
opTupLmeSOhQp9Y4d8OFzva0TeJvRiaOviVP9UzWvG4zS6Qd+lYN/ScGJO6Nwdd1+qUIi29lMdxy
MbjUgQtQJmTQDWV6jxSZVN/i4sVIGOvhPTIIMsyz+i1ElbVq/UFZEN8nf4JPmIRPcduUh54oBzRq
8w4h0Xs8tiOxDy4Cb0deqMp/yukZJU6UctlDTUseL0d5TAqu5rvvc8tUNQ8pzxEVd2za/hDTo8k0
ZAS6R8m7S61boYQ7JuVdlB1hcRNK/cswGg/1NF3aAPBD2E/5pfdpRweoDIz0WW8ldM/E7PdtDiM2
jqY7188/VAIVqh97nDtKMDHbxm7yAXXZMKfwnN60lWItl5zIAzwYC2xbOxLNmb15Ud4gSUGdT8dA
ZcChG+Bczt3xBYGyoCluvvqVT/+f5w6c7r30yGSGinQpCKagthHdT8ifjQByKnJFOVdrR6QBwV72
u5VC8HdNuvC90W/8sOZrspwHnhIpSMKghxnzLlIxPboRXBKsNJe+C8+i9PJVBdiNeL0xQKqw58ER
puIKU2L7MJSK+NfUmx69BNI+ZUvhfFpVHQX8qOivHW2+TanrbxW2DfyRJVSZ8lNWofcHtv/u9fq6
GUS1b5nSrek7g9Frg0PfIGJqsn44T1G0FjXacFlTf6Bo4a51LdskjY6CsaJ4ZTOwBVl0jgLAcVGC
CtOKtoaCPJpJf8c8ku7CGEbgfukUmAzH24ZiEaaAVwhWI13Ehpa1ObwFJ00vnEOTJx6NfO3FiONo
PzZOd2auQEZBKksu9h55NrpCtY+yWKdJ9UVP1RTPbTF628mFwgv5nu4t5f9hTavS23SBAC2u6Zsu
IwdYevMe0XJ7MBE6YZtp1w0/Fmk7DakustyIKYZ+aGLe4/uLYdRUb13HgGGaSGSdyKHUoZXTKpv0
8FpZJgdKVY34OLV4j9KmuEH9s9L13EGULjiA4Gjh7czenMlMLgi5GIsOYoi+Ecis5EET86tsOKI/
x2WcemAmRx+pjlObO9cKaCpqBqeRZmynarL2w8yVtQwcxDYJufS8rgcXh4Q34N5C5AbopBy3haQC
Zo3iXmvMciUrPHY19Ox9H4cPOZGCF0ujfVaAHKW0091wDDAHSY/VLND0BD6HZ95/c5rk2xyLLzCF
Hv1wpOkjRwWr6T5X4exuJwSJJ9KWWkyVRrglCOeDBj31YOcZrHPffPJmUPFFQehFqa8sv/8mRw/p
VQhPvptRLaXc1FMImB3wux0V59zsvqJftG492EyZZ7Z7u9Sesswt72FJRr51dCtsUvCB8l3guTdV
wVIV/V0MlLPsN6abC37uoMMoMu7sWFTI6Z16A+JHO6cTmJx0yG6tXAx7yASEAAzIR2so0buAKuQT
FMBbqobXhBbVgdJFcRCp9HBDrYlDgJ+KZJoBsY2ucQGMaaYst154w7aWkYVX6py8RdWtWUzDl7JR
OcU5QhUdu8hFxEEPIqh6E6o13eAXOi9bnTHcmhatWUOD0Fo4wGJHB27YEFrmmvLcRw036X5Ipou0
OusaOpzYANwPUzx1x4HL5ip203wfCyQcTNKvY5aYINPUtN3xaP2aTOWMAn6NFvg3EKHHTdyX1g6C
E0agyT9wobjUjdOeU/A9h8af76e49ynN+M5qEM5pdGhIJlDCTm3vPKCbgdeNyffoxxU6Qte8i3XM
hTqg8YQoxK0RO2SK0ciZhHnuyjG+QYVxkzGQdNR8m2IWd2OFVkGfwgsympcWDBQafN8/JGPxVDWz
e87K6tHySujpuUOU0EMj3PluJupzW2Gg3Lk52mTPK3KKNLa9joXv7AZ3BsZsa48iG6I1hRx/l/eR
oj3pH1tji7BJruo+G66DkRdQPy+BD19tdpmcLrxk6ps/IMoLTvmX+9wk/RoFzDh8AT65dHsui5Sz
qUT/BCgDAt3QZhwOZZmPp4WiTMJFQjXy9/0ehfLRRkKI/4t2eJ9NhCzlWEMXavACDF5uiiyYULCD
skLh+xq1Zoe4X+Ix1SoQc56XqU1BJOP3/bZ6DUpz3toNeZl6gqqdFVI6HiIr3NQq73H5w3ITmdVG
64Pu0KE77M8M5NbBIizZGTM4x7SOi1O2RLIumwB5XLpyzcclSXyJLf95Myga2rKLy/G+kla96xo4
hF2Q40VYwl3V0y1PJBjYWYA4qjn9467vL1BXAEL7UPseWL48G5lzkMWWzVHxxpYtT0aHwgA7iMrx
R2A9cy0iy4Wil9VeMB8DnS6vgvws0dz0Wv+1uUSBVwnmUIyxt63KTWXhoYHZbUZ7P1I/WJRWHoJV
vi6cRaXZ62K9KJ8gJ7PeWMjL1N27laNQVaFKw1xuNPVx7EtSWaEBRpoZI2GkyMpAAnrqp1q2xsyc
9S0+P5Or9ndwtulBxVsQ2qVQcehydD51jOD4ZsBxQUQuT0XZzcVhcrFlKdr3gssOYS+dkiVieNk3
FCCb+cmMoslcjyq6tq3QRy1bsk66g+V0G2yM9alRN8tWShzVtjXGl1491Bcb1K14fXRQgsvBt2xF
xOxygI75hPEqJXxWHW10cz19u3xwfiR1IJaoLh3CVCP1ieGvVafOsyCtDOC3QpQh+yCBdrfcLLHb
uDSq09D4eE6VjFBxyubZQTjKMpTe0gfUWeABTQXWI1erOOlqa9nNZVlvR7P7Zrmi3XlTe1+1JrKC
WGUKx0su7fdNtT+FcYRROKMLqNib3hJqu6SqL/vLzbI7a6ggrDr38kuXsQxXIagnMXcXFnH+bjlw
NJYMpCRkn8KQGHgaoHyC5QMtn4U2SKEnp4pslxSt8BJFqhJEGSbKU0x1HVu0fVog8MT7Nac68ijE
uhLTmW88WHLAVrcAM2PFz1xgmQknygb+PlmA6lhfbjinf2xNtuLz/dxf/gyvhDvhUwxbb2KN/Pv/
YVsS83bZb+mp159+eba5MbNjI97gwfDZKslx930TNUDKKN4xN1F3xj0csqyOGOd/PrJvYNWN6mbZ
Wh7Yj1yHqd4QdKu4mEZMUdyCVrnsCY+DZtnyzPoTYkeH/AoeVRMEgcIsQOEw4NLblFqOFbPoUTr9
jtRc4Jq/7Np6vvdsRpXBZZG6+vn0Jqa/TSLpCi7f7fK1/mSTLvcNilK6bP3VQ0L0Loc+Z0QnAbQ8
UWbiMCyACW+1oLYPDgVPltkyuy1Io+HaRyCKIIoOn7QaXRwkND82q8m4iZyYqMPxrpis/ugqKJm/
DE6eyv51l03KuNVmxmCxaot7bfk1O/Uj/mFzwTSCYz84UdjvUQ8ySHIJ57bwcnlIIPcvxEDT7t1t
qQmI2QwlP9/+shsteEH1h2UXffrLPHQI0NR4tHALe4YsqIK/7/sDzFy308AN8sl+Jk/njJ9jb0QH
ysT1xrDIvVgesdxYTY2gnhrUZggmVngY5JZcYE6gsD4sm+R7Fmtq2vBVlPps0aHFamvZHYOaFeii
U6NjFw56f1zEYssNDFDEYsvmoGvkogHm/PNBqHZtxXhdjkmL+ttOH+TdH47vZRPuma3seMTXqIO8
NMNkn+o6jlf2vh/oy5EtWv2KlMrc/eHgXx7z8zUqHYtznpV0VdTrRmCFWUGPii4q3R9vcPmXxi6J
LRyRYK2ghc2buAkBdi7E4IUTvBCDf9ld/gCs1PlO3/nfjszfdWR0rKX/qSNzE32lD/+a/6kj8/2f
/hVMbPwmdcNzdCjdlmsIE23Tv7KJxW9SuBQq/tCs+VdHxv1NR/9jeLZn2oL6Gu/iR0Kx1H8jO0pw
xIMp+55r/P/+609Sq+aX/T9i4whC/LP2Cp4UAjBpOjR+hJQ0af7cKa9GbWyRs+tnzdcf27oqbvy5
RxtvWmQKqLImlVrREU3mpK3YFkCDb+tqIuVsxjui9pisuyeKCPdTWst74NSfqmKmBqD2rDHF3qCH
2U4vg68yE2+50dwXmiYvIXLj9ayX4MjRap6Mwd52GPTORClZK0xMWLYVS2iyMv1gVnn1MI79Swnp
9uzY/UNTN8GtgZ7rgx9j/CGRqjmR9gyXiDUbjbE7PPvjQ+7YcDZsv6DyI4D9113mn1tAVczCmltp
4P0C5o9UNrjXrQWmlZPKYzVgGZjcv9rE2Wc0WXdm2JM/NOr5Y5WwOp9819hGYy6P+KxxIjmmvJ9p
ha8d377rfUN7JDMKLVEj7kdGn3Nkabzp6qsNFvzRyeSwn+OUqm2GNaUyps8BhOq1R4YdiRoW+ROZ
XaM3Gs+tESq6emNvJ9Zsj1lAblflehe3g9BLuGp2pCg4H/j5uByYqCXdqW83ut9YxGjE4QWB7G2J
g6/OW1JQWq2/FigzSxnkb1yxnUs3NN6jO9trIuFIu+2xsDRJLG4Lw7c3Q81yN+ohGMHO7C92az/a
IvTBeWcxkio9v80L0HhOZl/GdqJlHLmXocHfF5oUxy38EgUPv8bOhsJlfYcVMp91De5VLK2NoQGq
5dNhGwnsO3vmZwmt4N4dBERxp3+YWT49WEO7n2yjvQLWoR5IcP1GGyzrHvjJvrfimJgQ7TML9Xjb
tl519iemNmn1TKWmOOtEuq6RsT8MlTesSRej7NAnLpRuxwKzgGKtd4MG6jCJpDGgfDkJ/a4BCr8e
+hh3f85YO5kc2+XwN2LHX3UgBpo9KaF1OzhBLAspyJ9POLchNNuv5/o82Oh8eh99GHiDC/lshDF3
0U0juvBomdFjGwb6MY+aF9ZZDeXXGEdpwIL2DwPWX4gvDd1Qr/gH+SXvSApdyQyBVdoeI8Gf35GG
uLYk8yM4E/M8HNOE5qiFiWadlgPinUweBeJSzskmoVxtf850od37pXWue31VMUP7WMSgNHziRds0
c6nl06LCFRx8HuRwsRFVZjIbXqhGkBhhxsGT9xXB87SRmjed+w5rlA6TcSX1hIzG2CXjuiExoe21
dd/yH2Tm3dipvakKMlzbjn8MbMo3gYfvNzCa4WiWrLekg5SvpVJ060zxTd9lByKNHODLgCNyUnBT
aZ/DHreq0FuYcXUwXqU4tqaffdFQumyErzl7WwtvajJFn4KuvVCuI6/ad9y1K3pKFoluHqVu3ySa
HtygPEqAiVPo78qwvclqmCKT9hkE+/Tg1ubWqsUzEyR5KVgt2YYm7+aauD1fDykvD+7O80jjiEvj
CRx/QXiyjEdx1IPhYSyN+ID+LERsCEFfhuNR15zs0A/vmU+JC1X8B722ObkjHSenqUGb9sLrpFBs
HfG7Z1xEFzuOIStkL1nWgvAfcmsrqRRuMPG9eigkCX6a7T2VuY+OjVZ9aoHnYvXb0P4jIJV178oh
xHetKlNa1hBDOUPMb6C7uSwcDzWl8/vc6bZogo68peIQTgVB6BCAoBfTfaHldaHtYGx97FtQESvI
u46+MnRqhN6g+Ox4YdtwXut6IKn6QrMXRD2HVlycEfscXKdpQJa5YLSt5KhjMFvjJHlB1iD2ms3U
Nw1I85QhfYW2nbU1HGUU5HQywAxwjtSWdpgFRtDGnz72YQSDbIp3bS/pGSOmI3eG7COsJYZPxwpY
gAddqcVKifBLEt02T098pltyzh8lbgWSkiBPNLp9TWegWmk36tdUojTtmLc5oNxRUbVov6k77Awf
EIduPPdUXtctZ8ca6QMJvLVY23hC1kbhtedQiEPhmt7F8h2MmjGhQANWWTelKVD5HgA/i/hAnXpc
636osIgcU2+KESv5r5Y3wUbygnVd6uEefSKTUsIaO0SPKUvqG4mCr8u85MHK16ENuoL+hrf3SPTb
5Gatr7vO7fejrLZF2Tw1rT4+uA5OFY0rgE/k/c2kUj/kmB81qrx0l61Hc9RpAXeIMGfz2Jjw9iqa
AePM50wi/wnB1nNh5RS3zHyPIJ6yW1wUlwmQqT6u9aYa71LCFNdTkl9LyA0b3xDe1s+jZ0NHit3b
TIO5FCebOCYHxwkRkDYTqLoSOFrRgtkKGyJptD7K9wrCNrlooFrXTzANJmQXcZWqxtp6DGqWyviv
YcGl98xJyGtBDUPtscKuNlFFJi/0Q9BPX2TZ1QdpBjRLPbFqMU/Ddp8eRjxQ+0qmn/FJ0BJTI081
159DQY+bkpMyD9TPfe59aAhzJJ5mBoeVa3IzqO+hqK2zAFuxSSBTx+TE7S3/yek+IWAFFK7ftYKY
Irge2EM7olBGEwOzZ7fbGNMydmO6QKFF7y7VKNaX8msZYQoyv2azUTBnyDZdNeykpb8PUcaxiKPW
asJvRBnaW0+djLnv34V2fdDzOKIOiLAUZdl6GePKRHIySCYZjWNeyrFvz1OL+nAEwJTpFrkWQ/25
GIb4oNGGL2FI1aL9XGZFtSFPFDxBlasWqrFPJlTv3mSZx1iduYacMJzQWS0HNAj+kO+s7MHC9rnr
qN6tMFZeSUR1dssZqZq54RQWV8eh4d8woaKAXB8IKLkWhLjf9zUZHHKuLyXxjqguqXNy4bChQ7Rv
GV71a9Z1O93pANYbJV113b0Dn+Ddue4EsyGgwUllBJes2V3og1e8N3KqlHqvwjMykfbk+mbyYE/a
WZZTc05p7BRFFB5br5zWDn7+VaXhrmXa/OSnpn3IsafCpHAuSEJxKxsbJyaGPQ9y44boGFw/MyXI
IdSwLJFplFE7P5Pma+2mznkfEHWgQk9UsnUkzn1uvtnK05ngdd1KfcQo6QXOziImdsOsxCe/1cop
e7qEO3TBt8RL8nuqjzqC1OKFmMn4VJvdPUlTCFYZTK51ahnnqJs1DMOtfmH1cEzlaB1bAXWkQbJM
qge6Y6gORX6FFxZTsMmRO6enJjX8LYT/4tyi0NrhQnrV5m7aSRsUWTc7wZ0TeEoEw4SMEO+LstdM
4Pe4GN3m4ThtwsZwN5MAzVZ10kK3RAMozybgbnp5HURY3cDdlsTfDa9dKyHWt5yEfUs93QogTURu
e7EZ03ZuP8QQ7BKqIP00EELTNpvMDblASKK9AH7x2ajpIIYmt8ipaXdqMZKl3MfWpsXDvVZEzmbZ
GxINCY5T0u6bOzyKXGIfUyM8WPMsiDSCTZUTY0BdelxxjCVIRhnL9WA8kn/s3yOBtgQxXq7rf8zK
jnY5gcO7dhS3QoBFmGPs6bPlgivFxdcDcCIniGVJ3wC/ygP5Yarp/HvttlADbKSG2i6I8UzOllh7
nEpHvZs+kX5JkK+LNEqW+m5oDFAQcUN8edVxia+hgYXhQ9u6bwnp5Gc0WPpTg1O3I1fskjKlZd5S
f9NjWs6uo19LU3/i7cSHPInexkC0KDqto0nZdNWNBPMGQfWhKamkRrJV7gC/3Q/0SDa9+tkj3NJX
qBTPydCVG4YigSQ2yCzv2lbaURE0pZm8RwK8WRhOe8Gxih4dL1MYwtdIuBjM+lecjxCU3GqPZWGr
cZJxEhJh3o54gvlyJ+KKUifXHrh0Sfv/U3ZeO3IjW5T9IgIMBu1reluV5WTqhZANehP0/PpZzAZm
WtJFC4MLJEq63Z2sTDLixDl7rz0JaBrmzWTZPSC8IDBspGGuo8w7OkH+mSANfa5j92mO6uKZESM7
4NjZ25LcbOrOilNYMD7HJkGfAv3rg8zwcJBhBb5J6R0uL/kG3m0baHINgrK9wTTDVO4m8Y6pWnG+
v3SF+b1MEv5xI+IAptVEqg1RvX1+Tug+s/tD+bBm/FVtrdfGaIeL07QPDiOkuH3bII9oXae8/HOA
1LE3P+NXj2MHDl3HvlzFNILrGTJsTDW4wW2HkklLe8EajYeI9GrmbRbjrLB9zDSMhmogdwsLQrWy
mHatc1q0BywPP8LQRfeDfIp/NIU/QXbaEZwzakGLcMK4qz7f78oc/NOtH6JLajLzrOrqFtUL8GN0
qp3ljF8jTkjrpNWMBrVp4U+m8q5QM+4qr/5ocbrD15kgbWkcmuYxEZd94dpfuDIur60QG1PTIwxM
833ST5A8sinazRIx9bL0t34DAqpbLDVWCv13cDmGVptoHEL2LVmey0LOG6+oCEqLyuVOnw+BkX9l
zNE8IKjoPJcVzD9OZlpvZUpp3vTuszRi0vqM7KyM4NvYWebJ1vEPcBlfOeLa2Nxq7yAszg2972+R
UkJ80Qlx7fTiSGaQ6ftAojxBjP5aWabHJsejzN+7e90iUHHDjt44HKlV7aDCVtZR9r1AIWF9FYRa
GMpGbzBZ1rarmIFitZnxi0Ax82KwuH1kw5Uyqa0cHyVC6br4A3oLU2/kP4U2acD2ABezafrw4rxD
/mRiWIhn/AZoEoAbZGGhdiYI98wpyw9OGY/rsDBhxmpPAniE85Rt5RMSEP9A7t68LzHO4s1lSoXm
zSAodhJMMGMi5AFxhvL0zROj+ZD1KkKQUCPTc1nbrW4+xibFdeiqz3Xu65e0tV5af8J8XWcXNQ3e
RfJhbTngWwCMFYk9i8HdUwn+SNv+ybcSn+oqFUwkZQTM7mjPYtiVHR48qyGWy4nyp65OPoRx6a6t
HqhP4i5PQUBzkmiYaRPk9dcwbeTF6YA6NbZ3FmBvH1q64oV/zYYMaQEJgyQhGM0Fz8a17ML0zIV9
IYLGe3JCK4fPuLjM6A1fTWruXVpTWyv71pYoKONGoxaoebxlHtsfqHJfMlL1PEsfx6J9oAZIL77D
KDxuHichIyAS6XQzaeQI8o9P0MfkOiowKnNvcv7Prk6uq/PgELaXB+PZYR55FSmA6Hs1V1ghPv9E
XbPQM3fIppIdTEEy3qndt7kp4703NcHFBCY4JL44318YN2v4QI9hBJFVJxYcmbZcE3pqom7gUJtY
w/fU4kmChQulmtpqdCLjeSi68jxooIDN0naLq6XxNTNOuTdv0JNCE9biCNuqP+uSQMrQT0vWKTc6
x2MSn+8/oXBAGhZnp8BuSaEucfNGfllfqND8gxTiMY7N5Jn+ZPGIh4kTGgvBWiXQnCz+DopU90WG
SUr8cpcSJR5p5GMcHivUvh7+4Mcas/wltFphrXoxUosaUXam1Cf1DBLFWvsJoT3mHJ40MQ3rwWob
nxI9+Ta7iV0BXMifaYCKg5g6sbVaQ2FwWcc1zBa7CD+HXQvkNVqerMJFaLNEJncOx4jeq4mC1Zbx
OqTFRyrdDss5cizi9Y7wS/N1FpThFg709CjyWS9sOqRJc52fiReFDwfaxEBKAuYylWsmkiOoGHH2
Iyt/HJamlzHKh34MSG8sXLWPOxW/Kny7J1inED9iM3pllZ4vU6m+E6ERey9m7XkvUY3zyhAF3IXJ
0WvttdaebTx5Kqd0HVuyP5tlxklFszZOyWZhIryDF0FT5Tg9PbO+3ANnsG6dH76gSjNBKgTJASo0
aKixNI5p6h/vvzQaTKTqMBkmbV2lr8X1fq+0Qhw5DYPqtapbBcx1dW9CVpabnmdaGRtU0t9DMpZW
1MnZoQ77xzkk+q4Ybpy+VmomfVwkiHJi5mDUy16CYFFRBjfmNarfZk/PF0034KoN9zkEkr2uHbGy
S8PciTqwL/W1bX8kc1Re4oFlyYPjTXPPYuPVebLXlF4bJ469c+mEGpg3sbmBuoLYXtElTC+elYAz
9NNwPXZjtVEMtKjg+ZVETLxUUPJNNX7zCkYWZ8mYtodGzw8gHADPZuFwxaSEho5IoQeCH8nWg8tz
lWaC/AoS9AYxfm6vYkArcx8+E/HkX1Lb1oeMBZ3d1hz30Sx+FHlQnZshyzZRzDEp64WxDzu5KZIg
P2djG9J2Jap9wNd3vr/YpdXu52F4cXrLO/eDCUUpH7vDvQDxDX2alc43TTPCwxAtbz6LI0ofRRor
GakLk3hPlYKIXWzmefiBLO959OrzUDCFZ0X9oiT+qpje+NZihyKzFrV8ikaepgcRV9I/EoaWH4hW
8Li7+3hnS6fGovMAErAB/12/6Yo4CjEEb0V+tdwIc6RI1ENeCHF1DNCZo+Ed2DIsQEusoHXa+Le5
zRLqXf+p84DlkqqWXgLUao4fy3Otq0cdOeV5rJtPshI838FwdReD350B6tjzyXbK1zBPd/eDZNnk
nBs7uF0+DZ2m4XBr5CVz67aADMGv3ywxc6Vbfomb+UcJz3EXNB+NEZwHwSBHKeNrqMx6N8HvWuXZ
SMRb4s77uTRcFGZddJjL0x1fesd9y7E/MrGUl9Lon9oiiq+OKj5FsTFQeQZfnOWIl2frbCmlMQoA
oItzJgrJVrsIaNnlT8W5cQZ6Cglndbu26DeF3LS5QqBt087uGNXsWGgQzLOMryilQdvGGCo9x6r3
nOOsnY/EfTNkxrajUn5LQC0gXyAzspTmq3KAmjRVgcFy8V/cv39Ktwlo3Ex+tV19NPq22EPw5yiU
9ckOhBB1s/yA1bd9nPLsoacLegk8n9O9si5zxniB9FN7W2WNvE6FvxPdYO8NBrkcKmhk6tShZwI3
FVsoPg72yscIs0FKSAafozxSCY438pUZlesKKarbbnJ3+jlYbn1tWJmabknfpdMJVwqWQmQOzikn
ysD28+RALynZRAMLoe5QJxbSX3W60BvDKaBz+YSa9iGNyiqWrwTNTYz8PRwHRhStVeehdfUtOGjR
nmPCsELrT6cuTfQhnrg4fAqdieq6Ccl+FoouJpVOfNpKYarj0MtPPnqEB227z0WeEqpnqg9O5Dh8
tQE6dIPuXgvahlSJ8DsR1xvOw+xZZq4PI77udeAgdAwL2lwrmu0GgmKPfdelveTTGf7pFaK+GJky
XjqGO24JeujeTOnC+hNjj+dqTPvt3Gf9AZbAKskXapxbJKf8Aypn+6j4lFZSU1rZbvkdNfdpmqDX
Eg7ZbgrDwFNTt/lGRCTqgCNZuqAAPFQIKKAUt6kOIkh2BMZTzUBLQTzvubRtXJv+Dv13skLrqNl0
1VBsDfc9HYDZNCXrDrya4qkf6p2qnBOVl73LwoSAbKRqEIBpBSGuK7YQg4ATfInafngPWue1ZOWY
CwZRSXiVEJ0h+KsNHCu0M2kdcMwU1WffGsA9BhheCgJANn2vKKas17YSwVHZbXweOzy04TC7J+7T
TyPtrJgu6L1zL7mvPYweD7KNnxuXg3Ywk2HVcswNSkTmURwGH/rAf9DpzNkhxJzY68E4d2VDPvxy
NO0ka7iXUG35CeAGKxvAGzP/UupjEjdIKExkBj4itIs/w/mHkhsfsGqFJ1QsF/gJHCqxG79gePZX
spagh0NUsK7sopdmQu87DEG5dURVnb3lBVzLFThSC7KSoiWyxievbIh5y+D/WNw6rVgCKv2whe4q
moTr9utzAmR86QlgKArc9OjwRyOw8kuwvBSu8cEtS2/V6kitBdT8h5I8xy5iqW5b8ZSKNNo08icp
S/JQeP07mHufbgbK4aj25u3QWtMqa5R3pk16Cwe7OI1pVV8anNnmVKnTnLjvpqHqfVlWCd2DMXxq
hvgj+//Xsm6Dl5SVi3lJ7W1sKspDOtuEQCLAfcW3uTbapF/PCT4iKAzWvmJuimyNC9VeLz9Gc/st
bTh8UxUJRDiu2tjQZfdj2qEQwoSV+52P60cQ8CpdLD16qjcJppHX2cxPteXnR2T7mLvGjvlvyIg1
rUrnjRLo0EM22w59H27nzAyvSafpz1gxwZWDXHeBP782PkV/EjA2gNp3wG/u39okf9fVsIt803qt
7e8NnsWNpzzzNic1Jp4429VWnGOdRRRiD3TB5Ny+uU4R7qSuaHaIQZ6FVb6ZPrdzIGcmmh1Jg2qc
P2W12xA4+klCSmdLHSrGtbmzFbgFOIpToAREfeYMA08mVuiEvqa04KuXLeNIprSXObBvOJ4YP2Tm
+BEIyM8wnTkO0nXDUDXuTJbST0VlPauE3k2KH2s7D2wsfEXGPq7i5tYDLKJ9cOHpENckBgUThm26
I+yhPs6x362yhaVfRP7zqAJ3HfSm2gHMqXbJiC0lSaJPaMxgmsKC2IgMsV3VSOPUZ56mGccqGbRU
mG4RExEb1tXnCrIF2UPzsLn/v+yZzEXJj0zs4uIaZbopGT6uq5nzhN2tBl9Oj13OIS3pyn3tTDcC
AfojHB/r2sOvSNxpuPEcxnsedcJIYEIRC9e9hdGX2piwjYvQBvFA04QzEQAkOqxXG6sX+ltq+a6I
YN1Bcf7olN+nCMMTV0ATPLQH1og6OqsO11KS5ON5HDgxGrX/xPGNJiwjwFlP4Ezz2b4WbktARZiA
D0oMnkbP9Dajzi8TRnFGNli54xkHgK518zjkubyY4qcVILFaxtppQoUfpN0rqmz94g8fIaDcXPjF
q4ZlZDPF/rc+a+l+x7O/wk3evoxuHZxp5twMrGNDV7TPSuIe84ONY9cgeWa0R71IfsKNczcaBW5h
ma+uwmbnINjebUYb4e8UGDXpu5Nat6N8xNuzawGQ7AkmfUyc7sW2+mPC4WMLgRfQEre56xrfQ9XY
m8gQKSNhjhK1w5ncaK4tZ1s+y2YnjAPoAyTXDY9PZIoz55uYjw0VdwlZEOFzsycRQof9k5cmLRKA
hCvp8+/CFIrZw3oZpbhiRu+EUWUjcvO9NSjNGb776zGZeOhxSi0BNDk98Q5QA4yUrHpHsm/xyFC6
2Ok6qRxilYf6YubExiF7DK73n5QyLmkzBMfWHTtzIzPZH9B3fBqUD1qLLoEjkf+6daQY7fNy/+n+
YsyNeeot41CMWj2oIsf430bfaykhmyLWih6qcDg2ZT8hUFn+Dpla9DA0PSB7lMwrpq2QHTARwQTz
KpKvqMAf7i9QBtSuQ4/zz9+F8yR2umVCgpEqeTCVnzxQ+iMOVvkNPHHy8P/+/v6TMIkhmHucsL63
I4uDdkpX+cnJccuLHfic0Mr6Bxs5S2ztTUsNmeJoKgwk9KO547/vrVXfgaqhIbypSWikx5KaKGPt
d2si+YEElXptQvvpjZTwcb8oN9Zc660IgI6a8TRvsdyifYRu8JLSmrz0cYXLM3h23VmtJxsnhcWK
ELb0++jF33I+2TVB3dvGzx7igg6ZDN33gZMX1uD4rTSrn8UQf5CgFTj5I7akNVkHuB4Qkl+cdpJ7
LTFlGdo+i5HRSk7orl8ST17mjKeH70Xx2XX7L4LhX6e0OAz13hLwMDPvYyYcxmqYTrVyL8FEs5iz
HVWb2+lVVKjnhjlqit4YJg8G0ZnO2UpwivMCGAxwmSYjgOHqROsyNb8QPNKsovdOfPWYF3GSsk/l
gO+qqE2mNr0iCidJH6RV+Gu7J/Si6DIy6RLcYEFiidXYH2y7HB9tDcnLdj/PIjtNng9oUeRIKnzv
KXMzRryVfnDmfsexFTYG3Hx6a3aYM44OjGMYIl7ulk505HRPIS3xNbghoKVZ92AcRlg7H6VTeehW
qA8SikYIfvTx2uziEVu7aBg+F3DAzKloWHZr1N9YY+LZIVOA/6aZLafC5pAaCPmL8mvWO8SuOBDc
+7loN0aIbQGbObCJjRTpuPIm0gK+pmOAr6CMlkK6JNxFuGI9BCltmx1TK+rh3Ms2Vtdw9F1+C431
cgihWdszHCLnJUCvGs/x91Hg/FieC21GGOGieGVX3reZnDcAVynKbH94ziqCtPLwidlxDYfGgjCM
xWPn6vBsScKUOhVsG9uf1shvpm1dO68+Y6LAa2nxgAhde5HzI0gJf/OYmjZqaehJAGMdGA8CgQ65
ktNGhsifYeKvp6Ept2aH4NbLX4YelzVph2crmYJVU2BYGzL7JQL8uhJuY24rfOPs0TbtNP3RKtP9
6GDpYO/44XjmgbJ9Z6UmvtA2PbLC04yPdgit+QYKQUTPXIPtcOpdPjs7H4zIXhreU+ANTBSwndL/
bVeqV9WWc+Z3Mcpbp+k+2mGxkWSQbU2H4PI6/uEtmP4G5yLDSoLXxmTTBY3atCE2sdDTe8spHhsa
PNIdXab0ub9rU/OdoeRnPte4epSjwQ0OjGZdkkmzNVsG9HiCmVqzx5S0UarGXgh2VPUG30+IJGLb
hQWjgbQ5Rm1z4MxZMGVzGMJUNO1TxNCE9JAFAqJsmJIbOlLOpKmDrarGCEcHjQ3HWpIEZaNfXIuy
uel3RWITiRCXzA3tZlM0pGHNOcIkotf0oDQDehxQ1chWobz6QuAIxi+yhODixiSDr/PaFRs0ddsY
edM2wSZJqOdT6Sf2OoSrvZ4NiFoxY52pMzD8Ipjeumjp14GQD4xDgSuKGbYZfJzVEJhf24wYaVFT
2mMNZCAMHdCovoNgkeu8omk/k+C7zsO3MrAOWU4vRRMNtmHg/gIZDj/+Li/tb7nKmK5MX1A2fUlZ
0VaeU6tVhKAGyLW7G0LzvZ5o+dDBWNWj/ECiDLba17wT2P9BHJGocfC89lrmjGpDl0Ycxrt1IUqk
3tSb9uC0x9glynqmiDf9Id331btG8rIeWrIv6rl5mYZYYVJASYlR5+TEfKmu6e7sJj1ysPuIJ++r
iEB7OyzGBR7iIB6iPVC412k81zL8bLESbaDMj4Dz7WeTdn3k01y2fU6+cfoJ3ldEqoj1rSrVhyU3
KwmA4CXpSKFezu95gImwb6o9WeLk5xxVpaE8dGoDdoJRw3wpNfEBNIdoRugRr2Pr7Hqjv4kGzH1i
hDGgffNrHibtJrOZm1dJSX6S+x11wLsq++GI/PxnPwc/IE+LbZ0Zu0H75t+yR/8Up3me5H93EJ2E
9farOK0uc+knWRWeIORuiCL6WLkVYKpi8VgPRNxb0M9pS1g2a3+4TTNQiQAYUg76G8Ct8dYG241Y
0o32iurov7Vz4rfUZYvwac9BGm+5iHw9nIe/XpwdzpEXMUs4QQ2UR720v9wgbndeZG9p0dPPz4Jr
ILt46WhB3fYjbzfHUA4YzBqCumyY8c41ubi0HUpUa3r+ywUu5MRfpX3ENHtcHrwnlkLzN2lfT3hS
1wQqPNkc83ACa6qJAvTQHBOZxoUTMTCMRL8wcbyHx2XuGkJj+fDfl/GHxpiPyTNNgJ2IjQmL/e07
FMAdDYX08ISahiHFnBL35W7K3HkvXYrObPkyqwgxSZllf5E3Lv/pXz8A4IA+34wvTeGDv/n1G6pV
4FWog2FfLyPphnFhEsf+1hnwRs7Z4CMmBJDUeFh1//t3tpbv/rd3Fg7rJ3eu6dq4jX59Z+GXSVlk
OWAWWIOPyL5O7WBsgrARh1bF+2nATSqa8bWY/Z+kF+qNb9/wXVPt5QAdF5hiPmbpZgIIddHFiNdz
7s5Zovur45RfcpciHq3D3+Spv3P+uKX5pHzT9yxpc8v8Lk+dclo+AZUxCX+a/ooxn4alTVMydNik
0u5vUqyZFOgDAj0bdvo6tOaMpD5G6GHdTztUiclglReVMnM32hbRdTMd8IA/VW3VnjvQ0p1Gv+dJ
Y8/cGBH5/D0f/G4/NAkDB0YTqxzBxQWkMFo5z13Tik5QTyTWntH0lcJbvP73N/Xn3ek7Lgcy3/Q8
iyHjb19UWdi1ySftnjr6xquGB3hlynpb992nRlIJxpoGsPCSj9pNzd1/v/efqxvv7QknWMAGFpLg
X2+SLLQG1O+NexKkYRTz2OwQaWKF8sKNt7RN//vd/lyufMcLhO84LgC4P6h4bot7CLWke4ot48dQ
Vm9ovP/B96Ui/zlW4Y//fj9rWV5+ewbIcZMmlDpuK3oCv/56aZ3XdD5K55SGoYezMSFEUO9FYxer
sluaHcuIIC5p+yvjuap0gcxLstuWPk3AZTxaa88+SlU930WjeRVgGpOcqgZgcKVj71IWrHnxgKsG
w6NBJ/cvv8GfC6gPboBFlJPYArD67Qsiniachsy1T1FieGT40r5PGn0Tna9OoxeMByGMT5JBmBtw
uQiqulWQ49SvFjkiXmNcvQQrhB1ED3sKGGe4V4JQP1hxpV7n4i106nn/35f8P27nwCLKXfCxs9//
/pnjjo9NzHHWiVYDDX6HaYfj18UBBeBRhKXYFEtqOK1wlZvn/35r8T/WPO5kz5U0oD3b/X0/9Gje
8t65dbqHyNXFwvDxUe708MeFZJof6n66itaHMpC0zLoWTa0eTVgmHniUv1zNcnf9dvdhkLF9YZsO
GEi5XO2/Qrx7MybMKXDFKXNh+dzVQ/Oi+blx/0X7uXrjVM4DR31oeEb5lyf7jib89d0DXDoL8sxj
YPPnsrJkl0HmME+VaX6mJ1ihHJHTJ8ff5zJ7nmNG0NLJaYGGywgHzz9a5IXBHLnvXgw7PTPEVy28
w9yVzmMvcZsqyO26ghazYNfJwdjFDC4fR1vcCPON91VonxT8ljOE+R5DH3Rjqzf3rVNAwogYuVVo
ah9UrLaSPgt4Cs/Z5STwoLl1SbQtM9hBdv7cy/bQ1UFxZiixDP6cySI3iBXsYFeoZskvwrsWEeST
NZTpgRbsZaJ4T0z1TJBms4NRbR8HER4UdGpulE3sqfGiEsvdA8GC6VMZ5G300/s4yINBsOJg5Omz
XoLfKGovTT/MzMUChp0NJ6qkM2cgzr1/KbzspVXprWsiwemsEH+5Xf7Hhg21liNrwLbHAeK+mP3r
dilIpoknI3ROarD985w6e5QGX5Oo8Z/61jz7ChlGOqEZSAQHmQZOGdG3r90IaMKcNcNlWrCqRlds
ddme3EH6BGgZGZZU+tjVzhuQccjp3Wz95cKdP5/4wPRYZQGMBr7073fivy5cZT2yFWrA010m6qAx
mY3pZ6eU8zXP9btvTKcsc7xrOs8h1qeMmXTR3drAJiykYjtFQkN0GYM8lA+XkDhOus8S9aAe1ww7
5RGcDX3F5INiWrXtmfLtwc9iOaqYNTSMtUTwSSbkTgAkym2yYpjku8jUT2KsbvfKquXcf8lvOKZY
GIPR2mYWhBh4wAPBofJpNJiFZPqbhuh53owZ6d7E73WHmg6eHiZCdN59WWFKyWMJIYhp2Ux1L/mE
H/NwJHMTN9ihbNF5Odbw+S+LyG8EUuoh8NcO7jgWVB7iO031Xx+uWTfR3PtsYZl/CGj2PADAqLfI
2fAXBQt/uIWkKRbVKDw8kAW1J9ZjhCgiDSq11+lfVnfxx5a6QMR4bLAQsbbZv19PHTcMLvU0E1Dr
DEevQVLheduxNPVDbNNJaKGAFeXaq9A9Evyxi2aU6oXH4I28zObSxSL6S6X756rPJeFqkrB2A3bL
3wsof7bQZNM8PFlRLJGZki5FvyIkSBrGtaA9YyGv81xzutLvn45uBvXY7K0z6HP5j1P1F3/jL37G
P+r95VrQGgtTLsWr89uan+POIVLRnE6OEks6glPAjar3MWPA1dDxpYUW+BjF3HPTuhB+vI5rM4bq
UaUZ2TJ1fmOuH/LvdPam5rTLYTJOzvM4v//lvhJ/7E4uBcVyKMHcxAHh96MZwKB4dCtvOBka0Adu
SfOYK/OCOpbkMMaOBxqwRFyh+X8Mw+BgBPu65NEO4jy6GPEzALZ8PXjOW6S0PhIs1a209vNLNg3X
aDci9H2u6jFfcL4PRDFWL6wQ+ZmJJYajodpaHctwmTbVZrJTvZ3L4HNYtD/MGflnOclwZ5htjs6q
KoJNVCAIdxKb5uIirI7qEBq376AsdJu9RKlvN55zdGpJNOWUezAj6oYwdFWeHYhOFsq0nd353r5r
SMPrhVccaBYAEqRK3c0lFn4in6dHnumCruRwojcaIm8kEL0k9ug8SsbC95eqndpdP5X2/n4Agd3Z
oH6V7WXGLYk7pHAfZyKjNv027zzrTUyU80mq3gB3f84ajrgqzraG3YojDs6f2kQP0svZh5atryoi
5c/tuuDxvogmNA3Ppt+/THX32SxnvBHGdkBpdYmF8dxYBCWrES2FZ6urqj4y8E/wHATBySX3436S
jkP9cyxQsCdBz6fBTrAuZoU/PIvZ4/Lw0NjO+Jea48+b3xGc9PEbB46EjL+cNv61VsUFDhnUXM0p
TiWnNcKAlhq6GrY+HuAdGbXMRab//6ffETz2tmczpPDk7/Vmq0yr7cdIn/wUhLtR2tes64NzYhQZ
eVRuvJl9uW9bsO+LKivHzPOPXsHpXP/y3w+V9dsBBz40pZbFTogZzDH/eKYKrB+i1hDuaqSDtecX
Fx4itmCHhi2y3z32DfvoRuHVsLtps/g1ZsDJRxKxgg9JCjpVD4zK/OEax8VXChEaxxYx1AgdRyOn
dgoY5c/Rk2T8tylRZsN1IjwkbbblOFp/W+nB8v5awNr8Lq50XcnvYknOqMve9K/v086YVNqItk/R
WMcb34jEac4d85STCZOv7n/GsihO95/AvaybaoqPgxfOp4REalrfy49+iORplfl5tpuk8YG40Pl0
f4mp4pG4jxSeQAjvf+UYJc1DWhcrVbfzyRpTBgot6DOEcAxBarlJUwwUj90EunxmmJK48hQ7iZGv
omr8vz+aKFMMQlnI6S7lKYkAIjlu8zMPJoNMrnlkf28AUOYNIM2c9G1iontkS5nMD7aTHhKjYq6d
2OEpQ64dAlmY85FQ5Xb5ccIsxEDiVCwv958CwnIJMytMXnEnU6xK86lwWswyOnkhSBK3dFirA2fR
7DC69t7yTWQ2Y/RSd2xarGIo5urXvM0RGhvsApE1773oLcqVs/dq7GzMEtCLGy6cKB293p2Z/9iv
0AtiuSN22hnxA8HN47yX2fWNcFkB2T6UOalWdkQBrsEKSWxawMZLRbQLQXUjWhKL4cZzInrxWgAM
atCybMcwZVSQMWAVk63PAZ6gfcYqvZ5y3794udzQeyZX2SYcYVlHp6G62QkgkQrW5S4DlXpoMYrd
r5IZ+LVg9g61VcPk8wrnpU0twHopdwPHFybzSIQ2bma0F0Ab3SVB/MThAgRbbxEboFt6TW3R38Kw
Nl8TZQZ7hXZY20H4gud/ndY8Q6ZRS/alpjI2EYEIqP3sK2yn7LFOEMyWJFOu3cF1j3e7DtuWsVID
oytD94gp2gJ7+4RdHrfWgXsQrC10nAPO1mIfjZrzQsNxOnBUuWuab3hnD6RxitfBJrM1rZWBB5SW
/FQ6+QWVy6J2ci5OivKMPKVo3yJy3ePcIgS95fwEa4nZY+i+Ihiztgnqmn2Z44dMiSdu/dhg/qM+
0CN6xGpFG0rYBz+LxNHK7YPisI9Gfba2RIeepnhYM/pIi1p8KnLng13kn/xGISztInyluOKPVqd3
Ru85B6kEVj6C9FwTi38V4erTvfUR4Sy1c5HZ20EDrWqi7cCbJp0eb1zmqnWxx//ToTRTZIe+JvsN
lTpGsue7MXVaZLljHUCIbRjKLb1Mh9LvUozdYymgVhcGqd3+gLyqz+KPKGHrfe9zG93dxSEK25tN
IuraiN34m46+mGp29wGIxv0Qoe+bzIwMXMJKsbVyXMdlwP06W08zypjXAY040cVZhDiJP2Z1d8XI
Ay2UGhHdCN0FryNqco7keIs1Vb/syVAhqTs5NLV5CRyjOMge3zMJIWj2MPxtbeKZcWGH8hm9AG8/
axLQMm9jEmEGvAazl7uQSNl5137KyLM82pNbvUBmAHCo647hiZ2t5cyEtcgW/RHW203Lk29iOUVA
kB1sVQaIhtSy9U4Ksa2JBFJHF5olEclbrEKNyQMBVtDYaZk2mxbVyKZngHV1LRIcSXI6B2QwAqNl
Qh2UEoUezoLzsJ/SH1WKVBRtH/S+OF6UKRhOQMREl6B44qTSXmj1ZlsakMG69hJYjaXtrTOjVEe/
b6gyXVW/UteuS7+wn6iYsKwEzbVoO/EQQIrEE/GMcSdfYYZijWkacir7NqChYo/Dmd8/IrCA2BPT
H2+JU0w3FFQRdwBJnYNX7xw78m+GasRjxcNUc5xdK8SYpxgf/NLAHU496NCEFKhQMSTrzE9lNdKT
K4bX1ApCdspp2rSVekRA7L+k6Tc2BiasjfQJYeTUw0myVha2TcS89r7FZNGHPUKoWzCK5pW2vNiZ
9USSa1RkpzFT53w8EcvgYS1pv5AqoPdxLtVaVSmpqciSzmXpPzfmSCZj8CXq1DHAJ3NKA0RwE+L3
XcxYe+VmgpAq3S/pn29dA9cMt9U5Rk1+6IFqMWVMzobDFqcDJ8QDUqFr9GzKyool5dlI1a4ix9UT
ZfBYtqa3G7Wp92GaPNkFrb624sEvq8LeGCaetA6F+ZEkYvOopvyNLZ+FCo0qn7ZJoy9oOgxJ6NvW
1MQBFqSx32QMg/eqc1cjaMb7NDWpUBHZfnOu8OBCrw32Rl3xNJvOQ5DIn6lyN5OMmMdaTAFCZ/w/
7J1Xj+Pctl3/iuF3fmYOgO0HiVQuSRU7vBDViTltpk3+eg+yz3e6T/sY1xfwo9ENQVKppCoVtbnX
WnOOaQUJqqkyYt6NcLY6TwXb5Sb0Qfx9DgFGbaAh6LvOtdg359kN1T1/hrRW/RbSAxNgcNyOso9y
jAK4xeYrI0kabaRY+Bpu4l2MbTnAFVPsw7nBK+GRZifUB71XjStlC1o1+DS3URg4+ZG1ok0iC5l4
iWovO+ETke1eEND1QWVV8Q7plrrnfT0MXU6WdJPJo2U0eM6Xp2YonGy1hdaCdIfwGkc+rxk7Dkuo
yxr03OhRSohPLxFP3E3LsJ4blsrCacv7PIFvHIcONKuwMZwMGRafsAfFFKpawDtJ1qBj4aUkZBrL
SHIhVghV3kzWk+q92dnVTHrnkw1vo7WaHL9WZW5SOQ7PqNS2q/a3yhLGLLH1Xjg2qsI0j4+e0gVN
qJgPRWlOgRjEnZLym540B5fYsaOm+iZbKQoj+Q05B+7Don0kaYUo7kqzDmZPcF0WXXV63De9nT5N
Zh36eZRf9Fb1DrooFvAoUlvSw1IwiKO2Z4sW9MlsH1rMExuH1iW9OKqO2CSdc6LN0LUDiQCqfSyy
hmifxnxexzJ9Z2RHWxE2P3f52VBRcHSDfelKIi0XsbWMDGA22aVKTXHUs55xchhhtB5A+3kebHKD
V9GKejyTd7JPoli7WIN9nt38W9OlcMyRBRk0ePbdLO6NNDJ+DWCKVTj3kABDP57P5eTVV/RlSIrN
WjkyeQbyogoSlHg7EiANtIIgCEzpU+W58YOFfUIDCH9phO27swH9OhzfV2c5mK2NC7Y4EHN7adzO
3VgeBBmv67brMKSrgef2oKibRtN8ibQ1kAQlsuHw9IB5PppWdTxmaR37bqE91nRH0v6rau0axAim
CL1jgqZkE4fw3iwVw71ZYr23a6zv42JhxCGKT1gYDOriL0iL5aHujDuK1tKfUlEjAujDE0UeOnms
0VuNSAiCHPt6n+jWexIaxoM1t4tRKT3qav4xlKO5Yx6qbeICz72D1wdUc3cWjv3s5fUWEptyCgvS
w+yKCjSrx+fSaNVzb0Y+Q1SCICazpFncHjRsvzpb8yd6ey/FpKvnfEavMobZkVw+i/H2MARkxsRX
5CS7ccbeDKDEuWh9h/FkHJIT/UctwJSRn2gLFhTM1t1WkjeWcXEaaR7dZk7GBvLWo+HGLCBddu1n
y7vROrETBJQJE0EEloz9wDd/pvtXP4KbXwAnUebI+7oPRTS9yz0jvrDfN1jGkXQrTScChU8+0T0z
IaJOhKaw5+CcTd80u/6IyKP1I8MdHhVvPKr4mh+6XmlRwoPwBQiY7cvYuaWqKfZKkWOaAaTrwyxA
qNImX5whm49y7HGsesWTgK+YYDN4VonN2adG67HcE+81WyNm8CQ8erKpn0oA8Yam2MuZMzqENa8l
h+zDYLTPTSHfbG0Mn+gWoYeqM/02YLKmPQRgZkpBBaaZWxzabMH/WyRlQI45J6063/Qe8IAoRuXz
ZOQ3nEgAZp0fYUxeJdqqd+phxRd6d0kE09FmpgvaZdoRrD/7G5NjI19MVTjA2hrn0WC348XAH3qw
G/cLdAAd59i56ZiSzeFUnLKqqQPT8gyMG9CdfoqAW+AEiEcZp2Iu2pCONp7g+Lw2lh7EXl0+osau
jgnBGowC+kfXKJz3kQ+YN2ML6vO2PEWII59AzqH5FPYRhi32Y9mnGNTD5ZxBqSWL+JSaH+1GYT9Y
tkiS67bW/A7J2qmtm+QYF9M9auaKrIw5/GjHqG2kvRmrdLhHA8nuVtoaV2fmrCyQfk9JrN9Dw7x5
FkFD2mjklwkvtZfk3gupeOcEed9D35j0LybxaLV1+zgMKCKHGoD1Uj+sxy0pDPl2FDBc2h7lb+8Y
8kmOQrumveG9cfbxAmtCD4/RZzfVC+AXfawvnF743jgdZ9IxXqmw30xvNM9KoWKwVPVyz1/mgxSl
xYyO1TZMiWD2UIeWoogeF6RMTfbgZsqkCaDJkM9FB7QASP3BzjF20zZ0n3P3UzhbAFA073kEv/KT
K8LHWmzbOeG0vowLeh3bE0cb5sUqZIxYAm5pYZanZSY2NM7QXJXyWKgd50lBiIo5ECSK1zggxoZs
msYAcJFn895bIgu1vDIvnGom+BA6AqS6/EErwwuYqhAxKIp+q+iS6GwNV0QoLWOXItJ7MCpjh5gn
OxcMm46d0110CYpVMmRxLXHn6RD/piSOTFlW7zsPqYZUO2UPYL/bV6H6XDIDOE80pNf21tzGX8uB
Ga6H83VT9GF6wWLN0qzbL4zgXyB+XoWCq8tkBzeVbYrjkaRNpYX3WAm8ntqe8Op22y0soza1CGrE
g9O0eRuEi6sJq357q5uh3ZeRh89Kc8n37oY9/mp3p9P88pO+fde73gBJNsxME1DubIZoWcPKSXlV
kS9HFpWBPal+7upXhmXyU25hQZl2RZ7bbG1JCw9JxSFzHi6lWbbXseuyE0mYp6LLq7NLEHnUNQQX
RhJHh8kUrDKYh62IpA79bIBsK950GbnztKCuMHF2JaTLRyNlIxmm4ssUexNbbXRZbkIoRFjg/dSZ
u9gE2PgAUrrzEHXGqUgsGmaV1Z/YDicXqzjX4Rw9AMUed5gAvI1gVIIEHMyJzZDVinkPS+I8t/Qt
sJvJ8dg7QEiTUF4jBJcHqes/HDFZD4XqXiYXXwREd+PQTOl4iJFl+qpifDZRHAc2FQVF00CyBO/f
wRFvo8vSoBuc1vtxfFpBUOyNVD74HjEt7k/MBFJz8mpIGhiaWDwoVv/SoFrctp0ge821Qwr2pA+G
SMsfaCGHYyUvoyVBmyLrrUGA9SjrAhS/GVQtW5ydVL9po9s+UZ9zeC4G2SK5Dm5xcjPPvOHLPVd9
LhHdmtGd/r0/EN8QOBGBR52DrHJS4uYimrrf5qK5aXU/feh3aMo3tRqJW4sQnei6rTPMLQnZ1jka
Yv7y4CF2oVV9HgUPXK2H1kjanezLW4ZVyNci1JcNropN5nZvTW+8DNiQsRlNwE4IfUlDMGEwiLas
/F8KJcaDluvNw8hrkpJqvSmV95m9yqYx3XyPrZZtLk2NfS5KDDQ5DPSWRNulyhSwcdcmU17bxrEk
CrPVGL3OFucudelaekN+bfSYDW+fP4fGdw0YF/bwZmJbZR3UptI/uOE7FMUvkcQzYzpjGMR6jj9S
o+yXuuEG2Cw1P2y7aIez7RDhjslmow3MAXZM7MUPOAe/kfmJdYPGwMbWGmsTdjiCEEzjVtNfMoOW
mKb19rcZ8PhnZTaihyouqXZc7cXLbcIm7U/GYA03PcmPQnXyc9oUT5Gg8DINE+5LKB/HyVRQYClZ
0BE1vm2T2j0mnX5u+2gK2tGw3geNGB9lso52Vho3atELh3xlt/KIHkD3lQSP8bqDq1hdtYTpRYLq
mF/J83MbCKMzlGhKumg/q86PWKMfhSsTo3ePLGCc+Ky2KFZjh/q1Gll2vNb42HKsb+Jo6o7GPEic
VeR3eeoUsEwku6Qbz/rECHTQmutPEOQiIAP+BDI/VA0MDnQlJOFTvmPReQ8njs2hR2dcVthZMpqV
Rfrs2Yu9skU4iNp37zam4qN/q7eGEnbsnEmsccL0AdfYuCGPvAS9g0VonuV3xwbON6upR0dQxotX
cFnQ2291mogDLBGs58P8RdnD5cHx40Gy78eTPZJuIY148Fd8F1QB2EkS2X6kd/Vp1GnWrqJJBsXZ
yaZ5ucksgC5WJPemI+jCUta5Zd3uzZFtt5dTTnEKsgf0vCXG8k03ZIEeVeVp6LL3vrOTB7byzUbY
Bucu9k3HuOoex84jGKuFaZtN6to0pZO33KeK6aIVWuQbVjnsonH4NJqi241dXm6zzKb36Tgi8FzS
Dqitsah0I0KbuFUP6xm/7yBJVNWwE1RbjYEvjGMSGypQO5kX40e71Y8wqafBUa+YaFVL1sdyydaY
AA4BXdkCN5V3JJ7OxhFMSlUQ4r1uHEMW2d612/Osqo+zm2nXUQAI6YWCY3sc+exQiLpLsZN34Rcx
Qk1wRc/R3ADZcK22gjU9picT9Nd2du19vgwTSX7LKaNG5PQVGSqRahxr7EGbGWLGIZwxVmlh85mv
YX7R+6BLEu3Sjs1VH6V9VCYM4PTS796pum0htth0i2q6Uzhdjmmmtn6r1a6v2+1znevtUy5S81iY
Ha1EpbiLqz1a5qOVRRfhVl9VNwcBPZjN3kWcQKPC7Xd0fLUXMOX9kXgMWYnqnluw3MYEN1/ICQGD
+RFJ8/SU5OAtssld9BvJQ/qUN651tvtc81k+7o49gQsYm2gLJpqku3iyL+xEh+lGD9k3BAyPFNrp
I5pVhnSNPW0se2z5NGbTzcDlhnG4zjf4II1HxWWxNfXWPYRAZrbk5AFpY0jIKGI5chuoMFh9+z3w
UwBdVhkxCG/NbcUpFx/2GAeF1J1dpvWc1xSddrWX2J/G6Zsb485S6pASU5f5VSUyOPTKz71F02TK
X9pC11/1YcZtiv4RrEd91q3hGzU/UWQlHhID9e+Ns5Vv2np5aQGV7Axc26RH4BdHRvkkLCuYWTif
KxajKXZPFpumXSzNL3UzJW/oDT66Wh2A+RXfLfqdUfbqlq5x6Xs1fjBZkDU0ZRe9Z3zg0m45WOX8
nbjNGGtDzuTKGMy3MPxERfRS0DF6qiLyRpM4u3V9rjLJSKbdHMcYTMeE1OYIPGtJO11Jw+lZ1GC4
PYD1eLybfhOGowXyjp5UbEftIx6vN50t0INRXxQ9Ufcamew9sPysZxrUvGVW3/pNJppP7mJFIDtK
3pqmUh9HrfyIn66+T1X7o+yhkeljmu+zUXE+zJO+EOpm5VpNeD8yQgx2OqXXoe29lA2U0l4jeV9C
5Kq9k4e+4aSIgmmxbSGQsFbZC6jA6prsIlBPn8KEaKZ80okiCG38PMhkjyg5aXR5ubqJ9fJ5TOWH
sFLkDtZ+ewm18WwsrRF7GgZ22xRzRSWmKzq66aqzlPmKlHR1++k16yPzPkw88cbkR2uakd1u3jGE
7pvhOcaySQiYyodjuTnVYf+sekfTztVbXsX7yqm01ygeA0dXi0+C6co+B1OxE5XWvTpNcWTj7w82
bvdNEOJV5niEUAMqUnnX6unTCPTkLfawgbueGwyE3+RddilmZGReYR2dDvoUVbxrd+cqJifb47Vx
gBDEzUg6xe8Avq63g/0T/75/vxOSt8H/zj/O1wFayz3cqrN11e/uS/7B/kY3WK83ZKaPBgZ/SC6M
jfyOHUTiJ1vica3AYxWGDjAdwBuLy+jekvEZHXsNq5isHOg2ph8E1+D66YqzbPPubrRtuJGBDPSd
dWqOyT25D2/uR+MH2Bt2vbUNWJB2zhaPKDfTp6YLeovRR5AVO/eLZFx1UI/5ebqPd/2l/UTYLsNI
8vlSB/bTlsZ12Po4wZRu1497evm4V1GC4CBRr/FErpVVxy9xX+9agGi4pRhU9rVbHwAhDvsw7U2s
+MLbpsakHF3CI7HdVVe3jz+NVSH5oNoBc2vjS8ZGYMN2VgENmjmHqKwueTaM71UNDKCXSvUwIbm7
96P6Nkflrh2H/ANXUpRJVcQeM8k/0EneWgIJQmbFDd5y0/xgDDYds5TtZlqeDQwfJT/E8wcR2Bs8
NtPu3o0+jszTPQNcFT7fnUd8lU092r61JLasF41JrkQD7vPnTWdJsIiIB2M0QkKCs8RthEuiyHpz
vZa1HBp9UVw0xmknJl8XJb4UdG53jS6rk1fb8PqXa3/cFExHDrM1+OkSdlEVDiSPOGq41JiX7WTu
Pq1fmUPb2iaWoEO8BBWEqXFxGBDu1i+GS4xBs0QCLD/BOOrKb/fXpUMTDg/Or+jWNc/13+W3grVZ
ln3O2TmuZW15zbbkfB3OYTNv1x/dSmrqSma620irseH09Slso4rMrly0hKLp/b4C7zZbJMGsr9iu
+RejVpz+uC9tADhpIie8rMhf57KJd8LRMTK1cdL5nNAgQi1JG1Q+5anF1pmX6bxHx6iz9OgxDiEG
1Wtywq+L9b7IETktveq8ZiisF8xj6Z0mHql3G2lLcDcKEglDZdUfrATKliA+h5TK8jQy3v+pHfz/
ZP//kOxP2f+buOR/y1p+SMrye1t1/xq2rK3f9Tfa3/sLUTsqWctEbo2CC7nN32h/5y/KJ3wfrq2C
ecIG8its2fvLcOH0gNvWF322g4jnb7S/8ZfpeUCfkG679O8c6z8TvszL/Kt8RPU0FPdQ7xkqwk3R
VwXab/IRUiq8ojPJRC9VpSI1dVs7dLfPlQk/I5haXKxnvFTGdzytM4QY18ldsoax/TsvTaoX0Q9H
I8LzG0dipbyaId3It7EWXfsjmsy8ep8dY1C+DRC7xSadWXJmYwZnIuuB2U3jupSLG05/8FOr2s7b
Z2E5k848t23fEp0YX3C2ddxDW+SkvqzKWrXzoOKEX624l9E2t/VIP9fxkN8yxTVqQnMV7FNDpXSE
uqkAAi89bAE6oyU75I3qxhMqvh5v9d7OXUvf63h5GXWkekRifJ+Xn1XXxQLWOUQM+IJMzGpLZoNn
bkA4mOxy0EBo3/VJMmtuwSFLZJxRUW/iRnYL6QYTEw2avrUvgImyIb71JbIzVGFd7rUtr5ZOKpbM
yMISXaS5lWjvTiyy6AgGKF1kH7kK4XnMsvRIktzIqDE2n8wRg0lqzIRLghDRuoVHWDN+rsLsC2xz
AhAU08vjhy4aCkAFuRMy2lZNMwdVMcdws5ANeeEn7P5wBchwnDmZW0YB0DTRphMDHiP1BzYOi/vZ
mbw7uYTO+GqMbmM880Cv/mbHMn6NvDH/qqJybPdt1gBvSYWoARVYzOK2k2V0n202fyTngiK8Fh6L
o66HxkupYdNONLbcgJ8x29H5hHgIr1DqRDbr5mNp5wYWAHoRzbbWqjLbtk3ovPYONn5i1+pOPno9
fEfWvDRNfV0Hw38Sgl+VIbSB1MjXWp1+qDl3dn3HHkNMZGJPnO5F09bLuFTvocq08Ox2KC/mdtok
ylDeQWMp7g+LhLx2oxAsCHJT0o+DZ1Lhztg4iXDY+w9JRNQf8CcsyIVuU7KbdT270LLtwem2GHlH
BxmMY7r71B3pfdQ5mGai3doCOAHtJP0AoqbQdzbllnqt60F7xkuup7SCrbF5yNE9Rw+KjKTzVloQ
Yw7Qf1z3FLKiGCaDP7uficRSa/4q44Y2y0h51rNzmhhq2lhrT9kcKR9rs5ieB8cwnjToLQSjJpz6
gDvfVWeKLnwCmJR0lkWDS6VlJbs8+ZabevaiiHbcjyUEJmTRyZdmAHUnFd060/6r6Y6aZOO5RbnX
a9kFDhrsgBK1qjezWoogzjuD1DeteUjQtKOqofFC4DUGtkSRLySC6/sxcatz4TTORcZqtvfCsfAj
zbHZf5jEa1rR+GyTDulTUU5bEGjpIeoN/aiGkfWmTk0Yb2IvsfDkGd/NYpzekYeKK8ng5mPVj+Hj
OMxsdQnGfCRdMuL9aGPa/kP76FZR/2XItfrYq4nxHFP0osTpnfjBzSUPBPSyb+WofSwIsSI7JGVC
OvFRASeW7QhUA5HjpmT8Fi6pym0SZWhr2YsBvYsuURUm7gahJPUsK+QNr0X5uZRmGjS9F91tWyBj
FWkYOJbT4b/ASjhPUsCq01vmvgxaPBQAWB468WBwKO4HaHU7EzPBfTBD5V1PAJ03fVW/wW/o7m6f
UnGXygS/LIXWh4rrSBJlztpACrRlJeYdoznBRVZsFtcMP4Efp6n6o1DT8ln0RXvVpBsD4cACQ0a7
WuhHs52VD0hbgYUMTk5jYJowKatxBi7WyHG4D7ReoaJHvs4QiNmbh1x2YH6SVgi+6IbQ/zMIPICi
wMccM7R8mu2m39khxj+bUgyDA6zuQxjpLoHeo7fPiHYEsW6BRi9oHGyYt2PqoKHwtdf0lCMEE7Mg
1OKZSb99FdJqASTFFdm5cA8wQllHcHLyqNedAlUkVXZ1bBinJtHkIctHi1muLh+UVM85W03Q0zpw
zGHhLSBoy/kqRlOBqdAkF9VYWviiRtSgG/WehHLbNxJCd3FMiKsrOiaHUx2/hm0+PcQ9mkRdV9Md
UgG578B8Bx5e45PlFt02pfUOr83WfXR4+r6PTahRxeS+oWRI4cCl1hlHDQ2ODIMN8hn5GBYI8HkP
HJbkMk2peatq76nLHB8oM30NhGMeuTH7SdBTqvS53tEDTPxSmPFOibTy2OgVRgI77K7OVOPZyglR
JuMlhA0P/aVj3Qxk5NCkrwbtMNtDCPiPnNAJR8uWE4ILXYEsSzOaw31T13QETcJUOgiS3+g1wbdI
W4ZYDnSJ0q2KPfKgZFtnKfKWApyi647yqGSQ5tK5Z4KVYoA0nJ6/+DQNx5gJ6KEsepBIhkH5oDpo
1ZGAfXAQur1mwtVvSkiAICdMMta8NN8VHQ7SUMGyzcebRbSbQlpknC3QWk27xjTcH7GpRmctUbOd
MiviCUocfW0LTGg6wr5BEYlyoJgRnM5utLCSmSbBozv1M1bZdOjHG9zgOlD6YrhqrBz7GYxpkDt2
uJ3lEO1T08iDMiGnuyCnb2cpUF1pMySkXUbGsE3KKD1hjm8fai9P8LAYxDUmSe5LLzR8oyJVxuux
rW2Q4M3nqLLZts8xTD9kgCD0hoUpZs/HPqWpbs+kHThgFX1m/HQONT4ZhVlOO9BxrS9Lj2M4EWLX
pSnQnXIE3JSq/T4ei+UEMiLs4XzHYIGAd1lrHKVFGvm5DNFLpTNuVEgDaZAOKudQoeaXZOr7J0UB
ym8Vc3mYtco+dhOuc8WS/NmbGe2nYJlpDU850Li3AmQUMkhKu9/PmT14G3PK2vdK1LC81MHcl5U0
gEzIfsTh2NTx42Dn9TF3XbL8QrcVH0D5zzuDyL2rmadjvgOtqTt+GlHO7dqsbcMHmSCr99Ukyvtd
rNmudSA4apwvLm8SA8NmtrsXac41dVTYi843acw9cFLPyXbTlja1bU60BIFT9MkuNT2t0TcI8Scr
rDci6pVJvfQkYn2J5sHUGcesW/v/11XQ/nt1fS++t/99eeKvVT0JBDHd//zXm6Rv/eN1l5riX24E
JQqW6bH/Lqan71SFfOtPY8vyyP/bL/6X7+uz/If1jeNiE/tvv7/CP75z+RX+x399qMruvfyjulm/
5x/VDQkZf6E6tx1T1TQk9Sbi9H9UN5pm/0Van+aoBn8J6gpe6e/gMu8vRiesa5iT2MXYC67h7+rG
/MvAB08alk7Wqg0x4T9T3eiYgf4obyxYGZrBfwMAAzbPxSn1W3lTzxUy33CKb/bUPoYafXt1yeAo
WdDJiFePc1k5uzQ3zvjp0yAfks8uNc/JkLaGKJnkEbBjvcq4QZtpevXlDxctc85W6pNOSDojrnTr
DLD0pgGVnQa+wem8Emuk89Za1WMxWjcv1pmaVCdXfcmm7ssMDq5y0jnQEmLLM2F8ijP5tUROAN0R
yDozj8cYJUgJ0iVTMpdOBrM0y54PxBNJ8hJMMI8oKozsDlb+TbGKD7SpiBj5EY0Vzg2xFy54Wq03
S5wKjP0bPrOkvub7iG/baDFalTSJPub50DN6nr5JEwUK7x7NNjM6YGPbqCb5lxNWrWh4l8R3PxKW
FfQeXbZ2FimMXuesQD4/9HNIXHg/AQsZadwlXvKN8dO5HHKKNAvzweBriNn2RKTsK8nIOVlaloBN
GBhXki1liIAVo7lKOM4+Bky3wdHmWy6/uSl7ZOYEA0WWvbOVPAFhUrh+PzI/Qknopzrq1XxX5tK6
NWXh63VmkVAeudvEgNyMMwMgnHqHdQdVXgEaNGcxA/D6ueUYQGyE71U384/sldlp6fk7kyDgUwQt
7hKPs1+8xCqGrrsz0vYTpyp9Aye1CspePeleNV5qej3QNYNUA/Fe5ND0E1v0+4h3IEezOQbS+azl
w5M9k6Sho3rc4mqckDHq4IvmGY6PO92aMSb2zc1/YCpRNrJwkTtN4Ho88zBx6grmTLw59VIoOswo
41x/jyoLMZ41gA2BupcjlPXVvAoPudUsf1h5VYxm2ELI9GVCB84okbWV0tX2iVPAKVfhI3tftCjt
oSQ4n8sZ/m5FLboZJiZ5tEYbBJajUb/TEEh9pUO6rEK3bDRBHgUIwJ00kBzZJ0wbI57edERX0iTg
Vn94alyj7Ok/qkk+B0IiD3YtA8MhmxcDTRNC9ejcLcLFrxmV+SklH2Bjx4g2aYJMF1V1KBFj/RHA
M5tXMZRPcfwWYp08m02rbQn1Hvl5SJpKC23Tt5rcwG5NZfIk2y0yCjbe5lerQQbW9b4qbo4CmJH2
nrvpqBoLPt+O5tNkoUesweQSxI1PbvXBM5YxvwXjPUH7KxCj+IrpvBci/NaxgG3VWVO2YtJ3S3px
O0l0k5P13SnlAyIcnjuFj8RkhOALJINsRlDHDa1WAu5iw65h/R28uj7gqMJ5AKu+JJpeM4h6Tj82
FimE2C3nuxipOoEGovYniMgs3EAkHn3dmLSsmd2UT9+QvxqOEelEexVhy8Z11c8JHcbKQV3kGjtW
YChS1jfe8RKrhI63e7x3XXVE98LftnMG9o4gHYkilByzIjpAeePMqVb6OUvGd3oou6pFVmv1CRMj
uyXpR0U0xJAmA39djcdUjz8ibbpStwNtdJ1lNsIhl2TIiM0cNrZbAomuTGjZaRVMVLQ7bDZyzzQC
NhdVvKd4BIrlHyNqJvxm0mBOHd6wQVPSBz3z2COUMSM3TYYLQ7fTTeUd9dlTlsfvVpncysKwborD
RmtEh+A30fSY9mzPX5MkyHONHXGK/FOqAN2AtjbwwXaqnbh7PSbubepDGvuIL2rpKz2Gwlzc4hSC
Z2d3HjwggHskOkyLzWQeBc4jcqxzpsan0aIN60Xq+ddd6yPaTaiSnP3ze35+bfnG327riGwwJ9Qc
o64yUKBX42m9hoDtPiv2NyML92lsaPu187u23P/oBmcCkiq5OD+6YSZLvXFauSdU4EYNh6k6qyAd
SrjrvTtGt3Zuj7ZOKMgQjjgHYvNCi034dsym39Ud5RqDKVNnlQ0tzW94Wv9MCl6vrhct8SrbmbcB
7Qid7z9a3b/uo9QDDgHvGRHJ7DxqnEZHJwKTt6yE6SyejKQ61WQV7iJ9fsGoAEO4cq+zNR/iNskP
k9nfUBBpp/WitiIQFFF87NuCXL9FnNlYZ46r7BRbZD7C9+3C4hFzD5ksmlQ2VfSA5Nc7Goh4ic+u
o+IgMtw2Sx55YmkNk+noWSKVVYH0cl+7pJLnYhqPY/cKOjw6uaXvZsBmoiI5MJKNdlK6713Cm0o5
c6aU/FHhNAKkaKf71Glv1pIcLpd0+izSq5PqXEkRn48m1qPqACmuPjn6V2+wQ3Kcq11kR7PfdLG1
ibQl43y5IF1ZMNgAKb9Zr2ody6OIIJs2xuQcFOhlTQeW0JFAiHHZOwSyAF6115zxNbh5HSPQ6cpO
5qNjyWdTLYZTUZ1im0oysTHrh5qKyNYmERp2sAqHkuIKgeZIYJGaa4eiJL+qGFsSPEw8YIgZiLRc
s6INeqTbzhyQ3i/Tg/WVfl38cZ8eoYhsUYpsirEr1CBZ3hF8hnI71zSY1ndJJHUdFEnzfX1vfl3M
DnaLXzd/XqP22TmW+rTGL68Xcze1/pSIgYOpUqat2ZCHlgqN92S0Zb0vPKL6lr9GskSzrxcGva7A
0fSPZSbz9XCYFT6+kWlA01D1HzrgbdiqsLNKYmhcJKVf4jz+qkgch9tmme7I5ZB3kxBa8T9vFtlQ
Fof1K9KRYg7WL8Gwsyn3BoGFzZkyOJfrI9avCQXe+tDG6RamNBLov594KJnQ2jrG5/WxxvLxW6/9
fJqfL7H8BL+e6ufLrLf7on+lr8hx+s+HrNfWp/n5uF8v9esx631VSKjjpLgRyGLn8x9f/D/eXL/w
x3P+/FF/+7F+3rG+Z7/9Gr9dXZ8ldPuZHYjM5CUXCta95Xf49dS/Pfzf/ib//uv/9qF/PPN60ylA
FjvIVcycjXljtPGZJl18riZNRrtGxVEhZsTqyxfCSavBMC9XiyjJ6LQvV9fbVvHKh4SPfGw9O/Bl
d9EsuxOqGMC+//5qW7PFUxgq0JpEpqWhvPUN2QFUd4CXnhQsa8zQl2dZb68XGgZ6ULxYFuhqiEOd
u51ft5LQ0uZcjssvQWWMmBrctMppFPnd4BEgZBc7e5loTihO8o3JiciPIEY6RQOMiAO6WgaX7nLI
rTclFj2oPv+8vd6pLEf+eu2Pb6nIt8Crw7ZoGdCuF2KZ0q7X9CxF8payD6BbXpzWJ6lonU+YBXm+
IYwXD8jy8sV673r1t3thSX8EOWsG9jK2nph5BWTSfII3zGIcQyDvUyU/dkONOj+FMRbITH9Nhvgd
Dxl10PLxWi+65VrKZnhjhV5KXzz/UiL5wCzF2jfLc0azfdN6/YHMn+qkMXXoBm9bu3Xnx1UUhMt7
YXTf0OUXx/UJKUz58ZdnRUXQQfc72skIG9W7NwVy2PX3wH37HDKn2ZXrgrDet74NrL3Oke/79fPp
yxkTIEEFaOLvdxH0KvvzbBmZF25h+aFVQChZB+2K93GAWxHUs6f84yHm8gcWRv6xlpoVqCIHiz8t
a6CKkHM/uc7/Yu88liPXsvX8Koo7Rwc2PAaapPd0RbLICYLFOgXvPZ7+fth5Tmc1ddShHmigCE0Q
ABIugW3X+g1SBfrjUBF0NMWwakKLSHoy7IZxyg7kPvDhC4WfkxjSBFZMfCw3bi6wF/WNfAT5XB64
4n2j3WHb1zB60x+uB/7z08rNrG0/QUWEiyHPZ1nZKMZ9fr5LOye6gcNQSurZgl5ux9Ps6yFw2c3j
mZ5U9+papBaONWaT9ecWvZpdgjjzwZkz4T00oANl4VcRpOn1+8ovUctLz5/j9mFCR/8j6UbG4261
MklhUkuQCYnUnErgdDhzBfSlBa9MfhlZrH2105ew4AIPcpf8N/I3uRjnT37blL9eC/Rcfv9uUx4s
D/n3l4IWPTD2OMsqJ8uafBi5meYJbtS3bbl23TlBEFqoPgK98vK+0iJHjxywPETelrkmNVmuosxI
VbuuyvotH46R318VMJY3uj0ymHXQkYwTFbf9RlSY+jPXjUDBggQBY1YJm+TorY3GO3j7YusGXUwy
KCC2KQ+/rpKiSg9I9JgtYwocgcFVzCVVrt0Wt33jlBqbEU51IeDn/msbJP9Y0wm6fLnqytGJXL0+
fTENd2Z0HvIm2XSs1/k4bSwkjhkcJ3iQWQYsmPlBjOqgOZq6ly/bnaucXLu9+9s+O2+ZmfskJW4H
y1veNm/nyrXbZ7z9cLvel3PD7LnFgZI2jFcjG07yT8jXyW1Z83jjGHfK7evDTyRAyU72KikcGlH5
TX8rl9MH+qTZXhbXUCO1R1XiGwSY9oIDn+vq36/KS1ybqgFM784pZnApg7doXsi2RG7KNbnvtin3
WfMo+D86Th7ce589xK69vL98vk4W0Fud8Zy5GF8Ls9zrIjs1rW8nyLXrUXL16/ZvV/3tqK83+HoW
dLMQVYtvAoT0UrYrshuRa/Lcv9t3O0T+qslRoFy9LeT3uG3KNXne//aqBSp5MUkNvqNcyAO/3Orv
9n256pc7+XODP6jrqkUxQtZZAJ/Q6VESlHX9tpiATWCzMvcnt51y7bZvShFKXsjtstFZvR4pm1t5
8duhv/0iVz3D7xYCTclribamDDbDraL8tn1dlfXqt71yWx4v69mfZ7oIDcDpauNJENJjcFx+qiB3
NdW4T0hfMHlqNmZWQEktCb65/TNy/Zi81a36THOCk9hQ2A/EhfOFPbXlc4FOtlFCEJiENb5lRgar
Tleesatw7ztA1ivN657gjIabvMIqWo3iYI84GZKx5mM2REiN6x5BvTopTtMY4pjnNxj/GnAoQRGs
FeIkM/XYXzpdWm7h2i9EN1gbRbZxX//wtTmZMjRD5kkVoiYkN9FtJ0r3V0cre1e5cG+97W9drlz9
u8O/7JNdt9x3vcPfnXe9Qx+7J3ScVDVg6jcP6eSwUtbd27Y7j/sGQueExWS/OW/3c8G+7vzb37+c
bpkAS1ErBoMMh4SozXx66thZdCeP7ECeoFlWPsgfRlkF/36VNJO/NJP8U4QwnwXcL2J4/TLpG9zC
Qyztoj74tLNTqxR86Pyljwx7F2bfAfMZG3Da4Dlr+9CregKT2Tx0TmO81EV4L2bnvsG96Fn3gVZF
gXSevtbq1HwzW/PRG9TPQoP7OTfP65Ch/65H5Rc6nx0gXZjhGwwXbtUKCLSKrwCRroEMlWaK+W3U
ENckzrhtlPZYvSNNYm40n5EhOJWGW9z7mBLtPFSn1smY49A3QbzuA9JuYVLvEA2GFGCioUk/u6OL
/x5b2rQKc9tcKYr3gm7Vmx8MytJPUm2FEOZqIM5GlI9cX0YgfAGZmgi8B+PJtS0qxjDgw+SNl46E
7U6x8J/P1DTfeDFaGpB712PBmgn6yPD7CVp/jR1d7ZFPNfKfinDvDBzimSo3W5gov1JlGNcpQPF1
EfDkifmCXipy6wTmyiK377sg+gjGzt/Zk74kOLCuc++1tcoHPMZWThRi+GvxVhEpWWo/dBdTz3bE
Z9ktMeCMzI1dedY6SbOfiFvtTaUr8BMdZi2dtF3PjkkAzxFwGMWn7QbKQc1tZ2fn+XLCKhDaAj69
SRfg9ZMQ580KUs+E1zCnRNUkS7EoS2oiN8maaRuR8zoA+pFZO8TYDgraVZt0UKtNn2N1opJEAJ2W
bkQRFCtwQVnnKNvYJ2whDEwzGyKeSqY/YQPiHM2xNPDCzfCEqZ/diYSybWOTYDjuUzQ043JGrDxE
Zvs9CEAK4Iz8LXehgU+QppQ8w1EL6ueCBio6tsI7Z1OVbQALEdDW++UY4C2eYba4zjoBDxk7OMct
P8bUzGdlbW1VDBjXjlZanxAk6PHZyd5a55KN9Qhco8H/N1YIlAv7GX2bD2afzCqNRGyyutsNHixZ
WHkEnTPCTK2S4xTf/bB6jIVdI8dqSLFOpd5vdFyM4Ufi04HAEYEXoBVDho53S0w2QXSr9beBIdp9
0zfFAsaPCkYD65g3KNcDUiaHrGyrXXqHvV7PPJdchSuqN5hnP1PXrNeJsL5htLCY6uynXYjgx6ir
P6JiAPLSIVqSmTlyuwjZUuTEpUHxDVhdAE62P7rYKD31iEbBdYtheBebvPdPEHlhlpj0KzkZtlbL
/e3Y/uHbYXYf9/FPR/S7EAbYGo0NknONdRmrYKlZ/ZPWqj8mdFXOtBQxEYQWfzLVeIsxRAE2T/Nf
leX3JDKNdTjbtSoV7mkwWs2Rwha3wceMWlu4OuaseYIJoWd8R00n79FstOp3qyeVEI3f/d4eF1Oj
nWBovSsOujG5AoASWI5aP47FZ1aawQN6X9WigAy88euKYFOgLDu9qk42sBbc6/s3zbYoJMSIxzBE
LkmxPwUYIvT80/jOQuUgtND6t3MBvUy1v42+gUNdrWHg7g24vGD37Na0GJpKmY1g5HRzLjEpUiAH
hfszJdSWDj0Ks+N0SgLY5CVSIY0/IGizjy3mmiJ5dUN6Q6zTMjSfRqVSnhyfe7jQejXinpkJ0luP
HzQHVmAVXuj+LBOSs1Xae5/vuB7LJzQstU8/WxRd/tpnAX6maBFs+sRb1gkvUhEJfrsQoCtut/LH
F+g4r26fKptkHNd4ZfNR0DVN4cn2oP1mlVuEeAo8hByjsRaipNa2hq7z0OZLZ+bqofReceyEYmHj
LFO/zCgaWNd2D6hcOzqVEhME8R40L1znlRdtnBa7elAQxyqZg+SqwkvIxdlpwx14huFiDIq3gntE
DzHSL6Vw4ZckAMYT4xkkNyooEIa1Kzu4wYBvJq9wtp2O9GooDOK0U7Zvqiqkf20BAxnMCC3NaElo
Usv9XCARqY39tuGjjmXfn72iKVGgqXREXoj+u0W1C8HEIiA1YydDEDBB25PPJrALnDSidbENkrKD
0SAu8VY05Ey1ilSQr/q/FL/5BFkxLRsdi0EdX868S6lQ2mYwYgSj0FjNzMA/65P2bKoFHuBjHB9b
RT/o4wdATOWS4JaZFEFy7hWlXSLC1u1Jyi1yxERmHuQWPOaWQEG2sNPOW3aAWRcNmHzHt01ga33y
Svt4tNwUDSCVgpqNkIF1GitNKAVApPiRaPyqSVELV3ljCNG70VaPg/dI5JcIY6QF4EnI4VU+LYjl
nzVsLKYmOrqQcFetZ/1gxrytS4K1bgiziuidGUE5I61HItTzz5qlFcu2dC6eqoRLvcIPte3wASEc
9WCGZrBF1I2/lU87Pcvc40EU5IIHquNRVZ4Twdv1CdMvXM8ylnr4qta9s04+PCQm1srUJpthlmcL
/Rbzy5dOtYplpzyUSRweNPh7A2ZLJObiwNc3BI/0haONeN1RxUsHWYNxzt4M7TvZbSqox4VyA49w
D9SsmYrneAyaB99DxgGL760TQPpOeEMZjUvlDhGOb+DNFG9dFad+qN1H9J/7fYXBT5hOaw23OEYD
3aJP83zluf0uQjoVJo6ZZDBKfPN+tMKOZhzhF3qogwb2d9nDz1/PPjSZFuIf16TD2gtn48gpfGrB
ri7G1GI0LZX0Mjg+QgG1qikWg7SyfPbEvT0llxgPsaX9rruYQYw6DNtGA3EWTMNatYY58GOa5KKi
YmGG41xscXtrw/aIDy8otvhoKN/HPra3vg4PVEsUfJbC+m2CtFNW+vRtGJX7sC55DdlMHRKIhtB3
bTOtQBPRMd9GkBpDig24koh1MsAV14c02WF5BsIv2CFRWu6bCP1jy44nOrm9Z6PSkTtBu3etcWW6
PgPmMICSpNwHLcKEjJsKdGF0UUyPqHsRGU4CxVhMvnqxFfj3HsadbkzySYsY7lfjB5E2D35H8LPI
ptOg21iXICk36qHYBPvc9ic+EIDQVF0V+hMoCbj6oamshoYOFc20hR8DLStRMKVXIhPcllTBcFx4
af29A32xwhbozTG7vdvaYONRvXPd4Fc6xm8gTVCLIy6BqUTzqI26i2N6B17Ld34EafwNSfJ4DSAG
mKftNJs6QUPWF+ZTYL+mzH9m578c9HxhreHYnFLzbCvvth8gsdsymh+Vo9JP/amfc1WjYm3qnHGL
j2gbhkArAODBY9jVR8y87L09k99ivJTCkUa51MpkNQqbrG/fLUW7iJP0XtN10PJ9++KMCLZiMrQs
UkvHGbGkhxrPHTAAaIjokTvNuK1M8MFQRbH4K/ahcu9qFqoVFn2xg1m8ZuNiF0Qt4oPQaOFLmicm
F8wZUkyTvcPAp9olqLJtlO9ZrzFQz938qCG9laVwly3TeAppHWxnT4v+nE4YvRCmOqoVbnGqu4Fk
/Dm1xi8v89DNAgIU4gwMCPCM11+0mooOTcvO3SAFsbJahKpz0x33PdRTtYa65Zd7e84VItSxnkJ4
bVlUVisVs5SFH6rhOtXnFojGT6/7+3YYZu9TWLjghEG8NyteJOXe7RmEx+pWGVDS1xt1N0Sp8ZBi
bwxzEZTwzlWCt2ycUap+dWmyEShJUCl3iY8TXpGhAFAUl4YJtEC2/hIjV2k089QEnjJ+gO9pqpEg
1ONmWVhOSel3ngOrXMHL3g9e8RjZ4zYXxtbommTV6hh8B8Dyod/3pySb1j5pyVVkaS9jKX7aE0KJ
hYkleWh7yaaAsLBMcBBn2vC9zNE6QWxtlaio+yoxkEQHiZcF/lA7F524oQVJ4AKF5fkP2tQ+94AW
Dll036qz9YID6xvzw48stU92SADIRD5z6c66nK0wuyNxeGhV/h6J2vrYo75ycZP0aWidT9Mx+++5
476W0L4WtZ78DCPMarwWD0aGu7tBp3wlBoawpvaSVPZrDbKHBKlYN76VHKZMQw5Mx6iqqXt8t8El
zZKjCH6+FI2RPtUNSOY0SZcD2girKFSes1lJoFYbXG/GFAMpouiZmF6tAOkNdUhmD9StYpkRJQfZ
CRCd09ob2mCDkQjIlbxYOQDTljmxOxS9O0W/9DpONqWeYPgEx3WRgUnF8nPZw6/YIlk47iwcu9DL
gDxhtSnm1gx0EDvpkQJUnZVdQXbs/Ad0DUDk2j15mIQuNwbzJUx0XG1oxxPiBZPmb9Aoa+nOUAbC
nAV31bpjyIH057onGprQ+x+qftzBusBCrcHTa2wIPifOKVZLNDXaxnxNmS5FPqn8HFQaNEl0kj0g
bFOH8qWjNulOD+GsVKTFhqoPEZ+vu1Xqgx5jHHzX4II7JEw+aMkSPO3hFZmbIE2AGKcjfIOpTyCc
T9bCAiu66px6m4a0mmk67sY6ekgtO4eKPuyp1DkWpCGP0th3mZd6+GzpiJWiM2cXVfcQoVFjeoC3
AhsNa7UCnaa6ZoRKdUOFowRuREjr72emOAQoX81CDy9qpNPM02n1gaVghBeQHQFJe6hyhInqFyd8
DIzmBXB9BgMkztFv36BUaO35GpWPFKQXLRUXWUZoJ9MqRrGvsdqSCm3rCz3Haw28/wuqIsGavPeD
0HxrC6Is29rIA8HNjxEnQO9WTELcCW028oKlvhCVBqzYRyMs+JXwLpdYtrrbIoz/CHvrB/n77fyI
+8hq302iXAvPSp6roScaNjY7E+EMN8U/1PEw/+7b7xr+6J3tnkJ345vgpuOyMY+/SlTWDp7n8w9s
51FjCrLQfYjPBkwbeM6IYkx80sLsNswrFr5fB5cW36OFOXTRisAwGLyqpRtonyet/Y4WhHbJeXt3
KM9d1CGcMwK5TRQkq9cxbK6NW+lPcM/IwVo26OlmjkHgYFuiyFxDsFuF5YBMlY7dqd1GydERzf/n
Tv6fYYt1OI3/Dlt8+aP7+Pmv0OLrKX9BiwXQYh1oMbQUXGJUF+TuX9Di2c/gLyyxBpbY0S3XmN2z
6Frx5vkTS6yb/GRa7HUMTXOA2v8nWGKBoc8XLLElbDx+NIiSuCto/4tyetAYQ4c6gn4OCGpEXQXq
pILK4hOxXfhBmyxJ3KBWm1KAg4+2xUasiQMTcSHmlJNWPXs5voMdYikgWr1t1mgI2iLepQAfbUh7
L5sKYFCuEYpTxPAhgg4Ny75etwAesUGf4FyR5+qUiaSpyDawJp+r1BsxN0XV0BXYgqMLuRXOAT4h
VtwwJbQcEaupKkbUV0K039TpUKMduqui5klvB3SPTAMZNV/McLxmIyrYbWrf2etI6/Zqo6jMYcx8
I9qhfmn86hv1+KVK1PwVit9Gz4aL63g1o0dAB3rXD8gTROCcDYzMbLSVR/BzQNiIudFUrT1GPcuw
t8XR04xDorbpvYI+ho234crVgA0T7EsX+Lg/KKjANXFarTBKfm1t4NliOrpmsssxbX/L8/o+VMcz
NIFg1XelYD7fH5wAzQ6Eauv1oE4Pcf9morlIU4ebdzn19aKfxKPrYyIrzyA7AEDVcqel5uAsYJst
nosB/a5dR9x7sJJlFaEA4cX35hQiaJan9RolPUxFRJqAliwNXnbxq20hIuZo1OCxiQZ1mG3Innsb
1/hpEcha4l2Om6duHYmeexemQZY4TnjC3PV0XussvjNKwhF0EeAo3P6XXfdvg5mWOyabaz8K7ZWb
4TPaIr0d4btKzAWH7TBL6v3kGQjKq7TlWZUt7Xn6YebE63rNYPTRustcbewFvVFWg5fGMvTQtQyd
8NiZ+wiV9n6iRe4UcV9UfXzWxypaO5V7RiuDAKUd6+vEdwm2dgfv3o+U8IysAeM63g2UF+Vb462K
BOOMKU8LnLY76oEzgn5m5F6sbMSj7otSPaKP1ZzsJ0eL/Z1f54BK218I8aJVIPIfWWjE23rG1TPX
wQqEKenBK9RX30CQ0Xd6g9fjIaiDgjPKfkAnfGPRdR1uSDVstdSv0HNAXX/q9de4cDaYse7Citj3
AJ04sV39GOkRPpyeMa0EJBsi7/6zazFncDGguKDqDFM4VS9aMNTboNZSYCBDd674isAQ3G0QakwW
lXhYkQdKdkT29lZPx+TVlXPPU+8cS6PO98nsqOrHDDCy1zyM6pOT02PX+jc9Cdo3rEGeEj97VlWl
w0c9MXduOCBMMRyHrvePFWGL/RhU9qYPPWc5in56scIQ52u/Uj4UPTyLvu4Z46K1VgjaEMfrdkJB
4czQ1Us1TwE8pAk3Tpi+ImqXn1ONWVeRM6yzUc3ZJl6gX5zUOQWGlu7m5iorlymBE9+flDdggedG
ddo/StJMJ1v1TpODNhICA6AMCAsea5V3MGpBjuJbk59DhaEm2Ik3zSy8o1+Gw5pQAQmAmlCt5zT6
whotYzUpQ3LnuXG9s2zUNMPCSM7ERXuG64zh/Iohmtko3RqCN2PhLqczxydq5VWZvVY6ggyqMMW2
6tCTjtLeX9qe99IAR//WpvmSsDkkaw2RpjhF6jlXlW3t1xOcRSK8Om9CG+H2doSZ8ig9QYmzrosk
is6ZiWGLPfO4+eQomtULgWLfnasPf4AtMZ9iPzTmFAxEg7E7ttmAPgPKQaVqvY9KQfzcT4+0/fkS
xwH00AUUDQGj+iAX+rzWYpPJHGReldtyLdMtkMXg4P76fQSywvtiW/5+27weKXfaFVTrhfzpt1X5
02Ba46YexL28hDxE7v9yRXjR+UEHMOV8aE5YHFoxi3hMElo1S3lcVxVU+A/BvC3X5EFycTsnRt8k
AbnEMTgYM8e6/XQ757ZPni1/IJdiLLwWYP1oJ+2EK94/byvv+NsTKPK55AHX28mr/LZ6PVbe5bpK
ZO9Idcd8+p8Pf/3hti2v8fVOv21/+Z/y7kOFasiAgO3yy3XkresKJR8TIZevt7r+wdtf/3Lpr4fL
n3/7d/LWf/tk1zN/u7x8DuDWZL5uTwilnHxeneQgyBTetLy+XBhWiQP21zcvf5I75VrhovaTmEgN
iOHNJ3Z2PeF61EAKLyZakTYE9yycA5B+Jbt5xrVULHPfN5hphGjEDMVDqoj8YI/gRKJiRqgNmUNx
kXtvPzWVlmwtTzl82S83zflkeYXbr9er1JhJI3xyu6IXlIuo0OvDUMblEVxZpCJsE3YAWxZyVSkB
FV63x5BYSgALe/XbzsyLu32cv14PkT/I87xgFJtB7e+8OHRpBxSrPPipC+AyGyea/gBxa8c9lrGK
yQhg0INcqwwAbHqrY0AwMzy1WX93uoQwKre3KlrIpqDQLlqjadRI9MLcie4q5psxBs72Tu0u67r7
w67/oCXHqzgb3xO0x8DQ2SAFkdLIDuMMaJILTJqZ1v/N5u04eRpfAyU9xA0L20ZIYyiOQ13be6PA
tFQdfmSBW22qqk5Bp2PFsDT0/s1Lrafco5sPLRJJxYxLlCBTCVSSm8hdLA1ycjuyDTpDHOCwLUQu
V7EOrh3VKA22LTNXv5+lpPsDEgeM0fKYWV6akuQ15uza2HYcnHQHdV6Tm0UzCfwn8r0yINkkFyRW
XYBo9OZQmgnw0gNnR1I9iNrOn1SiT+SCxPFC6z0bUwdwEhLaIBdtqPwqBNLpRV4AwoS5i2fhYN1X
fR0eR7IVyxEYJaRaonWJp+ySAVgdxPS9Ybj2hD2CSTrQApDfTQw2Gx1Fq1KDx2PbtQ4VSqlIxmAB
EQBxOUSVljKCFqSsuvINRPG5YkRCd8anioZHssAQvMiAaGs9NsjdlI1HONLy9gA+zXEScAVw6hHG
0TZ6xLNABq2ueBqJ1ZqBeb2FFrqu51c066CRJ0qA+68z5i0HPGY0eizlzzUXPY4tcwJCoHp3/QaU
7LJBYqFMlgwAwIzN79+eFwg9i32ZPDoz0kudwfoEhmK6rkRHJpQc8Q0qFtv4Ay4k5OcKCZsyhgYM
89oZqqnNeEKz9BDBJrEH9DTEtOEGVpJQJrnwUbsbl3pqXHolE/AADKLeEotqjg6aRqo2EhHFHEwi
CG8FUK592TeCbloFAxFxZ24NXRs9MMXf1IwCkZzvDKgH81/6bduygxAt0SCE/DM3Ll8Qbjd0nFuQ
IUsnzGRlcZJ/Txa4VMJbJVxS/uJ4QMQhvd+QWDdQ121fEyvo0IN9/gJsuoKBbqhIZLgg9DR1uZK1
ThYhuXZb3JCV9CYMVyNjZ7p09shX4GyBosx1cdscE/Wt9/1kmY1wI0PkF5YSentd1Y0BE1YHfdpx
huJqlUKBlqV6XnzZRBlkgxuHB8AKhk07c21uCzR1Ge7M+9B/KLcUi4PT6wP57l77o1FHcne61xzk
IgjqAjcjvheJH29noGbv1+0vwk7GWkJ/5au7AbO/wIHR/jzUWiX2HkTjbQtblHwdxWgC3zL2doXY
JFy3ocDgJurJHix8U9TbkT5P/iGDKm3mgoytigFbVjMJXBBUSlYa6W5qVjUcNGgdEeiNTtXuHM82
VlpnY448GhqCghqBrUBN8J+LTn4Yfev7BqpqXSRrURlEiOcK0caOD5t0btCx8trJ/3OtBQrOMQjc
QDyD1QbHwz+2EHpwGCBzN8NjGz2NN+D6v0mwqPzwcu1WGGy0NA7GUzYgCl4R4V8N89zISD4GgaeW
W2Xm0Z4XGNrNOvvx0szRYGpkr+b24QElWSSycaRjaL0L1WDTBe1LW7jKxq8Sf1UmOnm1LqhSkqzm
CQ3hYYsMTXREMardIhf/UMak1QwM0qjnCc6lREtXI5xIxDwIQyoOLUhn58B5Jg39JjXEpqDe6xEU
ojYDiCAlyxqDhs0gqwrefW48MCA2SdDQ1bqzmUKWwVwzhFMuXYdhszoPsId5FI2CBzPVVnnRZ40M
rbskqdGt7dq9dyK4gk5Vfeutrc60d3m9uoFlIv2th73TfJ9+yvUlTkMpCvtorpULhHKXAhnvlWXl
q7RWoWnN/XyNdDy0zVxB01ecCnw80Xib98lfpygAbVA3CArS1kyT/+x5ibeJGqwNa+PHhGfRQaux
d8J0jGxDcRhINx7Csns2lZq0Tpp5BNwbxJ/iiajl/GCZE9XbNtZOpJfuKuICa3WyGYX/ghaRH4Oy
+y5qZI+dvkEdEnmFjozGYoAOAvWDSj8vMkXxATOp2C5SF50KXl+tPjleGe6Q/cub5pDMC7mGFVNz
8FzRHCyjJcbc3dnOgJhEEOAPRVtCzDUhAyEPoPYC5vhAI6zdQIAlq6h6q64JnR3CUv31vwVFZy/V
AZP20pob3XnRpTDlOoIsq6SlmRmnV2SYX3ylmZhsT7NbvOD1WPEL2AWgZbGHup0djueowWZKL0jw
NPQO8u2k40wrMEKN1KmCW5PEBTLZJLM4ow6dGypR7pSoQ6Uej9D9g608RJsrl1y7LeRh1u1cuS0v
EIcYQReCDzhf/rfj5CoiB/EaJYNf13PlPsS692GmxsvM/IxVIGhINperHnFpGN4oONdm9ITC53R2
JxE/jpU37aL+MaoguaBSiTisPYfQEPzRPbSpfJyvzdH94ffpy1SgIC4Nv9qhsxbF1CkUuRL8hFW8
+i1OII6AVohfWBW05JAzpGaRaCfVWw3HHqb6JxrQEwIC7jvOeGAvRmJKXlfaS6Nu+wWBVOCqajwc
EFZSHict+BSzlI1uvNeYOpLC7r07Gxm2sycUsczicPywsdOZyJg9a8S+doSY4D53ZvceK0f5O54N
/doCZAclqPKeStE+W8M0fBgBWk1h6tmX0i/qS1YjLTqHXD4CLX/EqxhCY5JjgkFKe99MaH/KH3Ex
E0Mbf9RunGzaySr2kW9neNRPF3lV3hpFPTSNMxpO/Z1JXHghf2gc5S3AuvqpR53zYBoksNNZQkdt
GdfnarwIB3d6K8Vgb7LMxFe4dieU7IK9/BNj05Par0P9VNSluGf2Q4VgvH7vWIAq6hGEhKdW3gP6
ZuIIwmYkusZfmYgpTK4Vf0+xNtnaQyO2AoWp7zCVyE7xEtoxGABGW9qxtxPnwYwd8ljy7SAqgh1d
qN93/ihOmY7KgrzkCGmmG0ySpFnU7PIxdzdod/ZvKWqr8swgR8iiqVFHqlHpfmq74V3uV5PQXKS+
N9xpI4Z/k4VbkjHfSgSImyZq+UxkMN/XQwV+EZmrD7O/fmCjpDhhSmLtu15tv4Xx9Cgv2BdmuuxM
p0FTtbAuOciH6wc0nexZU4OaaWGcYLnR4otgRuQK51ei1kcUMfr3iXT8JtZ0b6dhUko6JznJq6I9
J5ayiAHJ8e5ksZMnGiXIWjPXHg11DI8B6v4r+fiZYHip2flLmAPzTdUB6FNh7AM7dx8inwCrO+rZ
Z9YaGJAF2uvgTLCENcU/+GA3HvxBAQ0+H9H62d60lOg74OBogwVHeShokB5q7MGog2n+GQ4GHkzh
iHxx5q4DvZxgzREdRVtn5+oUNHmddGxBRCXBG6Mt7APxrTkIsLn3I7zl63XMkIxir3Q4ShAJU2yw
aIOeBfdV5WOrPd/JT/MVfCXvrXbtYh0XaX9kYiDuCBPDcZ+ftkL5AGxB8+6PGp/bQ7HNdtLyTvWC
6noNtJCZtpvO+4Qc0WooRHTKcuLQSTB11yNaMrLdNNUf6HLpCJYazQn0hnoxZySxvMtAG+BGzkeS
O8MqGxT9VIMAuNg1aW75oG63s0iDn+QBaoHkM6Jm4blpbPdMF4HI0Px3yFoW0Wj/6FoLcJVl12ds
ESaKoIgI4dfJZ/LnA+VkqQej18+60efnhHthUNuLH8Q1r89Tqs6yVZTg4imVd0IFoV2VupHgoXCU
dxJToSN9nDeXoquQA/KAWXsT0hmd8SoPAF49Liu1NC6NGIuTAe981fiNeslbPg+YsyWh++onKR1C
kX2jPgJbKejbpprMdtY9Tg6uBJ2wyp91AtrOao2PUk8x5wm5Rkn5PGY847ojef+iNP7j9Wpu8FRg
D/7iKYmyJpsVH22hGBcKEzjeAAMGh48lD43RNV+kbVg+mkhw7vLYg7WR5+Zjjqzk9RCUmJYZwdkP
cvMocsZlddGE0R9jswaI3hXlq5qUODfxN6g931q1al4IrcSbhipxKCcnuOtz12Dkk9U/dMRfjPlQ
nUntwmos5UGMaBYyeFK2k6VHT7ZPSBp8afUTHiep7U55jxQjW6E+BWbrEtiDcWx8B+2olOplTMZF
vh5Lc0CxVeGLgbX2BkivOGhhVt0NtaIukWucR0av8sip9QDydUI8DB7Ku/0ILLPpquPQlu0TZIn8
+r5HH+Ecwx3flaiAXwlA4NyrfnAaWpBmrWcH36c2Psv/4hbud7Vr9Wc7ULrNlCHoEyPocScQBgF2
SYET3Vm+oJKZHCTeqXrowAbuw6Abt03sm09hh+aHPMSz/I1DuurdQ5N/5Whuf7Y1JT95hsjWZlg3
3/EkOMpDidR9hEFGP5ki2AVsJd0KZYCblrnOg4XuNsIyuvHZptVacyvlLW51bBObvD4BDghQX4ux
uU6T5kfqPIxtan4OCtYGnWsrdzrw2kNRogOHWHL7CnTiLK8VNOovJfKjb+QXQC8O7YAsD1237eNW
ylObn13owgT1xHfXnLr1hJTnMZoy/y6tc1gp8/PIhdxsfVe5OCqFScxNkzxtPl8eofuH/yuKWmec
RfM6/9X8q4aWVK26CWz9v6S7NXtP//vceP8/dh8p+Iyw+uO//pTk2v/8n/+FxNZ85p8pclv9hyWE
I1WFNZLtf6bHbe0fiIVgcW/OxtAEiZDX+itbbv5DRw/LdBHYEmTM9Vu23ND+YbnAbUlu2wKtLFX/
T7Ll5uw6nScjOb75OU3Dscmy6RaKW6TfHdWaXch/090yQHL6Ja3abkZBxqF1Rmtn7YD+fi5Pyc62
lhNG8fbB09awq9pvzYfx6X9rXpCRghEB7MQbN1iZ2cprUxxbbyuAZmfbwgUFFC7UHe4lKSh8iGTP
MS6o2b7wHtHeW2mb7IOMPNNCZhMpzoPP4md5dFf23v1v9s5kuXFsy7K/kpZzPEPfDLIGAMFWpET1
0gQmuUvo+x5fXwtQvKBCL15l5bSszNzgIAm2InHvPWfvtVda9CXt+KKt3Xy9mf/I6EPnYdbU//Wf
Cxr5X94jajFL0xSD/+A3f3+PlSdjZk3NCWeu8dhK0m3QgtsylZuo50detZ+CwGBRxOELnN/bb1+I
v3ly1Zo/wZ/PrvKXoi4GShG/zl+fnen7UDK7mLbmg9UfxM/8trqGwCO+Nuv0EyjfvKz8NO7U2xyN
/IEyWnwnrM2jdWeSf3w9p8OdpeooXVHaeUtP0y4+Q9KtT5zs+3NbOLUbnsY38pbwA8E9AFoPonk7
/MofgyvlRtwU5gdsLkj4TJPjj5gp/o36Qh2FwK4c9patHSEwT4ZNGc5uX8uH9KFDqkeM+syzcpmR
KJON0YBSKah/NJ71FeT3tfh7sDtlS/faLFcsyykJmKvqrgTB70iHemPulVX6mj+gow5+Rfe8nfXw
lH2CVb+diNw5gvpHFEqW15tvbvur9jpCNLeOPsZtumpX0+giqIXz+ykfSuLDLJA1wo5lfv2OJLQ1
bPIe3msEuwAvd9VrZ0L8dasHZAr0smTZhbHq3881ZPCgmyQ6jzeT4RD1qzuVeZ+f4w+61MjghWN+
r22mW+A32VPa35MilBOYgJ7panzO3vQ1cEcvtLXPiJCDI5nXnQRcxs0ix/e3nbnuUdtFK1IXgGLG
Kn3V544gEabsEowiGhHiWRXXuEuMc/VKJud7fuNdN/lJviOfATg3EdmhjyTBsW7DjXDCgnfy90SU
QKY9IPUbKXPTonaKt2Rfmkjy7OCcr5TPyPXXcgsbFfmc3b9Dk4wRoMR2RLCA4z3LNKHzm/C+gaB7
UPHosTrQHaaebnaYNuo6cKHgwV+AvKa9SL+9I9QF/Tg9A3KwVuk1SojX4CgfFZ+Pti5WQuYgFEyJ
iprsaAMdWLIJRhgP5hNpGuTpjvkq+ajOKE2HE5kg6rX4ItM1vvV3BpFLqMZCJ5edXnKs+45PAo0w
+Z/GVQmSdhu9tbvKSa/lW6mwzQf/XT+19aER7PDJezDPZDvy1UZe36xQRSs7/ZReEyvZoKC9Ms61
6mL1KrbZO/Dpwom25TZ5tlacTxgGWyc6WjfWI22bnPpX4Qxu46T8OuzkozthqWoPcnQf5U55zah/
XSdrHBqkqOBkIDCpf6bsZZxV7H+dLcOyWiVu80b22irBEepa5HZR8nTytXXWiFq0idYqHD21tX4H
74OF4S8a8vMb1NeZa+w6pEcTHySN7E10BLZbbFXDJs7mlKZOuwuOZEvA0wselIagbtQcQKkdwl3h
JCMFln4nD4HL5PIFg02yke1xO9xQrdM3I9TDXfTQvI6r7bgNHlTRERDJ4bq4NsAwNbZ2773VnwIl
XvwEx67bjU9UtVzVsq0zaSNQlMnGqXbkzA4bGO0UucxrpX2wzt2xeSEeksyql/FWfBJX6SpAlXQr
XVf9f3Ny/oG1V01TkhmFLEPC+qIA1//r2ZEYBqS6ulxua9BRmTVt8Bc9mWH9BQX9t2PAv5yE56fR
LNmwRAY78N9/fRomyWMrelK51aT+fn4Kaxx2oz98TDUk9hFKsDiVDPF/Mjj/5tQvy/86upqSKouU
4nUVoKklMox/H3kUv1T1AaA8cpAZ/xh6rjZk0ZbcbqbquiK8ShqJclay9orHyLcg5ZpvudJnKw+9
dGcIOu2/8T73EJRMpsxPLcFE2mp4FEJFvIrb4XqgsYW1pKrXkjLiVRKh/pqDbLJ0lor1BNGMnL76
1BA+tU7IGYf+dkAmE11nk1Jeqf1I1S4y9rG+Jl6kfpSLFlayESLJF9EnJVlOqcucbpsUPS3fckPw
x62sdADt8odGM9o7X6vlo5VkhzIqkPXGhmDDpywI+a6vBoMkzdFnIPPE4sXq8p2vIVFPDaLIWMf3
Tpnhp6l0oYStZwt5imKr2YtpLG0UcdoZSMfXOnZuW0UsLuhe6/T0/Kl6kweCcYWpRndDECR6Z4vT
wuyryCyqGQh20Jxgd0Nd+yQXFXGt1lSsQAl8gquNyd5Cuhfm4l2se+ox7Eoq/jCYOVERn5Nrwj42
x61WVmc9CWNHJKl7CNE6q1oGwT83P+V7hDecUzPWGXzlPNtPmnyFgo7GpjAhmy9Tk950thZkaDdK
JBrHpjaOZEDjOBd7Bj5DvR4rZcTPqb731qCidALYIacIMYxk23WygKtDq3dxLblDH90oufCL+AkB
u+R0rwGY5PXauZn+rnLV22qFzng2yddR1xwDSKNOk+tYkkP9sQ3xlqpYk2F904HUmSTMCfU0PZAp
6vqdNvl3YlE5EWlohC5syeW7kYbf5aDdToWgbKBhPlGyfCyG5I2QBDFI3Xqob4cgu4s8/55oxN+R
OeBH4ws8ES6IzOhp3ld7FxUePPWQuHstVVb+MHvzRIG3GFMYY0jIgIxqrFxZZMorlE8gR6NIQdDH
WrXQHkJ5OgqktTtEJoiYPvZ5lAsbIVGFbQVzMepwXiqxCKux7R/JPXdEk+S8ofDNtTB84AlCDpXc
D4X82zPGfT+CwadviXIx3ghxO9o6jDQGCh3wvukTCAyR8dTxFxg9n1kEBrjpSOFhVRQ+Tsy7Qi3m
EHleR7wqaGGqY7DJxHY1/81ETyA/58NK/LWBsUwJtFWPSqqCldyY5Va90WnhpxpVi7lNPYcnxCWo
ABLzJHTlgwE2bdeCuUhJjvWkV60jXroS7ZiJV6Z9RDhPh7up0yBTdQ9m3V+hTQcfJ65VpIuzpLCe
RrtmitYNoX5IjUo/KAg+NmGaXhOEHuEK9AzZBV7BoFG1ypUnzNmDvnGCx03WQr/TGtVLZjH3asyk
coePbNxGaTtnI6t4tqjjUiypboWcNiKKAH81kEbu5BotcFRd0r7gzGcXilmvzE72gaJ2e6lF3h97
g4eVKnNNSQyRQIRro6bnvWzIfZD3SVgxZ5OtJtiUjXnjNagf6OPXq0hCz0AqOzF1pBFAA+vjvaG/
RfFMgliuCs0ncG0kGYUpRtL5IC2w4q+9Tv7FLyI6TFqmOYZPDlZa0nDyQTPZQZNw+iTy0APBIn+U
PhlGMukM7g2AVFA+19NtTTq94TAFKLbmqj7mEJbscEOrhCmj9yI/TFv5JSrcelUdk+NwlN7IjK0P
0HJ1a2WBjbQ5d8cv4x2//ZI0BWf4rDaS2zFDuELn92Ln5wB27wv1TPU6eKuv1PUAY8n2Tvl7emDK
LoKLt+Vn/kb6s3mo74KtihEVrSDn+WujoJ2HZBcvN4xAPihHpCWprsiiNk7iDb0XyJ0+ocioPCiA
kdqMY8rYSWdUNb4tqnb1IkFBJk6ccwK+diaIjh7Z2rt5Y/42d+VH2L0EWBWilYpyhEzvc/dJCK72
2JNdRz+aBA6qzcx6nLhZJSdrYzzm90zk/RvTHh6NjbERr8ONUTkGg1jGREP5TF6naJM55vv0Gk22
sSlrN5fnILCRsYkhj8Leodkiv0AgOpt69rm/TzpOoJZjRicDg5q2QZELUtiX12O/JRtYYXbVu0p9
kNQd2eIjv7bmYHmOeARIyLlUI0ee+MDSLkoXnsTsLFNt0l30G03CtLOKzyXnpkPq9m5orgPBpvKp
+4wnDjrdoURC6/iF6z8lzaZYaUxOTyRoz56NHVTp6lkuNgom+97JRwcyVKI5AlSzaxk24Y7NkdZQ
jjjcszVzbZIIvyK0kpkvvy+qVjhhlK3M56FTEiNTz4lgdZD4TpgNnQQ3POd8WswuP5DkKdWhegeN
zJ+nBCTq0v7AFZxcW/o+povob/Xstu92g/UinDiFWSdN2+svuGy7LV8Lkoj5iGfysX9nnNTf5ECI
scuSDL1kNRuXaecxZzTvYWXSHIlOZnjQf8PUPE+P3jXrJxLbgFpkt+DecbCB/3ll6vucXRW77jdr
sgwZ1YeyDk/6MX1rc0dU7OapfwgHB7KZdeJnQ4Ew35o9nHwnfyA27y5gqdXY5gu/AOU9ZbEWrToJ
sy5/NJabTvkww3VX2il+0JiqTisguTrw/sLFCfTUGUh5twWvf8/rFdsjWnJ+k0yhgM41tiHa99hr
YS8Y5aZ8kAJ79He8TR66625y6RmQBDhg07zytVVIYhFJehzLQvIUV452JRE3fPD2JitQk3UNf6k1
j1GSnxPYAJy9xzZ+9KdNqjsk2SftQXhXMze89SUqeVjTNiUTsZN1Pfu/qOgPx2HXXZGlSoQc31w0
loKNwujQohTYU+c8EgvAzCb5PRJg9yxaV8mVB5DcsMk8IPpQBMb0TqvbYzVnB8xNfNt45ns1ItgL
sYg6FWLrLa6a9/Y9ctUt0OL6Kthm5OHQNX9ONsQcMRlgAQbk+hHHVHzdbDwwvz1+a7smSBAqgmwL
JH6afEUcX3f7Kzj9HXm/R9idfNk5NWP0eq2IAiFsVnOCMyvybB/H992GWR7B7pbTPuXMcIaN6Si7
2pGepbW80R+SDcWcF/wVE8PHLjmGa+Uho67gGlcHFHrTXZ+6w02J7eomObOeeWnW0czpUY/ENeH/
KVao2o3faH78bXoCNvzcPaPsfeU9nFnpmtk22JPGMtk+CUlXSbqaXGuH53m49iWH1GCR3iBo4ZN3
i62e7B9WdYXTr1iWN7f1tfBSHrQ7aMLNswnJ2n4NdvUBLIHLNOFMtoKF5oGzdndHAom5mTjp76y1
9S676SNDaHOTYcG6Gtb5yT9VvxCzjQarqzh0rGsBWR7TrYfivV1pR86w6r1yCh/iA0o6ee8re3V0
SbGSR3vEnxpfFc2uEG/0s3o07vJHUmyYYEIlyvyVx7dO29LfwDpIQaXaSc9GvZ+uWdKdGGEohbBG
DN8BIzeyjWsDAEBtrAzCsVUnTVeFt+dzT1dYMA+0PAvazM+S4ioKXwPzpDVOhY5L2HTeNhAId1jz
d/ICTBGg9M/icJWjuokcFql4Ej1Sto+UVfqcycIVq0rpd12+M6uw0PU3V+o5uBdsxbSltXmWN9Yd
nSHUOxgzQVkDD1dDJwRuZVc71OOYOoerEHiPa1qn8lQFDEgnmuISv8pPnAvKjq+d/zT9Sk/LaU51
/X36SnUFZZf0mvpbpkWWO96kGyi/Zz/cK9I7zvrIPPv9MXzFlNknhwndDOSE5mDSNU70Iyf/FkR+
fPD6+5YepC982h0huYabRzecfyy06Il1H+9RDbv00Z8Ea8WKoD8mL1QglGfpmgJIp9jSdbKb1uWZ
jnLEfO7svzIucTJQlDerW7fH7jq/DWtb+9Ws/dpJnwCTm3SP6dDxAeBbZyjj/IiLlHFYx6j+MBQP
vsks3Im1jTX7AcHgrCXOdi/Ra2M48TV5BON5ePY8QPlUwxziq/nGRoiI4SC4E1Gvrz6RBfB+JLd4
Lx/y19y7Uh+L8Da6MQusOFttG73ME08UMW8D/AxEPuGqArCwjwBIbicGiidpi61v0xI/bQcURLbi
ptmxPG2PYQzifVPK6/bDBNqPNVJbYUwR8Z2+mHfidPLusq3hei/tBz72glnAPUnes46vQrdj+yfR
TR8AqHo3+Vl1/NuC5FMnfoM6VX4q6/a1oL7xOe7TN1k5p7hwWNSheDh2hx7bN5PwO8a88AwE5YZc
Hi3cNfvQHV9VOokPnNWxGWc8KrWxE+SOO6Qrs7Fyaz7iE0e+al1TUHpT1uIHFyRt0/s4m7Ex04sm
OdSOSsA0jncP7iw7aLd4W7WAbNlz+qFMzGLd9EMDcxKfJ+sQS2t6gaTlGCdUDt1Np+88hsVRfKWH
xVLhvZtEFieEsvnPE31TxEZ2o7p5vc756YUsbHuVM10vOzH8ioQpUBlWLNRdAzp/HXmU1STZVo+0
o5Nn5GHesVI+6+pXhZPohvcEgwEmiLfzP5jDZNcVk4QzAHmPUD1mCXujcavKtYiheYla5ri2+oE4
HjmbFrP8sPFUw0EmC/i+u+p+G7/6V6LI4UFN7+UHq0arXhEf733WhAYw0GAPNzGG2dqTP9iMWSIp
shtjPx3JVLsipY7Z5arX7f5EqvhLheBI3aC2krpVARzRJj7dnUQbYbb6W9wxRQw3FbyBg3ostxT8
OL2Urn9KXrJdtEGLVb+3hQttK7gvD3mNed9mpLg2N+XJNA/iZvjoPswT30qBxKD76Rgcs1/WvX/d
HBFoqe/WLnwkyXw2D9nl4zCux+xTmm5Gzc4Sh6XXGO0yEI3VevhlmJuCNoXFUgbPEl90cF5DSK5e
Z/rELQ2jeJhklc95KDV/T3fSCTRDPPR+Ih1gb3GDJDbHLm1IYYfg4aJlrG0QlihI5s1y3LK33M3o
fU7kcVxzUm6lgzWEeJ2WmzHIEmI63iR+syUWKDjXogTbYSCiyBTtMOA805TEJZFBLruGzOdVKP6w
SQsduz2CQTswHUOLrqGD8cNOcf6mEDpXqEfOoRUcdM3ktVmIlwQ1FdfoTLXtZIiW7WUQrBpg7bbc
gQNpNaRJKKXXoUwOry+QfUYQmFuDHwLAIFKMsjTeshf4bhM1L1KsB6Sc1f2dRAxDmGbJuiQW1RYt
JtwNja1V6UEYTuTqrqaPvco9vCyBysAlFIB9wGUllY+uKZFX4HgqtyfFfDXIBJeR3xQ8huFaK8EA
CJEh4Q9r8HMpXrUuNbS+ZcZQmEMRuC2ZHZlKAPgiMu1qQH+RDGDJYLMc1JZxvYgnCilmfwhmY+Ic
ItuJ0LaCWnnR1anDi17soxYaYDZSyVSF6LaA9W8WBrJLzqNk+na4jKUpaZg/MkPuc++chN4rlKN6
3xBR2OXIYvWI8189aeskXuOOB2Bq5LvYP7C+vmkKETUqbfXVKKexSwoUK5GRSQUhHTu/tx6ClPCM
CBNG0Jn72vCvvGJ41uNMRq5DrCYc+BsvekvaCtuRJX2oBbHgWke/vhujaCN6hI9RAIlaNXlRTRYr
GCMscugLwAVTgxrMI9vNP6eIop4J+KgFusaD2Lxgxqa8jD8x8u5L7RMvW4WVO3nsgoRxtYwHamrW
Z5kZBwlJkQ2BjspJxmuAKOZCGHJ72RRY+k5PAgbFbTMooV2KwefkaZSRWA2Z8B+Cvgu2HrW8sp0e
SszuW6DQ4PIEojx8vafD4PdP4/xksszqFEG7bHkpFWhMbNVkuXrQrFWsWk4YySDdAnkrFpSnyYgh
5ErFVk9iCIaWQzs99aXw1GXBSWcM7SyFaiOAqQZO8dd900j7FM1dLBWcrHvW79TTQgNMAgnH14mO
F7MaxftGVJ+zId62pau3zqySEMEwMbm2SHLpA+IafF7BjN2qn3Kt38NSQcFBNKmj5M1DVoIpz1RA
8UZvvVfDSgq9d1Vnahx2LTgUJsxFSgcBLo+lvliJ9Ay5qGYJSgMLCTcZ6OMV4oC1X7BkkANaKFEZ
AiFMko1Upf7uNtBoKhFvMBNVSkgcIYsZBHVyaZyt0XgUIvQknVExnxZf4qJ/jwZGGgIQ0UtTD0qb
nRY2+0pGqGdFnWar0QMicww3CqeURGS1HOBCIiFtcptUGd1ylJutGZa6bWWhvu8kBgDDv29JHNoY
yqZjXRo1HdBCQYRv1K7rGnCQEN57sAA11BVUn8BFmE2zkxMlhmtSMC7K5AgpHXULwVeyXV1S0Qvp
IHKKdBWSM+do2pWo0G/z2+LatLJz2FcPUjnOZbIR6FgtYW9sbq2+hngo9g+pivQ2lHVWMsZsma5p
W3iE+xH1vUKZ5m8LUD6+TuCglJ8VPlq+nXJGoghTWq1Sa/hQ7VOUJ8xHEnoxnMNT4jYfFUImWPdH
L0ZDOBuEsPGkwhKMfPO+66OrSa9X+KDjtYl1glBX3x66QHY1QRhXUTzK1wV9QIEUv7VuhfhjgVvH
1uTbajzAM8AmLiXWW5mwcs2D9GFA6xF2/K0US6nsccAepsblqaDM0DTeR4AvU0E0Ak50ySaIbB1H
pIuUlF66OuzrDm+f/BoMTGSL5kXUD2TnnOhrbAuj5AvQ1B/WQOM+rVdiXTLBz445oapIl/2jc5ub
2i4tyzvRMk9DUW26XqfT1oj9Lq2q3wVcu1F8830yCqnKCzbODqwZNUhF1DIvsbCuY7q/lRYckxzK
Db0EJjwsccaXN50MKgK4mNjXQekglGd2JshXTUtVpBLmtarZ34ZmxsQjCs9iNeM+NaggJW3fIW+d
Kbfu/CpK12RUMbDGxbaup12jY2uOKvGQV6ALIzG5HbrmBcx8aZcpcSa+7LNYZk5EaMY5F4S3oYMh
GSjXfpch28K9PVg+f422tpF+hzZOUpNEx3VSB7qj4i6wdSg4Wy/GE4OVmsYZrnTUqsaKWNmHfOi5
qqCsVvXdIQn8B9EYVjXu7bjG+Fr2SUJrtaf628mbmrOZrZvxrIdSTtIEUwZb/wbvdEvk4F7Tsult
0sKDhKF3B5HvnJrMQZOmeOiHhEW03twN0KYcrzfOLd9TZ1Q5wcvWRlGJ7zXbhHUTvVZfnXk3pKzX
XgF4UVl5YbFVFGETFhT6lMSSnJDsSaAxh84M7wTe/2NI8TzO42ecJwEjMYCmioFMyrAJZlYv7tRO
PGAHgx+npJSQI3TMcaWG66BgYY9+kAWmh2g9FNp8F2GpaiewUSKu97WXdd11jOWsi7A/6T2sBV8m
/2rqJZgDUBZmTg/qb5aG+vimxhaJQnC5nLyId5NI1klu7tSoaV1TkAQbFTQybEI+9WlY9Sg2AKbC
1pxk5JMEXju6R2hhwLoMoJHueJFwM6pNutMKErAqE1YlvuN1SdTSBvvIZ192lHHnwNT7ThA119TJ
jBgjlg51e6zlAPlWF7gT/ODRbO7q1KSu2VQ7Ety2iRFSg6i0c58y5BZTu0NwfIr5iJzQM64KTJGr
wmewoWmVJOFdOdb8YmrtSR4KzRHj9CX2xIe+CsaNpms06qwnQwTbJ3fDWlN62ApWTYCBrz+rWLic
OhJWmqTENGkyw8ZeCJgw6de5JD/jI0ETrVMTMOeatSYnt5MgHIJiuiPoi4grOlIq4C5+xqna35tZ
jtjTlH6TRFIdVZwJ1PGhZKlFue685tavd3livOtyKK7qTMctOX5GuR+sTZ0sOY9PKFdVtx2or0kC
M7ZQDWQHzr9TDvyqjfKXUZaMbDpfiaD20lUz1PoqXktpXDpyh800k6UHT2z9KyAGLPxRR+Re2xE1
Fd7FKQQ7GjSIfE1UQSWt7LhDAjETcZFYD3Q0xp66ht8YR6TGKDCk4miIA2xlC/xznTvNOE2bMOuu
O2UtmJj65aBVNlOVqfs67dX9svfj4pDk2PhyFq5l/B7SGXIlpdT2vRl83yzXmdVoEd7sv/ozzn3Z
lB2/AE5YkpsWzNo8SX4RW8w6tZ79gjdZg4CzINGJAgS20m/2WtBR4Quw2voQAkiUUrLV0BFnG+rU
NBNWbn7R7Dvfz3cqVSdtNmLGZfLHph2Ls5DijSdOQt/X0Vhltqzlxl6eXZvLJgPetG9eLKTve8Aj
f2xC5AXwJctdVBNZkswbInZ5OWXbLJk9aW9SFVO07Eb0ehm+kBZfJWWsbpZu9x/xl3+0u8nD/J6W
+ePi/7rPU/79H+V//w+KBIGifxMGzPGffwnnPH30/3H8GMJf+V8Vgsvd/gnRERUYOKpOSDu6P518
5z9VgpJICie6NXpopqoass5Nf6gEFWO+E2Ge3Msga1xG9fBPpo70D0W2yGZVJMsQkRWb/xOVoGkR
AvpdxMZaTpw1bJqqwWKxULL9VchQRiqRan4WXdWAmLEsermtkHS+iZPhKuIE8kdkViADeqYPVito
fyRHEObEY9iNbhlov9Q0QEygXeU9bj0GYezG80ZRwwF9IQEzQjq+phIeRqXAiWhlJfGWy25mWp3k
Lrst2Kqv25eLseGVgOUYfsGW5ft8tkAXSnlTpm2/nn+C5LmxkeoahdqyW1g4uMP0NxCNbH/JVTNm
q9HlYotn0h0lJjDebFhactWyHltRjteXgtu820x0R2HTjatmsQ8u2Pc5/+RycdmzKJ8T/DFtlxQs
f3YHK7N77LLRWmbaraodluiyJZ5r2Sy5Xb2gCespRE0xo/8LTxsIyTJDp+xmMjFLIbb6YgHu8vw2
oXO69jolY3rWYaf92jVaud/Fw61WVBjvlTnIp2Rc+NosF6Mwyog6FT4rqMX9AUYOBZvaoGWlCdGA
ZwHxSYARSfO8mYD4u0nHG6FVesbrjAWAlR6boL0GN+yvx7rbmCBebUOIwdO1YbNJhm5eLWwkrxK3
kpnetwGtlSKoTr1E9XM0oOQVkX8D/LFsqsOUxZgj5z34t/kGyfmbx+TKUIS5lKp2azLWBJsE+5QA
iikJmeNGc7bIct5e/jaRXj4kEznbE8049XH5+yEfD/HgqFCWb9S81+k8NnTv+pYanIffy8lF/QOS
G/kEQIn2pMG1+2XP+nPvcp1S9FRTL5eXYy4XL/dbrhNxs1POSDq3GluiJv98wP/mYX7evDysLwc0
iJfdr9upf05R9e21asuL+/Ealov/8+uqgl5MnE1McOdPZdmklfjH3o/rOsqbG0Gz1oT1/niqr4/g
x8f04yLaqJ6+Hibb5c5BLxWbqvb2yfxzCeff17LJ/rwYL7EKl8vLzVU2xx0t91lu+Trock81nDZj
QzEmkGkP/d3D/rju8vTFYmn8cfNy8XLM5dVkDVVPgcF4tRyy3PB3x10eT/Bba12R4XC56nLXy3WX
93a5Lq7l60oHOvP1dmXdeCASyGci/09sTFHnleguvBB8Vf8EkHzbXaglwuhfR4ikwSXPUBJRYvKg
C77/BYa5PNqFhnJBlHzBUpbL32Aqo4fhvfFIAZnhNn93v+W6rzsvxywv5OsRLpcv9/5xXZ4O8o7C
ZQ5cNug4Q75StJptrKwgi31oJcSrLJfDBOcaVCpu+ra70EySZD6N/rypaLcpFIoFihAa88linM3Q
YUiD9uJvr5Yh4dtB/nLov7XCt6Rpr8dYO0VzptYlWGux+NdSyBmaCXi7BkF2Xq5bjlv2tHqY6zh/
ZnEtd75cXI5ZNktI17IXiDSArEzWnGn+dNKs7PbL3rLRcgt+pDllzrcbmnruj6O0AZfa7DlDf9/8
3XVNzBhJ7PTClfiCefxJmFiu+0oYW24hHnRbqJ20gepuzSh7td2PJhHOUhaefh78db/l2q+8smZC
JS4nAeVvpg7Lpu3wIKeF3zlNYCzJZH9sKG9zUpzHuuUGKRZoTBb5k1gNUPNm9MGykZeI0iySTRcU
9PMwf1RKTTBgUSvC3qcw6A4glWwVgSUFP05OWsvpr1cZHi6b5bog197FbJhFwPK0Hwxv2nfzJtN4
v1lX7+p5CRDPc/RlLwK62qk5dLHW1Pb9vJGIlNjAQtgHYtpTq+rkau2r0y3EIyT+VICd5W++/H0X
/EPiTXxhlivb5bujzSsY2qCJH3J/BThYnAEp95q+ons9f0TLB+NRpKV2Z8AmE9W91VrqftkLKJZ9
7Y16m0PnzKHYp0B1nIVPIU/q3NuboRUi6AtWJkTc0uAi/GMs66081CttIN7wjg8q32uKQIEXoI2j
aaC8XcKoffxn1N+gMTTuQFWBenpo7RPyKZDiYPsaTLQFMvwicxB6dyEoqMvs7QdR4evK5fbllmWT
sXqKAeEkMoXaAW/Fcvly+7eDLpSGhCAMNGDN8eshZ7zayvIiykaCckeeBPJP7O9wTgxOJyDj/9ig
CQVz2ytbgvN0ydeAUnP7svlbkMlyz8sxUBtplf44/HJMpVPrkCfRcxaMyrKZ2hnstezyLUPYVfxJ
/Pl5+6gjHcfpS9X6r8csB/5fXLcc8vUsy108ohV9y6/c5dJlc3mr3QBlQB1Ty1ne1PJpXd7uj4vL
G42FjTadm3lUuGykGYN2uejPw5c3M8mkxlsr1aDzhZ3xaDjRGM0uBy57w4Iwu9zncvPXw4aJQqzb
n0+4XGnU86f642mXY/7tdTpzeEdJlLVOxCfJC3zTlw3sTR7q5+5yOZupW397ZK3NlJ5/f/u3B/15
6LfLX7vfnnqQB3515BF+PfS/3L4cOoU5TnLp97fn+Pvdv3+my4uOR+l+tAqSeOYP49tjXA759hDL
QT8vL1d+u/vX7d8eSkk2as26KxJi+dsm+fNimqOEAoYMZJsjLtdf7mCoIoKqKcEZ+8/H8NRGJrkh
oR287C63tIkpfT0FOG8QFKjYmaoSfspmQZpMM9ckjlRURMvucuVyM1VdVsOXI5c9coylFYkZwNAu
N+vtvFhebv/2cPKMTZH7giiyZXe5/euZlstRNd1PBbog/PoWSSvzS1ruvux9e8zLS7rczJ/7VpAI
DpXIKXK7Sn5cfiuXX8RyUfV1CWXH8rvQu6gQYS3yA1yOEtPCoO7MLIThFDTLEuwVLDMgCPx/xIgt
e2bWBI6VteC3hxJvysIlWTgmy0boQAnYy246xZroLLvWR9Vq4X6Aic+gNv9m1Bk2N8xztsvFdFhH
0V4zzWwzCqBmajN4ZbJDBWFU0GrU7cfYqr/x2jtJXm6GOPepsd5h1q/2eds9ozlID2GNTqGR1Ndg
VC13WVvHPExuHSxwPi5QpX9J2YZAAd0trLBQ+QwzQptFB7GVUXz4THCDWNnrCoO5Pot3SoD4qNc3
vYocjveiacOhnrnjIpMwvjs0+hLK0jQ/BG0FBef6snZdShHLKjYdwKGVOn1Dq6f29/8LdlkTNuP9
WHz813++/U6RymHrrsJfzY/Km44P508nz98W7F4gDP3Nnf5p6JX+YWqSbOLpkQxLx9r5Z7nOsP5h
6BTldNVSJf6b/b4XUy9QVFMTRcy+iqkblA3/KNep4j9UgpM1C5a5qVHN0/4n5TppthX9xXKq6Ypq
aIqiMbmnt/GjWid1etmJDE27UfST605MmltPzlk3BFQ7CJGYJI9kYtACre99ajpEuAVV8+1D+6Me
/BfbLeDvf3kVpiWJfEx8Fou9+bv5qaNvM5UmDakssUqCIby7jjLR1I3SSZsIfR7T6ljphkNDFX2A
JLi+1nyOQxFsAo3eI4ib6r8xm8k/yOCqqVFbVWWm9IYKHtz88cFUgiIbBYkYO3ksOihFQrMSW6hG
SWL8TptIvEkGiDJ53WwUxX9XNSN3QJVRKTKJDtGEWy8zDBcgVrtRNA2HKkEXtjGn3sB5QLEqCv2G
6iNcFBBCrkmtbpUb1Vbo621PRiUUwuHhv/mQ/zd757EcuZJt2V/pH0AZHHCoaWhNFSSTOYGlhNYO
+fVvAXmr8wp7VdbznsAigmQwAsLhfs7ea8/+uL8dakt3ONtcTijcZn/zb1eazpKwIbpV9yb9bDos
PtwQf0wZoR4HGXow/DraN8lgQPSS5NO1xGGs7UKVhCPmd1IHjYfccN99Q/e2/+Wzcar/47NxopsS
jzsXyXy+//kEUA2pO73rZEdwRM8+BbeelJMjVbZxH+jQpBsPweFoVkgUW1oXFl4ao6+O4ESGtekn
00OmPQQ6jZn/8rn+cWLirNeptvPBsANaf/ccxrqGLYjW5kEmx0rlztrUEfxaGuaoUuQXZakVOUze
dkIXsDeC/g2uS0HeTTWsJmsS1wz54X/+SNY//ImOtRgTcfxzLCl2/3VXoXbQJ5A/3cGMRU9Soq+d
7RohOdobzHVR/ZL6VyA8wRON5/ieC3s7WlhLJkk4U1Z3AyYkMstyWSA06DSY4UMqT6MZoIGbdCgU
qMehOl0nM8XZRBt8bSXybo+DuNidfpKt3OUixmU+PMSuZR1JaLIQb8+xlMwTRncwtyRMfi2AQ69d
zRtIAipgsjgdi7vmaJnFR6gQIg8gZlZpLA6m1tzMvtZ2RVGPtzpncTj+jOLK2Oqh3W4GB6ugIxGr
KwJwtrZH1t7kTVDf856Ks+He//PuNSQZAn87Fx1LCF7nutc93ZB/28F55rlBnKn2YNCEtI2suAFF
PFe55+EENutjXKFuSCq3exxIeKLbPp0nAsUe4zCnzo0a2VZkHuWId89eV/+oKfvDL2IHje13oj35
7mPlnxN/8s+h73wrqzjaR9FIGusM/bUlhXJHKz980H5hiHA+HYxmX/gGyaWGfExc4+6NYXcMG0e/
aTWb5VHiBQFlrPax85C1muFobxtNhA/LJg29m/Bdyl6F8LcI+s5Okz9zGNtbqobh0ChL3Duo6k+h
/4BWqX3MVSb24OvEfWow8DR1+ODFKGX6UdfmONBp0wQb2yjStaXg0Je6Va8FSqqZRljtwhkqUeYx
wNUpuSqvTK6G9XVsDfqcgyB3LSXgb5ra9MgNbkPGZrzj4o7gg9YgBcdGEoqI5+GSCHTjNt7Mm6pS
qEz02zMjQLoWv49a0x64tTVof6aRZMxO3JDLAHkcb7ajP7pWpW26snY3wsi9Sx9W9VHOXdJUH+ie
F6U4cmPHw6+jvuvlWJyFO3v96EFdWhg+sZrGkxbK4dKkIPGz1jwkjf8FJcOrWxbuaTlGdgqaqQpN
gcCjUTvT1D/wluF1qygRssi1LuS9HIEJ3ajmYPDWUufCXfXoVU70ROnvnKGquoQiiZ58rUPwEnvh
qtCrm1kzG9W0Sry0uQNPy3fztT3InTDs4GJRW75Vbj5CWeVsQXY6gBscL4YTIyQLZPXk2VF8LMxa
36P++RypIL8AGJ8pHCTTtg5JSok1nEYHv405cpePtSDbup2kiz+k8UXOm2bUTZJpw1syOQQgCKbo
YSEYZt3hOe7z/AREK3oY9DDYxbSP1lOLzCq36xQjjQl/LY/0Rx8NVhTF0bEa2y9DXY2PLamxj53K
3jySBKdWoSwXgwkArNIeIlxmyzNT6vd8GtjJosAlM+Yru2y8k5VOR3A2zsOyAakfHYlmRYI3vzZ5
ufvrB4nF91AdUXzLa2FMRAUjFOpYo5guyy+bno4Y1s3l1stwdWUOOMoyaIIn4iaCp5SYryMXCZKk
+elYMZjWZjhcZW3vl5ck1OgAVMGpMbN+jUwq3BtGErwgPiSbLmEJwwCjPS8bPbZOYTpON33+DdKd
WvLGqOaZyBYa035cNuhGYUDL8dvyLKvd6cbXA5wlGJubrkSMH6Yvy2aAIeZOTr4bGbRXTasoXmko
hVYOUvKatKPTNFTlo0cqMhk7nnoJcJhyg50uWkmPszW9N0FiO4hjdLomBSxRBG8lzUn4w854aK1Y
4clo2q1qcbCRVKCBWkCd1E4Gplm/Il+uInjS/t5HSfSqRk5iQKtrSf4vFnWMeEWGiVAio2orieLX
GL6lRes9Eg+aOsZnNzMRxhNK3I5vqJnO0oa6EIb1wQZKj4i3O4wKggjC4k3ceuk59ePjwHWx1bCJ
Wm2fHlGEVdumVxblQevS1r5Hnlhd7xPibLeBMxGn52J58qp+3KcgGXdBD26xw7d81Mvop8HQtoMA
LBm5cG+lqEQ3tUEKgdhPBWrNEDFGVg/+E+DYz8okeUsy+B4ynBwEFbm3QlPhRvMR5OtdtqcXiSB5
NF5jRbAkQxeYrhCFot7f/UHDKRV4Lo4ocqA8UeS48r1w67vBNYWx/mtv4iDWjhMuNWEZmAYT2RMk
9261rXrUlY3eE3nqMj5NqWveAeCu6uaTq2vlE3eqW2ZOxN9GHup7d3hxbPJMWutMZRRaScqrTN3t
bW0O5anvh8+ykdNORs2NJm+wbnsGCduFuD2hwGxKQHQyng6hixVZmJD/eIOPIJ1ebEzClyhovG2e
m8U+QdMOC5TQdC/SThVKTTrJay8U2Znj9+gGUQ8+zHl0SrR3ie47yEYTDYu9cyC8m8WugPjGVHif
+zSEpYvNgK827khIq1DbUyfTQlLMak181bUc6gT27zIGF97nbXGOOxNReKTAhJnirEK3v8hga4p8
uom2O+dFrJHuekBSJjc9klnkqmlyMKPyNrV4M1iQpXunyqOd1ELaGyNAlO49KmBMuoN/J2YU1bFu
ER4xbmQb4lFQQnsL2sAFRl3svbZzaHQH06NbPdVWLE5+E+HmLoeSf09Mha5cbqzddHaHOjmGIxK6
oRfpg5659snDKh6h2Ax88jqTKrNOpQs5rJw1qGNZeJdwngeQbDsoEMx2IK3T1MzkVfQUxTcd3PpG
78v4YLbltUqN4qZ7P8IeErjv4z6Ca3FMrPpHNNf+Sbkwj5ryHkRrOidrnCA025m1DdK4xztoDs+o
3cU5dyS3Y5fuJjRfHLlqqB+B/GWoBWz5pWjc8iNywrcu6a2T2dR4APGSb9oUPp4tTPMo2wBMNCln
dl3u3QaRtht1yVGv7FsFuLcklDgHaog8NDvkif0oyFbbY5sqy7I4Vl45EjdZQGWI4xjzsV8flw8P
Zq95KlvvWgQl2d5VBFpnRKWu2ki/elmyn4KMwExAMV1VMwx00dFUmB2ZLYcHK4o/qnDUrgq9ruSb
kUqsHiBF4nuUEWDGcCAWM259XDd0tFrgRJ5ZPaR1Vx+GBskyGS5FR3RjN/yorby49oXbbya//llO
CNH6gBt4bJXrbKqORMBCYELff0gL8Jzc1PKt5OAR3kQfyA4o44WJ42yahqGw9Yd3A3D7Ohz5Cgmu
+02iFdrRiDmb5vdQJCqtc4z1e86gI+ED8CenmDR2I1BbE4900CfWdiDqaM244hGRbEM6rghiKrVL
OicwTkRobNrG2XKaGBulEB/aP1La2I/IOY2I0EZDee6+JjkqlaN7asvWQHbjzklCtr7q8B43Xpfe
235DK82lmleTxdBvnCI073UrVi62oQxx8rs/9eUOyeLdaP05t97ftH1FbnheIRwnsRGtoBu/tqP+
s0ZrvfJHJ36uWwyzzWh+6Yi8AhZE1pAgiGYN0g/Xm+rKcxrxf1D8YkJpMUELFd/sxmFuambxQQsH
OM7z0xYEKhZUjjiCxHOouEd1FjrqNsuOieZtu6q3r24e9ufStrpVOto+7CrscI6RZJ9E6D9qfdz9
MJ3mSO3h6pLiDFsCZ1Sd5fbZcD3r7FE03aLYxVosuEB4Jep7++waWP+rCRVmnEb4I5aflMtftQRE
dx6Wkdm9keZRP+ehl5tWx4+XZwqskzMGeHdYJsna4Knmf/eEke76vtR3kZV9rlmQnTuSei/Lo2Xj
hB2hWDp+TSsoSCaoyFQ/e6TyVUYnT8uvNFFCaAaWo2HyfjrKIJJXH2+aFVNl1Gzj1yYnYQzud0UC
BHAJTLtUnpt8FUPaKNIHd4o+9AoXq6bfBEu6J1k9DqltP2oWd5+CoE89NaxDRQVnpXVj+by81loD
ZNK6c/dNaWpMpTUcu8QfPRcJcZxKVY/LM/SQ4mS7qA+Xp8HBygMFP1Llm8rOoq3tWuWWU8Z8SmwM
fmNCrlaSgrkIJ5BYNdWWY2WCMBpsMdwgeF5aPaheAv4Ht41nR7jBqRirDNA8H6euRXVxveRVIJG+
COUeXdk7G6lD54AtKZ5VIvTnkEhZCcUSkIQnCYvXWYEZwZbSFNmY7Xz5uPnWKJ0Dy43i4jL+Ytu2
kGJq2oNoPP00Tro+08bx/C7PnRLnnoNQauOivI5ZIJ01etVrI0vHdUMR7SS14Nls3Xo/mYN7LpHm
nzomdm0/TKdlU6RuS1zp/30ejnBYXGgoW4P9zC1ztH9Eohm3tjjYTgUcuLKe0pKgDYeL6My8HPMS
JIksKz06q3V8npm7+6GpboY/QQKLrE+ajsMpdYh7Z95wHHIc80RupNs2yIA2pJ/qwv6K8Co4a2l9
0D24TlkWXbqCMNppDJ70Pr55U3SrYR/YyrgzwzvEor0NER91FJL3zkDbwIe+KO4C8Jq0VTwOn6s0
xG1vxO8aWAkx6eaa+LO7nbP0qs2jyRyt84nQpg8ccQl636xJfnEm59C73auWw+jqJjzi9rQhtxqb
4D0sga11Ki72EGxZAbqYW3v0x6IhyVqqJyYn78TaFsdU9vux2DU67s2yOhgiPgbp0ajDRzrdJB2g
rdchuaNyx/vp9wiAASJeNElIr9NsSA4/6Y3+pWifmef7Wx8F92oCsIxhxBHH2PQJFO+GQyeJPksJ
XzukNtdUJaJzpGOWnLO4pOa0O7qAX4YE6zQEmXejsNURzdvgM0PHEmUfKbWtxy7F5C/ykzMPl8sm
szZ2HdoHEXs/monvGbfNvjLto3CVvoUF+WQjOCf9PFkbBVw0LS/dtQtIru8w5Cemhvw8hp1ma8+a
Cbu5qMgBRBXydfCw5VZzeSdz11XivunEdm5928Wv1Qw4kXE3rSxEyIRRo7/m1rmOZolzkYmfPru6
7H28//CNNppgIqCS6kvyYcZl9ljOLKWgGrLdXEHOy0l9Z+B4YBhCw4cM9cHVUKrnvVMdzKz42SMA
QKFvGTsxeNZbYJs3r7KORaQ8KqC2OOVpKFlfhear7ZV4o6L0FJUsgSWesHXoYbsxKoAqVek8Jdgg
caHWn6O8KN85JFct9d/qqsNZW1df7BZTUGpX077prWiNDhV9fYgB12IMWYAw0hED+nmTgpljhjct
9TYqMuqbwuixa5T21jH85BGr9njs3G1Zcvty/bKGPGFijK398KBSDRua/uxNt7aMin3jlOVTFFEx
rIdV1ib2StqOw6LcRl0tRiQmfnbp0hLXTvuqC6Vf9N4k1kIqfKF5xU40/lA3lrVMN1ZaV7O1inhv
S33OKRytereZpawheT8knlLMfDBT4TyGFKhzzSY14dhJzDqljl93Chx5jlMSgWM9/1wxl9ojrX/S
J6B+vhFhLsf97IpQrNLOs3ZJ36lteu8pKh+0KO42VKmB4FXRiyOTjTb57oWj1q1ji3qSD+V06yaU
lGNcVk472WeZcPUfnSGpsP2CmVvuG4FmvHqjZR6ZKFxID4Ix0fDpUxk/uXbvvxYxMZjl+AaKtIdu
YCDyG7HeuWFdwICP843okyehQSXMB1S8gphEUZJIY/QQEBvfX7ec0ytoag9d0dwSDadKGPPzZGRO
G+m+z7KoOvRNZaxJr3RX1CZ6lYC3I3hwE5SDCY8I5b6dOcXOd6bXRRiF68L9I1fll+iq8aEvqPIz
BgzgePq9yL0dmdUSUE5DO7gkUZIQNtaUJeEiafXVndKvMQUKHMM+BsPOsNzT8pyICzAtUXj8Lbao
/6rCkGKWMPyvP/bndutvjUXvQDUb+5CMxnwvSrBpnf3hJFW7boCG2VsoYrtszJNDV2XeoZ5/YdYZ
Tcg/uJuMq9qr082i/Fk2XUznc/wesgY38YgyWbv4aRsdUw38of1Aqki1a6PuKffLC64d95RnZrom
5/fLmOFL1ExSorO21U4Qx5rMa1lpau7WSWZQiB32uyCIp2e/yvIV2icY9X3w5MwyzuwlcrrXmpTY
/W9t3BB4pEJj7RzFtDEhx/bOS1vTVvE6910fsuLuwXy6T85MNsQR2vVH1IIwGk13hGcfVRvLwc6d
FOR64rRk16QnAND6IVC48/uGwFJ2zXGSPkqkSWUgTwaN8AkkwxRX5cvAwFWWyckrpu9LQPnYadZR
9jMoxohRbpbjJ6NX3o00enOfenbJQhEb78TduG4KVoCj3HSFS1k3pbLSpkHxYMXNdQ6YPBMsufc4
kzeannv8FlBTcwhBNjVbw52ST3aW1Wc/p9jgR02+aeiXXZI0v5lkmLyV2Jl3DnOEY6qC7skD4Dq3
H9S3IcGWOSn4J0q+OE5Y7LkE8oMfhvlbkfvnPI+1L7C6y7V0RXcbsjC9cYtmoeR125LJ+JegpMbT
QuZ0BvnRBeETclvnR0bCa4f/2mCMeUh9s7vkAWa7Wh8PlWzsr1kO5kMqrEiOTiGdfIRnb6Ch07UU
eVlQY5wLmuRoaD2e70xOh9aH5zjlDB0jYhnuLQqDHYXJouwxNFfDnhIHzfu8idGltfYtqMA5UEwQ
G81utYtTa8FmbKAistj/aaIuY0FpH22idKCX5Q+J6MSdYhsaPQRlaeaNZ4sV3GgW4UutfOhyPMO0
BF8oU85NGaYAFzTBj5MtuL0xv4esEdZxyyo4qCFQxG5X7KWuMJuN8YbYNu1pCK5jbMHuqwvuQxpk
T7cZj9bnfFDqBldGDAMmSks3zqUJ5c3xAFL18aDt6rJzrn2dXd04jy64QFPag8OZ7iShad147UTc
PhmZ/SWBkIJbPtsUVHwfYx2wqBFykxLDHMvSPrcNN+MmINSdRATQK1l3kD5xxBrFVbTSYY4IiQZu
XYe7uA7w7A1Rc8XV2m/iHpG2BpChT8b60LbjRxgqpuh9LW5LWcqzzD1tI/tZ6MDxZQk0p+AWptxP
dklCbFiGJoi2yaKKUe5aAzetT/Ii9IjpLRqr/GCM/QtHa5y56ayBkm7a5UYLqcwFO+XhOdgngT7t
BCcYQ0QKZwzDekJ1uCn4/dCs3z3lpHAuQUeMenvuUkVCSWUBmf1w2uwht5r6KZww9+UkAV81ADmZ
5JZW982wt8aP0etvXu4RQJKA/GL3nsYo/wRRtD93tn2Ojdi+kev+HuRaAUnDvzgh2FOzt4E6DrRs
ktF+8EooGomBNXUKmgdySji16NjIvo12U1GFZxW1z5OdUEm3vlfmsM0tmDF9oDHZjsH5NGY+r9QV
lUnNZX6cbdvedPa2bYHJ69U3vR/DMxqPaNN0Q3EgKaBW0T4rhvZKPpCxToHzbbXp2leutTeBQm70
soTAPVcOmozQA1+BnvQCnMxOnx+7BDtt5FbiMCbsDinlLcpc56N+xTOdWb56GI0OoVKXvASDEd3i
sTTOiRIbGwnOFkmQhfKyLK6+thZkZ588g6QrbfZ7jiw8Qwp6fdvq+6lh+U+puHxntGcWrsfAgeL8
s5qOYxSdWjw7N1uj18wkCZwkiSpQ3wJmQg6dp8ewYTg0a6Vd4lrjTY3gsbcoBgz1dHWlDy+rgYIl
WITAxRo4Lyb2HxNb+xwWbntuC+8V7y4ML6P2AU/n5AMAMmbg4Y9KZUFxab2OjkpsnAc//tGZqb2D
lgAds32OBrf91I36p1Zxh3XyKd+HgkMsUyn2ZT2FcEkwlob051F2jU8its19gXJz3et6RzYNPWB4
mH6s5GUKSoDkQ/EmRRxe4JxW6zE3vG1a+iYUkSbgJNSSJ5e32ETuMOGhjf094UXtFKy7gahj1v/n
RoUA3LzRPhfMGX1F4SjpDLVnhVtdLTRCp4H4v5x0s2sU2m96JtsDY9UbrQqN4nlRNbthnlqImoav
4TbUlwzOPsOFeemNPeRP1cNr9xheaZokFE58shm59Z4WFXIpk24vo/EimFBczHkTGYzIddBCRGJG
WOpwdsjqQBds02wuI3EngAhYGJEpG606U0nNznj4BVla2s/Ur0BgtH55N6XbPWhJsrfcD90arXuj
1fZ9ouiv+uQj0jt1dQhmu1gtaUM9TA0xxf6JPTJRp4vuaiytW1VN9PNckrx8CmfnLJXZOQxSd53X
+CgrUeXnQTNYIIJT02KmfKEuzQ15we2wMYLohx1XpAuFljzZeurCnH3DL0TnQMToZp2kyVY2N3bK
rQYPCUqbTlFSApOjZAGlkQFjSY77FSfnNQSKdgFFPyfGDGRoQXeMqQvVfeXXh7Il4c/vrAFE1mCs
rIj7y2T4xDZJVfa30HLFLk5pxHe5ejXMqD/kvR+PdLRpMaW52V+DaDV5DMlJ4zzUVd08qHmzDDsp
VzA6lOTgDA80LZmrV8rNb87cppaDaK4WYUCBFR7cmBE+zhH1jKNIHsL5kRNpP5KCRXeuevvQp4Le
qNdtujrlNT+/2kXXXGSc7l2msefaHiwUkEl6DOOMlUIY0mV1WIF6INrqlNuk1ImilT4g+Tywr70a
YmA1+jXBU+o1eXb2ejAqlZ52B8a9aWviQqQYmwFaL6YvoUOIpO5m3gti9Guuav3DN8Hehr2dg8UT
j23Dwj/LWoDZ7EigT1W+l3WhncCnfO6FEW6S3juXuZXPXXPnzcPIxnz/5OhmcK+VoGA3jOfAQnYX
xg5+YtP9BtKl3iMT7LdaaJxD+kYfgx5sSE6yVzVT0psoA/8qhzhgOtxtJQWUU9c7a+EU4mvSV7jr
MroHTEJzl+ofUvSa3qZBZWffmQZhTFXj3ePc23vA2snBiS5DSj2hy4yTEHX1UOnFAyX6bZIYJRQC
/YcVtFiE8+Lge814LylPU1q4R6UZHXpFcWk5H5YzAy7yXjLl2JYKIocBZfmYBjbXeRBxxjfJq6zR
iLqUM/ZNLusniASbMTT8lW6OoGooldGH+tyFoBwF940Vzfj6EsTiTgNc36S4VYi4gatMZYtlH+1O
YHjNMxQgeawKKhXxMCWrri6Gt9yzfmjNxEtpCm5rUoBOW2at+WRMYEkYhM2CrlLkMqezBvWtR5Zy
zepG349dRZZgTmezjg1t3xKUdMU6+BYWhbrnuievZK6+JdWTTf//xU6s6O7VIK/CPBL7MPaQCcwi
VrloXhFv/KGzNecExN/y1uUpWk1kVlHkca9T3BKi2DuaS/xrMntilk2e9++iTtLNgARDzhGbrVPS
uddT/d8PE9rax368UmwuTsvGmrP4vHnZtTzSF6V9oSiAc8mDC5tNpLhjwavSCCXV7tdjaCkgCmsz
tpAopMfFKroIN5eNt4TU2dVZqEo/Nmb7PVFZtY2XONJ+1pIu9tDlkUiKOaLBfo+XzNZuNk/8ergo
UxcjaOUwGoWNBe9kNiGI2W4wLZ6D+eny2rKx5sTUak5MXQynyxssb/jrrWb/6fKolt5mcoLikLEA
wzCXpDOevH9bfpgsry1vkOgFAvXlI/ztDZMScRZixrfFTFrYPYBjLQ7/8JUWs8M0CDWgbogyNnlH
7LKbQjhbrLr07gqIJiz3fz/1Q42JKiD4v72+7P6/vfb76e+/NxejyO93TgML1xl0CKb2HMDw91Fc
nmtLZnPUBCdOfp3GZYTzRWJ/Scn6NdfKyhBkeMm+712P0uHL8gsQuz2jKY+DM5REpM224eV9nSnn
7Fgekvzzh5d4eSRCt9nqsfq2/PLy0rJZHMjLo8ZzyTqFJfX77ZbXf71nMVD4kyX6ucXYv2AEFrP/
8mjZLD9oI1bgpFTLdVS+kKo3HiFWU8HtCGr0sJyeUsgwJ+ZFKyMw0+NymMPldPt9WAFbdfNFtVxJ
wxwvu2y6+ZG0R9B9UxRutaAfTlWZE7pKeZ6iHk9/b5bXsnBiZahRNU+UX4LbyYrt8kUWnfOyGZ0a
AmBSD8hF3PwVVBFSJ/QCwC7yFTqXejXrmsJhZSb1zrGBCo0R5T5PJ1Ezc/bk6qDYcu/4lesV7eZ9
nOUDt2h7B+UGcTCZMnn+bCaUYPthO9LKX1E6J4YxEMgOxj0TNOPsWizxRQI1lBXeitbhaxoZD5kR
uztjTL67HusdGuGvdsE/zNTcWcT+reXFuzuaxy5vJPy5MNgT43eVnG7Q+hDqBRXqI2t4MyrrQRlx
cAkkRkyiibcMERcfoNrJ4QOuwKyOzVdqcfTKaYyuEIAlpc+R4Q3RZKyaRo1kxlH9HytJdVNtcSlm
iFoSGIS2efUl2bVmex3m3nCrslVjxw+645H70fhrqnWdquiRtuPGatp3mdaPVMz2rU8sSyA24egS
1PeubCCWhfIwpyXfGK3JYev5PkG0jzUXvVY1fiNGYAVTjsNNY9YdPaK4SuvV6J0vmg4SL4vXg6O+
uYo+y+g52LcE/QK/wYWbjXRwQoPFArfxCMd0aEGlilqwPZqPGVW3rGvgR5+riKTrvk3FShjDsUBs
EdO56TLWlr7/GLn0E4ORqXwu/ZVTQnMllyYFtk43h4IMaIQdwcBHqYBqo0eZWLoJhdTBfUlTaPcm
e65hJQZmoDvisY0pDI3hjoBv+uee+CjsPeCCmSnJFL+sSTro/KdI3XLwSdsiS2DQt0CgmddsFNRA
1rRpg7WK6ReNQCiK0hR7H7ENAMGqpWNFVdIwoqtXmy+jMry1b6t2jTbimRLVle/erMoxQlEcsa5y
IvZe7YlVbE3GqrTzN67On0Jt1ESdNCYVdp7gH2XAySWEcfAnckkaM9xPXTTTy/SvLCAaLllD1BvO
7XjD/LDYUJdfDTtfle+jghZZFhEElH6E1KpvUEj628ly4GVm4nl0rO8kOG7AnJUJcS81NPhVW5OJ
6BskoYk88/f1IA8SkRdh5H6807WKkLpQDa9G2hq447QRW35l7HMy1TZ1VRAHHgzkgYdK3gcYNDgZ
CZ/xiLBzs8y6T7lonuiqE7rCsmF5KUgggrW9eNbzUeMuZHnbppo+DDwcV/B2ztGJE6hcknLBFBgO
ORKDc9fasKKD7us7+ooIOi3/PqAuPnosEldFlXOBmhEYT9uCSFmQMuDzDRpZ5k/SzqeXkNTCoiYE
Rht9Zjw6p42Hxg9dC3olkzYalYmmuw/DGN/ATr1yo+juy0YNp2Fo9BeAuJHPO8WV+Z08KY81FpBZ
R9ZU+3Uc0/H0I40wzRtRHz1GpubiMN6ZpW8wVqXewXHgsfmNBkM6dE6hNC8FjVm3s7pzNVn0CCBo
QcV+NpXpPA8i2o3p1D3iOHmp8vobBlGPH43UqgmafLClIhFKF/3RFYnJqFEjtikEcLoMUGfm1ftC
NsCpWNl1Ra7OCL+/MN9JdjFlROp+A+k2uewvTvyWlTHc47yvtz7Mcd/o7wg9IK53IPKE6zF1KpkW
pvq1IlfsahmjBLKAXJFg1nhna6PNlRxDDi7tlLK/s46CUFykkE9VR1QTkaUDyFLO60J7J9OAyDHl
XgZ0VwcScqNNlhGrgVOi3NTERqJWJ5AMffiPMTVeUFaEL4ryfOir7NXuz+PUeC9WaDOuJO+ZGPuL
743lNdbE86K6qWqqkkR9nIKpPnQ2//4/K4vF7Bj4i/7eRXXlmBZuDmHr/wiWmToj9iLHLA+JcJND
39H0VhmobzSDry6ixZcha+pNPY07axZ3DLaK/stHMP7h9sAdzYCqC0uAiNHNWfr8pwg3zw9Vi3mq
PGQacie/NR4cIEMbrQdzxY3sIzWYnyMIKHekZYY3CRXNMzLoLCU0s4ZUTJRxQXiexaZ6J7IHqKh3
RXP5yHJVv80q0KUa9Z93nDELrv+24wip0HFPoMOXqN7/+qlxM6RmXAzsOE/Z29QS7jHo/JswgXog
XpB72JcQvTtx7GzCNlg2JR8TZlsJygl+ot9I78uwLYUbgrTS3wqKORR/rB8IVCxiKmumwFRjHpvC
wr8MevCXe+p/DRSafTz/+PyegYvA9Wy+xiI4/9NeH5sYz4ywC4a6nKm71IpNpBq+hFXTZBv1I6qM
fI3kiWDL1PnU2RHDgyQnm3iCwijkFm3/pXe/WmRpHCbb/eTNFRBCdD648h7joSz3EHn7dZOF1l7F
8iZV2q6Xg/D/mU33/2YBs2fP1H+wgFGFDf/P+ktdpFH+5a9GsOVP/20Es/4lLVAaAFcth1LpbCX5
I93RlRCY5shHXZD+5EoTy8e/uU32v/Am0l60XN00+DP+6t/cJvNf/CqDqMH0VRdU4P9fjGCmMGaP
zZ8vMxoOhml6jkWOq9BNZ85//NNp6iRDldVpEx8i3ZJ7eyhfLZc5oB5327w02qfYdMKnIO5p8ol0
ryvmhWapm//D2Hksx62sS/eJEFHwhWkD7WmbVpwgZOFRAAr+6e8CT/z3TO7gH2yGtEVRNOgy+WWu
vNG3CGmzWoeLy7S1mGrv1hgtmRht1YdsNeq7aUFvmFbHfRpjHA/N+OQNCcO/On/B0oQvOJuqO71p
yHZ3H9ALWGRi/YoHeiMhD2Jf6evmWoD62SW5xjGYmf5zG6zwvl1GhT4lh0XiJeFixvZNkgA49JZp
XV2VBVdOwpSXQ6GKrLRFwZyZF6pFz7/7wLhPpWnwmXvl1am98rTOcbWN5adP0XURvs75RyaxVbRY
jZuO3RCIhPqgSncG3uZj0Cu3uGkyvM1k6HepwW4y9Gv/BiRw2KlNfm5k4+08YaZvyG9R5ZYYkld0
3lk9LOvzEqfOeZTtz8APahihxdFs5/JQZa68y701PXaDgTmMWofefLDt7CPANbT3PbD5azXeBVgH
ZLFcdcxxhW/Wu+iBhjfYPvNgfVVeZe8NF1S+5zl/DdzwSvHPCb0yAqU/mkTaPO3aMaoZ3pzqdbph
uAtgSdPPa7EPO9WhFqY+GI7GsKnucj0E7+KaP4sAPlwyAJufqulQzZCKlirHdN0N6hQcC+iOBz1h
gwlIBs+syk/OPN6+8xnVkM+gNMv0CDd/tbw7A1whQOaW7g+Ok0iAFe5vacE8RrcZnC5/h7MYYV8k
WSPpAHBaU4EE+cPrqD0VeeWcALwyTwggEcfKftWFEXd7X4PhSPWjtCoLCnZMw1gzcmh0rfnYWD1w
RX44hz5ImeAtG45VdOdybg0qGmFF1dVSRkbO6bwv8LwYjZteTeRspcWvxmDCuSSt/SzgfYyxff4O
l7hDwC2fDxqWccaBSnjJxbaY+UnuKhEnS+NgxHlA0QYxjhwU8RMTQMncutJgN+jNsAUND9sbhrVX
aM3ZKa2xE4oCPic2N0z49qWKUWP84MYWYd3LbKZ40Ubg0SVmDOrNX4qsOWQ8WRcZU3M25Qt09jjf
zpKQsqT3PNu0F5gpfTGeZgrbVdCs+TS48AvK5pJW02v6PVdM8KVWhg80cBT8+PEmGSrzoXUSFuvV
8l4vFko833LktbU95vH2MyUqlccQnazKhve2eOPBB9luNvmwe53merjOXfrLjvvy3LVcEV2vp2Al
LyMlcLbJlmJqv+tOy3qbsv7a4ud58kUFrMXcvvwFhjjGc+y5RrtGvSOB4G4PaxNzRFIYlSNtNoC0
x0Ii+hYfApX3KVAWxvXiksVcuK1EvqdGrK7oNZhxNyXTS9RnpWDWdxrTLSvwPa+dD7dPsLpBKT6Y
5fq8ztZypsuehzvLr7gc0oONlWqf1go3Dm32xwFYepTnqb8bBC0jYillFJcFLzSHZaJTDVFGAlwP
dpa19zl3sbyrvxynpRFDqhxrc6jnNyOgNdLJhntl5SbtrAzygyHfG8LuUYwy7uQ0stZz3Tz6EK59
Eye0nma8aWvwKQOGhGvtV9wKqx8mzDXlOfGhlYb6keEdXmg4GVrCJknV1w9eMM835jZVWPpNeucv
lMO1Eq2a+T/tTrUL79aohsfe76xnpxCPFqnHRwlsdl2Z+DHa5taReONDC0cPu77/C5z3vlXuOWny
92RKVgSXRu7rSI15fkZbcHdggLLz6G9+uspnJNZl5N3STXO0jPyUN8Yvmsemlzy2HlXpHpwUmcIT
HhGsslN79iF15+ENrZfhQyys/OZf4afWY8PTv08F5fZ6k3fqDQaTzONwTIIVcvhAlDAbHZzpGnB/
6/9Msjh4t+MlfnA689IV+IvmJsYLnzMNm/JqvvMqg9YoctIHj9sJoaD5aU2l+srdyXmEKPdGIupa
dd7wpvy9tmKHpg8qdDAVjgdsDv/yLBgw0Fq09mnFFLBGl8FwmZ2qwlmuraRrJ4MtQE7yKuM0gltQ
vHbL72aMH4fUkm+5YXxW/nBtGj+P1k36KaxJb/hSK7SIHOyrCm8Lizft8Cno0YVcMgGGrxU31+Lx
niMXosPQtQFHyzqgenbRIV667BTwxEd9HHR4Q1DB7T+JSoP3NmnB/osE0aRswgGmwUu+FPTtLdlt
FkV7rDv+wyJyX6V09M40m5tNMF4dbaUnpjGfceq24VRUsAYLiodGuVbHeTXy4xg3mB7R+I9eap3A
4KtXyMR2WOtqPn6HuqRN75Tp+we/83tMlK4Asc1sl3SNPMrVm/Y+BoxzUospkqljwmKvE/JujAjQ
v78sEwT/6Flvk6nmS5abTwxmkrBzPPfm8Awl03TwlIlMGJt4wlzLPbJTN5GFQS9Cf/hnLctPDHnm
+2JexVgH70s53TgY/VxRJgAAk3VxCv2WjAE+214M+m5tjX1TyJ+ps0wXZUyfjb4Ypo1bsm1UqL8z
jo55/c9G4i/5mRwNu2Luw3hqYRl2mj2RVI/FGYApe9HR15w6uiKpVdKYbP20WuE+F9zLz6Vo7Tur
sLND3rJTpw50cEfX8tT1A51gZqpeVZbDSJJs64PV2btK4dsoba2unWWT6qkSEzr2chFxKU+83KmO
nn575Q0EFFFWRuHH3sTy1bWFeSvKJPL7MbjaLQBFEP8X7U7dxQePPTjihntl1g3VHGZ26RYgMA2+
jN2gcKrPkJbN1KPJRjf6WQcxIncc36nYHsK0IOOgGfnfwZ28eC1embxB9/LL8m+7tpwKMPYSQXpu
K55swnfzLRHDS68N97WjOKfsPREShRAH2SdHg5j8XZV/lTaJfNkvfzrhKgS5GJ2TgdaWYLif12zY
9ZqY8c4tEngfQg27UZbImAW1PEVSfYHYQK0Va9hMtHt4hSUeQOk3oWo6iqKWWRz4SdtYKn5ISs5Z
GtWg93ZvJOdppT9vpaUHA9fwOHp4MmSOhLDgr4gniiB15zqRI6lf7kYrvfNc9XcgRXZQdCbRWVCS
PXGA20+ye8K/8DGpdHN2vvS+oV62WhcyqkxPKFE3b6jT5kG01IlNxVB/ju1+gGE+G+uT6Ra//Zxj
h2PpiEmKfy85F0bkh7pjuiJL+sGP2r0RW50esf6A3E+HY0WbuaQbW5i5fiZAikjY+1dZUsFge+Yd
BVE9zOErHPJ/tmund30MLb1OVjYFP7PDgPgog+SquPYILUMWL/vabFJOa3n/VHHUmp0JcT4fnjiz
Uv3Cd5GBOhYHx0nKUwp/MwSetuxGOzEPpe+9V5amhq1YxalS7hpafuGCyhf9tWAEM9pYwJ1S0Q0p
lzdHD9nRtuJX3+iyE7Ox7Ojm0yOJew4E3YqLekC87nnNM78IPct4zZHQYtl9+m3DR4iaMW8fG8rX
7GR6DqysRTXH4ZmrkyicOArMRVxc68L40Xxoc8pTOMisUddh0Iq9cb5VTvOe0oJcDG5zlmPF3tms
t4IiA5Gly73Kut2czPOTIiAw2Jl51rNjn8Gp78EcjJENpxm9U+n9qAtBa1D9p976WGPDzu6KemFW
tmylbb3vPFCZMbDbeeuRW1cFgN6GXp8aWI/lCtR+21E0SbWK7M75+zDE54tYO8v92DcvOhua7RZg
PWJFgQ6/Bnd+gQg3lA3VOlbz4s/UAGVmlh/atHxmqpvf8+eX0pM4fgpy3GCOqpAO2G5vTiNAe8ps
KLfkUDb5E+TelFhe7Fn0JPZ5cBVT9YWQhFPCqMu7dshbJhykCnwjK+7cqcadSwA98JcGck277AMQ
G6dhJuTljURn2oR/ai7dl84m8ucpZoOC3XIPYHFvhaaabnYA+6PzuT1tf5iNMuXTanZr1SxM3yjx
C9wKjdzgtctynHqiP6skgBExUuVFy0xwoPt45YjRlpwqg7Nhc/AdMs7URmeHMqvUCbcjUR4cTUeG
zifS2Pd10EGVC2gVNcXI9IIMiBq+cODw2HEP2Hmu2OfO/M+XjYw0Kn1U9sVvxxK8IO1mZNxAVjMv
6BmrHZo9E01D1LQC1QgCuRVdFQyFcJSWwXi2kiUPQdJQy9eYFD3hH4thIVg8AilZhTLJP/NCJsiq
kmnHtgzwo9vr8j3Hwv6oV4uarVV2574twjVNKG1X03TyOtOJLCt5CAhov5pN/Rl0nIDVGJwYvI2R
hRshipc5vTrz/EKiYjyqXsjjZuHkcsVON3NhEeUWfBkyov/FgnW6UwfX93D+BATn/JeGcDDTFDB3
TTFUbOAeTcFe3NH0Z4zHMl/oe2/NB+xLWIF1PEHI47HsoMqYW1SxKor7Zmk+spRqytLDsidrO8PH
sfzQ1Ugbz5bFz1XsHaRmnj6tMT/QrPgcAtqmgBtkUTGs+jBKDz3ZoLxqovWyjcHIlpTuXJy5uMLx
bc9m6/4xZTfuZ4zelCJ65Hezkg67JIb33Go7WkZF2FNH3xfuTC4FlqvqZVkKvuOj+Q/B38ISkeb7
NBl/L27Dj7skF9E6uPe4fIapJn0fVC0VNptkR+SOg20laPFajOTQtb6ImqJm8ojLPlJpZR/gVegw
7SStFU19cswgjTIfe33RUCddmN59YWbq3nAwoPucVpyMgYVJxDLdafd3Zs+UY7dqT3bXwsTSk5nG
M8wEMC3Y7qkFSQ6xQ9LBXX5vpRjcO0+rnoP7ZqRyUNV1cN/GxrmZC33q5tyOvlOgDNE8foYLAjkZ
+witowRniZvMWuP7OR6/uLnyDuUYX1bZf0ifUrPGcvunTj2RcTuyi/ePMfvR0UHKiVqsZimi1XGg
qooE8t06kV/tGaLAterLg+gKMxKMfOAxrX9lTtXz3M4EehsuYfki70rLMF89kiB3Ga55YolNC35i
wtJv1reUgKjtWv0jWFtFAChJj54sokBW+tzVDzg1nTtmjeU5q2NNE0HNLNH0MaFr1P+9GbD5KQ2i
rYoxfBhOSTxZV0wi3ZpO6745wCuJ+iqN3xnkHgfRFIckx7Vu2px2oD0T61zv1qA6Yg0r6Ogz+iMR
dUZxZSL2tKDQu0f0PPRsCwDAtgXOnSUYM+RvXtfPdw2m4nEpTuvSPdH1tGBioz84j/Ur0fFK233o
p4F7z73jmPe1fOpnccNzuuk573iq7J3wpAcBIVaciSoWVeyKGOSK9kPF4GhiJPoBYHEbuwOdchPr
S2eNJ59rZkUU8mys8tmstPmk5NeoCfSLST01JrZ7DcGGJJsbGWwHZ2K9YTc4VzrIjdOCKxbmhjcf
igaRyneMgJdxdl7Me5x9Kc1/02fZG/odMiyCQf2rN4zsxSmzzzjfzIBx+vW9Y+Ul+SoNicDEqXdQ
q/E2IsSsdES8pAXri93ZUGtwIKdDPx5Z5KwzywpH9mc76cv31KbRa/HBApEFBxRDi2BCyVw2Wo+T
cKiP0HFyVDzkPdNdXCWe0ieAU9BLMCJwEaFJgoKaba9+sLavdjZsrKu1A0Ein0A4pX57zpajP3Pe
SyZzOU0xg0En4TjX5hZak5n881afQrbSOwmYNbeZI6C13Cp3oE0PRV/2OdqRXSQHOZdoU466unX+
L3c6ce+m7t6t8HbCm7LOuQkTOJjxdfZa0E5F2fggzy0NFszkQ6b5R+z1xllna3HNZrsmjx5QFDm3
/j2ua+PUyuFFMW+h0qJgdlB1J8AB9XFMgxgRMVdb43h2X06udWxw6uySZV5CmuOdXwPdL61zbtxJ
f5o6gFOLqrljJX9kYp+eyjzmiE85qFRGcC/UHzn3x3lul7DTPfF3EfxIDb5bEn0m5LCXkEdeuyfN
ZFisBVVFGNCfONlMT+2XdFZ1mOyujTrsNE4cq7uqMtxbmqZRrsVHOvb2V2LQWGkM18x2wSN48dmz
/OSay/LCFzM9eppyUdPqjk4uKUHNWOfZxY3IMAzEmEo8U1tHrIyoyMNkbg5M8kYFfvaXemiPAWkC
Vs2GUrSYZ1ZtYq096ZubdYiZEvBizuBtv+b0KyunZrEQ9bsunmfCb0gp3m/LTkloGqQHHAej6DC9
Ylv2H53pDG7EvQvYly1zik+unqtQe1S7+oFT71aP4vqxmvN9JWV8RDjfgMk+/0heMn6P4daS4p5D
ONnGKSPovquHJTnURSzDZpzindXr5OA2IwWEm2IxYq1jKu5XRyOD64ug3+/HxKgObdcVB0Jm9Grz
Ul+BSyACpU/KWG7K5jZees7DMA/jO/zJFW8EAH1H/h7BOL8UuRm8UMUeJjPahHSeJkax4HsIryE5
5wddeWeDkG1oyLh9SYFcGRzu7qek+ACGoy8sl3TQozM8o4+EalbFflrn6jxz1kPWp5AMNwRx/yky
GBBcFpPcs8Fwdpe1Fd5S64eFak6a0dsPZZ99eD716UX33rq/xxG0EwqHjKDS/fPIFCFZIn/IhJNz
Ogdn3yvai2paSt1AXSDdlc8UQ714DP6PnL7mc7k4Dxx1knMiivQUpDgJUqJg5JYMgMiKkqC4tTz8
RpgthsG8kKru0II7WpdHxmsGiVTp15yP2Ctyi1kEoZNfY0NN9dTQfQSS7mmuQNJJo/4pDayJa5Ec
M0td2HFwABssydYGne9nYCplR5VnyX5ENw9JK3865on/4ItWX8YunAdqsHWObFyUN4MBv10E88Xc
3og/M8xgXRXL6RuM22fui0BCOYAI+DLaLUKuWCYHU9F1R/7N61BcDd7JqHNxkUN6Wiopwq6lDleP
4pETiH34RlD72qG5E99qiANOnVzCdV7P9uVrApt4vyzoIwEnf2+ApsOpek4lkLFgQTbK9rNNFeKQ
JNNlxhsm+bah3XbFzidQy7UCQ4drYH5yHkSCXVwQqtADDdjT2j478RZlLKGBGhiv99+fZzF6K1+v
yx277EtKwfn+B+rNH9R9TmMY9epeVI5yPnGkZnFVgPPMzFVRIqCT/P5OqH1Du/MFH1K1gGhrVw2Q
hDe4jiiz8sV5aREHp4mOzQqXUAMZ2B2LD9WVfxqlKErUyV21UbbrjKuj7Zb/fDWs5KHpAkNoxoDf
1X2UEnElA+Ifp7n9TQ6MXdRAqipILQQ/1vgz3UDa1uo7J4UjxjUoYPa3N8mGRk/ShT7jzXgpDEm0
CnxC5GyPyPcbJF8SIcxfIiNYxguIquIYD9SBb0jyZaa7XqXTrz4NgHtbxQumaTPkuEfXGmkRcyIj
5AgZJnU1cWkYuREy/z9MdXGrFwxpXla7kc7EzoMTjjqoDtgoocBW1d2GaqOUJbS3HGW9UD5Et9Ns
FfTcr5wwjDr4hcXlj3LWY9/4r2te/o2FcaDALmF4wyCDXRLMVHBeNj66aVMPZaXiPRb+iNcPi9wy
Ll8uYZEdcXROgeVRz8aTnqV5XqizXSXWrzCtjMsiKL6Nk5kSyIUfRFu/CZtuzEEI/R/mu5yfIKiz
BSr3/hvw7jk0wDk6vqoJGp+ZN+sRfYKHJ0neR2e03tTa0wlY+CeXReDst0SwE7K2lFcvb0Fp29H3
jGTVqrva9fZvPdyZ2QJOTQ7FD6l6gFicPlxfYzY33dfUmC2sTL59wXP0bk2ztxdZb+xmvL2MMZJj
YUys2UPifC4evnQTE4kZ09C3OWtRrBYRNoxPuMt4EqsTLfMaCv3edGcyQCqh7BadfvNN/ofVrpuO
xLi4/ee5tHDTL+iM2Oq8Nycb77vFf62CP27/3mXpzVjSeLcO7U8CZRPKBZXkde09ykqA8R+Kf7OA
YxPggPYM2qSNAAOh5cgtYm1spkEPOm+Mg0w59qmpfeti8JdTq94Ex405Vvf+thmHNibR08RDSVkM
GuLBG7i3/+aYEnj2PtDajDLDuZtK54bi+B/wvIHtQlrNl8hou6rr61hwAPZeZv20JqCIArpYDR/y
BXLDJ9H1D/1bpg+V6Q0UlN4JjQV/HLZLtUUQVL84vncxJmSZZbw1ctgMrrjqcKnHaEHeQEOkibmT
VOtbAXU3NuQbRTqgEVJzP9l5cXI3e/cMhf00rUZYzUQIW3tjOg6XKrX4Fns1nkM9MBEaOPGuKGRt
i4sQRZshM7QDCrtxYfRcB1uTnl94NM+ymE0KzbykilyrCiIurGJXFfg3kwTtDuaBypJbYbWoEbVJ
mEEXDw6ex5UtfMleEuQnji/EVwK2ncSe1ii1R0bHayA2SUPAAsCPt3jVXg/zn3yzY9enJu0jiQub
9QdIEo7SqFns6tytzint3OCYcCGirmY62QuOZkrGTphbQSIn7FEidy5DCwrNxX5/8imhT+CPELar
T+O0BfvblmuSHfyhf4ngabJyZq4snGg+0hf6QGh4OZfKILjPPP+TAzHJNTLhtNOpy9CQvdzNrnlK
ugSehmnrSxkTvfP4+2ZODZG7JLw2YpETLRmSvQZ0x0mJRragaSs6LMTdGJNR4jyJhke0LLEVdUqg
s6qWY/UMqWjnzTPeLUrUyfS+N9tfixPNhtfy09HGMycEylTL+FGw/vy3caHZ1nZnqy3KXflEJS1d
zSlfX6z0rtus58AoX1oXO04S2xyIidVEI1Ap1rqWu4rFvbAcL4oJ9fbZYtaZwzTZGt/rigw0F1Rs
XNVODcmDEHyIILk0zvDY9CCuvIIXeqGWn3Jq9knGHK2vOy7N2y69febfv5rKn2MWW5QozlY4K+OT
AaYKRV29z/R3k3rjG9s0cBUXDr4NxxnkWRmHVk2Shl7YBu5GjvmP/YoahL69BSp3iLmRYXIFhfbC
NAkUVf59MJszxY3jh+VXP4fEm8OMLr3QgDbOHc+iITCwfwXb6cTdBzbLs10zVJOY/w2Op5eCRqtL
7I/1uaPaxAF7cBzM6d112TNYztVujUlXpgHIiI541q5qWmdfSplT4pknURnEbF0loC14P/Q4mNa/
1iFA7aJjziSmv/dtBKzhbOiftjBeaft6hAEKHteOr0ninVrTuWl8OEdf+3HY9MWKWsYUwR+Xx0GX
W137YRYew8nGOzp2+76MecLj3T0U/Xy1UYRI1ab7xe6cm91Bqsgb2sAqb77jJ9ljBJhek3F65GT7
zG1NRtKlL70KPDKBWf3PNVkguCtHFKARLVnLD8krqR1gWMXEdAFjnfqPAs/ledWLH9ZQUEKPhtG9
I/7qqeX0pOBXstLFxwzn/H6K45eOKyDOdN09ooh2wNJZk+UpBt++C8pmpuhjPpYlHnHA6GVk+yo5
FK9tbgxhnabPrBMxsiIyhstkW6JsNyYro5no89BhIdd4p/PelzvE2+pJVULwAjaOnd3GR7fQ5Skx
M5/Wxe8Mm3EYKlechdSHOtHIBZX8kZUSlpfJIcZfHkdGItcuk6gJOG6GbHrsE0wAHEzKbvgZ5/Uv
wY+YctOFildz0BH+DVgwY/tVe9aXkYel3btX0VDELPJftYmFRS09bgFpTOfZpQCMC7sOa27WIdyP
0Bhvii4ybjwmu+QuD8QIu8629uyPdRQUxKmhSo2QKOz3AELeyRz+CNM4adOKzzbppxKjOJ5t9ykn
+xf1YAeOZuWTCG/z1+9cul6GUzHG5mVy/8YKK2bqJGeXu2TYedR7B+pfp+LyM6A3vqGJ09Jp8RUc
26BMwpwT5Glyaoe0q/s3aLS3z7X2d/2yQ72PrxnYyR0FpTIcs+Zsa1Pt+QJAEHkIZI5LPZCsrYgB
aBH21MztnBlGYex47zwEobNuLEHdWNyPMAYkQJq2yXwcVDAyy+Rk9TcxYt0xwPBAS+KA5yS8qMJa
JD9JQNBgPYrfHqWTkeA3E9Xta5YAQ+yJb44x/vRCdN6BGAYv8AqWiDcxITKpNlumBKXppaN75YwF
ayHp4wALzMenxNeHprB2VWD+Qb53n+TgV1yl7vsVA/qYNMZxypDrBo3oXpaPJhdst4KHrZPkyAKV
n6Si9JSr9Gc1nJtS/Im7CW3CnkGPBQGeJFynx9itjzHCEKsVpxSaYuDlASSBBukDkwPzOs800zg+
PLmu0+Hs4Noijf5hWw7U5Q4qjSu9Nexdvz9Ztv93vF/3hNyZyVXxuFscxwyVlzMsX6N5LxigHeLc
+bK6V9sH7DtMeBSyGcYC8yucP7g/9kJ7EJ4QuRQd3lSwP2OukAcfPBUDZSwMlTwVjsF2VGDVdLhB
uesQMpXhGg9va+yXiXnjxLirdq6z2G5rOHQUgQm/TK6eUJ/+TFiHLoYdq6DfwsjiTE2ykTEumgWL
hvHdml1Uv4Kpo8V++8TchrrcdgH4WsfOKdMQGLPU+iPRg1txNdy53idp8Vo2rXldaHq1W4P73QgN
ryU0ZbDNQQmPsINRLE2AkK7eAdRKe+OWxyYtSoIN9H2bBKnLbFjOTokPqNPm3jWmXVpNhDLW6pno
Yx7Z2fjL79yXte/GEJk/apr8HD/SNVkhmjI2QncMy2A4C5gDEjzXRWlr7y2iOPUDicG4tA55PDE9
dOkBd2zyywXfO1pRb/TKBmHK09EU7oXBaBm2cXPMHYP8BKB4dxYQG4CuRolvLbtEm78Z/YIrb3w7
0jlEkdWanwTUyGi+ccPpSOutIR6T7ECZLiGSkVh43PaIXvOnp+6TQHfMb5xf5WTD8Jp8AdiE13ml
xh+Yf6ptRhcTeAyuDIKNYwlxW/JXDiU03K6eB056Mzak7aNMnnDoFwbP5eBy6mnSRQoCFgWx06vA
RJfAjZjfeJETL/+USOeTXeNsp9gcvinjCO6qkW2lbLyFcg5Wkj4SPN3Fce/AbbReqnK8S2pp7mxn
bHcbEaRpmykShmLQzNwiwr/ODBozUjNV+8RIfnTWc93X61tTHXHN752Jo/VkWeYB1mITamIlqJMC
rdefBDSb4A7fmA16o5v3FUETSJCfdbkMIW0ZGF1m2jFyLveuBZEN9Fwoqu1p0D5TeMqUXHCsHdHV
vRD56+CZH5LxEY3s6CvYRKWpUl5zbyU+xAMWDa7pPB+YyGz9bKcyvTKmup8wHtKACK88sMyr9OKP
NFBxNPT+gbBIdvUcClUqMs6bit9rD2PMkIAU4/y/GiRbTCZG1TJBq3XSguDQ+NQ25WPsA3c0TR4b
6XQx5j7IjW2VXaoOxnHXLD/yh3lwftslL9elqd+avmXKOwZfGRT2Qxq0O+goCzY4c5Mhq2u5crWo
x57XBG6wcUe0frgkNiXs7XUDMWQW+3LAKIzzfPYeu6DWaFhPNozD2RMuRWn19kqcOUOz9v2/2GQr
hrGHWvgmfb8/i+3k7m+n6+83//mtz8XJo/Y7+s6fGktbIHJsjXRVQmHnJix8vzH/91f/v/+vQsXY
9Vw816B0ov/mE8dcgCCduWcu3mAeZCdfBFfCQsULbiPi/11BwVreT5fvX6X/+6vv3/5f/+/7Xf77
N/6vd3GcmctC5g6RdsyClaaluXPDkKdwhvaJuZIwUj3OvCUGmqORZ9IVKFTavTmT8ycBS/oIeHqC
alb4O6eVBLbJfjSeqA8OduTQ472cEZtpb0PRivd4iJoLbdEIggtj16FHLZzG/I4n78gSS3Zp4Uwy
BOn8ONHn3acwKmt3ETRr9UwqkTlcRrU7Z8iuCX9OK8BwwMcSDsBtjC7++iI6GBD8+8eaOdMfyjIH
CtPde21/dJ0A7KD5M8ntIVpiyOr1hIpk5qySts8RatghvpsXOMSgn6G8xl5Uz/ZXY8VPC1SQo88V
fhtiG8P0y2o88xpnPfBMhqCejy60kOYq0scuyG00Qxvz44ijyPIkpWKcKOkpfx+qf4Jq1pfJ/NGb
y1/E1TRaRfyWtIQhC3s52rpvLqooABfN+GrWznLCTh6LhkKAeOJmP83qz7rk95xd2AaFfscPjS69
shQssnzguLCX3IjISPrFPjOHWxWHcjRuuIgA/lju2wRdm1t6xnsI0EJW9lsjUMAPzOYDnLHqZHXy
tTZSm5fatETmkPXAmsdHYiA/5DARn+HgINyME08FQ0c1DmJLklzlVv+drSsA263Texyke3GUfKUk
aODMy41uruZ+k4vmyJ8XeSDP/FAOUKtayDRhPHgTg+E/rcsLt2/5gGpr+1NzjpD1nKDAtj71swru
ArPqHYvm0O1LNpooq6AxLiqoSaZWz7AsX1LSu4zXrTHqNginsVVze1WrdnIh7q3d2jkTosT+jpxK
av74XfqN3Hyqq2o5Bp1gQQmsM0D88roEat8X1XRytjveqJqC+UEfw+PEKxEovhdmUllXx18/uCgC
tKICKgmm9NTE3QWOFZ7vGb7K9vWb3aPt+Ugos3hgWo6SuXjcvKsPvyie3Nl+yid8b+k7acXiKgUt
TzHjRXz47m3IOe9YyE/fHyhwwYbwNRkTknPqGYcezWBMO++Eb2PZlStabOCbCW4+GZNpt47VHEyn
Nh2h7S5QbVyxMLSymKqra5G5LGcPeZ1fVDXw745o+vQqJr4XGm588VuDB4fzMB5Xbv9FcOCQ96NL
uQtutQCV/B/2zqO5cWTNor8IHbCZwJbeiPK2NgipDLz3+PVzEuoe9aueeS9mP4tiUKTEkmiAzO/e
e+7Qr6eS5VsK3y2OLq5jvLSjk68tz39vSuPKisW+TSUpmvR1rHs8jWB35OC/WX7oo2LH3UNvhSt9
1sNTF2bsapDMbMvG8pwuZJNXo+r0nQR3s66i6Q1eyITizzyqpxps68dUX7sAxh4Kp/qpk0OuwyS+
p4vLXemVWMdDuh9gOt3nIcpWN6fP0pUe1ELW62wfthJFCmnajW+yJD7omh/utMIOyQUJD3Qn9D4v
Y+oy2FfF6GkHMt0ojjURUoIOeLxDyM8G25l3YabJVT5TXdBtp0rej4xyAhTHElPHjnDrXap2UYMs
6KcDE1q7KA/ojqRD0+HRTZlzpF0siX+hOhSl9xGTPsDN1VEC7abTyVRvv9ZhVO81PO1BPjdr5OVz
aFI2GdB3tdZZka591hkkX5vrMBDoVmX8EpelRVsVTD/SFBV8AjoeOG8HM0c/8qzkqIhxBviAQfEP
jMKBUnhyTUOZx5bGgR2CZwZtZ3jrvWg8WR1A1eXCK6kEGkzmBmVUX3Kj78Epi2vXwhSUVlQMzfHJ
b00dGaG86w2HzhkEjeWiKzGoOLoGCdn1n8dkFCtyB9RTO1G3tfrxR6YXcu16WJ2rDsLrYSpIo7ZW
0m5gND/mGQtFkhPDqmdgfSJxy9hJXcxFz4iwRVnsVOu3YUbPM6wPdISes5owu7NJw8mc1T/MKAHT
pX4GBwAbK3VMI0z4i1IfgCKR/WxDkoTjjKBdWWiefX1x8Te9lSUKXonRLAcyXSsFG9CcooUnP7BL
hcfeLfWbvsH9LjuoBUGkPeNXzGY/usVk3K5HmiTYXST2bmhEw1lzRAfQSbyWbt5tGMcpNNWviXk9
Own7LJoIIJbCFeWzUf90y22+Tp0+WNuDwVnFeh06hGJdx4zlDG50k9jVFfPzdI8jI2dd1l2oATjW
Xl7c+9L5oA3mIbDD+U0rirMnh/FnZhGKhgU1h28g/gqIcE6EglPiTnZjikOD4tkEzhTPzrDrYyb4
E5GBmdpxAotl9Gp23ps1OPWPqXkBeweOWb8NWluwWxqcjZ1bv3yJGTUuAgC1tRtv/d5kb5hj2LLI
omyMMAiZefs/k9nGR92CE6L7bRUUc36ZJBbR2pi9B6ks4F5Ru9/I0rZlc9vqzr2oog7gX5AcG6pq
3ax6YkaFcJWqtEAG92yc3p341h6j8DGvDcboER26iPp8MjiyySp+N9M6ODsQEa/a1up2rLLLoxNg
KkmK4qHAI1f6eoO/uNHZzlawmHHte1b/GasndF8/lmFJ5W3Npyi/F1MHttGYt9UEXjaODB+vAMau
qSoDEjAGoSheRxHK8hi4zGDN6acHwBei376AafnLrMKjW2P5ZvMudtHAE+WBJr/piJoeORR2exuH
xQOZL/a5ZJp+OsHBmLXyMLPC3chg7s5B6JCY6YxbRcy/HWtkRSkExOECOu9QXZbGkE504T4xQ0bA
jNsurtDvWuzS2Jeb/BJUCepqzDC1BwvJMb0z3hqTlvYooRhHKpliucjYE56SlyFsy0uexCXcmUhs
XYLUq88vGeTvm9aeKD6JL5M9D7duG76GExkv6GgWB1TzPnap47K8Hj9VFZXblB6Wvaw96G9hu4YO
KTnejQnZcxCICYn9YyubVyLayVXgqOe8ZHJjJ4Z9VSXak9PBAWMOkG/b8JchhTpFTs/IQT171Bk/
pI1b2kEO7sh38/LgcmzKBJNrOp+a0PGve/wAVjqconBKbt2HQSRYiABf0LTRYZDwwKLVuaEaMWB/
aBlLYtNmllQSmik4GB+0LHe3rg9V7285x9vPZODfW9uc3wPNBAYd8owmsUFTEh78rVCsC30Q6IB1
DsJsCPHMjXnpW53O4Na74+nadcymTolt5e2Kuc1WgJrgLI7yP+eEUlhKYWZPpyjF0RI/9wqcWihw
apRE2gH7SpatXZElq6G0/oxCWWlorotappBam4MYoxh8XcTaOUnFY5t6DdmPzjhbCT78wjB1Bgn6
vGWeFB7M0n9bWEqNV8VHs7NuSpjYl68LN8ubQxp0j4FRoWvRI1D2OOD0SQpgml1TbkvduO+k5/+H
p9H+PR7M0+haBnqXLV2Lp/K3eDMAGQONoQ2AockfZR8Yb10d9+vEil143ppgwtFHr/NrOUFQmslC
bxjjW/e4HUEXpGlx7OzUukd/bW4k9R54Fgiw2BnxF4bdD3xwCeN08lGfGu2YeMD6GMndjkksNjz3
zbYQ4jtss+aEOTi8M4khYrkIv6V1iqdonDPaYsZ8AxSBwakdyjX2T/9aGt3RpcfqjCX0tjXJ6dlN
dWzRnVmfNcaza6Of//u3m/V7eJ0nCEQXS0BTEJOVv3fE5VbnFyG+gENn+psRdvhW+M2+HAr+3Nic
WEo6MSzBqj33OlbWsN/FvAf2gwWwlvHwta/4jyEKhZyAmy8Btthpq4MTgJDI0BvXP5wyC27cbTXO
01M2RtejnsGJSfAyan72Blauf9AG+4yH59//bfy//wzf8scJ9Q+7MHWQ/xq+zSdSrHk/Y3sXaXrE
Xsr4dDcUVvQtLBsikEEBs8rmhUC9sncQTsdVqUXaB3xHzl0Fi+A6LQ927KTb3EVsRT8F8zZ1+lPt
OfQ31Bmjbt5WdGjD+GJ01dwElkz/di1xQjByVns9dVTdaGbSfu85RAp9yl8EjIgdlH8lSZDKNa7n
AghtEOjyzS+zY2ajxuWj/qy38Vtk9tETq5tun5KAOdjAPe9TjOArvEgYMQdImnOgvTD1EQ9EJZJV
F0cUF7HnWBeFB5YX3eQwQUUHlcgnxzib4W3twvauAsOlP6mhVheFYIApf1V6INvYzHJA8MlS1vHo
AwPPX/pG9D97xC56er8V3TThcccKajr3bY+PIZFORd0OTFzacRlPZyPILjbU4MwJkmYVdj7Z9eK1
Gosbo56dnxxaD0w//bOA+sgJ2/dXbQf7IPZt2PmGI66J2ZG40LIDoUtI2oQM43DHebvezRoRlWHX
zGXzRuwN43hz5LNLfnfw2iszJuVi95yOhrp8zaXwVpSiPOHFsk9x6GSH1qqnvdNixexjk8q+orW2
KcuM0C+Mt3//LrT+eSRypDQcaUEr0KXx+ycMgSfSQI+kB4+B6UHHumwx2rzI/iXtzdtI0czsoBZb
honmOQVExsgPoCwWenb87tBSP6W4ibr5kTnMeal2CvZSRyfXJweld5qo7iPeYTYkBTrlqp9bdyXb
JgP+wwySepmtVXjM7/3wDWMbpg2mo2s7my96y3em7uAc4Ib/hw+fitf/FnzHTUHqDbqEtAzd+K18
UnMqbe5MGR5mWdxEyWTemFMUrEWqRdfgA89ZblJeE+SPBbTEld3r3SM7mhtt6Nhg1k1329hkLHtp
ov44wUXzU6GGlRY2GTLLZY/7O8h6nIPKCDmP7wbpv5WlkQAM4viJD1G58dDEkrq5FlZ4MgvnwDg6
2aWjjz4tK2eTmpmzq5x9g/61mZGz/sNTYIh/vvQQCWzHE+Q9mD7+zqiQvV6SCK7CQ2+W/c2UBu6l
qy30MvNVyLa9m0ENnqog+i5tvBt2VL4Mkb+pZTDuhNQZyGVe+ZYmN21vPKRTgos5M63HTAb2qoLL
6HISOTtV3b940ZuPTeG2H/qPatT1g1lN5Nw0W3+2YopyWsEnrYnJq0zFTWv52PeRscMifc4R3m7o
VH7RgjZaR34Sn+CIdg+epP4oLx87JkKbKoMT0nXFbQry/qZGQr4ag+mbqzc9NtNs15QT7nBHPDfA
mm9aAGQ3HC9fqcjRN8I0eJvSG3yPf8iCjdhcm1XnsDXMiIcM2qUjVQRUyKZ5bJjLmwapZtNO5mXx
lnDMPjYpW/5eh8fsTNV8XzrGvduVxbmr6nvLUuwaDFH3GZvB0ptxHOOX3KO1nrWiJHPS5tHe7RzS
FLMLGNY7t3qFVDDoEYc8984xumSviVZXSFp7O2gYUokpBqWNA12W7pXpNBqmJewvI9ayHfOPHxIq
4pY0dbIiApYD20n9Wyo6bpg4pPu4B2pVujiJmzygRont+1Y3Mjq4XIn5ztCSXWQm+a0edQcsp9j3
Ivbl/syw2zGCZDWHQ3zG092shMbQ3Aldf2tUhrm324RDwTOLK9Z/YI3o8yL43Hw4BmWeAG6wcs39
my6tZj+HmFBIRrL26wg4luCbmZ6wb4C/+4uKq1t8mxcDy9bNkDEctUmYUk9G4INt122ddt5WSMfa
jtB1txGgU6T1HC+gxG0xRfojOfPiLg3HaD0IfjL0BWv12X3GKbayJPs+HKbiKusmBJ7S157+/QEV
Wuo/Dy3SlLYwXNuwhfd7525oaAyGeqnBXWdgrUKEN6mkpQBHt7maZvtHzyb6Pi9jfzMZTbqlL4Cm
9ND41ucygJ7A4E4DzHwpPG+8bTQzPNLkPq4zqq+oc44ONciCXQ8z92BZ4qXNgfSXU3ZxCgdo7KRh
3av6ZmWFaXvtAXL2HLdgg3cLRji8VXLfHQtSshWGKbdRjuvXR5wHIRrv3b5tV1Ds+LmAccoo85Sz
kJXAiMX80DtDt4Fc41wcWF+rsDAMlOHiHdmcSbVbXDqIWbj7eT9GjiGvzbSlk1REzS4c6pimGKLb
2dS+ZIMpb4ck2lqkzVROb5eFp0zrmu/Q7o4RhUwYLW9N84PxRX/QCtTyAr40i4hryQqXM8kwHICH
4D8RoLY5IG+Hnv8lMIWDLuXPB0sEt20eY7lhC4Y0Nx3hXtCronLwjjxbgrFeCpz2kDGxoR9k8J6J
0V6SqYJOYd/lM54rFt7WKXQ84oAtxSXE58HsBZ61tYlhr2boYTdJztIcY9IVPsy1oZWKYZed6hRn
zEA06SzyQN9hY1emNuWEwFyN38V5jEneMPmCFtf7eDHjpJgPnptU1xF+kBlsBf3xhPFwScZBnH33
EowBXmzSP+ObZ5OajU9C1P9jfv4T5gfojfW3D/c/mt5vf+Z5M6X9ex79K+Tn8wf/gvzYfwhCRFRs
21C2XMdjL/cX5Ef/wzEwsHC3KYD1qFXGX23v5h/cJFxdNy0cVpbDUeQvyA8d8QD2hTSAAEG+cu3/
C+SHbcY/as0lE2pLGrppS8MAuvav+4w0sxoylPp0GNPyYYiHeetn8YM9TQVz4zU2Fm8XaMZNnkIu
NHUxUG1hNzvlJcdq7zB0lOl9iQ2kYY8wt4NNzqJla48BZZsJtvZypAVWQLe+KmRzN8A/3WZaW24o
3atVkH8dXmW9wJDhZ4w/O/5ZAelhC5EeAYma2Zfcx+/iww1aFfakHivBOmBpHEPC9mRfV6nj3xYf
cU3nX50USnazV/PgMb1nsry1qQRfY7aIN00FmcNOOhdcqg1JNgleGGvRbaM53YnYVoRMLeJz17RP
cXgfxfQXTl6/D9u4PwSmfAMdj1+obdZTE/xiKAroUjFGScWmU4lGXhgk+0xMSFqanhCDp/XSvpn1
qb6uBFaGZoxUIZFfEeTIwffHNIT5ncEiOEwEmegxOUqz/rCm6BdzS4AgECaEJO09x3q/6ia0yR5S
ORXi9iYS5kX60OwQP+NjZHOEsi7D2ILxwbKUh32ElcdDp8JytEH+cI8jk7S19LrqOGNA2dZeEl1P
IQjA2PNOhegv+E7bsyE+wEYmV1ZvXyCbyAustWw9AvvZ1mhE+zodEPhJY236USY7a1nVEzSTU9Ui
rqQIUuyo1r1u0/dB7f3eiqMX20QoCUeo00WA/B2VYbMhXkbWTRJ1m8tzXw8c5kr3EEKwcDFD6Vr7
3Tc4f4wg2MaZZhlPZjeObeLxIFlDKQpL7bZpL3OaakfS4TdOUciDxPZy7eGUGQv7TRoZQcSgvBpL
rzyD3N54SE0HICpQXVlQkeGbHpljM14bY460sMMnyJZUXkD/CVyJ0Oc/oUbh9S0kfA87zLZTaq12
eCd0DDwhEq2YweaBytkkwu4PmWuOhy4tirUrB2dfhT9qyNx1BMQ2Y7K/N2S2c3LtZ4WJap2MWCkg
8HLmCKz71uVMqMljPLMgMuPuKm+ChgKyscQhlhoMDklpeC3vEz/liaPgrdsIO7glwTVvh9HsjnMJ
2inu5bc2DJODzmkfMKzAVVvRDjm3+uuI4XndmyYi6FhddFn9GHKfHxmbB09Q3RU0/rdMG64yPX/A
ysA7Lo8utsuCfWAynicJJne2iRujt0gRpw/NrDeQ9KeZCsf6WPtskhk50Ew+iUvxHinLWs+CZTWZ
D6y8skOQD9BG3J1uVORjTXPTTFmwTyP/MRi0ny6VtatkxNhiOdPRgBQiq+QBO1K1zVq9WdOE9isj
WQIdHJV39i3eL76OQrFzjYCmALfNV25tKKQIx60pb878shQIjvNHBKKM9mljzVqy26am/KhksS8y
r7qxPO+xpmigqekGYOEYsxDI2nObPGFavRpge9rljIkPkMFd8s0Y+x/w+fglxq7dTHj3w0jHxY8z
BPMyTIYY9ZMZ7hy/+pXhrAOHMNQ6zGcqUHIXvj/w9UzYZ5+yGNZSI/HPhEzUVNkflmC6a1QhakBf
7QdJRhaDT7pzTO8xp6CA1GrkEAqDQ6TbuBjGApwHy96oAnzSRUG3ZhVOFsO5q62gv2aCjzzucDBi
yEjcJjo0aGNY/vCheflTajYeTJBqX3rnhGxciIZE0odaMm/PfNc8MH3ZRH7MosytXh3o/0CLrGpP
5HVV6dZLkaLvtxM9J10/hYfBQsZ3DAcA95g891Hvb4YmwvmZxwOgA9wouVyPrdM8zzYHuqF9bB2B
VjO4ShjgcDFn4bmvALMIK6OFxL6TPVTeYkDBCkpmHPH0VKasSyNC+fevc0qZUOKTyqGWe+rbBNCp
swZQg1pPsHmCmwX2/mTFqX6Vk88mPU3eJ75mnwGdlm6eSyIisWmd75U6XKNdbDwKWNGY5XfNcw6Y
bf29pgC2SAu4S1siPAzuCT8MJw1w3Az11lYZR4XB7ei62NaSeZKYoQfAymWrCNclyl/abQupV4tl
TsAZuK4FZbf1CdT6B9npH7qC8LYQoDSF5S1LfPIFiXZcc0eNXPPKiYm+me3GCqxfFWzfxOGAMSnc
r0UVJi7LeMfgAKyLg9qNAeDiQwk2C3xZ8wIOrq0Hy4xYkGPimRRcWFOYYRYi+16BhyMIxGWDqjt3
AEYnoFp49IqKIG0JtVgF9rZxe91CM66gGtsKb2wp0DFOaqZyFOqyVxwVCjkIgSJr0JFbHUxyaBoU
6gixGiAo6wqljAIz75wWvDKg1uOsgMsW21MiT0CYfUrkQDJHCs4ciGKPqlPQoRTcoacdczOkcaG8
G+l5L2LeclPe0ccN87lf4M+4GGOQyGwpyFRSQJGuKBqky8u6zggwUIEwrzGtW3Rn4Fr3WpdmoWH4
7vZVrJwqZuy/B5N88hSU2qrqbeCAqdaBkSXV9D1RAOtWoaw1smQGbOsWxvXgSYrgM7GunJcIBrYT
Zsamq58bF7tr0t4a9vAS9PME+rq50eIrDgrU0Eh27tC1fX5Bth6Yxzsi/eC3NWFdKgXkxiCbYVpv
tznHAnSfkJn8gu9mbM1qY09rzDHqjw4Jy1WgDQJ7SPNBN6ECgWuKC4UT5sooK5Yj0MI7hQ3PWuum
6PvnZKLKg2abS9Dy5mot61Io6Hg85ujwsXkMiuKl7pgH1Bzd1hJWOfLak6fg5RYUc3Os8L9oqCPw
zWcFOo8V8py6wc2gIOhBO+15c9PHh3BaldANB8pNlL2a3oT7PAJ0CFFdg6yeKMS6h+aJJFMzunu0
FaWLz9zeh8ouGB2wLeXdZ0Nsjxhms7YqLUDuGcrWqlNwdwLkJ93NnxAlB+vAmT3YFoORnZaLoXXo
SlWo+GShxg/w4zu/olkBB+EJfsvfL5bbBH2bn3fwBmDJCYiEAzhVEOl/X0DhLE81KXvI37tpKVZQ
mZtoId8vX/PhhFVP9jFTgHxf08nSKWh+p/D52PenY1w+ZAqs3yvEfq7CW41q2FsuEhU0XK4tdzgl
oP7lD9Fa001WvmoIALxLTYDKE04tvCAbEMFyu6vuXK4tF8t3NF31nSQPcr26c7lpubY8xudjfj2c
UeK+OJdTUuIx+phjYZ2KHhqZ7h0hFif7UktQoHPHIs1Cu8HyDViuSfK4/lFiUQNmr343d2kv+Pwv
1Nd+F9NkzzlrnbhEvWsChqd6ab5Yri43fl38dtvyiL/d5kcgORqyoL/d/vWl60dwFGOMJgXI9U2o
iiNKmxzPEuahGLg6lUvDxPK1TetEquonBvWKfr2ssUpEpYv1colWpfi+Zlb7fBPuh+dMlVzky226
qr6AIkzFHHcu37xc++0BaxX3E6pSY0l7fl0QiSxPS453uS1q4DaiYk6r5VdYHgpJAgvo8oCfVwNf
vJiq6mOcqP9YYo/LtWTpBElVPQjegB+98pN4KYGleRj4tIpcouw7TgYCIT2SE0UklDEWx8+XLQgq
VUmyvITLcx8LjuaF0/obPR/5DVr18pXKpL5c+1uzZHtJykw/mrMNU0Afa/6i5WpQUYWSEoJkjJ7w
Z8EIUR+j5ULKmJ6PUn2icuwvtPOxqYEhRzQR6OYJG21zmvArnJYvl2u6+tLuY7pslq+9ngmXSSWN
jzhysMriTfPcjoIsWAaYCCg3ayBqKQKbVtaPDpWxNYcSs52+NaRckmke7w1KjaY6uXcjZ+/U/mvt
1+lJalRhVSyld0lb1btS+vE2UqZcu3zMC4v6Uze7y60yoHc7j/dhMXG6xDupjpds5kQ0gcxQKw9T
QxVxaI0JOzWXdNMY4B34AAP7Zt8JQqAJCYIZa4ET69cVxQUbL7LcdYMd82igNGKS0o4u6A4oAk1y
Hjo8Z0bvZ9emWXCGFDNrF8nWurQos/TlRMYuKG8wVW2QNcxzN/ZvvZnjay9TXKBB3VBNbiI+BFNy
EkP+i0/4o82JHrsN+zLwHOGh03U4s/T8bdKBFGWLcwUUBXwnERDnneyLR7wMq2FNcqiPrpkRMp6u
a4yyoSiyQ2K21WqO2WqW6u2XqaPyoN5zU19zalmuft342/cs93oRB7iv7ysa8Qb1slzXlndZ7ksr
IZLVcnXu3Q6MGqPggnfa7JLjNNTF8uXnBduStZcmnOc7G+ML2xlKauZKHEN9LwDesEjoYNsIPoZE
z25HWrB3ywM1qG6fD1kndP4k9TweBdhH9fjLfT41vJueuk8Cy9xWKeqATkHbcmenfvrrIb6+BBUz
rRCRwLNGKjKb+CGaZtBsE2XKLlPl1F6ufl2k2Jr2gxjAWOAHtZ0cmV99FHiz8xkhoae2oMBy1G1f
d3x9KWpvSFd1HpT7Lpef37LcSwb93WzipdLvzx8tm9JeG6zzVqV6vpbnJS7x56FnnssIG9gKBf4K
gyxRF/VKLa+DWEqKltc1yApvWi9XTXXq0S3nBWwMNQK6ZnIG5WJSNbpmGFJvV8+koDyJg19ZXWuc
TKchLs2Dy8Jp8bCzLv+zTemrV+nrNoKG9KgPpgctFmZbYPAM5Or0i4Cq/uSkPlcSKYautrsCfjug
G4zeEYvIYbp8dh31/JXLNQiZ5KC04RBYpqqpgSbm9OaBjWuwrflorNjkELZcfqt5OSBSrvxn8VM9
ILQUuR5ulv8dUIhDZ4F1bdUU4sWp1gCI+zapKs2hw8Va6uZ+qeYxRVTvbNe9s6K/eozqOAna8/L1
mI7FDPXFi7fxGGDIWEPRxkQxT/AB6vHoJj+X7qflIqatPjt06oygZ1rdnIN4Kvaenp4Gddty0SBE
oRrydC8JgOXnljs6B1cqHtyJM8Bns1SX1AQaUFRXf/su9UBf/+Pyfy0//r/e5jYhj/j1CMu15ee+
bvv68uthvn69r9viig+rHzAza2iX8L8eeflmmQ2sQj5/96+fCVMX6dYwt183fX6LxoCcYyRCxuLr
xIDdn/DX0ABZJzem6vgqJhltO069bPH5KGuq1YvhVVgcljaw5cZiHp+Gtg0Z38cCT1tA9JNARhFA
j7Bry1jpy1tmeecub9qvi1G61+T5zF09x5imBxDqQB1cYFonkKs0/iE4b+Y8QyDNCw1DtToPl0TD
2P+r32f5JfS6fxhMke9cdyJBbGUHsfAl8hJQj1tCCswgc/InFHXbnqysio4hyUu5xq8QH5e6J4Sx
W9o8PKT3mU2BkbSn5TE4i88sOman3ddGynEp7PdRm/2CeF99unf+X1j4T8IC5ji8PP97f8BNGBX/
0hrw+QN/CgquUg1sD2VAl8gH7Na/BAX7DxeLBvcKx1Weob8JCsYfnkQ1IKMtP9WGL0HB/QOXtI4e
aZnCQFZw/y+Cgo1G8i/WCel5hms6jqSiwIAb8Zuc4A9UX+JudRhBpxvp2tON742AiB3891ngfFgd
cx/3w+2N+9IDW5160Mqx+r1WnpvvHNtmrDsE/ra2+yMLllVZc79nxTPLr/42LXAzGsPon5jIzoec
Ibnj1XclXRrYKtx8ZQwQ3umuJx/EejgAKXic4+uiNZP1lMJIcfS3JCHxLXMX6xHrun06zeEhM8hh
YVc8GU1nbv/26v0PrkglG/3+lCCMeA7PimkJ8bubBJZX7RuDZx9nTYJdNEGoBql2DYdz2heathe5
CTWoKXE2zBagnPBgzsk3DcvGBkDuBrrHfGhLpM/Oo4ycrb1X6pDdYm+ltgM7IjPY6j3xijGxPP77
351JxO+CtYv85CJVO0KXrrAXr8zfSiD80GSK3MFJ5SD8mlW015YW8T72d0wwPey6M+LQ8JIzmmP+
z3yikhWVU7X7UsQag5MamskYpNCSBnKksiDtOUwHKOlbQWBmFUtnY0I2Y/8MVIkjmGUSlircAKmA
+rbGSc9WSvg9AyVvmPNdZFTNKtfqnxl59RW893OVRsjkxXie+gClYYZiCv4gHN1Xsw+eZNnaRDGN
oz5TOdGLo5HEBAbd2yAsHHy1XbdDVX6ar+AZzsCezGOm+bAI3ZlMCZRWG4CnBQSQBM5an+2PGqru
KhTgH9mDVa69zvi59RDeuJpRbxtMEStD0C0g2h/LWoe8/MqN/ekYpKz2QnxDqS1e2GbwfU0F2oNz
s6CwnVQVs3nte9slyOeydbD7dgdpsnkjckgKz0dZDjr9qiKoyaqbpKejyyOpv8fcxI1ej1RttDyI
VgSkNTr7Djn8O7S9eGUO/V7GUCO8yXhPpsexZ2SWjPa7Gx4Nl70FqdfbyHFBIZQoZzU91/RDn5PM
3QVp/DbPcFv9VJ1ObBtoMbGdKGsulT1bOz20shVjyb3M8/c5mUAoExwl41Vtur5+LRlYrYoB2aHq
xhEqvNmtbHfT1uE588CFAqAnoB0T5YUrYN0QKqjWBmgk37gKpqq7S7QHlyD1AWrWFp1rlXFSXyEl
njLZfvh1i8MEw3Q727uQKhZNZBgh8MxufADe1LjNd4GL/3Qiypn1T3WvlLoqfy4n+1vdNh8ypVDT
7l6liz2nb/MfTRzdmSHpDiOKbuoEX03U9S/QvN9mZ02tLUUjOEXXszZvA4AzDFbP5UwkZ9TtV4pF
mcmbl0qfaywJ5j6afPQMauiZZGF6KyHs6+B3GFC4jIltWgRCymPDYJW02Kv6bh+a7VVY1PsWO4A7
Dscmqb9L8w7XOeJk9tTgRNwG+viuGc626ugCJlmq7GSFO3DBrnFklUCwuWI4KL+FE6ZoLeyOTpaX
mATDNfXxL24iH1M82LY2X8VlqJNDIw8dxoF+AFC77jKgDlFxH4vmHTDaW5hS/xwoEYK9dR5231qX
aHLDf4eyCWD/0BgGbHswHgh28QYrNAdW8TgXLP9k+kHc4RdAhm81oaDctt61JizXZssBXTZwDUfv
Nuqd15jXk47sm8SPzkkV79u6esJIfKr64FY6zncQACXw4Xd7GiDKkvyE3nrvYuSPPQ0mShDTL+jc
p3a9bW26XLDkIHT4iL5z1u/Bnv/M+eSt3HBEPbXTJyDoO/Iz0P4E+W1HjxJCTgVViKO/ihoC+Y0s
7iXKi5HQNDG3acxRAzcQ+sMNzRJs+amBzPq7Sbq30ZjcxWK69iztUEpvY5QEPicy21tWdByugWgO
zfUUJdZKBIW9tgrz2DDej+uwWaX+h+lkV+BSH7yJ3ICYRkQOYW5mH8eXP+i3n/9v0s4bXxQ7xi8H
nDfvaSI36vM9NQXLej5KdRYdUYK3Fls6YyLybAdv1OpOq7kff7KzVDBc9CbNol7MuPVL407dEXvy
NRmIG4zeh9n694FIN+xcrVXkN2vLdb9BA7sKXMpHjrLxVPChf6XBXUcwrgyyz0BLinQet5GH/azC
3D1oerzSlTpg4lKUooboHDrVrhPhoz9AAYqj7oj6iOLfkuFqjACS7XCje/Uxb40Xy9nacZ1uEimv
hSxeAq9Wgb/XNuUQ5s42sZh3XeYY+nDwzRFWVODM27yDcxHjoZV5g3DRMeLGaPnY1H2JIBWu2ajE
x8FzidFwelvTAAQmxnq2GHmkqYGMlpvDDifoTVrWz3443qK3S+Bp8tmAwxInzY8wQuRBIvphQesv
WrUy5wqLeAV17Ovlrsmr7ksbr4/ncg508UmF1jdzDFZzmdLjUweb0JsBatv4xEcAAhi9gJAmOBrQ
j3+NVncnIm89BtmH0Ef9NNYxJibiMB4EDbwCY70rrL7cmZNzE5BZol4ng4LSPY5aMawCfeL4wrln
MvibE+N7hqtyZflYlhP81dJy3hLiVBtQB++l5r/UYXex/M5TBSr5boTMZNlUEfv6JZPgZkzT0dC9
JuDYEwAWj9lPyTB4mNyHmAmT5srXzJ3AX2awir/FZfQ+ZeDxhGO9OyxEYvZFtWa2oEtgIJRRm2+T
Wl4jKmKM6ngrlq1gmsIfSCm3WGNoAj2QHMKorW/tiC4+ndAKIwZ8JqXVAh7TibVgJb0I8o1nkgo/
Zld/rEZoBvwNRFp5w2tNU1OCsuo7vdjoDmOBQRQ/Iwysq5RqlNVk4TmZ4j2DAqJ9lbKxYSN1nUeq
XYL/Yu+8mtvWsiz8izCFHF5JglGksiz7BWVLNnI6SAf49fMd3K5W962umZr3eTCKlEyKAWGfvdf6
Foipk0dmEUQQ70G3J75se/pcUrBPrTkfzNl8TaBKHmyyPzm5tNvB814m5md57J/NfsQSsGFGRXfV
IZCRIaHPeSta+p8FA8GDwy5x3UM7uk7R8G3xbSXYLjERmpDD7GelPPP6vP+uPro+Qgymvg/aYO9x
O3wuGgdxmejvk4eYUsMCjgviW2yUzyWZT+zoeHxq490TZrP37HQDtf9zrMjubqi28eLWGxlgyCi0
B3RwP+CvLtsFf9oUVa9uNQN+Ik5l07b1m4/FEpH9LXHb0zC7T5o53WcNRLE0f6H8PGuDfIkS3LeO
zegmWoKTEWw6HkUgrvO6vjsuj1s43ZuyQE6r/qzlgqrIg2c/c393mWSfl94bLaXHkXfo2l045fbR
j24uOj8tELxw2NkJEUIRSO0ezykW76BA3/BrGel/xPnQHURHawO8nNuQwO6AJAJ67J16SeDyOJWP
lmoHcqo3ZjNsq4ZF+vx9AfV3HpBD4meUW6uYTUT/jBirCdBRLxDS1ksLzYngGc2l8gmAUzTwJPb+
AhijQQsAWfeBhCUz1GoIPm1F0EJjWlikaeuLUqX+jM1dbhcvBsD+fWaygsHihPUuMy5TKRm9Mj8k
jOTV1AC3Si0tdontv0CFd/FKdnyNAx6yXH+GB1dVaRVGTnYAAsjhj4mQumQ4BlXwO40F0wfCWbZo
BpcNqP70bjYXc0e7m6zXhgFICdJV4vB4qio46UacEqWRa4c8gJXZVLZiqw1KSJFtiu4kY1wkGt2l
LhIWuWREHUgTT6DeZHyJk35qPe1S2Mz55pFpShXbO7eISmTcAGATj8b+Qnd5TFT4o6kdOnLrCUZj
1kh7Gnul6m8y/abViZyJRrnqf/aqO0qeCNxL1Tr9urveMmiiirWbqn45qQ6rpnqt6y//eoD1UKh+
bKc6s19Psd6aVQfXG7WHVjUw60lnNtPqXNutQxIvil7r0QIeUyZBSVNnW011iDW1w6wbU/3N9YnW
uw3N5Qpzz75V7Wy5NrHXm7lORPMUNdvY979L1eGuEivaVg7yYg+EHiR041QKDTm/57UHjFL2Cecb
PZYGCByXj2cFrRuyOXqxHSJk16dXT7PeWv9EbPi0W9fnxmfIeM0miBVqPqoxLW9L/EBdujFKne+r
ne7SLvbIUppCUlPEpgElfYIKoF+iYIg3+G2WG/BWVkyW0xygVB/91F4u7DLAHzQjuScWzdhrs+dx
HuiqUBGCtmpGdEuiuAjlZAqyRIKAo3J5ntBUbyVG6ScyQkG7ZgOAT4dxG4X0CCR7xkfr1s0Op4rz
6Jj0oMwStntst+YWQznKrdKwwhQXYlnPGmNov6Vuhx7U5ZmiA2ihO9Y/qEcgmMZBepcm4q0nOJgq
sQpRfu9npOgYP6zlAWIs2ocSjgLu771mNExnDP5+58j4jiDV7/QXPhax5KcSHhOXh4iBGcHLRXNK
S8hCttbYT/j5z8E8YEh2lvTO7Tg/VA2Xir4kgQOjZfFj4YLkZ4hNCrRVl1adZ21/tMI2Fo8lA/yL
aQgA5pN4tg0TTM2i4ADl3O1hGRkXl1ZH4or43pAMuczKObHGt0/dGGWPJHm6m5hDhlKj+jX2d/j6
UOHZXMA67JmXyqASA6tF4NCcgqLQAqpLRF9oMscCZ2n8SKaORwMgk3s1+XqZluqP1XL+nrpmS6+w
PwVTZDF/mb63ORlL3uQtV3YRGHZmj+4fuOPRNUdqTM+/QHv2LiMSeid7gqRO86So3unCsNxrgvne
dscHOB9E+Q3xL6fu51NTw0WSXnLJI9I7JPlxO+X7vPVRn940a4LtEyPvHEz3PC/t/AJkjoCjijh1
pzCfHNIvXmKtq07aOJTb2ow3rOrdBzmrJI68WUYU/4ppmPnmXaM2yAkf5skBFEgYZOigb3lNPfch
B2h0TAd57WateQiC6DZlRnH0rZ5GuJxeUYQAyoEqtSzeg7+rqiF7QiIW3KVA2xOkdwlLk6d5Br+e
CSaFU2O/p5CT+RLzcT85ln9KZEwYmBubYUUMCJiG94hqZMdFzDp1ThacirEObWKSb03rQHspY/vk
FnAUHeshnnIdFQoY5TwoAEt1JuqIF4NYWWp0F+F8Et+bJm6JuDDrA4jqc2pX1T4po88eNuqTIXUC
uUfvMCc2mjPD4QMzlu+jkPkx7Q8a+LDTUOUXa9Rhy7PnEq60R974Cgb/nCSOdcI43+29pPoWLUb+
5GHcNyKGBBPawFYvyQny2CHGBY3/UMaXmK6MB3MPOkZPPNTNIWD55LvykXZxsCeaByCvnTtHfWEd
bzgNiSMdWktTS7QLc6J+pB89CAak8TD8hmqV3A/S/x6V1tsYUMnIRWDOnAUKNSKsSHw5G0QNL8NC
aGICTG5MAKKq/DlqCZM+RPoDxuz4BGAl1PocCUEVP2J9uEUWTs8UESYLELIlFjCIlXZp/FnlMpRZ
aC9vC+DBfQD065BmxZluKa2X3pM0FHDsz/3FnvLhsqnTSjw6afmQUtIY2wge2cGdiYnwB6s5JLLS
L2R43lNPZ/taVP4pIpUwH4J7XW9GrtWFFsYeNtJ8YcSl+JZ6aQb0ywP35ri4tm1RIY7RI5APbvXq
kBCGGUq/im+t0NIXUOw7XAXDQ5SQjy0pGCH0PumxBZolLuywso2QycEmZ5RFQVQLiuwp36HXNkNF
oN1BTv4kmnE+LNPQXtBI7TwHjXZDzCi90n0T+7TWXPt1RtF4HB2wy+hatrLIgmOjI58VfXUn8lfU
phj6IgQw/RSd52Dr982lhKh+XoruYpJy+UjPcuPDFFTs2QlxW9AiGfbUZr2VpndNyyVZa4Hjb4S6
KcUdS+CIq2OicjGz4zTD68lwMoaRTi9JE6TqbAutGpDrDbRtcEici6T9U2nGHHZqXpjRL94YOvEO
aQ5BcWOo+eFfN9NGWnQU2gIQ7MmvJj1ieoMNevHnnvqDY21AHDfJfGFiwgK+L1EyFo6HOq2DY+Wh
cGCFAZVY/WjdEO/2JgdaHXlfT7jmU3M5498b/3Ezrxmi6KNCmzn6eVab9RYKS4U+6ad/3O/nIt3p
RFsA4VQ8b4E6ZL1VrRNeWh9KShJbrHcqyKf8F6SbCpifuZt1Ur1OXs3MBdRYI3ZdfxatpcvXr12u
/WHcKTmqcLdOHnj/8tj1CdbN1wP+dhcOW8mQR2TmVsSsQb8e0nrUsyTsLX9/QsPXecj6H/+6aQAE
pPsG5/jr0f/yn9Yf+pqLHbKDufn3d7D++m+vL/CNhiVwIv4a2Sdt5G56U3pI5xnS/6dH/KeffT2p
ITly014HUsn+yIkQgLUtizCqUwvCrct8jAQt4Gzq162NQMWcAt5kJp7SGEy8WyPNWjdeBMeN5inK
rfW+r34jyRdhil/UIRwjFm9uWY47dxy4is7ac1H5LwiJ662p9gCOq4+Alk/o1HOth+ziCKLUrtDH
ggV+JPA5+GbxHPQLoa6yPahohPlSIAhBRxU4tACYE+MW+CGr5STG6TMpazCSMMvi6DqYDQHMHqjq
ER1+Mjsmpwz0PexFgDep053x1c5BU4q8eU5T709SN/eB0+5iK3iojfinW+ckMY35jU7sH8iP3Zg+
tBIUgxxSb9e46Yll9zvU0hJptr81SuuX26HmpOHTb3Sh/RwUfw708zZbmiNZBB95WSK6bCRAbg3l
mxf7/PV+vqK4/xOhWuca81xN9iua+5ekJRJsMH2yg5ggVAxHN0UxfcBq2cU1KyPXbL4J+7cv6eQ6
/nhf6uPRLE+jMiPrYsoQe/W/bbK8EktevCS/lFp8MI34h6neM15CNK5bBAMXxN0RBWLCX5t2PfVf
NoARG8Bhkjv9DI/zMskAoHOJ/BO5u2Pfm87wBqDXSmimF+0bPKonp+7yTW3bhz7VPjvf1mEcpWSi
ymffWF5xn0hS5qtkI4L6rhfdsdEE6V7BLs+j/EzWQHwsg/mpQWt4GyOSBfCh5y2a5WRigRwRg9et
klAcCqmrDM6FZW88tMDCXgjMhtbiB8WrtHxiW6Zl718ExRapW36wC+hDBO1ikW8sl62dUf6DnXvq
29c5n6c/JktTBmno7n7M2rQn8fFkDNGtdaZjMAbXvmo5TVqqPL/pfvZiG4G+8UgGAYGWzdfWAWvf
j9fWd0D8z7ug/zFOnU17U/uYgvYuHzFa1rH9RuZrY2bfZJQImrBg1vwmu2DfK0OUtxnVa/qEvBzR
r9v8qq2Sl4xhdeREgk/E8rYzkXn7qXWdPXsP7jyzJfQkCmaynJHNMvLaDg1DCCKFiX5uHECZoMNy
3zf2dk0hj5rXIx8ONGRbfgptktvFHBGCHa0CVk+iVYwc8g46fsYH2EwV/aeZtSAr9bM/Eh7+FGgp
ZP7F//SG4t727H5ryogUsLZkZ4weTaGcHFUeb2kpvvhgW0LSpF9TRLOV3r2xKDuxlnA35ch3Z+sB
UQ9EnEMoZogPi4IjfbnUSfG7Tvew4J/rIviD2bYNx7o5B/hiN+joOR8E5o9Ot1yA+5LUV5h5Nh3V
rQknafHcdpPpNlw6+vcmOnxwvnVJomgHmXXndO6AEg/RMKeU/JijK4IZCj1n8An1aS8gvfDlx/k7
JuDTgAeWRhERenwETaU5IDR+FFzk9qY61hq3ZNFyxrF8U/8iqHuEt3G0zI0V5j3XV7ixL+zwnGnc
hF1L9Hh3COcWNS27tqDLIBYujhgvKIQkaFCdjI40c7c1NHxaDPUOsg35nAvUcUFCXcmogKsZTptI
j+8Q+88u+VL6rJlhEXPlLqaKRvH3jnbPpavxgC2+Bf9WCrmr8y5gfIupyc/fBe2R0CoFmFvRPkcF
STvCLu7zbqHdRJ6u9BhQTRxXrkfDjuTYGoJLqz5IYnuZfznljdUKU63oebQRDTrBB6Ynmnyd8cM/
xAIGMDxnRCcSHY74LfL8KYW8502Vj9sqflUDaaZdCFb6hGgktzgIxfp2ldTJy4GdT60PhyKipDfy
RYISK7PtPGUny0/SHVw/LAC9evu9l+78lkpdWORhBt6haCNWzDbrQWm5/EGUuZ2jP/SahsvCbT/g
MnUHwCdx2OqnjkGaQA69iU2bmZ/9Z4TcXQI8d0btXqqGPdDEbFsN8M/qeGcOBNpUCM+TQPswk+wu
L+oPofrpJrnNTD9EfbmSgQqYCKQ3yG6Y6+4xkKgII3P+aDmCBG1nzTDwf9C66Wds/fKPhPmI+w4C
by3IZGK8q9H6ztnpdFqnuvsnp2WwbxpGB3Rktn1B6qqzVARLQHwsWcygtfLrmURDUhRserAYK5zv
qcHUOMtBs5pF6BQLHUHUatuASM9F+B8559BGc1693LiUC0eDaZj3WjkCYjTsnz3Cyg3Ht8A/xmsq
UO1UZFRtI3IusrwciLggCYukqx1HO58+KrctJULWrl+F/cJgjTzNQJScqGZ2iEgX+zLQnnwOSwj3
hM/2CiVcRcFBWgEpy7CLtN8C9jh9AyY7g6NJLqL4zUvZvuXFfQHhYkdgjXKDbS2rMa/D0GKWaLww
HwgQqNqwGchYJQU70GdOfBlFEiSJgFNCfFwH/v+vyvlfVTmOi5Lmf1DliN9xXf27Lmd9yD90OVhn
/8t23YDzsu+i87C/jL7IYP7LcR0H7IXhujrwly+jr4vRl9/h8WWh71gBr+EfRl8byU4QQDUCAMSV
xtWD/4sux8Aa/O8yFB2bEy8BFQqmYgfL/t+AQnk3LPk0BOlDFUG/INKhUrFI2M4k2fEzgB1mfPVA
sF5LsGMAXNBmcejL9DPWk46AVCyzwepH+OfGX9X+mXUnXcfYFdJCRaDcEWojLOKB2xqmxKpj52xa
ExHVeHtDaleoWibIQTa1WostZWYSOCPCYBTtyTVA4/cJZ8CMEcrBlQuD/zgh9jYfpxDsfn4crPES
WfYHGsvoAQF1v++t4K3y6TYzqW/dyHtgBSXiaX5Agp0+otw+Qcu+GdIHitGBQxjweFaj9SvFOwOV
QrvENq6aljyZfbv2XxfVlEXHWZ3XWyul0TXlWzOptKPavbfGqjk4hXPLRz2/aAnIz7HrPiMZfaCK
cM+yoBtSN3WOWgLfmO3j9gNF4BLqMOwrY3IujdoEI0tZq/g50Zu7tFGs7wRtg23Mu9EyEOUU/l8q
0fVupwT5JLi8yLzP+cpwXFSxqx3pb2yg+MaXfCGSAlMXU3Pg35XSYq/vAdQL6nil9yNHFsWIenM6
f43FeFOE49SnYVwXL5OVEe6rw5OdTeDDtc/EROSeyhBzdoNu3qe2UD1eOq6Cyb3GREUnNAaHRkK5
MergJQhixzDIRRSvnTinvXuKI787VE4FrN/o6RE7GEA3cvLEJVosk0lli4kvJoq7jL0D7gjjZAX/
+tH/7Zv4+nbqNLdDoC9/LLs66M0cHVEDM/zwZUPyCVk+64ZIahH6tfNbp+QuiO7rzjEpIIehdcTZ
VQfDeutrI1WElVmAerYR9a6C3nWzvqG/3aW+w2iyROCPTeZiCaLRZZsrD9FfN0kNeJjIXSRs2fz+
JSNdb33dXfWdiycYipXFdv2mV6Xxeutrs+4M691llu3OcLqR1RSK6/Vg9FYfxwrqXn+47h2wUd+t
MrXCTk0b1o/ua/P1MyIv9RMInVXbG6tj+C9l8Bc7fP1NsUzKs4dbK1V2mfyfG6msMOtxXqZqWdsp
84ujzC8mKipOCKrrYKzGl6/7Rb535/7R7jrAA75Slif2IBdgMT9jklPwnNR43TW8syU6iDOaQ9g/
arPeXTdmkHVQqBoNp9j3zCiPBjzLZqzyIzYrgr0kGNvAJDp2I2d0rpQp3GyruTpUsr+QivLNr6kM
avivXgrjGUHcy+wvXN5XD9b6omycnGlxJv6HD1q9SkN95OvG+uet9W7ARFZxmfF6432a1QMo3sEa
wxvmAkEESWWc8j6uL25pIMrQNbqbVr3wvtnomjbTU5vS/WLL97QUwTkFlXO2l1c+WXx3MdkL58hi
QwbXQHu/5aydOO9N18cX4dkvjCuguamXuA6TkpIUEemahB6oE9r6izHNyvbd04P2NLPWMm7GlL3M
c4/E0sDRnS+PIBEp3MmvCYexu1Hp/uqFhnxFIz9cH+8YRYqNutLB5I4+08AoTlRZBvD8HjCseC58
PT0ysH3T7RZ4ycT6uwp+lgSn4UkqH+FAYh8/E4x8N5Vpsa8AvIFL7o8xE+rdMCFsBLxxbXyvOvhS
fpfEYBky/x7bdXCyVE5xV/pE6TYLGCy1K0h5b4mc/LlB/x7NmH1qKFWEKQ43YhjjfZ35OWL/gXYI
KBjwSqhXeiBJoZhdwOrmyOypuiuaBR55PaZ3NnJDPN+lE5dX1R7QyVO8pI62k7CZT3NvXg213k86
Yzs5Edan0lMAYoSj88D1zSGekGU1sRAI/xtfiXRk0l2CfH6TIiGfJSOSwE+qzxzdyUb6w4emx9jr
GsMLLb8gcq/rlm07Pka+loQAxl7TpcWNl80YSv3+FM/TiEGyMijKieJ1teTeYvF88TCRnaoc9Qkh
OzH8iS1rCTd0opzhLENdJtOEmhGlrYmAKJGqHbeO7NpDN+Tl1uoiXLvpYO7i6R5Igxk6OIS2lp1v
JfwCBGkLUAcnBdNmDYDwM9/gHF6TC2xb1t6yBgY3Zf57NhZSuoL5ZSjm+4Jp7gsZHmbIgGHf15aH
Qq5HNAj1eHb1cRcY5nDEhdvs24YnnbvioYdjuuGLl/CPc41pdsKD489kLuA1F1qxI/NjIO+9fJVN
L8Pcy4y9Uds/cAfHe3LczgB7lT6zjx/morlA2NL3C2W1pgntRvIkBNCJxO2hHAF7OSTbTJnokB1j
fIpLxpz+YFz9hslsSYw2VxG9/VW4SEDV8GWTWkNB120ifdS3vtE/TrCdBTqLmco81cm40/X0M8cO
DTAhWlBxAggbSa+fIbiPXM+PveQAGqtE5Zo3O31BqjgycT0h7ZghmwehmbvalRfz6dkzujPT0Ahf
23b28mlU1oNXRo+I/K95wWdKVMyPPui++0B2Ixlcp7o82x7HLelyAutnfJusxD+ahXekuCRYMefo
JGwXB3g03BGp5rwuXqTtZ6KiTSfWTi6KiXzOTqxPzoOQZIfY2rAr9GxvZlm7mwhuqQc7eavd4KMw
My4n+H53vu5oN+LrhrLODp7K0SmMEjjypLMyg9WnD/PwECymFo6B41IZTB+xytXDS5kdl8Ih7egE
7/Tb1OnmrtHs79LFtuIFJsK01x7Pzg7hxh8kRM5jJRCjKMRjLEMv7nNoL+4M07Qyz1U98nKz6NhZ
dD4jJy/BmB2FRuKL0qDwQh9SxUjotKm9ZqoPMccncr5+Z7P1vjSxuSUo587SIz+0dci7sdXs0oS4
XEwS+9E1UaQQb4NESNeuZTShMSnSi261fxqg2hsx6sm+LlzI0YZWbUimpqQ121AI7xeTmvtMC9q9
1Nsrc6YsrMfE3crcuOsHebPmLt0yw3s0vfxJ6AV8q7F/sYedBa6dKFxxSeDVC4Wmjp1aniY6bZvc
6BZ2ldTBxU6blFN/vGGYzrioEVRgsvs25QvRO/dpnc9bkmYJHbBn4+h2xcHKBw3wPWIt5wfKjOgi
IlJNnASxBW7wkIgTrMxA/iePUka34x73+n5NvB3yYu8t2s+lAto1VO9JnFKJL3a6KxJLedy/JT4t
jiHtWD9gy2qSaTgOjX6Ba+PtAjtgOau1n9US9Cc+CORw2X3jEHVKj/Rh8SE408P1MueKlXLrLg2X
Iy31MLmxFp5qOTOUjoPz2m+yGpDiXLEvMxI+Tk8DKZF1vG2GB+G3w9aIUm1nQtgZqhlttmtgItdT
SP6QiWc6XGFOwz3KlBSEaRbmLlWPrPfXW6tdeL07KZnqrFGSqeXLulmdu193uSRW+6mr3qTdUH6X
VRaycTa6otivvuB1s9p4/3YXNIBziuUZliSZq1xNoEPOz5YlYM1nDXM0EBoXb/D8XdOmmP1UKYFa
rmCVRDIanT5xwOz/Kqvi1ar1mUjCbg7pJVPcGFBGhyL5iA0iF9fcxYUe7HndZFJSAfuUQUh+I9im
+OY8G/AJKnwwTqiQOYdG/blQG8MZ8bcm6d3qm67m8Wcea3No0YBPp3E8rD8WZD/HzMqOJVGiVt3O
Z1eZ1VhjzKA/ERA5FgB8DaHnGfbD51wsXehX9kA1mDYOnfzzgITiXza9qsrNuAQJjfvzy3G8upDL
hj5bsE5FlM/YUimevU3uShir+wEJk6AGvPvVblzmrGg2601ifGjiqKp8vWsoQz1YCxYWZ8ANtH1N
dZNzV6ITbdNfhumgjHg3GMuEp9jGs2PVb1GRj0euImgNpR5f47G9LnZpv9hxtEUngi6lZueuDe0+
89LPIcEd3E7Q3mZiRPd+g1Y86jN5Qxsmb4x9fy+FW+zXAaQ2lah3BeujJRkCIlpGQqWSSP+RVmp8
4X6kMXMSe0ZGU4If2DpqF8FJ1B7mqXRJV5uPEVEo5N24PweIfHct09ciSeNbFTQsTUuLsRCofeq2
CRKVMH9Kllze1NVPIJDL5llra6aw4htYkfjF9TWgNw0celbjmjKfOq8jwTlnl0mwYY9/ZriW196A
WYimhjxLtV7UIVmHtjNySHsEiCQqcWdyHYX9qIeDyJwLe57PeZVTppsaFUdljZU5dZ14Z2uJvJrB
DOqju2K6u/FFBMe6UFx847fVifxmt6esWpAvJg0eagh+m4lL/KZd3HJfItred8Gs9KXpfI/fd9ob
brQdc+IPu1pK8qgsnSk7ZHlikWCiIEdzJvQ0TbtKOgl/05fyosWlOEk0EVFlixs4RLLuaiQUTYre
NAEvfu1c4q/1Sfx2ZpoGQRwdkBG2S3/tO2s5ytl+6FK/xrPCFDnTWMmUHS/dsQhCwH4BxpUBMPU9
Uyl9ubBiQg6EnhWLT7ZBGmMyduw+W3MpEBLm9RHH3l4D9xWSbJHu5pRIbyJiH6CQ4FqwH5JBGicM
7RsNySix5wlgtFz+FEH8Q6tm66Gf2/GGf32LyEi7gryNDsFgf6b9UhzQGtmbmTXWo6Wr2E+0vSVV
C7z99jYaVXGpnJF6zt9Wel+HeItI0bEmi541ZypSU5vtYBntfbmNXS+9h5F658yDfctM7aKjsT/a
svxgoIRYWU3gEz/LbqZPfhoEF3QYbUzALBfpiQ2r5vnOk+ZZp6IIR8zn20UYxkkU77OfsTyp+V4L
RzLqGxAxDlNk7pKOzIeed4Q+qyNHJWsAtSV+gI2IVwO5ckOqR3foltna6jlCJrg5kEFYsJo0HY5D
m32rXRayS97f4Q0mzfTRjvUnOvPGkadFbxYjVvZRb9uaYLpTE/fN9xaijcEpmiInAfl850fSQoxt
nz2je8x1Od2Jypvu1lssUYh61zIosq6oDgUrajydWcO6h8ivaQ6OrPquWoKSbi6e6LHHfyXhwlzW
d0hNVafdBoI6k3FZp7R+M9g7hutN+wwNRTaNxBUGCEfc4GyXkLPzfEiejFhuvrW5cwj6+qPwCx3e
AWscLc4AqN1LdApX3RhfExnpT3r1feg5vvCG7Nux1G+jW4Ncqfx8W4lfcPK7LTEO/R5IupdszRL3
dKdGQiOMSTkZxX1XxOW93yT5reh+TXpcgHiyxAmhTfzSLPFZK1r/1Aqeosjqz8nAYoUOP65AxpcM
i/ZFLOqbbjtgZ2fCuRWnve77n15hWHcBIC1CJYS9ywwYBSVEzpBex3B0au1zaLx5D9OOgPjKfctF
PR4dO3seSJ+/GYmj+PfGy3qi7ZbuKXboa2ixM92MrGR5P+cHiZyROBVBYkyJq1ov2BGGZNn1voEI
fYqvgwOjqO7Kh8SC0OCI711k4DH35aPnB8Y1rdkDe0LlhgYZgUMIcDjbdCFgHWibuYDZ5nnBKyea
4oQW+cQS+AMrVHGdY5xkvevJfVT03uG0BPT2M0i9u3oyzya5VPvCZyJX6j7aPs6R7DHvOfGElJj9
Ne1MAxp1YByyfIRWZnsusz8N/aabw7YDpIowWdxL5EBPqpsqjyqm56N3J5WJh1fI6HAVqGC4mpF1
2tWHuPplTxCXh3aEPZUYZ2n8osSYjnk110cQS9juEjyHjEB21UDccJUjINJSeaja+hgU3u+Msv3V
profUBluE01zr4aDwrZsj3M1/8S57DAU41ByRwTndtciZSKk7DW/loFzylK3uI050DLKawZjIge5
MRFZpeY+gDSCPx1+x03l9j2lbpLC/nNwZ2iRv4lqCuzBqF5ai7inBWWqn0AmdKTp73sYa6FMGd13
JgXs4lLNY5lF5oG/ZT8J87aWYjrgX+b8yg1ed2994bu7RNTGGdPtKzThs42Kc+eQlECrIZ427RDn
Oy5ld6NyDTiTxJ4y04yhWO/xLJ2cyK937uJciS5TedUankHgxPFQfEgxB7tyHvEVmW9YfHD6a/Yl
yIaesaZJjiABjR5jpZOPRuGFrB+EE9NPe1qSywT3AtUVCbR6npb344K+Ng7gcUAnm20T41qZCKLO
kTpBmapQDV2N7taMtUfhG417JBPzM2D/Q97huaAVxUAvIDu17qDSk8+Y3AqH2puciHwfsHxtUx0S
FNGxQ4PtWwcyu/GD6acjmqcU3EvotDk4KTfqmZBFL8ucW7Q1carnTKWugefRcCBUYUiXKNQ9YoYW
yp9tmgasWs1nVlJ/xkWXd16niEl1png9RBn1Jm0T0zohYg0Z+Ka7OGcKmvi1EVo9jY7BhOjcgO6+
EMK2D4TAk2kAgkLoLO8Hi3xRxnpZNnyzh4wr21KQaeGTHp+DwUHV2t+0PqEThS35AtN1b+n2CNRM
RwDuVD5nGFulHwttZzeC9mdnPBHVTChwGdxhZv42k0xwnlpAlBOZQ8gx6vZSAkfpRhs+BNcZ/ToO
OddDiRooMZN4Uw+FRvKLTgo3+Z+4i6djQ1b0vlI7rCXQ7NsyrOCQXO2gQ6BfNe9664u7esqSi8er
l5pXb+GMQdmkbXYslugnUUfN68yBmI4+J1kFH9ZajAWNFj9nERNTBtW7smL+YWTgiJfOrw+ODyAw
gBQ5Eeq2K1jahqUeO+D09SwEMYcFpEONk0+jdZyCarwkAjQNl3ltF/WWeU3VX+no3G4qA2UJdEGS
5hm652U20l13jBcrJcHdld209RnWsHxoh3OaPdVuFYSQj23cMJ2J2o0KNW/rmx/fZCGcC4gOAhPa
NdiieDS0dNoHE1+AFyBenGIVtzWA/Wfahhhz1oZTSrggCUzFlcbEYbJJNxtbs7tYU9Xv7Y5o4REn
I6Mgzzj1bv1hOhRFxugTRUkw3A0pFviX1oiPVEV7a4r5RJYuDdPFp3VsjoQp1T7rtVoQFlpD4PQm
kuSSSqsO6wdtJPkWkNx801qghlakX7yGOpjl2ciVaFGonaz1j71b3kWpJx6B7W4n8tmP6eTQ6vqh
2UG7rfz6RS+yhXgRS9GbsSPOZn+tS/LKisXgLBvTupA2HcVyIGKeWpkGaZe/26SPHJxyse5A5JI2
PZe/+jIXG8BIHuIdvaAfWTE5saq71KW4wBcldkTrZpd6qvd/saclE8tT7jUIVHSGTnV2zzU5vvh9
VFzd0g4DLa9vvd7vLd7ZoZEpC0MnforobV4rnU9qek+rdLrzcwhtbmS1oe337rnwAhZptfbkZJl3
WTe+GDOeTmRbEhZAtgKN3dsTUjg/poRsS18c0snzrmbqVlfetj+k2r2dud8dZwhOkbrXe9l3uKvi
wqJ+pIHPuWACZl56WgUuSa9vmWWioZLikqU9EkPWrKGXy7Ax5+m/2Tuz5catLdv+SkW9w4G+uXHr
PpAEW5GiKIpS5gtCqUwB2Oj7DXz9HaBdx3Yel/0DVRHFo8y0JDbA3muvNeeYl3x+kF7jp3l38XpO
qphh6scKbZLjdQfTKqoVhwed9LEWL2+FGDtJRXWYYk3sCg8cZ55qZz1S5LMKw3cBMEqsYpz5G82c
3cd8cEvM+g6OEuEuY9VcI48p/B69MmA0alePtQu/cyCIpJ0eZcP9WxTyG9m88VbnQz2RrLxUsjE+
emEHizXSQBCL7mOQlvkkuAw9tuTnHqVRlKonJSy0E2fe3QQP4qGyk6XZTxTn6c4sQLoDY0jXdemo
uBK7RxqEiHzCeKS/bSYwxikbLRq36eh1R7dekY/IZsDRFENDssoTq96VGYtwlirt0ZOcWOg4nd2W
i8jo6zmw8KGr8wrPT7uKrUFfpaVxHSz9UNaVu1FEGBMQhjRXr1qGJ5WXPKJveUQJ2O9T2oEkMA4L
k4APXBg5fZoewImJAkngb2m0EQtdS1ge3meazBkjHmKDYl8jcw1+ZNGzfnjc1739GYv6hyrsauPl
7jeMzfuh6TOgDmQuDoCJl8hiOt+qp1ONLgyQGJK4iOY0bphU2YxSthszZasXHJvWhAbMDbeqXMdK
uXErwJ2RHna3zKofOniMO8Nh3jyNDvBnMCoLNR2ig5W2F9XtoOcWLc9VqgK5eXctA899oIFLQhR7
SRqgmopjjQCCztkBnCyaqtzBBDJ2nLm5OMhKVjAHbzKL3q42VUhB9Ezh9Og+tZL21GCRDqooiglV
zqLq6egoVVrzwwhlccgrB/e3VWxjkfuGyibTdM1rbhdf1LHAFjIO7x1pENKVwr+/js4lHsSYHJLP
ci7gOCSdXuteIpfQR/LvFMZuj1NwsyXAyF6pJpZAmwaxx+TWYfCEV8m8lsmBYCL5ZlrsO0NtIsgB
lf3rLH+e9t2Hf7/P/e5f3f8O6d81qvAy0M2l2ZvNvaRynsZ2TeF3hGXuC8jfk9tH0DzolClel7IS
CIw5PQo4LVezZerMGoT7n0XToBzL4FqDhUOiPtBkJYFopQ0R5Tuy3j0cpNSPzbhfuGr4FHZeSCCv
iFf3uf0dA0QNNWwx7a2g8yBNULP3zAAjJlVl69WPgC3T2R/K/j93yrAPOFhYSmzKtjbsQ4iwqwos
weIeUXx/iFJxCloiaxRaNftmNCHzSy7ujCkWpmnsO5Q0T9wspHfY1c1C38OZJYY2zVmmOIhUQ0WY
IaBWPZc2hq2VJQQL0kxJ4tulsyY+NKZiKXQAQc6MlfQmdl598qYFfdAXTSiYIkXWLMj5QzNYNQza
I7I1OYJAUp1fyf3Bm781nZt8v/+dYuhiDWf1ZZJ48X6fQwcGVVLCacSayZj3V37/qpjhmb//8f6V
U45iBZyNuENaor/mPN+/cmuyn+9f3R/uwc6Frl+ntjpFVQZMspTpgoU99UcrCmC+8eBh9FukBhrE
ntSF/f3BYvfaTThU73ik2TqLyhhTAVQiJp/3h/sfJ51iVIiCKNZMPqByGw9NOKnUAbwZ83Ob5p4m
/fxZhpHcRQoJqzNddYbGTCsoeIUxm4/daNOU6ps2GgQ0zZ1TrDTNPrn3S6lBwIvBjew8Ypygdrf7
DM/G/v4V0HcKeWj466YVj/e/YpAod5Fza+eXU8Tit4cWk8tq6IGI9/P9c1fKhLa7xxCHfVMpvcVk
w0FxaZrBqu4XKWEy+98feqN46PCcbYhrRDVi9dAl7x1hhoOaDyUngWBi00akk0n6/Nl0E239vwKx
nO7U+E8CMceeFVX/s0DsEhXff/wHgT7v+fc/ycR+/cbfZGKO9oumq/RrDfIddBe38r/wTfyT65mo
ghmV2K5DHtPvaRB8B8lmcxKTqdo6//S7SIzIRfXOgeKv/9///ZD/J/xR/EYlan768x+zG9Ea/Fkf
Bm+OqaVqGjwHnpfh/BR6VdVhV2eeR9PRAXCgh9FXRLc2vUm31TdqUJzrBujmaNQ9w0xM+oMn7XWR
CyiSmsa4wTmJZRdmZ7fqr27BxFy33qj5cMLGD24jOJtraEKS9yxIjk6hrolUpHl3xMqwa4qTYeFW
zh0MfF655HC96ZnaeB7N5KpwXfLMp0ssuVO08qkdzDVt+oRSfUBDi6Y+zNITc52WBk5BS8zAFlYl
wLNJVbl10xGTGyISHA3LSjHhpqQc/ERTLVTgNb1mfbaVesiVr2iKJZZZ9aYQDuzlLQFzU7vAZ8ay
DyWk6NHp57r4FCPSdLdxTmUKMViX2jlJMTubzveeZILam3nLDUNiHKVbz8iOcw8i0U2kr8Omqrtr
SxuE5PqV52Q/hnHkGFf7gGB+4F91OO4yvoTt0w1QEJRnh21uEej9MQmKQ0jzmTwNBSNj/8SA9Ri3
6bHIzW2XQ31haG2i+1UQvcUQF1CyH2J6zAyoz16g3iLFgt0ynqmV0NWv60y71Qqj7wRyRDNu6MQc
6zb+1PC+ooJ/DZrxElPj6IhLuoQsj30TNL5TuCfHkJtMkvuTiHfNmg7jwMtM8uOg9ZdIDXZ6uPMS
TmVxtzb15Ajo72yK8SBoQ3l1sh+8eF8LhUgrcYxJEbG0+FhqSxMlkNN369ak1CTJQU8H4oUSBjLe
aSDoFuLMW4Wz1lHGszrZx3Z8VVOkxJ4ZfTJeAuhpFwfCtHaBTdh9ZW6HPPRHagbchNhUEA5t0T5i
s2Ywn0ptFRNBorXGW9KjNLLSh3DwcSCdy8jalm20F4DuYYKhj0uO8yesBcOtaxihTMk3cLefVkgY
VSsv89tYKtOtcrmozemqVRu4oR+jiulTS5epKjdjjrcLuUSaJ7sq6djWh4uXIzevC0QidslujSW6
MTy6b8OZrAtwjvEeA02iWadisk56xDtYyoMWmdswHA9xlH66IW0rFcJGLBFUmMnRsKbbfE1OFf5M
VV2aVrwPLPnhIid2XZ/k6qsdjZfZ4cpUigwxbWmUybEmXPj+O8YOnwAjg4ZRYzgQDdtV4WfQuPYi
zeUmlOm7o8rDzG0gy2sfgbRPsECaXH/teO4Ra8Zq/GZ14rNOGhaJdp05Yq8i41HMBNmWOHLg2QZF
sipqdDAgFzJC8KSYzvGU4Khv15XgWlXq54SzlJCbuuovJoiTWskY2bAcuN9kNN28qbvQmylCedH5
SIiXem/6L/BzMFlNN6eabvMn2KnjQUmTI4kd7/MbM1+PWjhcnHigtT4R9dateg28P5rr+SUFBIlJ
pNmGY24p2Ai7rKYzioRzqw/YWjBEZLvQqPl5NYPsZI/lzhcumeKD9dbIxvcmaxub7jdMpFPEmkBP
8Lkjzm++tpNEHubnloasZQPD/Zi4LjHpGyHyo4hZCug8H2yrg/szxxNkHdOs9FOaph/Hb0Pf+CTl
XXWNLjoXE17+dRXrt6BFsp/dmCNujN55k2XF9aJOKK52jeI9h2Wzri2xV8SMjgGWm09np5bnyJJX
XKYrqCxkXJ6Vbrw5YtiQ6M0qU8TvLjmcDCCeHhppncxa/Yhq2PxBuOr1kEAZ1T4Zjvzw8LxAPFhg
F/9s8/Ggd4R0cjErYey3IyBM+4RBsVTOwVA8GAW+uEFb0+vYVlMCGNpmHtZfp0o9gxur5PyltbWM
6YCvTCRPaiH2bW1sKz09ZtUd9It+IeKS4J22ydKpvzZG/dgRt+6V7RWx1HpKSe4O5AH8NPPY5KjE
8Zp4VAVSAJuGs7ZC7VBZ3UcTyLPk2qzN7lrRMFkIs9wEEXJDx9rOi1XccFtNGpyONkz3iBWv84JN
LwX7j3j02NlaMd2YI7y3VfWiB7cuk1fOBdEiNiW2iR9N7DHTtxlrJJilkqPqOSdK4PV8EzU695gG
W2zZh+5b15VEjubsNJ75Rqjglj0xWvRqe7FN7nkWqkXSnwkfem/5HWnO6sYhPoJwPTdDuNWyd+EN
3B/RQx2d5t+V6c7pfsdp8qTpiJ4CxfyKOeSkoZfyVXRiIOihzQkYudFovNCnjhchdq29VFps3KOx
TSWDbEb2r66o3keSfLbEc3+IEAo0cICF0wblA1ovCX3X3guW2IckGjl4jYzfbbkw8CozuG9f0nga
t6IH2x5VDeFmCbYbefaQoxzGIju0WvOVYt+EUuS28PoRzQRIoHL22VYBpgGqy0TZt0vVqwR1Bx4M
KV1sm92vX93/bpzAJw5Zu+sc+ymOhL6eZoL976j6+x8Vs/6NXI9OjadN/BJHoTtC+c5C9pzwFZeP
XPVG++AQYL1XicVDipIGS4TroBq9emIkMD8MIy6XTJjtOpigG9NbBSAb7AO4lbJIX6MYl3nYcnJy
vTLcZbiFu7Sv1qMa3+BuRruRMZEbTSwhnbqF9wfBQvGnvMeAn+D2VvyhaxbsAYtCeXObT7smMwHD
6khWvBjbFc0Ap1rhPvHHlu4V8hpmy0QjVJ0yU/yL9teHjsPIgSc3EV7anJyolmuKIsx9ecCnHq9T
JTrnhVn41F83d+Gl1vtkeduIXcCvIved5HDyjrve3cd595XgiGWuiMjXPJBPc+eosyW7cWrSOXBa
Ukvgd2SKnbDcqEi70fOEORf2JPSPVEn2fW6dXLOEYNETVl+726Ic34Dv0qDmNhc1iwe3ALHEF4CA
l7Ael9xs/gi+DdGB+yVViXCiV00fydMKZCMsf1KnCTsmTMAVfPbZcNXr8ZqYxSm1QZMF7may4vfY
ZHZOPiWShT8U9X9B89T+vUz2dAdgmOnquCmcn3NRMbAxZBiYzXdO8lklOyahV4a+18CVp5rukzIe
Kuoo6VT/wBHV8IL8iSPqup6OJBJ0NqN5zbV/MnCApepysq9yki+082ig/0AVuUtXdsb6QqET08mT
JIIp8AfmUukfXvhP/hHOB7hULNfhGaiMiNSffj09W2mg1Sy2eksRz1qTR+1aqUqQTJdEGy62Eb83
BTSmp9jKDrAi3yoK20iMm394Ij+n896fiKs7NkWbN/8v79MfiKShkXuR2zDymD98GBUXi8okVQ6u
oz6OJYUB3ToHEAENsGWnwYhLuwu5Kn6usfukFKyeuSVvxi+d179/ZvMZ7edPyDCg76qOo5Fi+XO4
Z5mEBHqObr71Oo5Qan4wIuNJaWIC1IaBItQiji7pvt0vbwQghzgdP6jErmFzLizxrnryw4hYAO7l
oWtNZ5zMtvJaptOtZesyBGq+kTKE2o6Yyo1Tyc1cgtjesEmEtY24AeYqXW25U1J5ySKxdzP1PBnW
tuazGEJ3lRbVMop6zM+1r5lvzBjWFZtf4KKqBVJeu82lGodt2lpQrAJq2JhbN1jndr1WAZhWBnPl
LCQulYScSX2lfYhMBtMxHRRX6y6Ef39WXsePF+91gbKQKpHgwX7hcNUsUjWgJub8lxWSmO+hvzJw
zX8FS//pZPvHk+xfXR4mExZLszXV0n/2OelpjPFeNzES6g3SCfXceXAi0m/3ylretLb+J0juv8Vk
z1ekqRnzqR2MsgVC+U9XpDdgN+Ef821o03xKxbPISKA3bqIYLg0b39o1k/dRsqhNNOfUrr9y3AU6
kO0N6vq0t3ba9BzBw8mLI2zJi+cRoKLnj8Q2cjGoFKRpP56NIeAgoT82+iFu0QTAcONNZOsYcvBB
zhtqx8P8cwe3XEN0sXp7a1KAzqcCGIp7L8K2oMsD4wVwTNOt51RF1xuwKnFp2VcbObuC6I3z/cYU
6TFHbBQ335iqU6Yk3cqziWyS4Dd1p9zGo04OyeAywtcQxpuYL7AzhjqGgTpF6+UGx8BFH8FZ/0Nr
8SRTSelV6Wdd+Jgn8jY4wTWOu2XPEYwK3HjTU6rjugDSYXypOY4Wafw+F61tOWyIsD8BVSKlaPzo
dcqxPObIHl2qekeSMLTNXc97HFrimKjZMXLNN53A7KHfZ+b4IBXxqejlVg+tlRt2ayIK37U02Ds4
zoyzLEFxjNZ2ZNXGs/1m94x+OO5RsRxGX+F2RW9wPycV9lbvJpZdQq/zJ6mzafE6lIH6zZ6l1gUK
2G7laP1hcNUPUDInR6NN8PcLzL+xmOfrDIWJoyEA0THx/fk6mxylqEzFyIHOE8fMkQ5l7Zt2c4Ly
dX7JTJS3+T+stn+16lsqJafrolmx9Pnf/7DY1mRWOKk5stgmHMgaDqbFP2+pf3HLOjY2SRQr4FlB
gP75l8RRlbQpRtctdC1kZlZDEyedrnCONhXjNtSEC+RV1WWaqA3cxpeaemii5HOusmtvOojW9mPD
8z1LmzstW0/RTwnHnl4HzMtCSFbxHksbtvEaiID45tr8mqpPjoimCVVI4WSwnGXy1oX6rRcs1XWd
hDTbgXtkSP68hXS6i8Hn3wXJOzLFQ9siVsp5mpzLHGO6RZ55SkpzKw1K8iY/Ws5lGuTW4qAzP0mL
OqSy7dNo2FccgVwyfu+WLyUdBjRrUyzPiSGO3tBdcTa/hZk8uLY45rVxZDjlKw0wEI5NbRQf1clZ
Mbd74PI4TOGjG9D6aOgX6DVNBLp7C9kXrxq55Isgyv0Ol8RC1eNPi+1CGTmTxMmxl9hhkLSnfJJu
amznvsL869SahabHLJbb3TVrah8OxptKgvR8KPEkgm2eSxDg6WAFNzmv/f3Fral/UeBwiXmmy6lI
NU3rpw5kDrpIkqqTb7WU7TPP+mVRIfOMYWIjrTIBQyXqoWBWudQiPiNFxhtoZyC6lGfdW6Zkgfen
mmMeCrVDZ9qnznT3TXuz4F5WnNDno1vfn5tMXiIlfGjgilWu+OLNiXc5+TWE8Qgjfh3d5F3o/HyY
jzA3MMibcbAuaPzlFoovnTWvogXQc+dTjc5FBW6JSxdYp3lVrab+o4B/q6jNAcbQh8PKn7GYOUZx
NEt+0+ju4eNRfMiNRnOB7l2gyIvn9het61adJddZ8XU+pDp48WpFbqCdrUuaI40xjw6pdui/IB25
VZF65oAnEVmgNt3M1ViQ9KuQwxxegRPCiFDrQBA1xMsPH2OHaIsiyGrmloXx5gm5sA3+P3CATQ43
2+IVo3A6ukbwVNKia91viaVcqN3b1d9/0H+xilG4zf8Hao3O9k8f8xASGdwOPZIVht2N1y/M0qGv
OSC45iI3Wnk27X1Qhv9wfaEJYhkp0hHf9u77f/2nNVewLuUzO7Sm6ai8f1o+K9MYkSh3+baNrFuG
Hm/e51CA9GnnDyofRpodg6HFxsNZRfQrLMbbmoKnHGm80OHUuVGMxlqgzkAOR8uKIjuhrVljr5lr
Mc3+NiNETWjSc73k0ih1iA6iu4Et6633mvVQif28ZAzxsYP83/Q2IBleOuehlODJIBtBttuniLSm
GZ8rgNtWZXq0MvU2r7uCi06AzCJJFS+KhejOb0R2ZLq/Yup2CSl6qCeKavrQ580o59MU5oONtZKQ
zGNucB4X00Wm4yFzWDfmezg0kvf5NRuTeps09SZQM1Xo3prkm+KgWDQ59vG9Sdz6EZBh3Wb1xbw3
FzqOBMjLZd9wcp3MVVelpxZnmxW80Q+cXTHu29yhCHuVWWzEdmue8Nh9zu0Qt5ePOZX596LyNn0m
j5iCmeZ+1qlYt0N2tGcO7zhNH4jijYCVKFHAMixRHuI14q6cyzqcYu8TSnzM649hBC0KeC+S+Epb
TMDfGo67Ikn3IyrnyFWPZUonVjinTibv3eic5q416dxomsR+xERJxpU/N+E4e33ML5qp6lVPtHOl
xHvVoZsmusu8w8fcG0NvncJgPM9/RnOC3hkvbLqvu/gI4vC9l/aRCGWE6oiQ4gSNW0AWdJua23n1
nTtrBedFE+w77pX7IXbsru44fGiFeJ5ozuBjfFb286rb0SRXA3HUGR1osL9NFOha3nHYjN5NYrhr
xWKFpvua9YS8BQIMZniwwAfPnbYMo07N3Zur1htbOCNntg+qyzJ6FoTZzwWTlo43YjjfRBj5RaAj
b54+wPBdDKqJPs/IxhL7yKOP6NVrHVdz6JBTE67nXlvbprQXydgotlS3+7IcD/cLnqHHXEYi2NrK
gfeT1cukKwDY0J9P42npnIAhrughoikeIP+Z+FBaTpDWqW/6VR5+qHdECBfc3H0VbKql5OzQ4GpD
osIIgvZC4/S3dGLCA0rG7ysW/6nf9BVdZ5bjuU84lcGPv1+1NOPfktLn5cOx0C9aNouI+lOVn46G
qHTTyraNM37kDW/kNOyM4IU+Fw0PrHGL+TDqdtkDbUxmNAM4HNQ89J7nC6tBWrFAM0W0JwYe3LXp
JUWoPS/b9x/g6N8qQYFbx59EaX0IlxgMS57YvJ+9BBycDbKI7O36gX7Q4CM3J3F1oRbxUsbA8sye
PSfHpOurKf4L2Y1boyrxdXbdOXM4pIc6WclWScnsTse8iBlz00WyJ24TaWf1WtOr97IG6R0STLRw
aGrUBb3QtqC3qRrlsDjlLLVLG3OjBFaJUJFOePcs2vHmYbjs+0+1Nsolqd6f8/oSAXUshEAFR8QL
q7pttgdfZ3Ga15xnBH4ntapJlIjeVcy5bj/ccCFcpDC34EcXKJF7BMzzHp7GLetws57FKSCvDvMS
iFjkSBTder7/Gsd71oznnrlGKtTz/NPmMinU56NxvE8eke/7BTOB+apIHOLi+SEe/f6a9vLcGVAY
JzDA388nDZSEVy2xEZmPH2PGE6Bvn4044jxtva1LqqCiu6gPcYWRWxuHTU/ALLZJnEfNZ9p2V4Ok
uPmGbp3/Lv3/F8zyD3N3A1Ud+/T/PHd/BgIX/ceSbkJKxscfJ++/fet/T97dXyx+FNP4O4JlHqIP
P5r2v/5TcY1fDOuebUNfz9WJLfrX6N2wftFVC8u2jlPF1Pmv/jV6N/RfVCpViwXBnsXJAF9+Grf/
3fhdN/SfyyLUI6qlmnSNQJhrxs/9tS7Wk7wW6MC48cKNFvQOFxqFuElguyNfa0ZBF1aaalnLvgch
rlkPjFX7CRZVZ9nuBvWfV6xN9Hgnp3oKHCVYeaiFNoWi7Q0GZiszCgI/GE9jXdbbXvU+hGBuwmJL
6DmifszegjnGPJEabFmswhMgCsHio/p0IIyXMcC8lUms3NrUBStpYxhH/r1pVSiuVuiC06zZG8x6
pidrPSRxh6Yk4b1iq0M6W5fSWzt5iPoUQqGNkSdB9OBrPFHYgFHhezUqxyKI93j+5apWB/Km69Db
5GXsJ2zJa2ZezEo5cTdmv26aMn1mmcJE1hv2lnH/Nlb6gnQIrTyokgCEanB3Gb6mjR7JFzqGEVJt
UT8o1qaTbnwA8W0vkZI1XxRDEjRUG5tQCG+tpLGJsAt9UGA43t4e8u91wmgiZ9C56gtdQ9bYWYCu
SGDXIAH5Zty8AZF6GHslwkWQb4UgldmIK4NpnUfiheUcusLR9ulgfKubmITQpsp3WrhzYs26cojA
3hVXhF3X5jrPouwhlMG2Czgb4rRjiuPTLRvfp755yIwXiwMU7gGU8SIYLoYqaAakbD3E7bpgXBdh
DzXMs7MLJGZaeEpjPg6jme2I8MB0HQEpCaBbHqxOOeCeTvcR3seT6D0McF750ttsR0Y3VqspjiyY
CGB7o8hPuz54CJoa/eYczGDgrqsxyD1NhfaaA5Z7UGvnJgsHYIBFq2gMVOeCqRITIwktCA7GmaY5
4OdBGgxyAm5lWyynOLBuQcceowfGjnnVxRxjY12lxN9UZeRXWX5WAzsgSaBil9PjZDVGNu3bZCoX
srWeasfAM93EqAfnGL5muJaKly4bD5mKkkbM+Xthr6ZyICw+KYalkoTGOqy/g3nDxuTYztkEar0o
jC9lppXv4xLwTRr0+ROOO7ivagMiV+9tBjt0kwRdorxU81XhpI+OnY6YiMuQ695GcliNxyxylDPb
hx2q5SGS2cXNdT/u2mfTAyU71hGjnzCC+QPWvwkMsB6Dta0cw3kK0ImXOuJGLQ+3GNzqh1iyfRit
aewiBNLEf3Z+6yKVQF+JT8TqmkOrTE9V0SfbyUuQLn8XTLX3TqxyHs2yZ1u2J9qg41MRBt+zzs3o
2akqn2vuLpqwgzBdwXATGVxhLZ4x4wN4X1Mn3KPMh63Cwf2gBwdN+eqM3rWK64psHk4O6En5oHB1
u6tRuA/4jQdIG42yIJDUIyk1eVFRPivQvR+IJ31U85zQX6N7lLpMH/NNeMIdcihI/ToAsFSWcaiq
vil0jL8urRul6TdeVA5rqyj2gYTykPTMnRqJpWmAUeW11doz8uha67cc7m3mupLSVotPYehoS+FB
/NAUZ86EvbIEOedh6D6jxiA6M4eeGBckg9M0tx/UnFZlD8TQ60jYjVTT3ogK5JKbFCBE7Ookw9h5
KFov4DxKYMsY41/sWmzzpsuYqqyGPb6laOUysFxiJTB8ymBjNZZezPujf2UuYGI2SLyNGnXfG0Zj
RH/pGyVMk62YQ2Ras/7hdIxN5QAev2Uw6w/Czc4ELSTuARvES0pWyzo2khax5IynsxEig47Fghoq
54mRij/JqPcjw/00veBWG1G2LCFELGLFNjfFK2rF+DS6YAFEFQQ8b/nIW4vdZ8wuVf4jo1Z5qTtt
UUj8dSYHT9UUnT9zTzRcXNIdlm0o+l2t6ZmvEKZHS05lRNqnOPHZBCK3Jdtv/BGUebxpKrhTOIam
ddtUr8LSkmXc1/ZK5b9B1vmG1QMjJXnZsMPlS+5AuB9l65DsFjxEGsnJg5p/TG617wqtXUHC+Mi0
MFvqCZPdGpuJM0aCeWPqGxqk9CzVNvT+jUVnoFGJQQMEWovWNxzXdCq5KZFvcVznzGXMPqUJRXUI
nmnNU99KL9oxJ3ceTJNQAReTE0mXuH1tDOgOyl3CNVrfqGmJy3DIWOYlEmUzA0etvJpx+DI2Mvat
0jN2o0eMxjh8sySJY4ypaA/YTbYDPfJFDyd65mnwVNc7hiP9Ba0J00rryVXN+BzGGmHPbY/rxBYW
cC1eRGPGT2SJsMSN3Jp1ZoSrblL8PDGPRiDBlOSORxhVOGch06I3Em+fai2QSLxD/pQizVfVo9tb
0+ybgBxW5urWzcW3acJXPdCeX0wQsljpNoXqoirDnx82Vn4iwKCacbcTE1vw2Jmt63sHdy5btrD8
MUJTY0+VH4AiQd8FCGYy6leDA8xWb3EmanNUiRjy9zFqMX4SXT1NibVoccCtdEtylXCBpRV9xsJp
vF1Rnm1bhC8yU7ZwD2fB20Qstvl9dJzoOInIQP9rsfi0n2Pmate82WLOfNOcoaR/Fb7OTQ24BKE/
tVwziIlw5uF/IIcqVQyMhBvG9spe6+ovrp1U2yoNh5WHvXhFmopYOo1jbzxnyp41vd0lgdJwMMem
WVkBKdK8AAOF1pNn277IlfhtTHYCwPMWVG3i63Tj12ZO5qRlh+1r0pvPbiyfmlyL3iC0IFeodKwG
nXUFL/rCskSPL2pfHQ1sjdk3SztJmMPHzNs8Kphl2BbqNgFVsEraLn3Gblqs3LTmdKOy5qmVkS1F
1ARv0h6/6mPbnjRmlStPPNiAPN97lRkecUDBoQXc5OLWO0QRcNLGbp13K3LfgjJ4jyDL7NSZS4CH
ADdamDoPUT2Z196pUTuo3C9a2BMfW4UXi+Hhoo6ibDsRkAnmCs4TvUmampa8mFnfH3GC5Ct9Usqt
PQeQBdGPSoE5Y9m1eAaA3SHNwqwN69d6FAPvh2USSunRjuYEGu1K0hg/AQqxNKYPgz7+oBnz4ERO
uatkxAlX1dZTVYabAdn7MolBd9UjmGNyDrjzO8zZ+SXJCLipIhC5RF1fvZaLGKBi/yELe1naFTLF
BmVnoDY78G9+WhTPvFXMuJq43HUtYwA7mLIHI63xOyF3g+5tL7FrdXwoFnI0jQxRGUdXGys0dVaf
wdBPA3tDbIK19LLqhb13TYwHOWgVjN1OtS5d2Zz1YRcUNTFpAU33Rpu8Z/QWBtaKKT/GcwcpColl
TCeTcKHgB65AEvhwSq1KCEUrciaZVNSu8JMiVBbKzHch4PtTNIOFs9i0t1munl18GlPzag5W/d3o
vC+BXsZvahS4y34s2eCECazLIr+M9pIdFjeJF54GSqkvVYyKfpOJAlnbFH0JzrkRHwMg6D9CvAeR
GU1fxsZ4VhzrW+PlxSU3eqIkuyPrESuIa6Sb1KxoHLrxo8ZluZDd0G7s4c1i0gkYi6q0ILqLvHut
/hG0fI5Og8XP7c0DoFYFrdEnCWPRoUJYthKqmO0mkrC1hu6h5iTmelRM1Lk02Zf5FMRn21xlYazc
3M7E2zMgkXdL9bEI8I9qQ/K9dJNk1QzauC0C+VqhA6lKhXz3cfK+JH19DCqevnAcdWvV0CZi8xa4
eEccVf9EICQX1D3tyunAyRlxkgNUKL4bOcEKtt7hB+0RBZWkuel6fOtnQh5Hj4nOSp9BuOJ77t84
zDr+yIRjUmT8t1Toz+WgNEiQcTBxxhLoCho1umHAdXBoye8uMC1f6AV2D6Q+i8HFaqPOvsbS6Pdd
GA6/PrA+E0lfPikt+Dny9Gi3xTvX4YrTESEXGowVCrCj1MkUDEogEdDxgEnODwhp5T4m30UDDkFi
AX4Sg/Az7g0TkHbtY+fH7xAStZf2eracQtpl+UjSl+rgvOSed6p9MJtvkrI0aDOLV41YunWHT0Np
iH7XLJlDjcJSEuslpvGmO4QO+VFWZBJaZVVAOIA74Von3XGgtoS5PCcnqPa3tpIKo14Sp710ihd9
0F4riV2kcWPOdFO4BhdJUhiZQKt2jJ4qy7GR6HUuCqnLVDmXAouSE32zkz55aL9HCBI5P4jH7P+z
dx7LkSNdln6VeQGUAQ69DS2oNXMDI5NMaK396ftzMKtYU3+N9fS+NzBEBCMyIwA43O895zt2j3U1
Hv11YLTncspCAjls62IaTtRoQB0QK3iE6xZdGloQ4VUHMGV7yTW6EJRloP7DPHEh37j+JRa6pzJC
NK2QbnfpmO2NmvzV3meCHKXJnZG7+8quP309ohSbBCVGMy3FUkj5LgWFvYnl8KqNWr4GVqxTdPVe
CoFytkSbvkco12NMotPYKiExBb/R7O5lQoySFnqvyVQe5maIDnqRvSCbf8X8uO8q48Ido3fspgRD
5Naz1lxG8ITrzmchWmP/Fgk3LbJmr3tSzfDN7aROHM2YhSw/MKuGTgBxh5Et0mckA8ORhck5LRLa
m9TQ7FWQlyTlig1uAmRzrIobanaHApvlodfEvp09lGzcs/CiAyrvWQOucOOjRa6rdRY52i6cdIKA
JhdV8cWAs/dk9vXbkMh+DZH5TmsBQoJC0+HN5SkS5ad09N4ckLBcuzdFnz4HZuWc/A4NwqRfWQ6l
Oyb2yweVEuhGXaWHOmhOVltx46hMAwp4s7Jd+QwISJyDkus4ggGwrQf4AGNZ4SdQp1+f5iOrIMoH
kZ+ReuWLYwBBqcxpeM45isY6c07N6Gd7egjXKInXnU0mlz8TD+0qJDeVQvfUDvgDjUwMm9j3WqDj
/T0Dz23cm8xxciaReSDizYBUftqaowxWYw4GNW3OKn10vq5IMj5WLbZeVNNwGO0wOGrdh0Zgy7rx
XWJt8K2zCGyuvGn2dnEKVX/Opw7zPj8kCIeeVY/3wMrKPllmbZ8SJm8INuDn23xeVVn4RFGpr3VD
y1ezGtP8fry3ZP6aOd216ONu3Y/jvCk15lHMZdChl/mh8KGF6CEt4CAKfzIbAnkdhuDYI3uPfuaR
HG1z4w/aXQG9CPGO4RGulHb0bgY330ovu9JlR9atBEHP7fVJd6BPa050GbrZR+5lxop2vQWkew+v
wWLKnmEtUHGdND2rU0rH0Roq+jJ68OiOcbTpjflzLF7besrvhfh0pP+UTzHy6tRbjZAsqZebKXlx
nthn0XU+A8VDgzdCgAPpkbWbIJqMc+J270ZtHCicA8wS7r4jOyIJjR+9sWmL3j5avf7aUQM8laAQ
7Vm6q67vk0M5rmTQksSZUPw1jTefisTKrjvYGLO9DVPWNs1c47oTn5VW+5dX/ez7PwSVMniBtZJl
j1TGQi88Oy0pr8C2iPoQHbFIs46wkni8kB5yn5rjdQeIB2cwklSYEPspzpMLwVR/TSBESH0eKevQ
klFnbW0SKqwZmsVsGx/jlEWU0NQagMoI56VzDrTQRdbngWtQrJ2Rv0rs8lGvOqJ/HdhHuS037QSj
Ei7ctM4MdOmaFUbXbpsL6jTEBQ09EN8gRSiTluAatXjGMcgKuOa0PjQZpmmZ3aRFjW6v/KxZ666m
KDzE7uCttWy6rh4jt9uPE3p90th85LQ4ZLKb1s/abRv/EJFW0lbIgPfKFI+6+xh1DGglpRAprriu
gdVUADrzz6rjdBBmfbYCaIh2M15G2gDVNYCpIeaNHICSWVXxpqNbrsHZ1KTorCMaRWmgwE0WGFMo
jW9zMR0Gk7ucb7ZXgnvJKmcZBxZkq3UYfVyb+0LJnMWUQBgMVNkfXhJ9UDf0o+R+CvN+m5omB6h5
SZ30dXRUifhoNRw5A0uw5fZ7O7Bvo5Av3NDKg4mCXII+SIE5OgvGTRppR1TQh1AvPjygH1M5kZrX
2aegaNc6sJStxUwZgAvRN0OnHy2lmGZRddYT7aYCtUi15zpskod4qECIQhFghN8lzG+YHN1xjQAm
vUV69ekIsoxbw3kOh+mqdPhxKFGAObqjwHSKhfYeByohIsN+jk4AczIBBQzzYRceAn3bGnW+Y1DT
VjSybprOwZZO3JQYLAwy5bP0G3SH1mci28ecPFkJUTHxxqc2AOlfTD/jIAUt3MwI6c13barpSubr
IYk/Bt24c+WIZ3U4yrQAXGBgGifhm+BZ0KB99jZptI/8cfqgo4txqePy4TiwULmyBGVTlglHP3bK
FZL8R9Oxj3OVHkNiZ/0WQ2bVvZa1/TCyChjLZJcxmCNSObQDEoeQRJlI2+e5S4ATkWsU5cih1sii
MOEMp5WRQI0xP7zIx+JhkAruAg/su+wJLzn/x6AltTDZ60PNS/TWQMe2m9mr3ikD30RHK6cVbULC
bi7NBr6jrpOJI0eYNXRO8bjU752wzoE9H8sRb3YyFU+THZYspPwWUxDyal2xsrPP2ToWWsAZnqnV
jUdco7WfDO+jCcZXayAhLjGYP5aFt3Wq4rqW1Vkzb0j7wqP8VPDdy7S78TmnSIXK63hDNDsuNCgS
YUommg2wLhR8AZM6LiCmld2CdXZcl6RXi1StummBEPXMrSNbuy8iVkFBYj2l5mOaenBtqH+UvF1S
g+5IIaIYOv2qrJRlVOo/0jycV1CrXiMPB5sdmPJIovQ6Sam2+GP0qy3Mq84mj76mqt17/VZ0fbIx
owLBQPk5UwdTrbAYyStKUmCnTn9Xy9w66vmK1K14TVLkvLVGdUT6u1bpiTKP7N3Ojy6DtI1YlYPC
k0Gxxb1xnQ8BE1OKOUUdK6s+Qy+KW/CCBXKLgew9IwLTKYPpHVrjD+z8qyYGnRIhtWUVnq2NHCLJ
3CgGVY92iinMwapqesR6QDgJhhac01i3G8pSVsVVp/ViLfSkX0GnBETdssYkJ7lcxSB90dSW84XG
ZSUgWuEjBkSXGfa6dSvriCwUkHneM/HEi60VyZsTheNx0ut0nfvxWuPUp4+b6mvEo/FKxLZzgazN
nIAMCE2jYJ5T4HdPeewxB+rR1w/2Y2jwK49Xjm28FdlP0rvNRy+iQ9C0/UrAbjmT9YzVyLXHIxSP
ApKWjjoroyPak0hNhBJzDKI2NdPaRgUzrWJIzF0r4juZ9CXlcguKcE3xs0bj6TchducgIrPIrg7N
0PRX9rXsf+qVaa1HWXoqBplpIzmhQptL3MvDwyx0H1LBnazgs7TEO7Gm8CO03nCACl81duh9kyqy
iqsU81iHHU9MPTrRLsX2aLvV2gyKp5kqXBOGDxUehBVm/ee0A39oj9b1wKDlG7XAlejf6LX1YERI
XQUEqEuniYRSW5jrbrDvqjZpjiodcdenw3sThQ+dQ4aJ1YaMO2gaxlI0W71t772MRB4AYe7G3YDg
JkppPnZzQZguFaBVUnGHqCjU7xrJ1en5PoBNi/RYUK7+jYWOwjaYrc0habScBxdoDgk87cQhxf7E
/8v7VSR+voYSd3CkUaBIIF6yLudtnDyTpF3dWCHo24bTsMOV2Gfw4zA2bCOyiYhPf2KCS3515SLL
oybCDCT72ZeaWJXiMUzd+pj6LMJsPzev9VASSJM7nNdmeTVEJI9k9WMeIFAxQVGv7TljkTdWGy0P
3qqeaMTRQC4zmKisqjnbi4yPRbpmberhiWo/HBySGtv5NJn5x9gNm1YgT5Sa82o5xbUkeZFA132N
73yVDPKlaFMc535xP7n8p/Rbz4WtjiOJGe/IfPiHcMd74vhsyM6jvq1sCgohpllyl+odq4oaYAfu
f2dj0VjHRO+Axp71aqXHu8QqsoMxtQd6+lz4GszJDijcHKzb5j6gpBNPDNwulBnkjN0pH4NbLXDv
W9hPTAso/Ut/SxkzXengwV2ucb8VI2tNEBAgXSjWm/3dTOYapltq6a2evUX8cWqFv/L5w0ZT7+pQ
BY2Kth+E/TsBh8RPmHxbe4LDr6q8+dGMHWds9moz3XWmiXRaCH0TdXetmimGuYDNTGJS1drARG+F
87HLn52JzmGUOsy59Bra58AyJWeVQrnL3Cv2opjGZ7qLOHlMFAkuQpv+l+QnGWwVeZZB9qr4lJHY
MM692HwzkfeLNP/ISf8N/dtyJjzJEETr+uOF0B26r3C888G5bTD5yTYlEyfduk6I8LP90brptgF1
xizP2sW9hxjKvdScZBM2rFpXOqKPoe9eKjs4qc9qbDRjpXVmxrrHKVv7DTYG1XKaTgb31tga90Fc
nIEA1m7x4gu4lLpzh/Vh0wV7Rw4vQrgXHEl/zDYC3P5X/prLPIXRB25iYewFQ+RqYmbSlPY2Y5Bq
iGSnhgAPrZQsdSoy4yqGyjg37r1ZPsRt8TJR6OjMZDO5w0XuwPgey8fMeuBXw285HWMd3Qb9kGby
r+2xv1bHq9co6ObJNf/klU6IY+ncBl37Y6yoasmEtB6nZ609IaMqLbnSgkMwjgfoyAky5IZbC0Ly
lUVtvTIb+Hdzfetk/TPALn7uljuAuBOOt9I6e5U48oZciS0gmh3t7NeEVNZVmdS3rX9bGMqWEx0b
b945UbYvmBavwIo9xb3Y4Sk5BX1xid3QXFWp9jAVDTqe8RaXKHhP16dZEzXJPsuSp0mbPugqrrO8
hV8K6dzsU/A02IwxpB+mDtsTufKrFpBMpNCX1WBd1wLVVh99lBkN16iGnzzFT9SeEbgaxDbhzsCv
TraHcxVYPyhsnbN5QOSIF8snvFP3w30xikPJKjknKp7h0epvQmfadpwjJHZexpZB1Gp07JPoQSRM
vDVzJ7sZ6lx1CKCMYzOHA0jXpSqQdk50lYwNDgEkTXZ/H1AE7ggUZNjdT1ZJ3waEnCjjbR4X9+rE
7zRcyhlVD+5p5XA1kt8+mDX4EfclS6Nzo/lXaKm2bec90mh/wZ21SezpzAqb4arWnw2cCit9/lWo
4Lwpb29nLvmV4YQcnGHU1gTrnZl6wMy1jkJv9nlroI4MHgTVh4r5S5mLK3iCV0VSvdG+fiV59WAg
fVpFIt+748/CKjYFbU9Lk4RGgbNhRPU67V0a7Uefk8AqvMc2ou5OMeKj6JyHOXW2mgbttauf6GP+
gFlv98EP3QZDKttfaR09FkW6S+30lp7zcQRfls40WtFX+EVyrQ97nAAYukmQnbiU/exd6PSBHfO+
wIMbo4GmDHOQZLf36Vuj6XdN1r7mXPVaUV30UfIiqvF17DRgipa5GVL3QGTjjaQFC0GJ8qZodnXK
DUhhu3Ifu3ey4R5DFnD4KEzjpuSYmJ73wf+VHMIIHlazL/NHnU6aw/2zNvKbZHqgv/QZzN5VHYqr
Nkt/ZBXNODc5ZFF4EUsoyHC+TQ0ImGmd0Y59xjgmm3Q421r/YnJROSqAczbyTUzPNNVvszZ+LXJ4
KI2gnscCt7epmpvts63ZF3YcA9SPV5WLGi2uriIXwOpAM0XvxmtTVtejaE6dNK+0HC8y4ANOBZAG
6QXs6QeKS/cN95SVpCNSkmYZznLblZzajJ62oa9mj8szFzd9xfrpDgGeturWYU4p0um7s1Oq1VfT
bEkIke61PYN0HGzEL34xR2t1sgQivwlCKALNLqogXcXUrxhn4Ca6bUM+akHRChA5Uckz6olqB4iu
WIXX1pAd/K54gA2yHcx57Za2iSSv3nZ6dQ0WZtu792YyHm2su8hkLoNQvNhzYcJnoATkzveuo6ox
Y08lrbmWg3WZzOLG1+p3c4oOYUPIcS4vArqorZRXRCP+yPv4rswf/CgKcMO7iOF/EL94nCAJlFpF
J8UQV12b3pEIIafH0ajfRmwWTQuorn2JrPnV7Y1tnvpPkcclR652ZrXdz1nElxZVcNoi+0ov6WIK
plNmUx6nThDvEh6I/YMk3NHZQBcDU/A8+tTicprRaXmZRHIfpMyRGDG24PdYmJFF6uLsXqG5EQoD
ihZbA3Ns3ZNHhFvdNR7pbl36hSBk3T2xxjnEVvZkDVz2owz5dHnWKT8Q934gap3Tj8KTbd0w5/2c
eT3AA+v7824yrp06fyBmcR+at5OMn9uxuXdse+czjaA7QLk8WpdVxLqu2mlaRIHaBgBmWL/Uvwt8
91Y3/XNUR5cREJdVI5DqqH8wByju5jY0x8i/mEJIdRHJMi1nShQ/ilzsuqF8cteNIS9tA9gXXEDW
IdGwh9ZJ2BT9Z/VHU14/9y5s0ij+FG2EZSHHXyKq2z7awew1wYiXxb2HpMQC2pvm/rtog5pZrX2n
SwzCBJMSWY/5ukyoDE8qfVQ+mbLHcgXzWoOfHHtrx6IoojUUuZnsAEURFJjbVIP3QbggdLzNOI2H
xh2u/cChTGgdg7G9njX3cg7NYxh1+wQtqPUy9BSx54dBxpspng+e119b8WuoSplj+ZmM3jvVVkIo
6IFG+soJ3ffaf6RFcwiD7DOwvMsgCshJJOHe09s3GTh3AVnfYx8RAE0FhwAS/gGx0lp4ypIhssrT
PSW8NWLvHwXdtA3JnNcZefBGOvJTpr21ldy11m7hwp2krbpOuhzpArIBOlDF2jKpAEy5eFVDZthO
LwQ4Fmu6P85aa68dr8Manuj1CSewLxgeUU1c2nOEy2QYToX25fz6X/nn/4f8E83lfyf/3LylZfcf
4k/e+Fv86RPOZ3nI8TDQ2bblKIfmb/WnoVt/4G/zTEs1xoRjYyf+E7xk/wEMSach5AnDJYkPX9qf
4CXxh+XZVJ8dMvsoJvOu/4H60zBd5T35mzdF9/kMoesGplVfSU6V+PxvPjtfb4suCGrtnGixys6A
d11wjax7HBcIv9Jji8eBs7t9YcU6r/U5OCFReJG5dpPNgUtDGwRhMjYrawB4IQbigo3DnG7nzFLo
zfEmJMvFjeUmsMi6aDwqHTo2erOgGY0DbldGIdCzhHK1b8+r3o9WVZnftQ63YklmEooCCkvFVTQV
+7r2bgx1degwA45mYyjCc6Cqz696496DkHqkf3E1QsRguscUz2KYzOezVTArCiYFC7qwUwN3aAQV
WLmHdZHelV38biYyXEtuZRpZfHp7l9L/AS4Zu9uqhxfY2SUl0Gybicm+MFjRttz0vRzXx6AVv6Is
2+vWdI7LXVENW9n2NxB54WhnLQZRryFD+BchNsT4ZHGFCMt67IHijn36pLkUFwuT72wHLjTcFmEj
tb20pyfoh+KnNCyYCyOK1Vrc1Rl6dce+h6UO8KJSvrHe33iN9qPD7FfVxVuHUqrLNy1ZOkbSNGth
Biw1S7nVpubR0BGy6wRQS24gNoLItROPcLOcS811u5UxPenJcDmUUJo0jDB2ztdN+RVaVutoboYb
9C7lGoQ2q5E4OqQElVMU7iiLexKhsNGnF5K579ob4chqIn5jyUEs60xcu/RS5v83aWhf0229t/pw
5/AZu1SRSPo4bjYjTWhhkhUVDmG6SkCHBCmCsNie3ps8vdBIUGYKm8U7WA1ZfFc5P3W8LmOVjaeO
H2GuyulunlDAzkO69d+9ND5rVUOich88kEp9A3VkLYIY+0A8AKJNUyDStXs0LJLNUChtGwOAVpRF
j705eoeo6S7TSlTnCvdw6cHpibL+YEg73Q0uM3u7JciCg7ka2pRTOTGeczIoN4659GnSCwf34M5o
1pWFWgc838FuoytzMCpmNtyqoqF4yb3qhSTmeVXoT5abPldEJq9R+AwrVD9PaVH8nAcYLsWlIH7W
S+n71JYUrBxcRF3TrurK+3J07mTukf9kxau5Gk8N/P7WIUfWDIMbx6ZNUVy5oHE2Bn1S6ZYTrJyD
LX0mHGbTb3VuqWYJkRKm/trsTFBOf21aJ7Y2ZcFXzL2QVLQ0Lbigx/mFJiV8KnqkXvdJywktgwel
TGYIZec6f6wqDhHS1S3tvrUhrddaFYC6CN1ZgaxlU5EDQvrlbdYNIKV0jRUXpfN6aJINGS9EOTPL
tTsaUbg/0UwgYMWwTfqe2vt+TqtZlNIWybwCrgKbXmXaL3ut2lOD8XayvJffL9JB5+zJ0SH31ve+
Jit7k4Oe+/3a3z4u515sVTqUEQH6ZRo78jNI31wepQ0/09aI6cWbQkHfpoAmSZ27rkK6+6Dm4cbA
Fv7p6ixTqx67yQEsJCpBSsF5Ea3dOIB6kqjZPq1AAJF+2Z1CCclx2RvN6maewSd+P7U8Dzn4Kp5i
d/f996xlfr9z5l6yIUA6J62HLBrhkU1TmXKfS1fsm1iQT7o8p6sXlj9ZNkUYkAREF1W96fudy1/F
2EDxJ8OHZHAzaPTwzq9P6pbPW54g0e8u9Acshw1ntz2U921PryAtYuthzLXzPO+rEVwby36XvgfD
jWe+UjYJJL0Zv469fV269Y2hJodjN1lndF/7vu6S8ziUDzDqmsteROLgGMWVo6KQEImEtGuK+Ahz
pGDahb5JvqFJBRK/oY5KmZC62M7MlYepTq4wKaDTmIeHPNbKbTGUzipwJSFNMvNOjSvqgwjLx1bJ
bV1TB25TIXlOCEDO4mTbRaTxSOo+lB28mXSpQL4wYWf5p71K09OpVzZyP01Jd0UQ+DEVenmqZPtW
t4Z70HA9HvK5fLcmksE6u44OEZErjzGh37njpgcUb8620kiI1bzwtZ77zyLq2ztHEQ/FgPuf7qur
Ye6RRR+fZFnc9MGkkU7WlZT30m0+R3d5EpHT0jpYRSMn2bau/jJ0LFrSsPaAhXHDbcmhiQiumBpw
brcNZxckYlCuRJu0J6NAHDMXfb0JiDUDv7viMsZyNYSowq2pjvYOemxLXWKJyuWMGgwEh+WxN6wT
c/CPsBj0/LDIl5YN4vrrYaD9z2wiP02x7qarrltCNi1VYRqw31ltyxXpuoStZsnJmRQkPfVIrZRk
gaOJg77cCPK3l01AKM8p8dXJ+P14rnSxr8CGRBN9pbWYmooSNhscyN5A1IkAXuu0c32aWiwKmlYc
K9owpyVhq/lrb3nu+6ErqyetQEKku3yGqWTkc8HdfTUX4zZmroA/3A0oMRlivbxqVSTYxwK+U97F
JpYso11VxRwfMxX3tGxsw/RQ4/0V/+SZ9rPjDN52jvv6ZDMrENaAKaMOuxNFgO4rNev7IYbzXDkn
BnTnDrzdSfFgv3ZZ2DUQtHisjUCAk7T6aYWyBVbL8j7h9+SM5GcADw27LJvd+TBKb90p+VU5403w
kwHAkzquMleDY6R27Sp39rXj75ajHCVErrCuOwyzLE7fR7lXEb6t2ix7ywvZnJJNpCOIob54Klml
fW2WE+H74bInsWasu2qKvo77EjG2bGJ1GiznQpW7zF6Cxgl3uVM/LsfeMiQ6gWXXYN5AuURrX2iA
21s0eNVRj99bRCenQA8QKIYFjdTlZ1U/kVSbDuPGtldh88vDZbOklIVJa+ztqcMSD7X4e7Nkh30/
XPaW56TzWpdJd/S6kdbR8psup9uyh27UQa2FMWk537433+fg94kI5OKoc2HtB00npzbMvOu0KOXu
O+oNET/HZeFRL0+OcVUxPtWfS7jb17H7ukb1knrAshvDFTiIFOPQXwfODTXyr/7tGCLxZAbv9khV
OGjDcs1+Xblf+3ZS/XQTIGPLgfk+RMsR+8dzbuEP6xrkJBYWLuHl6v0KUluO3fJ4eUVoUQD3S38y
VD7a18XbtCqpVz1uCXDh7oMc6Mi0bxUXyKlWyyWzXEoR0vqv6+v7OSM09m4r6Hqr7GesLsoFu7bd
FgCeQcybpeDEy2tff6CeK0N4soPdExOoMx7iiCCT7q+9fzynNTWJRszdV5anUn1jVg47N4up7AJX
O/ux3Itl4BhY6Sx78KKMLZqHH8shJDobX4q6iy0PcytgTFseV3HhHNpE+7oEl0uybKOIZLnQYKS0
U29LmzE8NIbHcPo1zl75ytO/7JuOSzqZTOhZqUvSaan1GG0WbZeL06Fa+PtNqNtukdyDZlQHuqgd
BySIulqXTeBxz181NY72tKc376vgP9+2ePdypP/2GDwnTdVMZ+JZTJxz/4jK05cn86EjYqRLdvpf
w7OtQvOWh8veslkO/fJcQCRCUNQ+8UF/puVlgUQCugTnfe0Sxfda+CHWjLS1dr66yeTqyzhzivDM
W77CZE7qiy2vibAhCk39xWQwPzosu8tLzMN+v3d5GAodiQHUq/ehqqLoPehSMnRUDPqA4+607H1v
/u25QsNqs/r+G2gq/DT/9hETa5UtJOFfy8dky/tIYMdAb8b7v73t3977j+fSiCQ72Zqcjur/uryq
Z+6bO2LWXh6VU7d2WqLPjab7MEZ1OyoMLh8r5Aa0bIaWn/v7uRHjF/NFXdvpdAb305idc63P96aj
jsXyjnCO2V3esrz53z5meeFv7/Fnd2sn5kWhvnzUmM9GJKguq3/76+O+/naoYBquPH4NwyQDcnl9
2Tjq//v16iAtwo85UTSrYpigNMp01yBIj7tbPR5bp5q3Q18WzWEwSN52AEvDqAcsKIpiL9U1CmGz
Ok3Lzb0yVT44fnPgtPelmhtoKqGzXmYJkcN/Jgzyl0aHnRKoKwKPRbDzqpGmTagGOIF+KI+D4mLW
gmbFIFOcFu7/slkeesvIuzymW28wXNAdXhDsX5tl2F52q87kFPJUMLlHJgrq5o/cqqBfqKFj8bW5
avxYHlpfCQXFo+eCk0ZuWG4sNfLg1Cj42QJ0fnyX5anlCy2bMDEcuBfZvvPtqTq0ajIQqVlCrG6N
8CMjIMzcAhdmv8aNQclhmWYgioMqORXzOvJixr4FU7+w6Ze9tsujU8+JqAZQO9NfbcAc217FabZq
s+yR6bnBs9ofOjX0LkH3y14DL78xAnlYMu6XUPt0FJyCXzh5NdSPVkZRCVWRRUYeURRqfACJhsJP
2BajZPDSDXKUa01NFpdwga893Q5Pym2VmxLfqvqegByb07KHcQMBnOwvk9qmli9UE4ML6K8AA6en
y1UEoHcqNamgksv31tWEomQtj/Ej0iQOxCDfJJhgTmOk7SIqgHuZjSFqZHU1zlp4U9slqWvLUGoQ
3Y5sm/HUV7sBAlLV7buo/VAepU1Muk49a14vu0uAREHNe18gIjXVHHxU9/Jlj2PEfeH7SX2ItE3f
1Mhg1Jf43uRe4u5l61JE//P5JUWjC5GgdG1AicSym92kabfLpy3pAMve9yZU80LIqc99Hnrb5YOy
5d617DpTzg9vgVk3m8GGRs5i7BwMYX+I6JTaag6+bOrlVLOjjZlgidNTjQO8vKCVyBa8rn5boiSW
s83zc+xgy2M00+xGuGk4uOabGMS5yEM0m8vJt2yAjUOWy4vwF8W+egvnS+ej8X9JNFzHWmVI+OE4
nXTdImTq+zENXgLnSJ0IVHLEkq1REgyCF5HMS8Tv6tk4jvnP2cVPciIIm/DJXQPAQp1dPfyP55Jm
rWHsXufjxSCK8rpGZn3VB421akGcZDqFIpIT8LQFO5mTxdk52v3g4b2I9cDdRcJx1p5fFnu3QJsF
skYxXGW8bXRP3hj53awXZGr7ZEdU9X3VSu+MpP+ByGPip2PEgZ3pvBJpGV0op3NTSv2m743yIgsP
VeBdMt1OLvtZN8+TgagtgSQNa3+LIKnbxgbOUQ/tE9XcJw+B+TEdKlg8g3uXoH+hCtORHKETgJNS
qJySITg0gbxNA9jadetCgB2Hi8F0gsNIuKuGVHGHy3baSFLFe5flx9wm9cFxka5oI7Jaf2ppzbTZ
VRGQNI6ht9hbM2e0Uzv9EdX0wQ8R1IW1De/GlRdJ3GuUgufnkdyP9eiOM8GiI0EnGnnKAivXEWLL
NZWt+twkSH2XvT6tP1szJ4muboEHR8sklxiQVJuAjVDnXMtKyd16cgWw0hmnIiTeVgtQONqZFV9l
WU7hk9X4Lk/WWN3RqZhWeUjoIh8KFPVycGkkYf42+9iDMg37n4AFjDKFPu5DYljJJCKPnHRfyiBh
u7Fp2qwbIhhnM+wvhKf4ZlU/bExLJGvctujjPO/SBNC+c2lkryJqMxYRSpQKb+1Ke8h8s9t7LgKh
jkJqbtJqj8uz6YtxS6l13xM7ijiCDb6ofGNO/tYKho9SRTnOBl1TxFl1YD7YyD8ug4pEaqJoHydd
4GxIAMpNygNQRdLbJn3/o4SGi30JknxDZX1O9HenpYhbDB8o1oxVJXUq/P5BTrFcm05/WbQWqhFT
8f1NnUpwltzVDnkhOPGggykzNHBl/ba1uFmORbaReiEIJiTZ0eNOsVZR20MXknLl2yRaEak91VhF
bA3KgYaO3LXDakXWtLlLie69COewXzlM/XcmbONjJcW8zqeQ9ixKYRIRQDqaTGEvpJZ86kYYATen
xqkbhWplVkB88vLSNLWEUhP/cGUDrcxmI7pCQzwzl3Uxkpqlt+l6mhmxV392tppvmvQ5UxaYmIrL
TZ+23OxFyN280zsqEPk+NrvuECIuCnCib8wS00sQEyRYt/6GdvO4LlrvmmCzsw+2GAJcd9CzKj+m
af1eoT5Zl4b5m3j2v927/6575whFSfp/d++ekdf/n6e4CQmP+7/bd1/v/N2+c90/XGET6ejrnuMT
OfWdmuKJPxwb+CpuZ8v5HajyZ/tO/8MxdZAvNPAc03NUosnv9p3p/gE62NHBwfi6JYgL/5+070DL
/gcbisWd4UEDdQlq8c1/UqHD2RqzAorWkYjIZOeJ8jMfIJ+LMb5mXG7Oo2nSyKlKHVx3/9bBZDjO
2kU6Gv3VsEPA6hxHekGrIiQmjMA2xD8BKLJcY1Id7irHfYuT4LqfCCYunQnKbxj6XK0ViIKEjLox
DC5jB/43i5BZPwmTvjfoFEI8hUpxG+Xz+OZYdrWVfe1uennw+mrcuGF1GPVBcI9K653u+FDizI2s
ayRqU3nEJZ9Tt4AmKIrxzQ0Bk1ge6cMOUxYDABjBQ/JilPNKuvCpwqhGtC21lUHUYYZLNMI1NWbC
OPpRG+2LoLhEll9vLABOW0PcI9GLN4wOA+kVw2WGYeNmckpsgzPZrXU7wJDpYD8ac+qjOqj87WSi
P0QLke8tD+Metlmd6kvKtFBM9xBZvB1qimaYyApgvrEW/VtD7xOxYTdfJ74eI/h36R0kK0iI49aZ
q8vmv9g7k+VKlTbLPhFpjtNPD5xO/VEfmmCSQpcenNaBp8+F/j8zy6ysrKzmNbgyhRQ31Bxwvmbv
tfU8ErLC+t9tC297irH4Koc2StoWb8+Ygekb80OaqjySKjmk6zI/W5P/WOEI6psS9QrRv5F0+luf
B4V5qpR8VsOkb0RqPJvSZGnYv7qpvjh2F07aPXAW71woKnXXRk32thKmngXLvhXGtVbBvUsgNB7E
F+GpTxsw16RgBxRWdxiKpYuMwT9vn7XKBD1U6mHb7z+Iy2lCp2bNM1SseIRp3xHhp3dsGVFwlDyY
5tkkoRUYmZGa6JXdK50MlG24UJPGKa99Md3KSbxnTc9BjVAtkrPZHFLMJXUrWAxJOEJlg4eMeonk
4YkAWsuHZxabLtIOGHQNYVS7qpeYlLjAd4NT4YSBKX09ZmX7vlphN9TXg+d1XHAJgB46qkiZqw5b
XKnNIpMjO6Es9OdvcgefhazUwUTPQQwo0Ssd+qVYWI/KlDcFzhxZBvfk9OAR0h82vnZWhvk7tJju
vivFjscg/BJCBZicIA0DXr8fq64HoBocsg77wGwU6U3vTHAkWHxqHhKFwBCR1C0WQLXubB0crWVc
orZw032yJfaMCfr8cXyTFCLnBKUM6tIOPbzHbTYrnNYew+YOPE5nXCbptJHXdveppW/h5RzNftJR
A5Byk9Lty8rzWVmlT8xMqMVWRnRDT0AtSLzBrtpbDzn+NAz6JX22JXm73aNfSePY2DXqRQXlZaAU
qhv51/Hbuzhe0AIK7kW7ryg7kJHRTLOWXDuwLP6QvmvnIcYeeAogxJExgDl9iL1TOoXcNu85lYHD
SG+kHpk89M4WAD6vy1sqRqrW5a0255/FmLxjCu2wdefzaHby4Jlt2DgoWNfCbKJ0nliSpWU0Nk4d
Tr4EnIvMP9esaQnNPbpxcumGlGDh+NJP97Hs1z2MOf6F8s6rG4cDwGUjzI4Xy6DXhtPqzNSEqPYC
wkBRNYkTWh983oTa9p/ohCuUOl60JOKTDCBeoGQlQFDaBy8ej96UcpTlSP8Nv55CJ+m+R1qQqAJ0
cSy79QyLQt6UelqoIOPHGQbOS1qVV235REpFA/oAlgUyg6ixUqSBhE4DpE5/FJ5WM9DWfaZ7tAyW
d89ed7qaU/3qke6EKfw1dnMCrmfCKkFOZUXqX6ZtJasm5GvTiiMFj0UUJA3j4jR19loNN5Xv/Lj5
P+ye4Biyy64I24icQv7A+KdPFprY2GXZGY549qqq3+v+O8ksfWc5TQENRWAkr5qDJV1wIt4X2t8E
JoYPk8/iwEKaZOUIHnzFydQ27MaaKdmNpZ1c3CMC++52MBbEXJni1e2yikppidyhw19sBCjvW3FT
ePgICnoUNTrXKT6WLrVfKiXynZWqNurz87KWJAzBxvOpsPaWMSiadmNXZdAyUpnwO/bG27ZKXlpx
6n3Mi5M+zkphK8xrFHo8JeMulpcqgLWK8Y+7oNJXPfP1yHT2juNEvRHI3STnfaKJCnLAdezJGEca
ZrqRv9RPXUlaRBlg6lqL4MMNvOlU/QNa8j2HRxl6ZXvpSQM4m6cZU9HOL5Z74lRtUoo54TheBsVG
zpYg1QcLU49gfyASKmUXamIctGmUlQmhMbEABh7sEXJz7WSvPAvaMC5EcWSlb+LAsM5Tx2NNV+2D
VfT+Q0MLVyGTcG008TNyv2s3heS4ehksipqesRsaYnrVLcJDyyX5FnpNnrrTnQd+gfmuuLZF8JT1
hnXVTEZBRI/gDW3MmVSyUworyqFlNIcR3ET7wlT4me5vwR72lmIq26FCewO7u7ms24NmNXdmsYvi
wEUTmqBOpnM746haT1N/5lylszWYya3tvU/OygX8kNJ+aLVex1x7QQC8+ludzd/r1uCwTMFltYzl
Eo/AOO1l/TsChdthzfAP3GofqtOPuNMNtEpc/6TlgC/iwqTm0KcML2C4LhZjrp1sxmHP9Ys+HwBH
U6hoZEQfNVqpna1+Ghwdh3bGjjoubui2i490goZlsrsDKbQmY3O4zrgmGLunfyDSPXejjybEth8T
ChBwTRMCpoCY0xgr/Nj4oajEOV6Gm75DUWrxOMo6g50MVgAeChPYtPdMkk61Qq2pWlqPKjlh7aju
RefviXVJPloPhw0558UJAyG2wzV9mZrYgZsvP9I4O+o14AGfh0HQz29uV6i9RDZqFt6bMzJ2Al/l
soUTMc52k0ZvqNmlk8t9WBNe0MY0p8OcfTrGqhlwJt+4TmsY+rjEpHXttrrnBuI3JgzL3MEVfJnw
7XiZ795ImIUHhipm5HoskxNHvlYI4ncusVg5/dCuZK/itXRpTgssxTCmx2oZXsG5rRHQiCRqCFH1
1va8JMEAdo4hLmPZlzawaOJyTq5eG8VtkzPY9NjK3sKLAv2w86X6EkA37ix0jsAbyKbJ5vxqXQaA
e+kFAp9zXSjnU5E3tDe79ZJhiWUyErpr8g4nixOx/XA747nIB2LxwBIyzpbYRWejPy3ggJCP9KQf
rxfIBeOutXLnEvvmP1WFEtYGuEb54J87yqew016O8x5EnZ/PURO/FduF2pFv6vE6n6lWyhufwC2n
5qzLNPrrqm+TPZtwtfcT9GRZMS2Ih2eur+42ib3ysHpf7HD1joG7OupyVxbyyzBm/LyI5lEuC7ab
8sOWjXvujey+5Cl6bVYBCJMVHZVxDwKkCGu9qr2x1I9x294DrsLwOuaP+XrXNuklZgC2H1yc72lp
05IHfoZKBwUMkrtnT0Ps6e3LUpMTL8YOQY/AF9OLx2aeahjwSejhBewCn+eYZlDsyO1wz+32uG5d
w/joiC0doOkunuXc+NWAvZJBfTPN46k0yODWMQNKGykhT9nViuZ5Mk6cSCOSubX7U9ntGyUvtV0/
oWGaUGvXqn8gXAK3immgrGmg+kApeC4GPHVYC0cwwnhoesvwubv5fUN02pF+/pAE84YAGF9mchEo
y9G0Z/7M0G1ADTgZTN9tZBzFbCXnYZ11FOdyvCqNfzhjQFLiuf9wJqA75hX5bK8dcDsj9yhSbXlH
gJbFsNNGrrI26LHg2i6TNUVzAIysdwiX9zlXvc2cq4zVP4C3QDhveMV9HouVwnpsP1qFSaa21Hha
Ywy8lsEUzq1aO5wIlrMz5rVefbtgOds1Q6UBK+Xfk081mhfzPeKin9HqrTC33STChv9A8JZ945Bk
3WVYk5jQkm3lmudk+xTXXxPb/dnVbMat6Zo5YgA4nLz7tJRfaXljVA5fymiyQ6rbt8VZfmRbPPY5
RjAq1no3zvKmv7VBV9ZtfVubNt9T39vMsjrAyAaqHpFihB3JBMnbD9D9ODUWnnsP8ESv+hG2YRFc
3Gl51ei4BXa8SMprnIMfg4EDillJCyot2Dhb2N/thDnvLhXQhdaknML10VXBozMnn9hP+A3jbiIq
r0RlE3XJZ2yM5wAJKOzVQ0J749n6FhCEhMtGZsjUXDUofNiEnbMKmzaatKNjp5HbuyeMml+B+TKv
6x5My2Ga1R/snKHpBi+2N2PS2wdz8BwvwTfV5x9v4gyxGZQbiuHqLSl8EeF/RInrky9KeoP6ATL4
K2qFhzVhOJ2q18yYEPaAffD7BzsgTXcovUcHKQVsSBzeZp3jOi1gwACcxKzeJwjG+KfysrooGxEn
aWImnuUI9gd0IGO+d9z0BojGA+l973XHDFLr0JmGK/iCp94APeU019AF7xqEhig5cYFwLoAtIdbP
d9vDnMhLI8xXCylaaZsstArnC2I/9sbb1UDHlLXFc2Bbt7nq7hdwkjIu9737Z1QN/Lbmhqh1QGYQ
pDqk60j8bt67rEbhaIlnTNinMedUBsTVSJfD276fO/ujbdSz6OVt0sZ3JMVIw6AoJEh8Lj4AiVLv
tc7XWAU31L8yJP7U35n2+D23LhPv4ljEaajMMmIsyKOAQsAFSENp5+YoGuWIaTH9Zn91KWNMiDFK
MCG9B8cHDKQm4l1k2G400+2lgRW3GVgPVXcK8MU3cJQM2T5hXi4iQCt4ObwAaZwOlcGGuJFXQ0Aw
CzxpNNhv/jrqMOds1zyRtt+5oX3o1FgWk/Q5VsRDqk9PHLNaLrt4ct1d46DCW4KHUerXZFKh6vFd
xrniCMLN4LxQVrwyvSgpo+ieEUA8FO50SHJ8RuzpnCeErWlHIqw57iGPK8aWxUMBIfdsaeopJi63
BFGAgXb6IxLo/jzAJ5hUSgXAlsDCLEY6rBGVwj0nkEZzt1c0ygboIx+a05aCnljDLYP5+3lkAsCD
C9KDAnqvjaeskQcjzbqTEdsP9dB3ER0gM9dymIHgxtd1Mm9ZP5y7QbUnYOmncfkGWIWExBId1hk4
ad96b2TQTqeGLiIF/s9MmUAV+ENovo31DrjkjozwkxwV7atIPzvKOjhSu7hsiAk0/RsrUUcmV5Rx
iXXHzHU8eHeuf9u1lAV5Kmnm01tqxy9vgg7BnrejjMs1TwsXDCAjY3JOFgtoGC3abi6z06qaL5VN
4HhtNYUM+PTmzz/gYnlQCTuSwUBK54IF9RAoxr346gixfRbZfbs5BIO4BiI7OM92AuE2bR8mK0d/
J7yjtxjP7mTcoxZ+lT0jmKZnWiUUEN9M3nsObKSxWT/Mot08L6l9GPyFu208cV0eZMceQFUExWty
EjLh+3cZMZFgFlLWyukeJ3h6ZRTlYYoLuOYthuaS684x+/GYKvlhNQ1FNFqvjUcERDLKmxI1vNj2
ORYJeUXz2cRs58lWKFfvpghkcyeSbHius+IcB/k+Rd98XTLxjByRojw9Cp3idJ1cfM6bkMAtkqi0
1HVt4heeE5u+3dR/q7wHyOThjUXscuoVx4bJqHNfFfrG0pO5nz15LR1ajmZ+ytMpotxC6VgPH6Yv
wVRQ2Ghsxdo2lrNjqiZMnOF6SRmwDWP8ntgI7ztY0LoQhzroAZx1lnkyO33XZAjWDYfhZLY2io7i
H8DLKiRphk7Smd7dYTMM6qeyhIqVdB2ZCE3OKR7QlejSs67JUHQPUhmXsZR1xN8u9qmk8ascxA3W
UJwkaIMd+MgTz1RvV/qSgcDU0yVQnAU5D1vWX+W5cIhrmmE6pbCf0fvubTsGrdMz3qjMZXqcx7+N
pedIE/bDk1szrbJItLB9iMvo7gNk5I0cqQsIix8Ug8pS9aROdw/e3BzZ2tk7PU/zvjUOhdlio2QU
mLv53xW3WVjQ0GFCM7+92PmpPGxnuoyN3eh7+fWkxFMX9CdhqB6De/IwiORiZUjo/YmrmrDn0F7A
VdLlUAsS7mHCAWdPnKPot7+zPsgjP59usia5XU20u7LbblGrijqvBYCqGgMZm3Gu5XO81nu2XvzD
JdaQZYu+ZnxZ58OlbKzn0WgYDizGR22QIlJ54mqY0CUFrZuGiTBuEWRZMdrcTLht6GbUbcLa0D3k
M3pH3OOvTZ8wj00QxQZgQW0C3GxpofKtmIzWCbhedPi6C/4aQr64KxMpsJ6wLpxphRM0nuKpOsUe
fYdBqNLO6+b6Khmyo9pIWZ4JdauGLTWw5goBu4WrPLfxTYlgc+jabxAkcg8/TG8t0yUoF4ik25uk
V/IqzUvngLTzwZoRgmf5r2WA2qJx2Yem/b/f6zahkSaZlHPDMK64UegI6XUix2f2+fumSkGCLbZ0
r+TCGnr3+8EhyJAdWdzqPWcmcL5tq8XA6pxvwodkNO8YyDiHpiU+FMJqGjGaAWO+yQvs7Y2VJKiM
hk2L8i8tlpVgbWcKQ7ORmyfQ1guuB6Qzap1OeqOT/UpXrU0q8vueHihq/OVcQsxqSjc9j82lMlv0
zz2csVjjot/9fvVfvamy48itm4DQI5+O/ffr/n4zv+8xEkcqsH0v//MxqlDylpU89Q4v4rShz3Tg
xZHuUKPKlLkPY2h5Vbvy32/SmraVzcqbtakk5k0XkVZEU4S/73q/Eq924yX6m4IrG3j+1NK5AUmK
fK23neupyfIjdx5y4AwlT6om8gSz0Q7NLYP1983IXbPXUnz+z4ek4yOJq6FOSOw7WF7+6++qxfr3
//X7sXyBgbAQwwsk4L8+oRsWGFZLMUfM6JkJIA7GzYnwP2+CblP2/P45I2Gk7WQDOpq7wO+DYVdJ
FtweqLa6TwiTT2SBvah98sq4gmRBPTyhNZk1A+y2isnQqcXZx/VB9Py6N0fQvmKq4DgMHUrjCgJu
cW5MYHoV1MSmplnJA3AIGBONI0+CS1Xz4NfLKB7LuLsjWKYOc56l5Guskuepzm68PNkM9wx5XVnE
8ELcH6Axw0nV05mewLkZl+zYDX61V0yljPlJJi3MaKpbppDuLrFhynEbRqbBVHHJqpcl70m5WKAA
c1Fe57b1TU7LxCvKBKJY8mczLhXq+4IBvZfuOaOvlmTeHgJQGRypJSEx44NdBv21WNO92SzdQdX1
AXxzzPPGyk8Do6FQecnVSk4mSqURgikIMsYwAnV2IU61WMarJp7+tAaG8RlBBpCFzfcw6upCn2iF
qaO8cxmPtEudF25hCeyDjkY+8qahiJPJF71v+aAMM8OQXAYsbcKxtnXU1epvK5v7Xtwltjy1RDd1
1nIsPeaelfNamMO0wzfyUxnuU0dTXbbquiyX8mwtDaNPG0l8mbORli9FGwD1cHZV4Z/xv3YsTza4
1jQ/94t3lRfP6EqYt8B6i0f7keSCsw7yO5EtkWqbV4bx9PsI7Ggl65cFPqy1kkE2jdNHWgUP25dV
vsmqBGKQ5yoRpVn+l0wWsHuTYhG3vMet2FcxqVCIkZ8c23uzAWPzaQ19TbzDE1uYQXV/dWe9D/yE
Ts5gBJrwzhpl/yddmGE38qkbbhqU/DsGlUA3FkCy/HShzbjhtnDd9Risw6c3JfjBKc43Zzmj3StY
wvya7vLEp3OzAZk5zyrecl24PUp8Q8dYiZd2mI+TXOkSMwjneqC8os9lAs6zUp6VsI3rfoADMcd7
B9AN55l/xsZHKBBs7ZRFDaZqjNhZ9VPYNijxluAGQDqEX3RhmkAwoquA/dLhjDKXZyWDbzdxAKwq
ZlDmSOJwsfTDvbFA8EN+S90HemMw0o6JwxE8PkhMAw2JVfjTCQ2R+1AzxWyctdoJdhlYolF9dsMI
e5YfoWazt/3qWBRZny2IqskyPu4AgaSRjFlCeKPzbrgaup/7ZI75kS2lfStZweXoasNYMvNGPIOH
ur3tiMBF/UOKapNhnko7IElNf2su/tvUiU/OSiuqiRuYms6nl+VnbmFvEO35XXSL2hnlHvBCchw0
EB877p5dBEAJC1EKG+s+qRWeEd2iEmMuDBUQCyTDupNLbvhVOeRfS439T/aXzO3/8QoGofC4YUWC
00gcfDVZsGJtYxEheBXRpSS7OrU+VuXz8gQ+cPbgZg3ax3i0/uoKilQfM3NtwNWrATKBzTvbp7IM
vkJR9H9lD2TTt1/djJs0ziZux+a188x7tFkw/ItJ7zvbOJYtgauATy1292FS2m5o6y4/B3ES9rBB
dlXlPLNRt7lIGf4G2qNzQwbikZ5s5UW+y/qJ0hmbZ/tHjCtCNvK9uU54Sfzu2vGaN2EQVJ9VSFnW
PZyAt35qz9KGwWgmhwwgbGhJH2FLNp4N8IknAi6e89RB7+J2W5nK8s437GOSLNTGRsvBCfIMBtu8
D+Rx6V0GI5JIN//ENPsduGZyiH0e5teFZ950nfvRUoIBU0f3HRRRrPzHNnC/fI/NDZdNbY0/slkv
qn3wZLNfbMaAc8y1uH0CeTmL4DZ+3y74jgz6MQs2eOPZsg3sMg3DidG+FIUXGUv+2U/JKXCbA9/a
Go0uszhiXB+WmEkMxYKMnGV+SRvVgWszHquivFHTl5EghPWnAU2jOC9tbodQrK2dbbI8dPy91SO9
cuAKS+XjnPMCcpaME6Egd8ypLjifH6xyuNSjsatrFzaxdf/7dZeBOASsmyndXnnovOYx7UWzw3+3
M1dKbltkXJ0uBh0KJCqiYjmMdvnipYS6V2XSoyZYfoxgODa+THnybD0iiHYeLy2Sp8fe415C4oZp
uasBOMSPLpmz1qKhstifAXPcHfiFb8W5RR77Vd+1L3mbH/suvXZq4w6fIxJjTsU5ePCZJlkDg6Jk
IPyALexnD6rYgAcwQOzyyy/RYG1hd/Zco30gFzRC2Gfi1GXr3okThyue544J6yyIF+kIduBk0T4J
df5wrDlojbr9zJMKHLi+7wInLJW9onqKy2iqvHVPDXID9OVKBPazI+w31fA7q/gBqC3PGUHuEVrs
D+ILibpj8q6QUijWMDuD8Sk1+Z7tK34vd8868FPAuQUcpggbm7GGPApn+BYJNY4E5af7Y8l9woP2
iKPzXvAwMFNWNvZyVg1jYvJ6CJ1RZhW2Jtv2zqCNX9iJqVweO1hL4dLIWz/L9oTlkRwntu1VfN3E
RMehThi9paRLZJciHGIO1Z98nN76YhChBNRnpQCShjy76AEips8EqbDHd78kmXDov9rF/qja+pWg
rRZO8EvrTn/w2eKDqOcLtUZ9oH+EydZmgBZ18ZkO1iFgO7FjXIrurftyeD1JVpfcDAgeSb2BOluc
/OUpyY3hkjfiRs0R7JsWw9xs3ZcxUjmeNDXgxGkNHW6lxooySPI7Nc4zUckZV4JDIkWVKej9CrZM
Jlh4QR4xzOJzaFEEQItH1tpbB+g8t4JkPR6epAg68I3Y8LK/lcmf3nAPYmmv8fewvPB5UiIhuWby
+uAYgjDL9JzP9qeeCptf9bO/mJ8MzcASasg9oEh5Xtbf2/0dg9IJ+8ENGbGpsJIg42fbfbaFd57S
idPHZQunreXG8di0+Z1b7VyJQSLBCZ14g3PfjwUNqDS+GzDjoWO8gr3eiR77OBbkDftivyENONkE
Uu6FC/UuZWT8W+57w1/pMp8aEqNDbU5Q+pze1xCmw6nlyETjjGj/27D5LnrD/OoBs66GjtYAsE1e
712EPKHsnABZh4lOFeG4cdWa2Ush6/GQNIVDY/Ugijy7HtmUWNW2NlvZyDQsSJv4Ocjcd5GyF0ji
+XYp4tdBTBtat9ibbX8NPb7nq6ifpa05MuSKYWY9ehnK4R6+dEM7xFSBVcjgA5+3clRN3qfV43Iv
kA16MwiquM/3bjGf6src22z4Q7NJcH0zBsGcaGlysZy3ds30ue0rpnQm+0kve2slhG2KyGPsSwSy
srhQAqFRWLx3hDenbu2CkHILFo0AhtxY7LjHZW+KuiUl6Q4sP44HxIyzcD9mxhX7lRS8iBeXaCeD
yOo2aYm8ggOr84PbJPdN2r/LNTf3et5iARAm9YHFJNQjAcyqd/z2R1TTw3DF9ib02LiyDLpWPV1F
0zt3W0jYkfiRFy4FMkfbB+lodJhlczG8/EULbN7Id5IQX1O7ayHD5TNpE8jD2ohizaRq5ifniDrj
FtvFC3OfvofhjPuW8qsF3Th5eBgXNwB+nNftSSWEfOhsl9AQklTBel6zLjUHWzMncB+CBWFI42S3
JXMr3IuWOGL8eHSU9aWSIr8Rzjko7jqa7MtorteAhq0zK7NBYKlPBvxQMw+sKicdkTix9WwroBNK
ODv402ilmOapsaKOTMWuC+aXgbGQlvXj0GweEMK82OG/Dn2D6NZ5D9Q3iRh9ZPQZgeuQL6tsfawt
xnQdO8ulT/RjXFz8JrlemYl4BmOxhum9O5YaCKnxT0fU9HnJNEy1dQ7CRsIrcMZ/ZFC5URkvJKSL
F9v4KAv3R9hrqGtZX1s1yhlrym5WM1n3gCNICRPWPtP1HT7nV9vhsq4DxQYDPcFKFqtfEkbgpu6B
lI4TLsI7fEgishfJcHBAr5ua2Z55tL+TBfDD1QL4Pi51lFo8Q3jVqG3yc4+Dk6EoEe5lHK5NcCR0
xj81tXf051fGM8wI8d0c/GH6qiVrmUrFT3r23k05A55rX8YaPiRamO5oVO7djMmBOOm/ZsdElhB0
NPlsbZISUlc1Yg4PjPOqBNFM/qh3pk6ciGcol2nZP+Qudre0ISvEK6bDUDvnNmBWn/j551rStY3V
O9lBXPzjB1GYh3ro2MuruKWg0rcsxG+Xmc0Bxg73wm7Ws+oftwZCjX8zDsdxziNN+5mspG+C2PIz
LBvVOpnhwiMb6KYEaWFTaDHqdKxD2mfHSZNbpGbzi5imISxKk4iJ/MSzLzk25ssY2CACJcVegb78
YBnpzi+rh9yBg1pb0wVy1NPk/SVdNwoCn+iOmBH2ML67kNBVV92WDqbBgf9WJEu7AJfkMY7XG0uM
tLkSOEMtbeJzAFtlUBiClVl6L050fQZzv72mEetm2JrVS5aNuxRfzE7ZHTB2sc4RRClQgP+0dYGJ
d0zMyM/cL3uZ1a6ocnc/ZeZjaosBz3fN0by47+OX3xC3goCZZTYoD88UgM9Lxj0DLVetDmlMS1vo
F99pCRR3s6Pvu7thrZfIaV+yuG+PeL+fXGkUVxn3LwVfie1eKkJ955QQ2XKUe1QyRzkMbNbqk2kN
OmS/9bQm0FOd5N4BahiZcfbp+jI7T3K670kgCbsZYX05I9xPsxnIt+0cgxozg+EQWOKKm9yw9D5l
vIKcsg7HphvDbCZvwixPLHPiPf7o6eQYJ6mm8QK3hAViPqHQm9jhJmpvifnvr/r4/wu1/29CbUts
gZj/Z6H2809d//T9D6G5P/WAZnZL1Lb+9X/9W6TtmyixMXh70kTQiMWKgMt/M5YC8R/IBy2PJs/0
rC1i878ZS5b7H64P9IZ8OfgVvyCl/xZp2/8R+JYbBPCXHN8K/P+3hE3xvyVs+jIIwCvZwrRcwW2L
NP1/ZSx5S8d9rp36nJqeEf7608zNE6ttazgP4vXXHtdYkszaVbCMNNqGeK7/Ns79ftqoFuz/v4a5
3z//+ud+3/t98/uJ34/VIzjDeSxjmllyCLYZMU1ccyV+B8W/f/7Xu77VnZG10lK44NexdAHwxSfL
rLy++n3v9834O1YlyGA5GK11v3EFrsx+Azj8vqvjJqAB3j7664cs7Byag2kpdjIbvI0IRfJrtHFu
Wa5gk4BraPvFq1NyhLQweXdbHzas6NSL/VyRdWMKj2nOCgiVeWRtwpBFNbUiFEA/Q/wJmb85DNID
UtxP0MhMF2f10pl0TEPhfRv3li3+MLlI73iYXTnpzDbFXuNTathUuSOqYaXKeyq+B22n5KosugkX
Hg3U3V1EVNauHBMmgRMOvhHqqZBJdkJEfZUlc3Y9DN4h0ESQijp9V511vcxJfoDwZZILTghAgiAH
z+RlLvtjZg9OiBe9XUG/6JcindJD5bDS1TPeVa0OkqwV4ZbPTLHWvRsH+HdL8sXq2WNHWV0IkSog
XLM7sQ3lHPzgyU+YlaIAoHk2/fea0kUpznInBjy8CKIPJ8SZZgUAXSyIhbOefV2DgfOgOwpno+Vg
RVvTiPWFelAP+Z8SH26drYiPS2iasTCjAmMjiKURiX5gkwYGHVT7hsnBDuQ3cZ7YPNknkXUbTIZo
xhH9q1katJWsGk1yMrBJbIE3/q3dq/lk2+Y/Rm24UZ3JALWrQqjYtRdZXDkT2chLaQxg9ehKhWcf
/AqEWLJIO6pNc2Qdvz56QQ+1sofLvvjGMSuD62Sgu58Rju5Ga/4jM5WEBetBaIk+K6LY/dLbv+Iu
t0U+v9dxy8A6QyCE5fkDGWB2MPE+/94o61PPzjla5PwgajYxaMRg1mYabU9qfzNxW0BXewXgMi4b
FvhndASMZaru2I/QrgdWOLCjjl1VEq0j9GMgtvynNu4Put3GLMmCRsE6zOkQRG7hF+CDrD17oO5K
TNnB6fR5JaFFdS44ZwgwUXyh4D87PjHk/sSmunOeZDZ9lSN6pGVtLsMgiIhcAfLyQIQ3Jw6qk7RU
lO4mMblmzBjeArpFI9E/1p0mEmDOwmYuGCCjaCXBhxtxONUuPU0+Erc2E91RqNa8BjT6zEi63kM1
YbZ+am37L5MnYjeKyjm59LnYzX6h5FRrGS2pbzVfXB1QQked7UXmWuDJm5SRIpMsAzEFHhBSK7wo
y7p30AoJ/JjjrxvXrNQuLmr72kQfgFxTH1CTmrummTH4E+dD5ZJyZRX73sCNsoIBYKrJHLM7kjEb
kM+qLg0eBrUs770O0M3ZlmS2RdfbQosOR4vVCel+Pdv+58p0PwoPoKmJclNEzGo/aHBQlMFTYUHH
YtQ6aCbu3g8s1+Hk+mTMI6avI1vayIuKnuY1q06eNfVhgpJhWJnUGrUAoZ0Sgk58igpu8Qvx8jAR
mzaYpFMfcwG0PEWLGcEZzY9Bx+rM0+bfdmGcSvJHQo6Uid/8xAFC0Bm3Bvl3JMzV9+72RdiyHddJ
G8d0kzbG4laQuhNac+c8jML+WzqcqQlIu2x+mKdsuEP5tYRT1yWE7D7Fc5C89p4DT37J5hM0+HPH
NSbQnBzWkilvKtnNL1myHCdg5iuaOCfAP6Mn8S0L/lSJ5DMxkJHZuO8KEiC2aNKqRCaUPi5JbPwn
e+ex3LiyZdEvQkfCA1N6K1LeTBAqlQreJBL+63uBdfvV7Rsv4kXPe4KgEymJQJpz9l6bOGNGzk4Q
2mAT9csWc+6Orq3IHBk94iU2qRdzgE2H6r9YDCHNkcHD5RcicPbCNl9qhRsSxEyGxtRLCMQUZlHx
4kSRpAqizu0K+Jh2T9kZOfu3NTC8dCQF70af67zat7DdPjIHkg+yzcKr8zfb+qXl9J10zcbQkMVI
kGIC4qpfXlkYhzTodlqtU67os6chDxIkbXW9LdIuW2HidK42sO6kUCuYosF+0hk325+VJB0ymMwX
KmSo+lKK7KnqCd8tfGPNWd0h32AFaOnrMBv3LvZY1ui1FrRLT9fVsieNhFMYbUox0gzM9ZzqGImY
FaXl1GzsIyRR8i4/uk5+mFhVqYlCLZctiF1Bwgtqg+IHyVifw7ipiHtbtoi/iIwlN0j4B6gECr/n
Rbi0cMYizfauEbzXqG32XtQyy0SIsPJoa9uIBaymcJeZOWU7DUzjtgY+1tuYP7Ca51etQronbAuH
izGHQJRqH40OsvSmPvjDUelckjA0ghUumPsRu+9SvdSI9DYaa5BVNdHOojQEsXEYSOWiD6JsoMcJ
WNZSLlPiOi9FRD8Hv8yTzJmLJqPHMCbw56QUwtZ9+ssOO3ohvZnhDB6BSIrW2CsiIqud343nqsWH
6QEPc6bs1ROWvawkFEnLxdcdF78K39GQkMI9LiJyMTA13YdqvJDP/FQ7qkHhmIynTgPXq1Ofi3UT
fTY72kSbkAdH05Fx+i52aL/Ypnyp/crZjsK505INnIlhqylxiZMadRCRLaiquCZUwb7OsZwHTbN3
vo3FGTPMZl6+QFKiHx7mx0QXOEvsR66cNzEn08mqGrZ1Gh3Yo3W/DykLiVQl3to1Hirbg39J2o0d
9SwfOjZzMirVKiHTM5d9uc8nXxzofomDGRkfgMSoEuMPHtoCjAZalNWUZvcRFZMlyTMf2NbpxYKE
HULb3MISwXxF43cG2NtPoisIAwjGd+GRg91bBNV4kU3hV+TsbL3iEzdwe2jxPh26VEMB1OT5AwU0
DIJUssPEgYxc2TscqwsoE2yc/Z8B1t21rQf0LQASg+f30LMAYOw17QdjvtrAer6ETWdvQkmP1dEs
c+n0OHBSx2LOQmGxqKVHBspIWF824hdEpgD8lwgi9v65lu0xwQikHUsxj99JT55hPYsLjKKTG6nq
B9MHJdNDuMoWaM5IGotdE5cBq+rUfCDjFlSPg/ykniEYRFdSauIz1cwVzCncoBLhyts6c3yEUCvX
hC9xIxkB2XgyE90hECs+93PSoWsa3XZQySF0InvTU6scTAIO0XHUS7zzcok+BEI9cXXNjDgAVyDJ
8fQeCtUQZBM/jtELuUtAwltSN26/Dgr8eYSN9q6fx5uso76hywFTU5AektpY/pZCjBG1jxk1lvtG
tsHm8vSbgjaykt60g3bG5W7vc7SGjHvIrOe1ewi5Bt58Ti0z0b+lrTXrNEfSIR3CZ5DzIG7WA/Kk
IEI3cSdXIlZwL4MWheIsEblhlfLgw1IBJFUWy/i1Q3QNL8LEfNiY9a6PxAvmH7VB5YztqSQ1M0P6
PbY59U+r2ZHmhkQI51VTO28epYeDwqm/inzIlnUWTodSCGftevlHHiOSmDKgbxpkLpd1VINGxw6L
D9k95on3TZdWESpYAr/X8aIZ2cGX5vOA/zpFrhpLzUD7OGdaqjm7LXE+/RiRxGRHwcH3+ObFGJBc
gejJKrmc9DB7mfwW3j+RJmHuv7EOxB9mJKeycOJNWooNKXzfHRG9ayrQQZgSwC2iX82QHfW2NA+V
eKo8A7A0fdYD2JlLQ9rYJnIU7ReP/ldbooXkbdxl4dNY4TTCTRKuC8EaTFSVuyqG9F6TtpwlT2vb
E3L3my6WlWrJog+1aKHGfe4/1CPComo+9OFX5iLNQSeebwzaGaaJxWYhJt3fEpC5I+wAGWlIUdiT
ttpS2z9YBHwApareWVH4CztnsHGtVdNYaNYqqhd1PnmrcCieJYPtxjFXUTV2xziWj11PNkTZut1R
8wZMgp6+H9udO2XaQcXNJ6uHl0wSCq456mj75KIj/d9AJ0U9SBin44sFwEG5aiPbOrSY92MJ50Oh
OEN4RXGvyjMDWWPp7mmeYj8bUC2je71d1BYSDEMahKfM7L+b8MmooXU5VpluQekirw1LfeN2Hy6Z
8fugAuOQC61ehm12ygbiHhJH8xlW8HKAT+Lq9hKqrQ3/IiArLPhGQo5qPwT3mcewxZFdBn18GK+5
nbXLvuHtXDN8KsfQ2TRJEx3bfHKwBsxLvgQAv5PkGz9yX0KXIOzInebIbE4SWx6dAnoHeG5QqXx2
W1moIcDv4udIKZT7LzLWWS/o6IRup/kY0eNi4AFS67y7MR6eFCUkobqnxNCPjmm2a7OejllID4Ou
MTFGU726ZTLWgiW1a0NlmMlDadbtIzpcKCURseTdSnq/8Ipqh9sBbe2sC7DNe/IbOEfnvasVln8d
sqp96Uo1bHCM//WQdMiaMKOOytZ8CByXon4WtichjNsifT1BDmMiRQc1A3CwT+vk3slP25xIxItB
k5MNggt4sptVPqNRYsQrh2yKaPCmTrmjH0UH0mrwnWAKyzRJofY1ZjACqSmsQ4yR4fettHdQG0pG
a+ahYpHaqiZeB85YoRGKRXiAhjqqb3dKklyGGBBMk7wSKxhtURW6u4lwWFf6/qGbn/tzuD2WJTQ7
Qw07nz+/hKDK4OBgRy10wNXDWKYHM7435tz1sAjGL4u6ynKcqRhJCZB3UTr+nZyruJEjmJlnCVsj
EeiTl9IAl/M8WhHlWz8Dp0YLDkhfRulSj8V3BX7FfK9aagXIeqDeZzWZVkTt3rMVk4cb3Ox2COZZ
Uo9Y7SaymQ63g8D4vCtaY2UqJ2fYoD0/zEjc20Gb7qWp0eSap7U/D9NQquhqH8bcFgcxH6a2eioa
y19TP5erMbY+A5WGGz0w+uPkclLhuSIanXN0F+blHKjeHwtndnq2BS23asjoczoZvl/yXQkPCwx/
wxggmF2Qe5lRbl1vh1wTP0RbPtq0QJYNJgscXajOnWAdo0kZ555cWdsg94ym2tbKgK1rW1uVZLga
5XSOOPOWlh4iE0l16yQSVBLkzqQQU96H4oGWUNE2oN2KMlxF5Cl90qUigjybGxxTcB8VtftYVSwN
hLesyDjcKvhN1wCF5R7t5c+m1raB38EBo8+0BKhc0o1KRpp1aYmNveue2shE3BGiUyd7azUYtGlq
42MS+d5L/fa9UDj80LWUVWK+KrrYC3ycuL9NQCypkPyzEKT2SN2WrSeGvW3Z3yh8niKR+zu7FcQ6
mBhfe7ZnQQSxeorj/VQUn0Ge61+FhFzl9K+jkZukpuDusRPy143QiA6918FPDoe7KpY/he9NxADP
qsyGwGUKO92xL/293RjuuRNNufHzkYBLr/dPcfVD7zMad5chy60HdiAGiUdI4OvYX1kRI2I5TtU+
geq9Cuc+/RS2BIyFrCdGpwDm0hNMye52VUu6cGlQ16c+GIJTaCUPdv85DlH6YVgDnbSGBHsMkY7v
fHqvWagTjONVIZJEW3+KbOy5DZmKA+DeRRUV46mBVrOZNN9GS6+wgZRzv1o1+rJGx+iHpCB30XCo
KltfdVU6bl3zV40udO/YSb+dWI6wAfG0daaCpxJ4wDoE5oAnxxrOUqlxbTZOt4q8/kemxepiFwqT
Kq3lm4L1BvFs/dBdUbVkHTjjzRDg1IeRJi9QarXB9QVafnYLkHkjDsSWTQevbolc1ZKn20OshcbD
VWZ+S12Lwzi2SCZ6U2JPmsSKaJf6gMWF4Jf5oMGS8YGUpp5P/AtZ16BeOAEzXZTkj4XP6TxyY4bo
d6EZbf6wFkejvrKrh6U748No7lB0rQyHBqQkuxbJ3m/K5I1WO/t8SIvMlvE848joqkA3728vukl9
1Y1yV6D9Z+YEH+AYisX1jal8o1HeDgaSyzHg9BUCYneLGSVHTNOOCKn5e8H4/HUr05MMyLP+ctvp
lGxr3DzSISHrxW7gRHF0/acuvWhLvPmeUDBAfVi5jkaIHBVz8QJktCJLGzW+NRYJ3V2+vG7IHFa5
Pni4gR2lbLdcMAhCAiwKjnYd9NRE1djoq4l6wcIanO9uJJV3tLyj5yU65T8sl4u+XWcIg0LizJE8
oIhOWiI40ydnMhM2L1SPYyNHBRGg7alKeUkkn9VJS+dgX0MD5kIXOGSNj31w5mzFNz2WDJGlsYrw
QsHi8qbo4jXrqi+6bQlrKvQyJEMU2SkfofJH/otZ9Nqa7jXpLGizs5lCGsbeTdwHRPe/KGqRD6Id
0gGMe0RmGEnlNFGr7jlNSE62MImOXpuSOknNoOYrWGAZTtfxWBjEQ+rjpk6es9j8piFbsDkiDaEP
o0/28Zc2HLapj20oUkGzqXHEGBQXGR4x+UqmaEioSKW2FDXMHQA59MFa0q2J7xvgRpHr7usYuEwc
7qsq5p+NPRfqgSJmvjFnTboNpMI7pTByALm4P4rUJ0IzO+Fb7mlp8Of706vdzyLVtTSG9CL9jBqd
o9srbLKSzIZVRZF3xSezuEkdfrqdx7BpOrajjq29nR4HHV0Ui9dkncRUrxW2n0ya1clIc0qbWqJf
QFnNxiROUC+G6UWxV7dml7nRb2hnYGzz5dmhVppBfhoENd3el/C/KaObdf5BhLu9M/JZUZQh3Gum
O11B58KosZCN9kih/3EtA/ovlf7WKcq+8zIWBo1gd43AlGCIfIrfQlZFD6riz1YyoXqOqfScshzE
t/84C+HMcwOViqp49KimSqOFy4wH0w87a/7kGOHZZU0MaC86D/MXjVRJIrjGOEtWo+UYX670po3b
vBR+5ixAdzzT+nmxLaWvEe5YW8QdZ+SK0OMdMowpN5Nz5QU0FqDm2ImesJ9z9yrSjR1wtXOWMJsV
WkovW0BpH17bJHb3JKc9eV620Z3RX1WMWcxqNWIGezWMLVA8nA4U8/Vq0+qEbJFDv8ts5wE1DNdP
5wdrEfbrSXfODqU4pchLz/KqPuQKdkOeBXDhAM1puL6MWl8LuiYi6LvV6JBWNmJHc3rETBpSTZBc
zdIKafXkvumjD5n1eT9NIyK6AKtPqJW4Io33MLpG0FAwi2OlNLwZ8ZDqCwonFLBsl+KxA/5L9Sc9
Nw14Hf3aBa5HytMk+WcJBhUS6rX6A0nSr+GroEu4gGRz1kZhn/Iwei2SL3aqEcW7JkV6ztndZCuB
2mlVgOKPcQpPPlUrS9uQ4FY9KYsTxJ0epS089kvmygqtAubMB3ABrrTeQQ7hvCU6GgQdYFmjRnOR
pGG9anF/VClSg6ocN5j2cSHjt2fqMomko8yCOMyz82RVG29od7pVQnyu1Rg/YmQXa2xgYBCn8qXI
KZVDv0brqJNA19blphkGlspUE4tRfwJZJutxEwZcc1VrPQWxX+OLIbKwTJ+QyFlLP5mKlYPy2cl9
bxMlRIUZIEhCHQZbZQNgj2qgbnROlrp8cCmM9Kx6VGP2G6fISKZlwoKJtYyr3VSU3cpztQeS1ptH
oBav5ei/F2k1UHWL/G3DkI6r5Y7ojV9hAsxu7NGBelUxb9ASekYFs1HECioJwZarOf7XzVh7qDE6
wC9eFUROavu2p27sE7OxdsySUE9kdBjC8c8xsSWLLNZ+KBKj7ID0Gl2RNjjjsd2B6BSvxiPhdlvW
H19c7KuoFnyNxYAYSxhsriNt6RoXMz92OleaTJ7h6CERr6tyWwqaFSrUX9wMDxF75j1AilOIuMSa
4T6uQdKfVdZIhCdSyrMNa5qLAmcLG8RZChMNmVOfJ3Z3/CPSR1mZv4ya3CtaJpw7JOC5jbsIIr/d
5zI7R08IExkNj45d0AGSgAZItcUkC/HkHGAkVlr2gfJ1tjY1rzQR7CUaqEtCcZAYXg1YCCAXa0K0
YuL1yLLmQg48vuIZAQMvz91MRKISdV1ZBjZctLN15CwbtyAkAwGxJmW56TL/qwlANURT5ZzDBL3c
fEEpakSBhtDSr8E5VGwHYHnhznAI7KLUWzBfop8FgqcG9qAjDi0rxYjoOd6qL4J2zbacsxCFReZ+
UN38kjB5N9iWFkO/d3VfPMWlSzuIsBxzXiSG2ELG5piOpdgz1qymId87Yo6KcMO199PdYsABZV+Q
tYEjn5IRtK68R7AsxCUzkk86bGCEGvIRqd7bK0tLHkGMOaAi0odu5BQTAw27gkuaGBzCT9GBEpBT
pC2+cGID3fKQ5zUUNTlgWYroQEZ4JAi7rLm6IgZV1ys39riIEW1O9I0OyLg3JAKgPR6hxguW6wju
dqx+3yQ6HdaCBM3KTj/HNDjBtH1aX4mdmXdG1b1rbR0varu09iRDLKfeddZIEpxFVKhybaNIwtyn
fjHGuEspXG9ZDN2xCekuDDOjQ++ovEZTuyYk8UdJicqdaAWTwkS1h9zDgBBVfS4dlp2FBWKLTzja
BvMa98/BnTG/NxDuPx77c1ebdIhdbMegXhUKmtcMgi1uiOK/gYupIkioWHg1xluMADMbrrSZV/u3
10Pcof+dZ8/V7cdvr/nbzd9vN799ORcTHIPLQ5/fwjPbiz7pE108nrwdbj/75258oyf/+by/vfU/
Xv7788Ye51eoTwzVQUJS77/AuuH8Cb2dsMi+fbTuwC3DA0VcVGg8i8mMt24oio0VNl8UxcZd21Qp
+SVeuStYXa+rxPmCQr7rutdYQqDPzXgZjVF5B4HsQPTze0Ks+0eUMUxHrnvyjNbeacZExWpGDvs3
n90/bxaz6096bHCAon7c2Lisn3j17cvz5kCI283fpObbzcjwJW2e+QVKuMkht6n3Ei9a5nAnefBv
z9/ez70Bdm9PZfOn3W7dDo6R/M87/X7QmlhbOiUrZ+bgP6/782v9fq8/9//da/7dY9aMmHPV9sYI
tmdkcE+pEaTDaP4mCN8Q1TdY9e3Z263bY3/u3h67vcHt1p8X/+Nn/3H39rq8LTH645WiXUBz5B/4
7z/0bDk3E0L+BRQG5xeZVc2e48/z5fx8/Of52/3b045k99N6+35uHdSIUNHAzjeD0gXOert5e+p2
gCdIiUzb//nxf3zE7w8Xvfn/YX+/RWP/UYWmW/9BhTZ8qv+tQLv9xP+k/Jn/xWLP89Cx24ZpmS5v
9pcCDYUZMFDDcIWnGyi/DLRff2FCUaBZvmP5yDWIUf5fCjTD/i+CYGzLs9jIuNBH/08pf9SV0Ln9
PeVP1+Ggo75xDaRuDkRhJHJ/V6CJRtM6WTKtWkmNdUt1j7LDVNKELHNKl4W8T7qpEVQP+ezd8afx
VJCrFk/QeEdeYuDONIMJ4iMrRtuj+2bnn7VCGKIJd1cRVxKJDoQI6cWmH93T3HwkNOtUQ9rDYWQv
gy5qF8VkPaeaUy5BH6qTbdafhWhpgiIEQxc+QE5w8AuasX7QEzoobQVkmtWK26pXAENsP6PilFYz
CUfa1D3VnV0PHv7Wnr0NqEEWMibINEetC4UjHDAXgS5Ho23CVThNNOm/Et8neS413AUGT0IAAYK5
urHqMUBmmZ6vJ3dfx6wAXUBSay+dtq3evuQUnyeiO/nDiq2mxU/KZzfZu9j1yZxeTLJvMBQOBs7a
kby5fOMF6kN6+qatrVPrujivjGjvuPw/yEV1u4NO7EjnjmwXZY6fQOMXMMBoYiwyznk+iqObUL2c
71mDNM63WzoOvz3wvbPnWvrdxH6ZGmjsb8s0RAxvWAqJu07jXjPhsA6TvqIfAxDKLsNrYE7htZTa
tij7CdAmM1UN1GNFG1tcw8kGb87w9/tuWwbyOlqLVMQ+jL8xItGZJC+3o1Jbuh1WlLyLzgDIXsOg
0C6kc7NDDNkouJoXXG4H9LjapTLKx878AYPGRUzhNnBJMoec37Bsobcb28rKeUzUkjhuvuUk1vCI
mTDbFlOqSmT0JX43OiLRsSpcKhGc3rA6Uu/Us/Q71aO9iCjjH+1ucE+EuNYMlwGOmqyLrkPtxndx
n0ElbDMPXGnbLmthDNusL66+I7Szk47toxrjaDuGscK+YTePRW1b93TwO5+2il4/C63kID5Ccwoe
b3cMKPlWX3ZX1wax0yfOc5d7GEU02v2Zmx1NrNg0t1Xyhk69QpCHfwp0xNtQqvEpMJuXjgyAHwm4
PvAklnXfkWh8KGUxAIsTaJpb0VKIUHNgn/YtHY0TeKjuOqlbiy7zyrUg1eHgF639ZDjmne+QOeaI
Pkb8YDwOWjn+9CSUUMB7QLwguOrI+9/Lnks881Eh0MYl8dB5iAhj+9CxjbKBKj243iznkd9FG9U7
Po60biKRqwl3ku/5HnphB6bMsz+8KdxXtEZ/ULef7d4Xf2j6Z+WW0y6aJZaeMtVbOgEaDRwE8QF4
W4GLbTtodoDXrA9f0tSzkLSUbMpmnVKemkR/2KFgX8ezfm9s9RZ4YmK53i6t2vHVVfrrmGrlVVlU
gYaaIFIvgORmK9X9zD81vQoeUtCiaIzkMcs7/04NqLJCKE7bbIi9EwWQeEkVv3qKHHKEEz46U8Dm
Kdl0T15Qq4PTGc++YZ1p5oafuRbLRR1a07XUxXgGIgzUO0eriYUqPbKBcw+DN1HoyPzhsdT64bEw
jF1r+9myVwXCzPlxUIbEd8ejvr69wlW1v6s7UiGRZyw7Nx/v09od7m2r6c9FHB/+PMR3mUK4j48x
8nR2U0X1KioTOZgHmvh2d0SsSO084LfK6Ur0XfZq6+klIHnuHvVc+jyWAATT/sOhfHTuEZU9qSK7
iyEKXG73hrAPV2i4sAZwTRBB4z0xArFGzcfwRO1bvKIAI0/Utp/GoW+vOKxebESh5BhmZJMb2X1D
NEHRK8RFECnWRILkZ6seMqBE3RJDEhun0KA7gx8uPgYGKFmzZz3vuZsSbMljZTk1fsNAflMZaOla
nDrpGitHq6BxZCl4MTYoF74/9oFdF9EYCIqd8MuXEGTco1bo+bFluoSKFVcbFwzVrnJwJyOoxP6n
X7xMaF8DBStnj+9+fNWA1x5af44+m++uyg7Cat1KY18ry33L5tpipKevlu/7bJ9QkLF98d4I6AYn
xem1QDpgoj4Oy7d2zZRfv4kJnRq5Wxi6quZXp3E9GY5+qXAtvziaSVxOrOf7ugsI6fYVpLtQC+4L
3S4XvqJPH4AiXnmdtK71qIDWCi5hWXh0jf28WHUt2BWcLNWLS9TzMidn9DjExV1QwmfuJ+RzUQjd
gF85eQYwxEI8G9+MwK9hFofxYy7K9t7r8kWMHvJR9hib7cCpdnZJCc1ImlMqve5qpRUKTS9pX2tb
o1BSEhal4Y4cVN0v4YYqXFFx/GzUkoKz4C+6PUvPxk01VgT5tA9DgSuZ/vB0tZ32Hr9Re/z92HwX
Jl+5rnLxEqARO3vz4XarL/h9+s6G7DCkHbglg83sfCvNBiS8U0VRNwqGtRky+w4Fw5OolYP9JIa/
b2CWTFIKsLkP6xQU0c5N1S/SfvSt37UwiSwTiAKxuYblZIe4COhrolskDMBCrOx7OxO5B6ARNl6+
fDcdvd+ncbiDBkD1BfLdCBd2i0ebVU7tBqcKu6NeNMmdQbGuvubIUu41RtlFGxLKqTnf+sSCyGJS
2OYC52xqKHns5vhWJxaPfRBDkksCfTeB4Vu5Xu1jna72pinfQz/f6mFnrIcu7Xd2X/9gEJ7wu2n+
BY47JaOyfZVumpw7a/i0JMTDFnmXazM/kMflLqvxMe6yemN0gbUwscR0KbJj17LoyLtfLhiNCYyy
P9KDhLm9UPVwr9tTyA35iyQC3Ey1WNHrb6jm6VfKonTUje6nOQB/qQe1QN4dbxrNBuFkJXJHdAxR
GJZ6w3m5EAna1VpkxsZ1ZsJrXAWLKEqgPFVfoUoBewfFi9bY+InMtW9jIRzDfO3HPtQ540vPtXPj
ijtNQGxrrXc4V9te9+7bkhSYJOu/3RbvMb0YfDix8xy26gU75VZhTADkkpJSM36nlaKSk8GWb4ZX
O6i+CPPslv4UHllquCYsUjGKVUMzu4+i+3AqgY9uBJz5ddAFH6Wv4Y36OWMp3BQEA+gM0qXbgBp0
rW8bUM5jTyHUppe87OJwlsRiZ83t+4r+h8y+UAS+YSNaTVm3LUYgU8iTTph+D7Kv5uq+/lo24hHZ
xwOae3+TwxtwxS9sfH0/vgSjua5gulShvQsM7RB2zSWY6PmROszZtJ5Y/03ddVAe5vMcHFCkPUCD
+JwToUUo9ooKVaI5IErLXcpIDAh1eEKMhNgV6BPM8RJ9XzsnXU7LMoQA3WUPyK6ejHjKVwh55tAd
CPjUZReEE3xhswc1ZnBJQkSQYOQXJn40ZDNc2aaDusRchZZ8LrGPND5zvUnDXF7k3KWrI3Vi/QS3
ie35jLkd9IFife+jzuzViigVYkugrkBpRQjtXpRP6HFtEtdSBEdDcmtedseCASYP3+w2KO4yv3t3
c3ksJ1J2GlFtlQaDjetx1dSQbS3X3OUGwH88dgtbciH6Ql+yEZuFVuNVHxGaQmwolo0X4Nrk66mj
9nFM82MucPcXnsBmbqLxD2p9w6lOGIjnRBAmxYsozTvKldTUfDNeSzt5n6RJREjG3628cOnDQJp8
QNAQSV9Ubr6TY4J8R7ff0TTfmS2dotEjcXaMvqFYoKDR5FdXxdRrW3STzrOb+x+up/9IvJ/MAFe6
5/yqFTwXGphkgfzy8vEHDZ+T0ahmKYocBkncXlNlA+HOnFWsjZ+d6b2MuvXdOf33GMsTlGKlkPHm
JaEIRbS3FV+5nUVfkR3fNz115NKuPnW4Nic3Gpm+EH4L5qIurj7I6/bRznlbzx52ZRSdWTC/0SWd
K8oErjt3XuXfZ8Z4LUv64mM+vAuvPZfkIlrEw7M0Qn5eRz8J/KJRwQmYWyNawlJtujap8co6lzp1
CMxFP2OTQUqVDdJACQMzKNDA9XXBSTKB1TVp1PVaf9X05JpU1oct4mvI/OtoBcbmYaIardpTqKyd
7MxoTdb6Ep19UufXrguqLc1HZAqgQWAqX0KHtATkhjVKW8wRkIVlH1Gf+rBSlGSYb75br1eLmmQg
hcQ3x+CaBMGSRYOHg9JJd+YclJEZzdbRu6uHXb/M6o+AwnyJk3ljdTqhEsR9F0N8biV4tqbR9S0E
3ZVuwRcfpY1bAeBeQW6RRdNhUcxcEPb7lAmrmvUGeEuLeAWmJP4H/jREZwsM4uir6OrWAfXv+hdM
GXPRdlgxzWwTWJb3FT4kj15rPjp+ET+lpfkaADdbILfXVlrQHzpb5RtWWWpv+5xShd+i9zeKiyUb
QvWs7NTXBrbqeEw3ab8e6pVkK0fLtz/TsBQPWvYUY4lZGDY+yww84bLtLuz8rFU4MpqEHY5J6cdw
trHL6g42WNkl9lYbkLq3iPyjJqZE7RUXF3LTpvNRsBNfdUz51o4afymdzT0xD+G6EtlF03pjJW3v
0veeQl2Rb5zEhx1q1TQeiSCnfdSSdawNcJndds8+cY8VNlhPnpfvajt9jxOonHXOLr5Q4qfe1Cjg
Mo3+gk8EeGXSVDLycZPpjXxTOLlx965HNv6PtIxnG5nzaZgmbuCSse+DPCELufQMy/DYNzt8+Qtp
ooosY/c+GgO6ZrBsZO09OHMHMazNF2E4TJc1BmatBmzVeBeoK/djwABPrtVZtbBeiyTwKK4ee6ZX
CvINYhGLDXo1as+KODet8wkI8eM3O8tovtj9uS/ELyLpoUfB/t9VaR7CHrDYWIf+Rs3cstpB3IFJ
YQ43/Nf924PQrV5TY3LXt8d7qB4HR80Uj3+87nY3EfGB3Zjc3n4UNy1/KMWIf7z09qQIWBFagzjd
3vL2UC9xQEgXTS2F5mVghsVRoNZZoPNnWO63yrT3fV3eJSOFpKL/jnIWs80o3ih4nIF4atjGgYbt
S5BJVgMamLIPvROkTK3zZmNvSqvp203Gb2liEYHovgJBAOq0/54AwOILip6YxI55tJR+MyDQmhPj
DIvYbcv4Hscle8poVVf6uRxjRJQ/p4lWV5YxC3S2fpKVQ9ogGglatBAGG7TnChQJIydyvXQ+dCNS
vdutKSO5o+ulS3qL2+7aXpA/w5O3A474fDP19jNcAm3dGfHnjeMnmmzX9RaqqMpF+o6eZzAacA4l
gAhhhWJ1g8VJY2bJeR4S59v9GzIO8nPaZPelrQu0bzOZUJVQUKkmjX4UHVInK2ZZBvHFRv6aWVME
Gnz2V+LpoXeQfEwenOTODI2j6ExcW/PB+Ncth/ofS6mQi3iAWOF1OMtoemAMTx6zmb6nzDsoVT8N
hxqceGyM8CXrw6NK81UT62d8FV8ISJ5dVGpY8G1juAM90Kf5ieC2taEhMdbRhCXT2dT7EmCLcQo1
ubZo3xmtWMVlt4XLz34G2jGbHs4NNinYToxjUNJImi1D5GKQkxDf3+TbI4HrjrtufO0DSAwzg1uQ
c+//rEYiLRS6BpYIts1ytoYY72cAHOyjW8zKqvshbNHoyDsNoDkZroS1aR8NIhxqfyzxEZMj1ZNt
9KFP4mxKWllqCjtqdOgXRN1QbBBXr/DlKnooUgNEftvf+XhOgV+wkILHrqxjt/GcMlqkWnXC7LXN
BxRRrcT97xkXI0guaTjI5ZC0zqIu+m3Hhpoebcqf6XIGFzJ7KlsKl2V2sOfAiuxpHGlZIxp81bVu
G2gJ+wvSCY2L5db9RmTNj8Cj/1Qngb0iYfVqJIBdG/whZvUrrcaljxjbGz11NJr2YDtUBDxSrrvB
L+8qBv7FwKoFjejeKIYRalr334Sd127rwLZlv4gAQzG9KlDJlqOcXgiHbWYWQzF+/R30Rl+f3jiN
fjFsWVYyWVy11pxjVofWLrajBxJedVewAy+ycvSNLjKUT6COZHUzidLbNeJ1CsMHLY/RYLfxUaa3
nY1SVbWVCxcvtqkbDVSkalcAZ1xhYgkGWTyHnbcdDQsFfBLTYY2Tx0rsusJdJFXsAig4OPRbuB7N
w0y5v/J8RVKKgwagFdMFoTjrSA8ZTKtfY9oO3rwN2TGtiqb9FNI9glACzZSkn6kEakjjls7kNGzM
4Vpk+dsYds3Rajk4y6jZiqHaKyeOSX7AyCzD+GtBAZ8TQfVoMW/OuIzlnv+cZqgHwq57TMm8cZ1u
pkc0MK5N1qnK/wxO+2wI5OTZ/KlQCSORyhj5mi4rQzjgyXnITej4vt4h6xmnta1rxK/iohOxPMZT
ZxJDY5/0ZEdo9T0I1BvkxqtSTXd9VGkHQ70I0e419dy5Cbaeajt09UHPxX1aTnKtu8aZXK5kndfJ
YgmwvxvNutYMcAR1eiMBnlChX+dha4DkmCx6KGe0XX9AybwCc7WM+hntRIVopSioJh0Mjg4rmm0r
xCbxld+H0UL0/jSc7GC12tUoupsweiJR8M7qqUI8C4CiF94ZiPA3EaUIyNOHutWfhZ2e7LF8iMxi
0+aYzfLsNKM0bBsXo0ZzEEq+Z/WUrfQkxM5poUlXWfcaCx8B4Cw+whR4EDaGGUSGfIzj7IHAgu+Y
hcKc6+8KQRDqkbtcZ80Bbja2oUsL82NOxo+QRcEwim/PN65VVx0nF2xVWr11s88es9m0AkJzJen9
94YsArTXawB0KGPgNbw2Ykz3/jw/tp7xgH5ZhGLL2XXBL3eXe95bFWZgZxZ/8IBLmhc4X3vjuPen
S1coL4gmZt1LqRpW5bfSFF5whAhWaBFFn7xDx7gRPgND1M4rYyoDObvBlLAVTOfomktfQLftLkdS
o9mfJpewCosgR/CrZZw7qjdnKs9yHg5qjO5QeN87gqJsplNMiC6wjI0zZLf4VgbeinYzqoKAGgSM
vrhODByWieU+1ClIkAYQl0XQUxl6dKeN10H378lQgDOUmFuX2lCP0HYNNaZFN+ftynzm085S+iET
FXS+dSIKnlmOd8tH3BXVo58DinFYEcihCkwVf2rsyzZTJSlzeAsxU2yDnnILSHkyMFSl/sUcjevB
4YfSIGVpblg9i9k+2GBNvOSzb+3pWiQxZhRbe8mT/NVKvGVr5W+8OXtqIgxcw2UoJQllRXLzcyKp
nEO/+qb4uBQJflECQjbEirBH825rpwZ6N/l02zXTXLu6wf6jAa2jj8+wAgiuDqnZtZnNotNxmczm
a9NgX0TkIuMxHgvwocURwxW9XqNfaXZxp3+EMfnYWXybDMYHlhsWeb++jQzFeY+ebJIVZ6XJB9ik
dLCX7TZuHySNkXHlVDoNwcw/898/YLQjUCyiHaKN+JIjQdso4w1G3sKOBvwH3a7ZhPbFrsE02WSQ
usYljGlw9MM3NS4Ezwcbn1iQkD0TDo7ccGyRhAv/HbkfCRxt4hH0C8CIOhJFbiNYFDLslIOjIxHz
gmyc7qOK5ydqpQvQf3FBNc2PAnkwiX7HdLLDa7vrLkMOLqbV6/OMTHOvsMTgjTuZOTSA3GGjvUB/
C1w8tFypS1uaTzrJer3B0G1eo8AlqC03GR2WEahE03idjXeEOE8TIxjYpShK/WWFrEHVjf27YwHN
ATBHykVvXHk5dWjuFSYeZF7eKG3FOkqUS8i1tR9h5pgm5FL4NhPXH+QvLumlCGicDg54gyiegQj2
ExrcRJClmOcrhfY4QXTrarGDUFYtrdfMO6rYQ3UDWC9N4kvTWSMrVhM0yn+eSVW2BvXZwRtbjWKe
OOeiGzf371qTLqmyHlQ9PleWT94Hs4y81l7o2Np6CVuetKM9tjxA8HHCdZYLWpJMH0k87UkzgnaX
Nd+zM2Ns6tmzMudbTyOsfeVyIQDViibN9g9h8kHb3uUUIvtUqHVpma/t0k3hsvE1ejrYMJd/XJxl
5C2sezCq9yunRV2I4+4pFt1WKl5AH+vuCpICPSQyh4xCRlcarlKk7f3KkMt0s4/qTV1Yuxp/aaAM
/5Py5hLN7HLbWdtE3Qx+OJ++x1h9Fg2U+sSldvWTJUMDDVoYBnppyTMu/SfDZ//UtTdjAfA9PLkR
/aRJDjeajK1N1y+EAJCleZNd3BmRUryhWOrE2XXq8dTrJl1aDFxXyGjZPiBNfNIr4hzqIfK3TNhw
0LfvYgYLHkEdc8P+uhwF6khv5oOLoW3hFWB5BhpEaAhTGzZYLbwMbXzUswrsBmueTxgLEXtYsn0i
DE3GSXF0UMVIE6v/41WENDjsm4zUXGGTvIwDcMikRifcx2lgO/AdMh1uojGdJ9n+KbHpBQuHT9Dn
N6onQzGXdhKXZl6SfFSnsS1I7Oh1sAZoC9Mbp4BAn03en64lHahnrlfSrtYWHl9UCEbQw5aXRgjF
Ap/t+wL6eonmsYqwNZn+szPyiTdR/15CVSa9d+sbi/vY6gCCSn3btu4dG9rHOBzezcxzV5OCoVmC
glS69doU7rQLVRet+7F5gzPJdJLwSMykiM9xmnFxMoi7SjYEilWEt7PyWUQraVUSEFkJZ5djMmOa
sjVDLumU7ITCuz5DnMahBM29fTW3x6kjHq/oF4qE8zUI/Vh1LqwRgmigFJCKliL43yCYBoJcjDDJ
0keX/L+VSSdg3RBnsUJX3vDMJhOBDWyVZEPg0psdxgneGQpjPTS3PmDvNZlNT/iLQtYewt4HD7mk
U3rTBojzZ+dyk12Yt15HGq83YnYdig2NMW4d75XdzVs3RmYQy1MPDn/Ro69CxwMPYDRQGlDTV6aG
plXO91hOws1kzMRy1qXamp5TbIZEX0QFFJP2c+had2IEYBAmdAk9A/uGW75KwiL97qlLO1Bo8Mj3
OHeNk0XYYunWgTA7attHt0I33LPAHIuZeGtlBgljfecc5pzJTJ6sfepq8NkioeMz6S2cvFxkKqcB
Y5UZfxI2f+sY5F7s20EjUQgB1RgK0gcmmJ5DO+yLfCbQVZDb6nOJS8vmQC19JzuGPelAQAiQu0OS
j8QBEqWs5/ohyg2Upx5liCMEgldAj34b7jQga3ZqJUHZUiKIZgy8Hmg2Vk8k7A4b8rnVXmTjYs4L
M6g5m7aWJz1C2qtHNFSsxoNuOKUQ3fMe93U2sxZJ/C2Tmj6AeMyg/Huc8RIpdXEPPmde15p7HXbZ
yJCWEwPCjpRpdlWGyUPYDRQewFloz9K1W8hzjGr3SZwFKdPJlWq6e/axQafrPs5mJrV96ebHvpS7
mZwhs7y1SwYLFfvslebl90Mf+c+hOtLDkZWtfdGd287K2eVkzhoTlxnht4RCglvBAZHseL53fI+s
mn3HSl0wjhdoXa2+/NBT4uHaNAIs4rLGapbaTnRERJSebRgTXELvK9c59CS2b2zVwUgRUpLbQL0Z
AgxY81c029xP9D/l3ibPhVUdAIDBNcqRMMilSdSNTcdnYB4ZucZHqUXtqau0mxr4PjrBizcRLx2G
eXajpWu7yYOKt7SPJJG/bEtOmsgJ5YlohyCNOGS1uUZyNANUKG6nDi6cC4Wd4c5KV+1t0WSMOkjI
M/AFcXUgrdbtFTl5GTumBnDsnMUPllda6zoqQbomlX5HEAqjRM261L6872OFLQdOAauYBb+tDmYB
810wdDz0S6ZH4+MLoOcf6G0BwaScb3PtjLqPSHuThkGmnREVoPwYG8iEPX0J9nCId5L6aM/aex2n
F++Fhv4p154GMR0sOGzEsdrwPn0uPfofgkYwm7X5E6Ldn14QE4cOewaEgQqFEPKGu74HFeBn/Cdn
a6Ry9QpnKxyN8aA1PPemx/ittAJcbzXilnmfTtVdP0VwXiO/3GQFJBdLOh59JO+8uNYDGMMgPcr4
umhy96wBW43SJfPXAmMUdq8J6qHdVHkjh3lIo+Ja1+JXuoPsRBTgUod0I7PzVuwoyrVo4i2TD3HO
iawZujWXC2dPyiYWf4bLGjaWvt0ok042l9sTQlZjXbX9hyMFaXeixhXZv7C2V8wn8Ve1Xr1OXZJO
CksnhsXvroudF/aboYn3oQboZ8yofwk63vm5rKkOt1OXsKWiKV9bcFmYWWL6M5mNErAbbo2MFduG
ctP0NL5tB319TdQrUXuos4ENn8ZqYfV3SEKRmuyF235HRkqbK/tGCO9tFim1R3TV1qmTI3pvdBEE
2cfiA5jljW9rR9NIt+GEL9pL+ouS6UMqaFvGQ4rzd7hMvBuzV29T8q5sRWApOpQtMv1N7LhobgED
AuXTOdR7aCzgCO+VVTi7Av0PuCgsnv6m5L/Gdr94yMSooGfiZu+lSz6xzL7MmCmP7sjHMBz3yCZe
O8bvqzZjIfLr9n1OY9jaK92dXdTbPfNuKb8ZVD2hEmYp5/np2uJB755cY7wm0y0Mwol23dAjRy8l
nJYkf3cm3CepY558U/8KnZKKltqf+tZ7JHws7i0nkOlAbG199n3lQFyI9whrOnJHymo9SLPdefDN
M2Kp2HxSAee6W991tTglru1vC5UFtauFx9wwH5TaQ/jPGBTqKRft8JnBVBPQrOB/o2IaTma6yVrM
SAUXT0FHA7whBCTPVVu5XJa8eGTdBynDdRxxfrqrir7dalwx7ZH9ZOUgXJdF+4dRHOmIFsKriNCy
nj5dOfk5eavW0RmZbA8Mu1AtAfjuOeB4aFaGtBW75uS4NZ0O4T9ocU7WZt9+Ie1iE4WdYmU6k9pN
FtkujK+WHEHwDgnFpmE8zbr21USjOLaVPDS6n917V96jMcblqY0wfcrUod8ZPTjWHydP21uZzndR
BwMIMEE4xuN5nFecIuy42qxBb2dDondm6DoYKeaiv5YKnJRnAdpLvIhMdEcBxmjlMzwG/QWWw31j
2R/Szl6iwgiBrU56wKrWu/eEHVo7y8/SE9IoeKQzBacslX1NZidtKeGtaTM1G90F8hHZHlbX56yd
R1gF4E90u/6QeCmORWWtu7C7VZUFGtSkxJQdDZ+q0UiMUNUmiuxdrJBITm0VbetarEotPwPIzQ5G
P003hpte5RGUnjBp9IMz6zc0Duhhgyhu5Catl3i5uKv3SgAjSpJBX0zyXNTxjoCxaimwh/aKdJTw
Ky4YsY11hUXD32mkWQCNaauNbmrbrl4iEbNkN9rhWQMQtsB+JCd3SrwWWQQytO4FIeT+0AjyoYyH
hFnUnoj4iNI0PErbMXYlKIqewf7R8PxrDU7RBiLNxaBDaIt+DrJQ1xYWkEGWtfeeYgleT43IAxzr
DA9xbEiDxDIBGY9YOMX5jocEfVd2Ik/9yZjbeBN6Cqq6gIPBSlM6eN+mhg5ZGKsd7rV2bRA6fGAj
3JOH4bcHdCCkXThvOZKKdTGUWsDsvSGJmDEQ30HaTvTbti6AzwwG5o78vbdr48bADT0UH6FuZ095
mN8lufVh54BVqwICUY79pAm3ZHYEXTzc5xwKKGoViek/u19tE7oOpnP1rNUk+SZOGYQuvK9cmvau
5rqsV80X7CAKUx+7vFDVzaBMrpT9cZDVvO3BILBOsZsq4+ch1Vh9LaR9hR/uxmXH+ZV4qjyLJHmt
JNflgnY15C3wAm12LDio95YnjjrKpINVU1sPcuw2GEQsyqcpmt8sNsMArdZOhWNTl0wxEvUSmk2y
9TP12ppNuA5p4WH9UH+Gpsp3WVvGa1+pdgNpBctHSYHcDXhTXTcoNI7XeehaRLd49vWGF2uW/jqC
AsfrTxlDuKeKxcaVghjMWn/Wqe43Lp57wo/Vql7axELit+2keiwSX2GccyZ6TjYWgLibcETxd2kW
Hie7BAjUxhdCf4q1KcGVVabVr5tZKwMdeT+SzrgmQ316b1TxrbKxQijl3spGFzvHn+0gr7g7wpWn
LKEEHObyiWgPIvisjohGV557vabHa5JC5FXDo95DYKg3S+hPbnEL9Cg7WzOiOuCfH3mjRC37xVhw
lpNU9PMd/RTEmv//20x279nq947T8gi/D1NRCq2dOiY32ICCvf654899qtpBaPfzM318b1r/PmOY
Vfzq5+dkivnVzx/8x7e/j//3N0AucK4d/p+v4u+L/PuMXO9IUv/PWyIRphu3hnp0chqL42N51z/P
/veF/DybiSWi2P8+caVllBA/d60zZ27+fn5/H/zn1t9H+flOd0fCtXoO0oPfv0ULW8QrWnkoi9E8
KAMslOFBg/r5DhMbEVT/923ePCeouv73PikiK7pq/3vPn++iZaX+va2F84hDSOx/bv/7CD+//fvH
v8/1+3f/PIwNLARWZ2SsDYc++jYhqIm6Ibr5fSG1qTGB+Hms//hWkiCnb38fjfxa/P6jfckK0j5o
aUKS8DooZVqNyWr5ki44mnj58s9tvz/+fFcq98rNSj/45/afv/+57edBfn+cqULZ+5SKdsv/eZ7f
+/1z28+POY0sOvDLvf95rJ/b/tuf+IowLaO14zUdkN3vk/99u7/vreyqdF7/8zB/7/TfHvbn6bPZ
P/ok0e4c6ShgVJRlhtB6dl/86IbAae3lyz8/6qMCg/bPrwcd/KoXpP7ScdGBpf380e+Xf27TJbFj
1gi87vcZ/nma37/956n+2/0MP+Q1/T4W+sL62Bznn5t//kBUAzPAfx70P37/z5P8/PjvrzW/qPZT
2m3/60fw317Xf32Ynzv+vtaf+/zcFqMg2w4u/IIlkA2dLzJCgxHaqhwUow8s3I26jdSQBH+Xi8F6
0mwYY8BhzOrysxrIhXQWp1IehJW5MMuW7kOBVTgjSm5gy+ZY2nIRA75gGO8K18GO6W9zmpAhnezl
O7p1jWCL7VRbcgJggxfV2cxonele8aiHZLAQlbHLxv6x7hJajksUslsCvx9b1H+dEwVVCGnckNc2
/JYln2jYtMV0O1X9l8CHnMXoCaxUsfdgDksPsF7kuhMAPwKwS1MPd4Whf/n5+GhUfhbENaKIYpSI
ixp7BY442ZoFVVKUXRckCK4aPI64Z6r4ykEFdR0tcxhptUxBinNhoAVgiG1vfIAtJ51SmCl6hQ9X
hWDpu8OoTy4Q0lm/E55jkifDK3PYro7uM6UJWxuVGUjYKXRMD/d0ApO3ge6q9QVbfT5TotrRvRjp
jTCh4jHz0bYhdj3KQaSgeF/0Yb5YIj+QEnWNShfDcyte66E+SjkBGOj6ZGtzbadCuSJwiLZnTNuN
HbvctOVhirsruhLsMVLagJoOADFKDfz9TAFCJZJgqPnsbGXtQy+OHyNmiHNl4r8PvXZTsTFvvekm
68fv1uWD8Xr/lZk649Hev4qgDa2TnMdZGC5GBY2R2dmV2ROhmFsp+5Ymfq7775TodXASVATjbHu7
kBBUrVJ7ZTL+1hoPkLPDJy1op1ftILbUxk/UkmPQ1rpc56r9cpPbIlpMo2htSVWjlbyztGm6N7UI
VQs014ap29oNs7e29+Mt4/tiX2k0CKoubgJvNgjGI9DIQ6OxNQVvPELXCIzwblyc+yA/9KuREApm
SFI76iX/6CqwYtzPzCAx00eeztiAc0mZ7Oxj7VuFxbxpxuvlCDJTR12TOv2HETZlcst4oBaEb7vh
WZrdZ12Y49rk9FvyYfrVOCGVi2O3WoslhDvEXcOYgng7vCGibUeShYvAEqQIzpmO3lkRa0xDlhmO
qZ7DJEPMTzI2mjUy1wuDF8xzOSjJNqWaezL5+gnro42OTguKqA3vJgOgZO19kAsmoEBH71OvBcqD
LzUY1GWGdU0/IT7FJVYuP/7C0AwvBOTQ1hjnF7+e8OqLvaH9cX1gb2ZikZNs6AV8A/1uViFueKII
wrh/nAwwBxCyO4/qW2p0XrMeRo6WfWa10QVzTWFM47EKNO8Jchpg3LQIcUmV3Ub0Jb0QTV7NnNLr
QRE4nBjGTUTCwbZg+trp73YtKHswnEMMf2iz+oKYPl/7dCodv3o1VH9mhlasPUsFhCQ9ST2EMt2m
dMZDqGuo4NlvEL+x8iPSWdTEuCN1470tNNJUawOUpXgCfFULbGt5zh6pLWp9U6akd3pGtNUB3BoW
gkvyBJ/h6ryHUd0wNZZf6fwym1AMXdShehIzuzcvXh1fMMKXpzJRgMFP0MF1p/ff1dh5G9pV0D+A
sUoKcic0v8scPbXuvKaDfUaX+Qwk4ArqZbQuDNjJOvo7NYt0u1AYVNVehehDaE1NuyyOHXLdy3g/
fTj9jlyqx6zs3oyuZC6kpluRapuhwzPo0EnEJMHaLRiE1UCOjLKjwdqQescxsW6ITK6y9L3nQ1o1
FUIYbBaHasSChU2rXiv2iLFOze7i92nlyaqCprDDO9QoajuQdbxeRsjOSDJL2bEQaHQc8vxlABu4
MXxyXdqGdkTbFs+VTQCkrSZCI0AfA3+cN06j05AZmYihst+CYHhyUvOuH5fm9HPvMPWtkwwrJYKI
xPySWvZVJOZnW2P7puG67nSbFGi3wDHTUa4VYQYKAiGNB+9nFU/Ri4FKYSzQdQ6TfNDT+ly3YExg
Y1Udjc6WhpU58IJjM/BbrHe6WjIMNYe+pl7dMLciXdYRG8uN2LdG40FCJuQ/UmZORVhsSntUAdxP
jUPDVN1tXcxDuTwXGY0tyz3UtUMsYLWVo7gF0ldshJ7vY8OtV1Go1KYbQvQf3nAEmbaKnAVswFV3
21npkqPXZxuHXMpF3EfenF2OS4Dbp1cz4Av7cWclFpOBAY2SC1l3bB6FQYKSKsROCnNnz8N1FpeX
ctQDsugRosfIQ6Y6f01sDjNNvvi6TI/9Ooq9lV3V92iAH+E0Pk0LlkU07SN4kk85Os+mRFdDa7gA
+uBE4zVgSzej4Wq0SFkNx7mWFTIa2TJJlQxlHNEeshCFSuLshgQQRoJS7ZWp/Zsf5Y9O1V2Njr1K
9QGBa75vRf6ajRwTqWoDs6M2sPqreEZEBI99qzc0tbLKvE2IDbAazk+yrex8z64b9WHOrC8ZHCT2
clpzbr5NanyLWmaCbo4klPAf6KtMfIvsc3CTi1WPr6CG/6QMafvIAgGeHDpRPDJfZSKny/sKV2mX
aEzHM4MvVvwgZgQpck76LTCnDkTFvBN+9N567SHqsOXQ3dyWXoH0Q7l/WtHOG8UVFug6EoZSLPFA
yC00MUBO14ksWzxCqiToBMaMgTBiiylqN4Joei3adGmQeQc5MqbHpBattUlI8je5Nmvmqc479svh
QuRyzf2io66rkIA3Nzsp+1MvMB7pw0vHizro1XNSZYCgpvzJb7QTK99D0oREInQuH310NirKBNvc
qXTYjzIM2j3k7QDkHgGodFDWCZar1cCY8C2eGAx2bnVOvEW9oNqtThzNZvSvMikf8g4gLEMhTCqc
vYMX/slzQM3ZAIFpbJ5RhVyZvrrtvHztdsNdpaI3u0BM0Pm0odIhf3V9orBmzJ7rdqapZQl6wzPH
xsK+IhyOsqExiG0iq9Gz9CtOyZ3opvkA8zGUxRlvAGobzEB4ZjhdumdH0Zabc28EKCNv8pQGCS4f
Pk2BntMq4I46+Z9qMa4UKh+QXneXhEb8vomZqiDocXEt4DFAd15G/QnpVgzYJ3zDBrNhyTUDp6gD
t+2vrca/VpIMXcKIHC1P8HwxWrc0dAVYqIsMdaoXuRqZsDZNfosP2eVjdF0cBAUqq01nuv6qxcNO
n4XJavGAnrrimEPMhIZ6ZbdNcq/6rQod9cgFjkryzv/Sx667AoO8hvph771QPWpL2rjhd29oflcT
2V7YZbu3pvWDqPeYaiQEd/lI5nKaNA1TkVxKwht0jZOHIqxGE1hHjM+Y9SFILTIQHL138ACBuxT1
FVdwspvRgVMbQ+DC1wkxJ02uBH6sPhpuRj/lcKmTe2LV3E3bca6FYcaYsL6KEvnttgntcYNxeWZd
wtY7Izj5MEZUKXPTUnpjEgoTL2Dce91F4F0pFiOabL0fnSlBVmljX5tJ9kSt/eQ5VrW2IYkg0x0/
6UoxbPH68ez5XGqcaQNq8z2qCA11nTstSmmPOzXS7ZqzYyDhgd6t3RdMm5w8I8iPGszJRZBGyXcf
+EKdbGk0K+bu2soYh4sth61hAgmfCo1rq8s+2OlusaEy7NWyW4veODPXD1pi5Y4x201dz0wx57jf
ocu1QIduDK+8oCD6YKdcr+2sRvZqMPF3OWi0bzM03xOZHUKH6WASq1MlzkWlw4qKERPnBYXoTKo1
qHxv7WPKSWf7uun8x0Lr/jDasXxxlZC5i+SdTA0ElliNtoqkTBB4AhFJ/To26bEr5/vZWvLBq7da
aKhVfURj4FsulUAyOlbhxSOoYVXrEXUnpny0shjAPbQcBEDC94bR4cwkqULgKe33tCPZrx8mAGKO
GQhrejR1zEspZ2DMJ5yJJFokZ38IMCQLCqAMe8TYcFCCjG/w6pj7XHKXs7QohpqgWz4nMYhzNBaE
AiLsY5NkUo61121mP2swBgQ2MuSq/YvZnjQjcPSRMYCtPQhJToFgO8YiJTEGevhApydv8e4OIUz2
jIVNs04woV772PowHW0KQrN/gE+9nZQBFCvKwTY2VIS2z9EvtcnfUpjADYwzCiqLiwWSPplZ3xbj
ipUzdn8Yav+sm2Qn2OZ6MvW7BHX9Kq7dTeYzu9d8jhLXNt9tz/uTMF/CKigPljns+8n0mTwY97Xt
I50yiFX34Y/pmbSXP9gmCQhfBFj70csYjJvT2kAU6Rq9Rx2QVmvDR8KDuAPAWX1oQnXSECiCuwHa
tYSE5uV1rDvHvgHeJKmfB0UYPebheuXki+Uv3axkO59pBbxU4mtCklQVcwpKCzGZ1XZ3bjm8uu3w
mRRqPzPUdkzjDX0nDEFryMhNrlfh2GDrm8libjl4KvHQZ+5dxzB0NaXFdY9jSWNGuZKp/5ra6E/Q
Pz2G6r4TOoNQtu7weoES69B7GSoRpyauhMHkM4vU1plHjBq6e1Ox6+gBSxAJo9/6YriYvXbR/a4M
oni6x+HWb0Ab3BWk9vR9GoK4nF88/96j147IpHCh4C2GBZVSYFNgOi6+pNSUm2mwj8jGVn3T7ZQb
ox/C9ZxfahygRx3IHsfkmtxXazumBjuxHsEbfgMCcEyHzvOxjTBdGi0+vygh56/De0oYwFDrL1qe
HyGUmrtwnHZyDAPZ55heardDUqU+4xqup20dqC/whFNgLEEbVJXsvoYbPTtQSdsHbVGe9ImPQqZ3
eBpiOHIf1K/lv5S1hQbPS78mN36JVbyFd0qeR99Z69Q3EV1Nz1Ik+TY0STUxvVXZQ3hrcbU4KaM9
0b1kJRP2kGnnJkz5r/lOgxbGH3A7Glg43T13SxfxlZNdxpGrty0RtFYA+da9o9a+R2AzQ4ASkZB/
FPKrCt1olcXVWUVxYGV2gul1PFWZCe81hK2bdmza0CPX6jMZpkuGig2Gqu+vas74ra/B07J8TqVh
aM/lFPiQpieSUdB6KnhnWcQoVJJeWYdbkfcVYFqHwUBILyRJvmSYX+kumia2YDbbertazUm7j0ep
Vh519qqR5tdgYerIL4Clyx3CtzcXNYs7A56b/OKQWdUXMel24Mr8K82x+g4kV9dQD+cIoWrNlyVx
gijP+aaJ/b0LBLZ741QkoqJ8T8wwMO3+GyTLOfTxeSWsUYbbbIveffKN8TQ1GkqOml28JIijbwS6
MqZ/LtOrjGxpbWmFx9V0lSO63OYJmakJAkaHYTOBUsMT5yhqEKNC5DIIZ9uQF8PfkXnYRRsoaAcj
1y94ULVNwvTvSZhoR4Y6vFPxlz8+1571jH7m0S06qk2oKzY6i3Ubkp2NqANFElpKl90CBS/nJppd
We/qxgmsV51UlNqwnsaiI0A8ae4lHx5NQetOy7Npo4T10sP9MCJAkiSBIpHM/egKC8FjNDt7Y9G9
iSgm27IlRAXBiMceFpMi/q7OKujD4XrszVs/ju6Idg23IazNobauxri/ywU7NaeB354O4OOE/hKD
pl5Npjzb+fA4olMICGO4TYEoWj46Mo+ZrGAMu2ETCA+ZwnOyHox3pNTvLs7lVufAzOwnN3YeTAfG
bZRcx/68yxQWFJJB2oazJcI67cHHt/SXTtkfmoskhPd1wFQV4MalGZNy/Qc1T5ABGaB1d85q57pl
AfAFwTCNMl7DZfPqadHV3KDVMORVZjozjbv2s6rHRSvwRPgxWoYYudYAUEfXyTEsQo4WqpiulP5+
1nFT2UyQiVz+KEV/V8XdDB/AZk/TPbi5OCGyaNcMKaipkNp7TCx5YZq2EUX6hwLAYChjqpVI5Wdc
xPvUzo4N3mI9s79ir6FP1TTVRuREoo/Jzpyqc+Zk47qp80NFnPTc6YAtpf2eGe2xMZnE+jYxLRn+
21RZH3FY3jWJveUlnLr4xoWG0M7DVUleMlB5pBsJ+IvBug+Vhjsj/J5L7dFcPGs4dh617K1H42DP
JgEJekXNZaLtLKqNpYxPt1MH008eIOJEB1lmXypcPuw4f5uM/hmwMUuYhdO4lbznZDhP2XAt0+QB
C8U7JcS7vsicXdkHdjW9dVU0rDydC7lW+BkARbKoZtNF3tz9dCrH3ciSufkfxs5suVU0Tde3UpHn
VDMPHV11IITQaMmjbJ8Q9rLNPM9c/X7AudNZ2dW9d64MAhCSMIJ/eL93IPuWIX8o72GtgyYErwRG
hXNN9Ug4+QEW9B2O3erKEIWXye+PYmntAys7yTThmKK4TZ5DMehlWDUNya7hc5hUqv1VasUvTUne
vaIghkPOb1OBXFsjpXHRUcd4iD+wHpuy3vGQveogekksFQclSe8hQ64yAw5JBvtl7JEwBZJ3jSJY
sVqL8wuehATvqQplasj0Qu67eplhDW030xCtDCKRN5NvHJI8e9PV8hXq+LlLPdMJuU95Qq6oHQxH
aNdWlp/C1vRduYpsoycTg6R1W4mmG8EjaDDpJrfUFEdrcfqhyxMcLbFNmacLFiUhnB0M85lPPZhI
7OY/qlCsu8EAvMGmiVk5Izru4uykJE84yKyDJL9UQfMcdHBf51twGkt5lTE82vg6NwpY/g1yPxdE
/NkzmhuQ27NXeyKzBIIiklJytKg4JGp63wTySzroJKs0AcPavnBNkg4DFafzLgvvYS/QD4uAMoDH
xZbZ2D22v89FE/1i9vvQm02zM9CDKNk0BwUkz1pxrArvheFBuwsChigeQP1RMFWngkdlQ7aPsWKS
t5WgAutFWN9Fcukf01E45kYh3DDXvA4p2O7UGpuqCAml0vQ5SA0iDoIakHE1ibdZdcpygQIBH4CH
FfHcWFeNbfeghp65HSbhpmBWThxZDIhp+vsu7Jk0EtSojLVgFxGk+wLX47FOpb2QwGUuJ8zG/dhg
omYGopt6kjuOVrnTBBM6/miZNgqw9E4Yazg1OHO4y+b3Pi/dRjyXc0SMkZBnWGWFTF/VaEzj09xN
AqJIsuHZVMMThZ92oxtoqkpr3OVGGqM4MF51cGQJAfXKUFphy9+zmSQGqq3qgfThV8/U5mlKqtrt
GKFXPX1YVwFAhs19MeRvbYMFVKjT+0xEcqlSZ7mG92UYJLWMCaWhEtx4qssOuiQsghptitCODRIm
hvZ6L32iBuahYYSdet67EqnY5uhA6LgqqRYSecI8+Jt0miUT279+HrIFAqRNc2t4xq/AkhG/zDHs
NMJe6+2UKTxiU4/1qiVfyaNuoSKgET6V89eFcwVG0cm57IPX3jKfTBVHDDPbkiwJTX2MjpOo36XF
uYiwYYBZc5/5KNwRMu2qQgXSNM5oGFeVYX5UA6bIqo+Tl5bcEhg5e0SmwIZDdVAxbkYFofBEWNno
tGKzbzt4j6SDD6t8hLIG0Y3HWtllnfppERG2EfFPgSdexgFIqO61K8koau4sxVjJI8I7LKTOVdQ9
443McGiIkDUq6VcfTvWpiRvXB94WNWbKim/RweKFbKGqcqxAfA5H42T5X7CgooNYzVoEJpxFaGY0
j9F92j95CrKUzmSOFvjQY3Ok30OTwxLOYWZYEXNnA1oeHjJuFIrSNbZoreMGk7oYiAU3KM2VCDhp
QV/0Tr1hjv2gi+m1Jv7aEbAGXncSFhS+gFeYKbvhTIWLYGTyI5Izb4hbFeQQkAqeJrAnwt8poVaC
pLkgmWYSyKzW4tiFGcS75INCLWwjmvrbhCAx7YEqvY7iSufzrnr2eGuIUc4FBYelLCFdWtclx5u6
BynJGagqJcpinH5WCoCVVnzEUXmprKzfJuOsLkrQjMjqrkkbgkp9ClP1BPhkGPFbC8hHb5MLiE1B
zJI82PlLjnkuv2g6+lfQSt/l6OoipnCWehl621x68l5LEBaESwJj1+aIcADRIIJKn0xkMoDaWw+b
F0zmADtbUbDc7qYjT8su0pb4lEyrGPNT9tC73ty1JYhfOLU99TJuGEvxScYMyK1heLcaqri9LVOK
QLVW89P0ORGK0cnX8FXAivw4JNCRe2BNxlIEUXRIaJhNuUGpYjtA9uypoeyOopRGzJANNDbhKVPF
s1WoiquKbbnpRvJKygiBRpw5gUyE5OTTOfi+Wh968PbYRNIQxcOTnqEDFZtHqmb8/tmE2RyIrBeS
7JXkwOrMW1OEr/qhUrpNJiqV3ZdZeGwM6qdlBWhfKINwqLiL8QDDLLCB7skE4tmyiFHV5vFn3miH
ibz2mJY0CbHqJnVgi+YsognLx71azzWhShRWrZSi2zLiinFtoq1m43ByFLkthF6VD9Qb04YHjWmW
rj2lCbIxQ8o8mwCLTMYlQusLdLM8onVBip/unZOBr4hHHmElqUidVVUFFl15RF97bXSurSc1Oi57
MRwaHvt1OjxVOn9xqfGVcozAbPBxbK4pyehmd9UsTYIKnh5NQMmDn9+KQChMySh086s4QVzj8ogl
AjlB3lkqxo1S0oRK8yjLoNbj6KQh2JHfbVUm7itRSAVHbtXMpViMy3O2saBhBkHH95Vvoq42dykh
hF00XrFjOBad0eGaEOXwKZFWZBjo0kQ35yGcOEj4UlNCvjTNfy8UAgsNk3QZaqgAh5ZsVRhYAJvr
xYfcJFyiMbp0s1LX9MynJOjMLTol0k1I5ls1cFDXcllu2+xQZdzJmodqigcJZ5bipI7Em+VDRmqD
jLKTYYXGPacW0gfxem+i/NUN00eblbcWUQWaVl6mWifpLERYXntvcPd4tyrrCLofPJyl1kNBk5kw
4tGFvrvpqTHr6KeioHPqQHixKtWEqlCJNu0dlAJVMAiFMH8FsUpNh7IXNvmMdJjnkMrCiJV5rSvn
tJXpMMZruu1dpHjjXkeKswqZ+qhZy2DWz4cNOY9uUoT3jZCIm8q8yKrAwFAcn7oBg6paBBUeqsem
oyKi9+ju/KzGBoiYVH1IJs7ePwV184I3el1jYN6FF5PZPpNgesWuG66qzHSgRa+2CiyBMfu2yrXg
7GPpLeQKZQPGKn0NnzfvXjCPgNPtneI27kib+OhNAP0iAoLvfOGhARQg4M1a+XKmA34ojyR9gLYm
TerABXkTmLpXgTHiHBaquzSKbolznt3ycbcxpoLYSQv8WuqY8+EaB/hfZJ+i0r83nciIRe+3Em2P
G2c5Xp/JO4pyj/ciLhFMZsayUd3xF0XcVeiKqkJL3EDBxhP/8ViItqmIt1DlKZeytqJ9Di/ZVkr8
kdACjgWZJih58clHaxM0fX9TIM1SK4gsA9ZZQfs2jvmZHjZiFEzYZ5GHeKJm8ECKzRjlNdm6zDuQ
YBUXcSo+ohouSBNE97JoeXZQAr0GOWn2QQlwgoCuPWe6HabCL7D2/lXwt1RfobEL6k1XU2abhuyX
YeAPaqhMjar6ppyVOZEkTq6Pq905nBca6FsqWHiXz1voVH51GsjDnEtAV2A+YFwwbFMI4qsYCgQA
UbwxBQtnwaob10VJO+wV0kPUhhH3gXiti6BfS7Js2L6yNXU0Y+pkXYm+wFSmAtPO67R3Ko+JTNpP
jIVW1ZCXu3KoHzqjmFwZAZLTYaY0xKpP7ZjqHF4gpcvDg4rYRKLUmGh/JSpxDOFoY3VY9sy84txR
qrq96QrzLsm4oNmEXrWQqpvGaggIDLGk5P0Q4IWG8kbZR+fKGwH5gRlRFL73rYQnqUFZPmqlJ0Uv
Ddgdr0WZeW4wILDOsS6rjHNKRYy4UxU6Mcx5rxA2HSVWKRHqdY5pWYRoy9M7pOH5Pq7aAYPzEvMw
7wZTspOvM1dhWgYPtsAvViAKIJfgQ1sFSX/h8EmTixmbYV4kpbot2xgYRseJY6T+qdIv+UnDTABt
ptddIg/VeKgp3brJUkJYE+zfSsn8MrQO7WHzNDQwzVSS9GxjhGFbj7TPyvShDoTeKbizRl+Gzg06
pcmvEvt4wM+GsZ8A6z8bfZLXi8cqhkzRcHPJ9cMQ1werguGDTtOBZ/4oxfgaEPn8S+0qdPKKhLWc
JSuEgBmkgherhPqL0/n6zoLysy+i4VGakPD5RJ9oSc4FMNQPfAPclrwFlCIJxutmtO6j5AGHCOqm
Bkp+aOTQ6cZzp1A90FTvJbjAQKFVsb1+clq5WQtddcJ4LHGhZezGzjsXNQViAywiloi/ANOLaP7H
a5ppn9U0nFTsDRilkoYSHBAkZyvuTgFCUL2JVXRa8Tw6o45y1qMASXdcI9jslG2pNTsJx6Q2He6F
cZJOLVwgudDoBsItvhQag3flU44V7IzxihDyZgLniukMuG4yqdklpKfKDA4NtTQwtzdZbZoj/E9a
e3PcCE1jrWt8lC11tsMPbxPiy22ftj4nWlyVdnqX0JVjkOwkUkHacYi0bkCuJAufvta+xWr83uCo
zN0vu33J76KGvY0nTrzRpxq7WkDIKEodQYiooCno+eQcSxAVFRsIAxVbjcvcwVmG+EQLu4+a6JHf
/854r9BLrn3wAmBaQP/aEtEdMq3S/M+hHu5q2fgskuZqjvU9VQhcSCOBUHmjoe6Muqz0mA6o0sze
oY4qoLnWVeyNxMAyV2Qplkz5Sf2BdqQcilJ6l7wem6UMnthczcoaUiSYqWEWlhW7btAPHWFc5Asb
PEEZ7L2UhtvThWelDb8qGSU2XtYDER3Q2jzU89VnZtRXQqJBo7P8XKrk2tFz0qaTZGttU7U7DRhK
oJ3tKZ44rRlCqRNJv/QZqJaFkTjaLHOh8fkw5E8KmqYTTNZpgJK2ziT1V5L6t4iFgz0eQvtBmxZB
+anAIIyBe3rUMQqMM6K7m1ETHWhzZKsC/LSZ7kr94B/rpig3fl3eoQNzRI1cmyJW9xWTUr8piXxu
sR5IrbKhhUdIFn0GOK4hWmh2Sibwd2OnqOqgOAxvmYTpviOMPRKIwDqAbNhDnc39YEiiu5E9BEV1
UUikGTB14DTCdY+Odm2CltsVmJ+OYe6qpFxuhyMeeoYSHyO9vPXxul3JQ0HFaqCIMRBBA3PKJREJ
g5Li3EyihGtzt0E1gb1azKCsqLd5htVHCyYcZjjvNEPmmMF0CvGvtkmeyRyxaPa+Ge2IIoaoDuNI
woDRwb/mGjJZTAb0Ll3NEKDx8YFj0I8BxIdPQa+MMFawfCFcC6P8pjflWRWbbUpgsNNIjHeTBnUI
42qByM0cr+3+0vjKe6EefIVWcwh7g3LYlwXHIVc1HCs769MYmzfAL7U0n6iguEPmUyuJDwqT0sBn
GDH48tmIhjOR1eewJ0i7lXaFn6QbCXhAT/XLICOGA56q3KIUyXpTsDar5Gs94HdTAphqKTYrTRfZ
VqbfZJNy7ynRnUqbsjGJz4urybUKki7pyVUzstucAhm5KE4UgUYigYuQSMjloKyhUbJl+gx2Cngx
c8q82KS7MMequiMxsmkYlQA2WtkABUBIjupQfXhR9xHX1CqIopLKu6RsWx6aESlM/gzv/iMctM+2
yx3i1taKmBSuKAzUy4hWk0pm7XrwDiRLwR4BGeCZcFbyicA+4ykyhq1I3i2izHItNPIxJGAKe1k4
Oi0dolajtT1+waV2SrGgw6gru7PUjVbSw4r9O5T1SxK/q8pscBDvAHVvkYTJ/H75dfKsdYX1AVIn
6dHKK9hI1kvQQm2n0nkUsElYQbRrIc4ORy0179FaAXCn5qNYdcfWy8+//e0//vlf//Fr+E//M7/k
yejnWf3P/2L7V16MVegHzV82//mQp/y/vOePY/71Hf88hb8qmPdfzf96lPuZ37yln/VfD5rP5o9P
5tt/P7v1W/P2LxtO1oT4AbWf1Xj3WbdJs5wFf8d85P/vi3/7XD7l/5V6gLekvlyq7ys1f8Pv75z/
hH/89ti8Bf8SevD9ht9DDyTR+ruoiT+xB+pP6IGk/l3URZmJoki+gagaf4QeqPLfRUnWdVOnyidZ
kkpSQc0EN/jHb4rxd5H/FFGTDA1fTFn77f/+8f/yI/78qH+jcnXJw6yp//GbrJnKb/8SeiCaoHCK
qMDKmRMPdIU/9s+hBzlpxUE+muNJl+DMJDFidGrcZrH/06putMx/u7At99+rfz1ATVygPqPd9DUs
czs3pksYzBxAK29cko1t5hfWU5eDm7W5Cu24DJm1CpfAwKm4as1jVQn9HvMh0xGk6WvIhfCSjdOc
HT4SUDrE0SavBN0W8Hmje/IxQ6xkVBCGf5MiqNqjF38JhOkZ42cIoMQWbwsVtnHcD66cgn+kjMwY
Tki1m5R6vE5xy13VYY9Ny/KX4EdIn7isCli+T/fLqoo5QXcwp7xfM9MCtxQKhsnLS+GcSft9Kf70
MctLf7pKy1HLThGzoLCeJJc0hE50jMlDjUOtqnteVpH2JxtVDR60+YVl17KIfcLDCVsv/u0+tW8Q
6CwHJgiMfl9VhQ5nm+Wdy0vL2382l30/X5Mtb1y2/9vq//7tPye4rPlhoe3GsBp2TV8Ve3GREc1r
3bxY9v28UMfi7/t+jvO1goZ9OebnLT8vL29ZNvF7DKgR4Vn+7w6WNJ2K6vLKnz7xe+/ydo0BJ9SG
+fxC3BimMvg+2b+c08/3LZ/1l69aNoP5psAsE5Dmj7+nwFEEC715Gy40KfUFs45inOfb2bIMZ/1R
D7kX+c+8ioQ+20NO2yd+lbvLru8DAUARKv1xyPdnLEd/HzS//LP5p5fjRVtEmYf51rK6HPWXj1s2
/+eXl6/401n6jeeDX4QgP/AAylU0K5fi+eSWI0tfwLzI6oViTc0VP8FlO58FfstBy+HL5iQE0b6/
W/YuO34+adIbPmTZJtgHudYfi+XAbJF1/bzHFCjGtanMbDmgQ57x5oaoPMQ/P6vYIhIxBbFmv7w+
ZEhXC41Rez+rzpC4K+uuNdR1LwjdOlZvU03TdosFpTebUWZhfaQMIjCoIMkKrzW7mDI6YDP00v33
KpRAIs65muDTc/7s9+qyN2iMgxoRur1sLYvljctxP5t/+shl5/LycuDP+5Z9njwnCERZsCn9CXYO
wdPv3Vji0uxVh6nNFVqKBEBAM6ikJM2rOTfiy0KpBxp1YlBYUpop9hKcRWxzKnIl26Hf91Y47FXD
07cZubxgpDeTWj7kWgL61/0hvtS1Y5XW4w5v4HSPBgnp2rz2s1j2YalXrHN8KyiGcj2mitIeEz7s
PIRKuapRSd6pIenboCoV1w/6Ye/5LBKKOptwkh7C72R6vyZRvvOY/Gq3QIaMgecA8SasFCIHynC9
bKaEQcKfBJPrWhhiQ0wcuNw3DMBMiQCdLsJNLpxDZ2XEj0ZVWkA8LQZOZb+T2ieggjfFbKVNWkNi
hOLBAK2uYhvfAXoIUfE2gzTde6C/0J7FLWRBcr9EjJ41wfh9rcbDFuy6tZW5jTZDrCs0vYaTB/bE
A03jDfoMk2RZ/dkZduJZ6YOJPHWeoGURzLlqP5vLWjXCoFPSGbjiQVoWMaQL18ikHQYVI7U1XRT3
gn8uxUZw9Uov1kLR8wiMaQ086de1LeAvk1XtRba6/vtGVOZf7uf2W9aWfWVSISDuVKxQDBFwMk9c
rGLq/eLGqmFa8rtF67K9vPLt2zpa1bg1lWQNPWPYY/Q6/8JKQYOHDasTLtsBnM/9UHr8Kr3cwa42
GtWpvTlmHVRqhf20QAVsUof992pTbnFMlnfBNG28vlIJETRh3RdQi5mPrsiHtxD0S+b3AgGX2o90
yG2EoVlVQwJTJnVNkayiLq2gMBomTIsIyBSofZOgwIM8ALIxotlK4y0+neM9CnIF09/74ZVEZtIb
TDI8M3t6SrbCF1MLX8EjzIY9yK0Yf4RMZi8w4wv/GWy0IPkbl+v22fmlkDMLdFtvZUQcgdMNsu0Y
iLvk2tF8AoyNLZPOcLrxxYs0OqX60XpvXTp/dIQRA6wy4haHdfOEPXclOGLwlirHFgMsiGvDoTW3
iU+I5hpXQD1/xscrnT7hSUTU94qA2upG83dUTmfXAFwgYrszmY+qj+h/VI1whUPnX41PfQ7sfcQr
I2+pqW+r6JTjVo39WXIEyoLOmY4HFceh4IR5QiFuTQitGGJ0NumIGN9NOA0UiltzOWUBOqO6Ujkt
StNAKdZOgDM22cLXgEW2gUls3z5XwxrHQz7RK87wktMMlZEttMfRvINl17fXFDpx61+K5gMZTLU3
DwbkbDxRYeWGaHYpl66zZBcIGuS6LaJmfB79+M5ANqbannjjd3vd3NapTeVeeev9iXqcK7bkUuzk
+JjWu660cxGbGhsqX8D1VfAaohy+wvsHLAH+igU0uWrgitnic/VkCvuBcu5XBL2P8dpZOqX1Wki2
nuboRD1B+yI7Z7K7p+gwWE5/9sO19NicwjVhPT5+FdAKFWDh3ajvBsUtApD4lVZ94l81JdSJTmZs
S+EW5r4+EW/4Hk2MI2kmZ7e5o2jd5sI6110Tw8VpXxmXuD1EROBMPBfKagD2iuKv3H9S65PPfXQg
FYbrzaRW9N2Iv01fCV+Q8Q1tTRsmcJsOwb7wgZ0dzKnVzp3Ig/rCa1mFegRNY1ij4TebvfSVV7dZ
vIMfoUCnL22uk4AKE3co7k4qiqW5iwQHy1TsTzG948OaV2KqNNDBYZNn+FnZUGo0YkMjaCwOngY9
LlrmAVRCGtbisbjTBFwq8K/aT9SMg3W9g7vqAWliWpcfksnp8YFvjhBOkBthrYI/w0o9TvG4cobX
4TGoKJxIlpNot4286wN8/bojtB2s1VEsRrBuoTEn8Et2/XTQmbV/Rq8AmTpGSOBzskh62F2fHg2q
TQ+w8lThBTJMaJzDZ9jiyoRf3l7SGYHb6YulkKp79HzUp5dijrcI70hYxU4bFZZ4IQtCDAldDhBI
b9SWSoqNLqhHx+OvkWAAzVfxnnUJSwFcTHDKEo5R9d6kbuyD7EsPrXmm7F1RMrFWWK7oH7BfrEcM
2DRHucHnBUfkmZRokcTACNIpyER9gZyiG0i+kVVsZgCqsvNnVB54PbQQgslKLtd8Sg09FI1dsuaa
33Azwxu4UQ5Iq7Y5VM1mg3wYNALvDfxICZG1B8PmTEKY77nTNY9MnKAPFIf2WVOey3YL4tds2zv5
w1OcuNpyalh6FYDqeD5Vhcs5eXjxpEdZWenwFWz/sbiC/KohBjCH5CBi2YMtjHxPTbYhapOmWOqP
XX/UxU3w3oY3k7VG7yK8JfxcZSOuRsGtwxtgLShlBH2Hj9k1PZX74Kw+CE4z3QUhBt9AQK+Kcg6g
ceXtSoeERXR2tO5KV0lO0nAU1FPlHfySMgdRT5vSBFM94IcNE22gZn4bUphQt4gG0WyMiGIu1hVA
zPqVP8HRgs69hWd0T8BCoe782+kQq6sJ0PBqIZEaXURAfezA8QbJwhkyehYx+JmcEK+uztrWCX0d
BHzUAOt4ZhiuAM2CYyE8aKSxTA/qBCh22zMprd8s8dhgMkIOSLRSNH5kwFr0lBufFA4opfn9Qxs8
jNPeNIFJGztEFpAQU4Gq+t6PvvrxpcM6n/kkKoRrWpOB3JxkH7kbtnNsiJiy2SI1APMO1/4E83Xv
qA/bjpYl3Be4j5dvfXGUBNzMXa4QXnOVucJcIMSFGewwWJHFZSE6ZV1adR/YvkWrc/Acqgc+PT4w
oQkUhF7QC1fBg26Xbn+XY6EokxWPyz+mquR2uMkadi/F9uYdW8jcDSqXeJYHEcqQre+hG66ijQHJ
Zv1Li+ziiiRCv8QONsm3Coy5TbTODuNFrxzl1ds20P1hzTjcaYaDVlP8oKIaPfm4U9vivXHTRw5n
Ltk8DMEVW2YPjjhCg0f1Yn4UW4pMp8/qCmFWu4lQCvi40diUIwXuWDYER7Cx9Lqr14PtbVOba7oK
bGkVbLS7X6vPwml/Yei43gXiSr4oN9lWvow0CgwAHlGG8cRk1+gqKisIBNVVu0P9AMifqlSzHQ+9
HIINJ0hOHNrnm7rb6fj0uAqI9cUzYMs8JhThIhewWfNQCZPBvPIHO1iTk2Lka7xMiZDfQc+CNhpg
3/Rau8U5dAaS40TXr++YLs2Q/GT71WZ0wr267mzEaTKQLnKL7GbaKwaypfU7pG4bGzeZItFGuu5U
NAevcLeVIzEkW9IX6xvhl/gkYUyF0vPN5zGA5XGrbdNb8dHfxydEohBqiHPwohvKpflj7kaclRve
mi+UOHhNQjsFTdWe3g3O2oGijZQuyHcYPfk4ajJsI4qAa0tF9BZqBCUUgnO0q8gTBkzE7OlRepDx
57yXn6Cbr7NNd9EgHq+6S3zQbYV60GrTEvbERbO1o3Ksb7pLtfPcV0zrpuN0LG+UDe5o/hay2hEF
+YnHG2lfjKjsOBDJ89B49BkraFuESWX3HJGvcEK4mY7aJnhpdhrp7W+jY+69/Wv9NhzTm2FNfI/p
Mvo4yvvsiLZ92lAZsGNbcJI1ZO9Vu4pOng2gvoZmeEo21gZvs0uz0027eIhvigfhObwb1u1b9EDm
wQOVkK/yqXeKnbYqcGpfNS/+FTIyYvUHfKthcmvRmmXarKq1tKHXuNKScetwhVEPJ6ifIZCAxM9t
eH+Z7qojYSPFLr4RttraOGoPxRreuJ251iWzw43xQiq60KyDE0qC6aW1ZRunbZsWCjNQyNwvgrKF
DEbn8kIEuu36LoOSXXLgdniKHppj/xXfmG53LN8SRj0gX8/i13N6E96NjvcVvGQfuNVwJWhjtAMe
yCd0ELOl7312354y2d60r+JjeItPF7bK3FY8VOHqQfzMqFja4mCPj3Mi+urBem9fMQhWHRIEb9Ot
+aY+Vi/IHPAJYMzyVr1Ev1S7v8FecriPD/FBftTt7lLekpPqUMhdia58YmlPa4EveC/QBbgIwO0M
S5aVdjS2uo3t/PN8022FKzVOmrcWtAI/pVd8E9oTDE12Dqv0VtpmZ7rEffnJvZo/onjYTYdoUz9O
B582prnmsZOf6J3iz+W+b67ROUBmTe/CU7QeDim/V7RuiEbS4RXbJG4UUFiJC2BO+kmOS3PlNR6m
sF3r0sFkjsKlwV+WDovLJKwgoA/v03t0L3h2FFPWXWEnKIkrdXQ1as8wmR6Fd/FEu6zb2mbYUUHm
abnoe3877AZ+kPFm+KhekPkQV7Xhfs/g2NrKL4j8o50/CWeSZzb+NqdHiqQt1D3xqVeeIejt/F24
Gxz64g6/SkfZCycFymvoGHfpJ1JFrV4H1kcM8dRfpTJd5nCJr9js6tYmuB3vRNc4T8eW6MZThb8W
Bnkxz4r4Qg3X6bbe5TO87bnU2GljAQHhhaHyPjqHt9N1WBrApZWAXUKjgp1b/Zh/+lTMyapYae8t
b4SujZs47Qfd4Ht/0mkInppdth52ElO1t+Zc7q33FMYa5L07+OXmG2vVS/CsHan+D/NZT0c/suu7
roFzQZlr1d0bV/GxOkM5IMQ2vZ3HB6/Se/nKKVJzQk1VfnbjcbrSIXbvEz8jJJJsboxp2BgikBNE
szQ6mCqg4NyPzjtcLtg4q+FOuYGyu6IaYwe271Rn2lK6ydcpPfWji6DuTJOXnPsT1zXeijYBr4cW
YsdZ3gc8oQyBbOlV3CGQ1Y+WY+548FXcOm1kAOtsO9Dc6K51Fl3xJkfWu9Ye/Gu1IU0VvAo5FA+v
v30P1oWjwamnTxtu9WO3yunwojPnPZSORCNJlNmG2dgVUof/bnxMLw060Q/pRTub9N3RxrrJrsVB
3zWHoLatOznCj8ZpI4cuTb4wHASH4aZ9HLYKzXO1620M3Q7SvemWLiNUPtm9mGvtjjFF/2nOfz0s
6gNOtNv2s6Od2KZbynG2tI020X14G99qB6TId5sKZfpV5haIV4Owlh87nsxbnlnvCWyRH1D9VKg3
h474NL6Nb8Wleojv0pvmmNEKYiB7Dh6Me+lcJfa08/ZYX96Yt6KDx/jLe7QW7rDZ5nFWtvM/fcBW
cxVWtv4kvyUXQXOiYtXP6vRV09kCgbVbJVzFDKFs1LnPZnCipxGfau9oNhvGxXt9T/6ji79wsWO+
cEtc0w3DTO5a+ZGkBAgc8Nv63fDg79WdNaG/3cimMxmf4ji739/G+siviNWz8dA84Mzp73Xuo4on
Nr+zrpzEO5TUVRtF3aadkVDi6hjxyobC3Ij50QK7CTMQuTj9LIvvfcTBKKasgxWAP5lzQWFZk2aI
aln7RqNMTD3yPrplFgIIpc5w8rJYkKifzWXNH3tzJfeUKRcUajkfU0z2bWAV696Q7rGCGHYBVdfS
68lxRFkq4Uq/Q9OMzC081MJrB5gjzU6hSeeU6PW28F4pMfNUw2vFkAv6mRHnWxJ8zzKYvFslPhPg
ecHUhURifeeXWI/B38n3yxpsO/S2eArJAwWGOppRfWRX1BWqmmDLZTUmDoFeoKe5TGYnNBw35NAE
wTQffbOCnurDYsXV7i6foHkiZ2HCO0XUk0YFarEKNhjqIA7SvGsgt3YfBBLms2P8DlcU9EWenXoY
UReDT4FqGOZBeWoPcXIaC51h0HzGoFpUBMRIpPwdh+QkegWmkVN+IysKDW4pnMFotxWCeBpOzknx
Fcg9+XXoyFNpYxjHmjXbthlzeWRZbQcdSCNU8WhcIN0F411w3WXNWIp1fVkeUs9P3UgB/l4W41y/
kyuA8p99hdCGaOgRL2RjB6Qi9XNokFbtu3mxbC4LEYkx8QvMwBYcdFkUglDK+G+Ci+oe4rYW+sOC
y35jtfJMqpfLkGUf6BhVFwSyinNG0zAjw+Mfa1rrg33O+5bFXzaX45a3kS9EGQXzj1fJzAG6689Y
rKGimJgEGDQAMS5xgkg/00j5QWpkeW9VN0lT8HcNgJT70RKrPfI5mPA5/D5vh8wmWsstFqulCipe
zFWboaayt6zFJuyRLIjX0TRcoCNkcNHJYMc1Eur3AUeJc4vFwQbGN0x3uSj3GNcXYKT6kyGb7e57
a3nBQqSxDn0w+z/tXN73vb2sdgOUcQPV0QTmitk13QogcuNX4Mc1rEtqY8v6sntZoPHi2Z4XP5s/
r5a1B+LaJe5y2M/+709R2qqa7J+X9D67NVujwRUFhVFHSC9yClE7hfDsCMGDLQfKQNrBoOpcXp7B
xXhPUAlqRU75kida5eYW7Ps/XlvW/moLCIkQj7/lpWVRLtZ+KpR8PMg7GZMNnpjlTaDXzWT/mAAi
ZuLn/atH4ff2j7ng8qH/1nvw+8jl9Z8PXb5u2ff98T9f/334oPkZqYnd/V/esnxhb/wf9s5ku21k
y6L/UuPCW0AEAkAMaiL2pPrGkjXBctoW+r7H19cGnfVsK/PZ9WpcE1myKAIkA4iIe8/Zp0b9XlPT
/v403x/3/sx++Pl8wPeH+v5zpdDvCQ0N9DuQ8du371/dD4RG//zY85P8cKRv357/99sL1B37TAdC
0g9cx3/5npxfDCwIBuD5KX54X7+/zncv5u/P4Psh5te5tZ9o031slqYGcNvsOC9Az/OXd//37se/
ewg9gDMW76ensc5Nq+8PP3/3/VDnpy3OcNDvj/n+67/7v/eHOT/Fu6f99hhXzvct/bZtt7w+79yA
DeKp2FVYKNplIoeCwpflt+9+xL9Bc5H785+/8c5d1PPDv317fnxBrUl4Cu7c3zzF+RHnL9+f5ttR
vp/Nv/y7dyf2L5/m/LjvRzo/3/f/G5cu2P9rj/5X2iNlCvEr7dGHr3UGP/sn+dG3v/lTfuRa/yD6
l7hLueiJtJIIiYavTftf/2G48h/oylzTdUA3mAggOFJOyxeNka2QH/Hfnq1cUy4So/9RHyFMcoW2
NL9RnmUqNEv/hvpokRZ9E5odvvzXfyiUT8rS2uUEiYa3bRNt1I/SI48kiTkqSH0KHP2Z2edCsiNE
DgpJv5IXP7wxfyqfflQ6yeXJfjgY3EZL8kpRWkmN1sn0fj6Y3/WVkEXg76faSliKL3LtHnaVVS2x
xgTzmV+axjx0VLHM6Urn3ktljIc0g/YU9dkr7qpjkcL/qAdgf0M7rEmRCtZ2ghDRy6MnvLOPJSb5
lePIU4QXbV2Kalh3NbAKGyDMOLrsHFV0WQTefmjQLhuYsjDr1Le/fqEusrG/vFDlmJ6JmccCTPTu
XQ25vUOH8PR+Cqhot2j8Zewl6y4iwprQi8QCpKKAsAEze0sjuS8X21uU4//3sZ9EZUvAa7YPzewt
s7PLNO2HtZfA+XVqtUlyka0mh9hIgZZAFM1AwDCmwi5kEUKFN7UPwpM0IRE/zoFNdEcryR5KrtK4
xKMvCdtBp2AIs4AeFH84r67TGbYaJUQSRaB6mCs7hT1ZQwwyXM2Z2px22+OBGVyTClhiQBkN2pep
wgEWBtU+9KynHKku3vsQgKCO9zGIzgtEb4o/id6seNrn5XALl59wrkYma0Hcz/y1SqvbxAzecGBT
I0yih7JD7jCMPWrwxltPdvKxqBYwErhAFsMxEja4U7/5rJZB935QusjuLEQniiv03aA0a7uUWTvr
PZ5YD62p/xjL5FW3FGJBv8GpA2Ve5x2AEhveAETwi6SA+wdna98Y1G39rt2Bh9sHifRI9QvNfe06
G580s7WIhiPIeGejKu9lbOCWCAwjF2Y/sWeJaZc6wQ49O8X/tMUdNt1Zz70JsE0AV1IxHY8ywm3C
ajCkyMy4r3pjUw+D3sy2/iMNadXLunohC/OSMBePQE+Kl16EIU8lp0yUCy38NisYeC7bomTqLyML
uKfKb/1mAoB+LPrhMAlnLaz0OvaNG+wLl8pdpZCxpdnQYOxL2BeCbTo5kG92bpJc4uk70xooxUyL
jTiOb7Se1i6pgGOTvCFXXnYt95lmxPzmc/qbj8nD/mGh47RdR5g/3zsIJOq6yR30PmJrS7Of7rEX
qImAZhrH4oEIzpdfH9D6u4vY80ypbPZsCpzYz0dUhMjh1OGIcsQN4Di3swfQwl4uBifvnjG2X5NQ
Bd3BgxszMYLhHNLyKwQ83xy3cxS8NRYuvmDfdx9/fW5/N2a16XqMFptbjGTe+PGuLSz40JmRglwR
l7pBG+GGnBozGY5M5Sqk27SHc0pA//ZhbdOyJaJXyhfoVX8+LG1B4aWD4e3BHL6Nyns0S+4HXhG/
NRVhtcGYwInwHn99UMtcnvbdFaoE/+06yzT1lzkqDiyhBy7cvYmwbRUFN6iVgPUPlHxKs1+5pUU3
vQdUZ0NKcx8TOCgX1YjGpXDNN8vSJGHM+C6ZlrjssisnLk5VzE3GNxOYMTxNaundpEH15PFEncAE
QVumaFQJSri1WXzDUoye89q4y23nSDGF+68bpOvEKaijJMBpRqoaRF1t43JoGZu3jkSw6jr4BpI0
O2iHCSCQp9wsCIx4DSa2424e0MkPCeVFunlRFRCzHa/+3MKsKRNSLTqyaHzyDUnFJuGqcl/bgX6X
4syGBHFGwlKW22JCEdaz38ZOnSy0aes4om5WZvD+EipVkLccNg7TcuNJx/nSDpgMTBuA8MTHhtnD
cLyAlqOjVjKdHmVfPHXW8lim1gsNGdhtmXMqozcvukg/EhTPiWneXFXJF4fmQFIts8Pkwh2uSP0R
GmN5mOxraj9YLkwypgJMyNiCfzMixCK+/nlIeCZeUgaicD1Ha7Vcu58/3Ud5gMLa+k9f+GkXzvW4
D7QgF1Vu47y/YQE87wwf93av70AfT4BCyispgQsiBLyah9mgFRscptHW636T9ug5QCPUOInMveVR
KEsziEwZABVSUHs84PBoOmrRhtlBehPWUxcj6hJZgid823FDX7ddTMaa3Wts7bQ3yVCNXJiAE2Z3
yBS0ybwhWGcpvfXCVVgb6LdKKs8JqVjbMJve2tw5uiIy17bSfxTmoSaeQxcL3ae3sOE37U4kdn2F
tfcLrkfgcv70CH8OBJyniCXD8ArrqZwfpBnCScrvvYpynjPW4L0KcqZKS7zoLh22wna3sCMRZuNe
2LRwbRVlSfJDWGIFVnZoZws7vYXxK4ezFPbGswNHcqzDCX2BfMIJ9tEnIRoYlnquJ8qbWRo9xMhD
0ZkSB+XTivddEjOp5DuNcV3N8LwzH3JB695x3Gblu3ofdDVoAG+6qMLhQcblHqfuxjOziEbccFUD
c197vENuyltFb2FIMflW/X1eqTfE6tiroKTkZQ3ZocSo6ricN1nkdyELayThLeWoxNomGvhbOgv+
NpwIRsAHDNBqzXu1xrMIrMNQvHtQADYAww4GbtASmdI4Zoxk/naFT/YTSzPvYqZhFLdTuqxOra1t
EcSHhQUxAjAQL6yOXeCAVm+WfMIZmVoS1+sqlsVhdHXIaGBIoHukGA3AYTvEkiWgBDqeJJS4g0Rg
5lZou5bJWaKI8NKw3Xh2iW7Byl7wZ13EYxV+gBDwECuUkTHIAScUqyohZY6Y0D2K+n1aSXCp5XZw
CeOxGQwT/FvTRZUR0/xh2O0rE0OQ7xX0HSd9pwOHeqXRP2DyopVh1U8ZlyuRxPIuHFzj0DfJySJk
Dw7X0Ul4GqYSZ4fe5IOq1LVDItimsUKD25Dc5SazSzVW3AVFIHZmCCNNEXxZIBpJxlNs9Q0sJ1Ne
FND2RgFMa9YpvqoRZVbWWTsXHPfeTphLw4SeNqizcUsvgBAfUFE5rbNhIiO7n90bslZOcyhvpr7b
UO78lBECzKKVJn1CEowUi4qQ5p3l9x97kd8HJp9/VpvmSdXjsXHNg+hZoSpWK4Uqs23eGQ/S584M
a+hG20G+h7S5SuPoLvZyridvuG8Axq26DiuGbQigVXDsHIurGgbifkoibLoXI0Zx5AZjkqHHQcBm
DPFVEsfcorNdVRUfa4kco4lQRjtwcYj5hoc1pvKTbo9+2H3BFDsc6oHrWI/NriG+KK2qh9xTh7vt
oMMr9J3Yfo38igC6rRMj93PDD0nWf61cGC296e+5s1036BGd6mNbdY+6Ea+Y9ZJqPlaTiC4iXRCX
ObkYlOo8Xs3u8Jwqte5an0V3uwOreT2PFPfmnPzWGEwQ6J0CBWP2VKc9Ep9Uf0o8OnYQSh5SXMIX
GSVJB8jWQpPqtym3+twgWr6t03k99aHYBAny9GS0dqjxE2DdiBPT9LLP/UfsWKthpNzbNyCSSpF+
xP3I525/KE0EYVkdIQMgnRgszvCsBbOJEZvJXWnonI7uIoSx6DQHjrEt2B2AdtsbYwsFdlr57Bsh
oEy0YgRNsdQmrZDnfPIGBDla9vcVioF4Af2VhUB/YbdPINjvDAKMEtkicCFVh74CDQHP20B1hQA3
u08u+5vDnGf2RTlG3CPnpoS9CZsVJ9nBa8N0Y2mCB0he+ORHj3Wj29UwcdMM5V0egCohKg051q4d
UWtaIZqDijtpXNOrWtLUotJv9yWpnJs2oQzbV8VauTZClE7Sz/NQDg/DU6lByDWio2s9d7QADqT3
Md2iz4pGPqtET38Y0StXebPx4yFeK60/dI2+GwEqXwQ6eWrKemePFh8/3ZyLO7POgoPToICrIncj
w6lYh2VFrBTZy2ZmXpoeOz/WkVj0Ozyds3wptf3Rsy8EHBUWeMybUY/W0MmPpQw+S0L50uBzZks6
9hVcGlZTT22ZRajZSnhxajgKv3k2Df3Zz6K9U0KgmnzjAxE6A8rzYs1ev682xZjsO9N+gYT0mHF7
QQ7m3WDnywGDpXvd63UysI1MaHJp9y2OafUor+ZE++J50NIAXmxthjy8LmT44gcv0G3SHIuomdhw
PaTeWeWIYiAU+/PfDpATcYF224ZU9mmEZyI1S4PBUtMqVCsIAvjSg+E5dAYIb4ZHjlwM17x2UdfW
3fxkdCm07D7c5zpN1yO/z03uuW3ypnoHfF2a0ECbrOdihqJZmWojKhtpnN0cZ+5x1CJMePeedxpr
TWI4B5u9gkstSD+EJQTiqiSWrAqeQsF2TcZERg8fW6PApuq+iMBSL0Z9Bz7oHj5BvcHQTNPbmBeR
J7f4vM6yj0lh7IjkWA9THKOm9MYNdh4a5tr6Gsa0XbrpU946t8NgEIREFeFglONL6waXbegTUQrN
NzdCZF7G0zRZNnkcRIgOJYA/FjwIR1FzMw2ka8wat0kJND0/2Esjy2Dn2thb31G0w42w+da2YhdY
k5WJxsguMngAeAhYrs4Ic1F+e0tLrZsN6jqYeOEGgun63uA7f/f9S7C0/7IY6ZrZ9cPF6PrzsYfS
Rt64tzu33OTScnQq1t8tPb2zB4GkEowIWYTVNZ3JNVq6h14r3F0HhKlSqKvoLAVehgggba9Di9ZU
UuUfai8jZ3axOUS+YOYYIEuEbohGIEaHLMVVqcwrsqbX+SBQurXiKhZAmJLsiSHOtGsnkhYROs0O
pamjkGlVBn4XU7SnGSF41UAEBOT2tauj22HOJGKL/Kuy0is3vCsj9h7zFNwS/XjFMmmENxreDkXz
lDfJQ5VEp6wrvtbDeIoE2HhPfPI659VGoMj2s0dK02XFV5EGtwKtpyWGxQJI+EYMm5VVxlXfOczr
3dPYwfCuu1NfLcsUZMCxOTP1UQwDmggnDTmTMSXcTFuOMkfk3JU6e2XfNx2V2U3kv4I37WlJgIm2
EG4qxeUqcvvQQ2E7ltiWz7X1pYLuCFDLqis+nB0gYJZxQ/FBJ406ETWDGiIiDHEJqTyev+RDSm5I
lFyz7ia30mDIzh23sXRQO4o0ZAiZiSZWKaudi6ouHuOkBTDCWuX86Z6/O4+VaFbWOpp81tky6MKd
/0+fzPk7z+6QClYOkOVFkF7rR0cQC6qy+Q9RZBbEq/AQ1ebHIKb6M/T5B9/zd/lS0DARfscYYtgw
7ckVxM2Yq0vRBk8aw/9ucvQCilT7aGR2y4HXXYDvPnoT9Z2gHdi49i3AbY3HeIkKxizdwvtgs24T
sWiQl7JRAhbGNBzONcw2XvjmiHeCBjBQgQynjNQWkfoLuzaWR6ZhwgG+cnxgZfxCct/cDA7bE5+3
p27jt96mILdwpcc+xqhd8wJa7AKqHEk8mXGw2ywxjy7by9r1l/bsRCPZeUuWaX0p/Z03iT4Ep9IB
XGOjFafja0FVYcs905gkvhvAdda3B0jC3npcDhf58snCVaE9MiOWEt65zAVu8rEy09dqRsITk5F4
Yabx58ZP3uyRLOw2PTgjry+ur0PTkKshALUlTLwbUWvexwIbiA+nDJDXjdGTZKgLZlcntHIEVPBV
MYoQEk4C7RjM246E0r5F3mQ5aIAdcesDDWJ6ZgkXR+Unr/UfVJ0Tpmu7q1omKKy7T5mDmjRCHJFS
Ir8U0WXapd4685EUe2joQgcatUs9lRzHgh3UMmIAljvraqljOrPYZOG2t6ge1G2G4ocEcrtGXxKY
nqKMQDka8z9sk9xMD6PiGu+WsuJQhOjLh/GudbHGO1QE8mE6lVbAer2nUOHEzbPvlTtAKWxEzeKD
BR4OzZRPDSMZTrVNUiXUITaotb0pJIsmau75OqtdgnwNTsox2tuxPxQgSS0u7vPHE3KniUKSkxw/
fm35IDb9nH8QJlNZTGVwUMVNrJFWkTE/rA1/uJ/tEY35XHJ5JPLakCh5FIWTqGI17Wnv3ljIliNG
qFXLu+LGVDFAgXyMuujO8Kn1nkddMoZgy82lc83qZBhN5LDm2zyzfkAqdS6EJDWDZ4a9xPCC5bPU
F7FuPqax3TAs+B27tooBdfAUZhEOJcNlS71UYkCI3tU18ItyITST0kAh6WtkmNe5/RD28MamUG/P
b2kUEy1M6MlSqMSJv7ArIuSPPFuRfGJtW7Dw6cNLN1vquMacoG4wEVH1JLS0yUM2jtcx3I9NvyRa
ZZENMMRMxRqcaAsAwLpKS6CWFBsuFBMFXONlcmv5XM/F7ZxiHJXtAWcugumECo/hZPmmgFiDRDZj
vYCCWhA8RA/exhHVkgeVTihng0wdunYgpWqKXwObKoxlXPYWRYk6RnmQ2fe+B/qI8j3TceieqsEK
N/A4yEbviQfIombdkNW01/5DSMd0F/ozFy1MTrZfeVcQBh4XyTYd2CnMGilfNB1qQ70EtB7YFSB3
y30EEMkfQ5D0B0KV0cB681tmEozMAFYhhTVDJ6/RQHhD7bM9zjlIQt0MTNjdULq7TFKdMwkaX80K
lwi7ymYZeNQvSLlITueeTGrEb5RX+JgH7zFKxXU6Yzn0GbYsoJo0azcukRvoFBJsCYyx2QZ5Dn0L
fgpRqlFfiw2EvbumQRkRFsmbOXOn7eorya0S80iGqGFSVMMscRLCNtYU7M0MNpkAIj72KU7Dhrqa
gSsr6ZFBh3x0umg+Q6K9Wqq4fnLZVtN9iHfLzLioRwf/SqrLle6bpY7GKjgg+sHxVbieuJ55hc3X
qiTXd4rCk4JYwa5EorOzKZBqQkMM7imrMJwt6g+02rKgby5qXfqbIbpPnPFTXfVHpti1T7Q4G/5L
PcC0I7Y2Q7vDKnFkm9PYk78TrXETAI4pokNR7WtTVNBzwAYNu6AklphOwXNkt3dmM+wLKlKWiNFg
ehG6b7YdOwtv4AWTc4unqCPmfj04H2srpdGRTk8OCdNW5n7qPeMzIphoVVuGDYNv3lby4FgsC6M4
ohSl5Kpmf1OK+LkkBgBgy/gK7BJbGqnpvUwvk8xiX5PjSCaGFhmn0yw08L1qxWNV56hJomuzSq/l
FN0BHIk2aRZdzhrnl5/We12bwakqnD+sLn1pAzaLEUxMvaTGxCnj0V1CYUyMrlakXix/DoAfVNeG
tqsdJdv4BLJfrw2Tua7tcMPqpDiNE8sUp72LbOqZRDDvpzmbNkLJr/4sKnRMfjWjjuFUfQgjx/OX
wKw64IT//PnMViRo6Gg0hXeqK6veSSO4rzkDfL0pfjmbe0g/GtOpmcEJzUm1JvGLguiMWbQI5USQ
EIDF4/lnHUInlFC9EyCZVBdlfunTkJ0HAKNW525MigXk2Ihgkw/mzhlSiVFHWsc2SQA+MGNax1IF
4nj+7vyFgEE6pszdm7SdxPH8xe/SkD0ucJ42TOS3/zv/Yg6jS2r+4yaIqRPWBcGRgXwIOgnjcB1U
Q5Vx5SUF6nDKIvvcpz9JyZStcbMANT11MjUHKpi1UVnHWIb/+UVpUkWk3Y0bUEH5ybDr47kQ/P9A
lN8BUcCS0FKGHfMvgCjPUfMZlEyU/yRL+PZXf8oSPOcfHqx6ZSmAJK5HP/6fsgQt/uF5liO0ZpjS
a1P86n9kCaBPPClsz+I3AtkAp/EnFQVdAhgT19TKsVkyoE/4d3QJ1s9MFLZfFPWVNIUteTrrL0wU
ZoMw6VTonIibq+EUt+MNBE4FXmCvqpGgsqIPrxVep9Ka5SEPynGVmxhwXGnuOnu4+uHtu/3WbPpR
umD93IP6djqugAVjW6BkHIvX/WPDIeFNKSmGqJNUgs50GZbbGGzy5JY3Zv6JezcROx5LfqMvbwZ8
2t9G+reP72+Or3/qd/x5eNvh3SXSyfPedz+5H86g7Fz7VI/+x8Lruwc1+nunhVc1mKBMB+7i676E
j6v6aPeb1/6zRuR8cIYKY0WhaXBN+91rpycRBl1i2ScibNWnwp+S3UI3zCay+OI6Eo9GHJwoBycw
Z45GHH9xsnPWe3aKG7vdyQZuVBCa4Sobmnn/m5NDCPNDJ+jbyVls8+nPmpYGW/DzBzNUCXsRKMmn
1G+APDfVR5VW5baq/IUqgA+ia9ihB3awJgDOw5Cb7dJuad714iElwgY6LWGso7f99XnZP7doz+fF
1WBpQYq859Cz/vm8oD00mTti2At7394FlT/i4UannPv6jQUg1jgz3kmR0jmZbVJZ014d0yqjKV+3
rKD2TWyLvWwIiU2r6TSxrtgaJs73wQ3iG9M6at2v7bGrH2QBrWpybUImg8g6Dc74xQlrh9n0I0pP
d68TGxrxRIxSFBSvTqufjFjY93Aeb7nI8JVZYCnb2LpzzHiLLr2k2gb3KfDfmtyu73yS7pBUoygJ
Y9xMjng2Ra4vf/1uWT/385Z3C0wCYEOTBo+DGuNdrz22QuanwCcYvigA4PuNvXaUhVGPtxGH+wJG
Hys8OwUmY5ACnwvYbfS7/28nYlnceajhWlxQ71rcQQx6LJwm+6S8djh2ZniVkYN5P3fjrhTtwzQn
O1VOzQlO0qGFeUYK6Pj46zfjryMHLRhtW4XyS3mmetfcj9qyNhzYZbg8wzdD7BFWgxLvpgNhd7d2
hEVVlL+7vf31bssxHYEUjH+ZEt6NVrOPwUGIJUeDAsZYF2ptNOIBndRt4WcGUdLmfMpUfC1aVvPJ
7F6ZtIFZ+MgPbPF+c+ksbK93l7RjSuGixZE2H8R74YUHRbSfDUueiqQlYGuQpJm0V+RRrsw41fem
N31WLuA9+pm05inJbuc+v0L1PB/IwYMCEJbwMFscjw3J8cfBm1gzOum9pMhyYB8FULpOfEr5Bc2H
ZtomoA6V1S+Q/r77jWRC/PXO7Zg285i53DxtBBI/3wd8YRH54ST2abCn4kQ4sn9T1wEpdWOY7cbY
xK6hPSzKVHmortqHtFG0JifnVRZldd+AexhoaVyUXZID1aMLI4earOMy7A/dAE9CCeM6bQKc3qFe
k0KQsRVKsERNgbtNXcyxrYODX5Vsy1AU1ftfj9WfNTLfrlso3WgnluHqnqUbP/Thk1Q7Y5ZANSTc
qNqPRokKxeR0B/aWp6onUJG06F8f0lrG/3c5yLdjouDzoK+xDBHvr4+x9OqidiskfkqP91kQTLdl
VN9aZYWjEEgKu174IWEqvdP5i8fS1flCeTf7zaRs/Tz3MNEjRkGGo21WKO5fr9QybAv6dqVxbH0C
H0htfiDsJ925TkC8yhgBPhtic1t6nsMez5BXosHuFxBrsPdE0+0Idl0HQR08sDuqfzNpq5/vqMu5
IdJBOuo4XNJIdt7Ni2UyIx6yXH2sdLakLLobS+HiTvpMMVGg2YLXAzfF865Ml6A4q+3WJakoyLn6
dTCkgu6FSy+pl8ZpUCA3nDFaMk7Yc+sKTq3SxEUzjPNcufsRM6FmVXYRBY3ejII/jCdF92jyT6PV
YSKuQHTruLKuvcip9lPraQqG/p0Z0JoLPL0h8RnTUBlsG0rReObYK3nLui8Js2iXJeOWgm+2YXkE
R3yOxDqOi41lIMNmE2feDvvIKorTr8cZH+HPIw1lreMyh3PhalNKGITvJoPcG9myZxL0TWCRjqCc
J3MGGVRE9CKdPLuRoz8waXfmOjZaFIyc+6pwHLzyXg9nxa+T4RjHzCOVCXc0AuV9QZDUdMzkRBUY
oux5AxYh7QF2br+i9TzMVPcYO0tyaTnK4xQ78qhd524czGiXJnTHCZDs19YI5oTcmmPuNfFucIbr
KojJOw6wZjsLGym0g2lVa5/e79n8ZI04tGKMO/PKXrxM55/HOMXVTYbkhXlmRJWu52192BaSDPcD
9fwerqosTlFInxW0kj4O4x5p0nSdD0CB0i47iSHISfQG/MrygCE0kKcKInQ1T4BipMZ73EpjV0lK
0FH+TI2sP8whZi9P3XNfC/fLsoiW8+sUjZspDZuHUACe6UNqPxrxL8Vn2P3onlBNZvZtyz30ZjDa
Ah3mHG4cs6RaTmhvFYcNnBmPbjxsuU2CnAksSKMvcdogo9EU3RolAGzlHWkNcwoYZSxZ9mRGfpTU
zONKvLgmZeeIxOWV7MdPNFCNhzR9jfP4Rao9TaSIzTiwDlBC42VjD9jsB/O56IPg0FnqU9eChyib
GIf6wugtLL/YNW6KPdYlR6HNenkE0lItbHXI8Kq/jjpJTJaOYdkW/SlHo5y22n0AnqPprPjbilye
nZ595zjN0xOI3+GSitdeKDM8mJnzNR9pKDWhrjap25ACWRB0a1sdrb0QVG2PePHCxFcm0yZ8TfLp
xiaiBUVOf+8KPvNBspBvu3uHgtelnyJ8CJSfb6o4dVnGh492UrkIa/wamyQLjyyrd8PotIfIQ/ER
5elb4zTBvdH7b1TpqFupJNv0Yap3Y4ssu1HpfJUHH5KSvhqt7nVEGO01ee/ThZg972UoCQKL86sq
JrrJD+0SZwaAysR3CQ9Ne7nwsevHDsGHBnPSYcSWXjPde1m4U0U4XhsIfiSxKZu5NHHxM6wPlqbc
1hJ3t/HKa1HNgH1TNe8Za3Jd1B3rGYvPRmogcaHI8dcmS4JtQEjIeYTXOb34zGekar5DBPymo7o5
kSryRQfMwVrPxe3gFdfcycS6BLsMjgp3uGrM6Uhao7Vumj8MLo0nXyJvQMSVREhHBlYWkp30rgyJ
CB3ynszHdDtgYXtoZLAL7MG/beFRxFMDMyEGE6Gdr1HutRuV1fWW9C1rpZO+OGTBfGpSd6BpE4dg
i+LgboqrT5Rtmj0KhHLfBOknH00gNwx93ds2wup0KPCu1u4BtdwnW/vTqc2KN/xiw1VATwCjF0Uq
k0/1wq676DFQjLA8OjbUgD/Y/kMtIkZF17lfEAVTGL8vxFLtRPq0wu9Q3zR5ggg6y44pDVH4Am96
sAxyKptPTbrQkN0eoc/8R2DmwzHvJuhbiSTbIKpfIozVxOs9N0X9GqGrapY0BqdANRj4gb2ePJ1c
QaQjtMSVR9VwwJGcpVVbcQucKwoAiNzJqq/BwRh8WiZQ6gtN1XaVu0Z8WVTGh5rt8E6RsrSqEZFx
Iyg+ZywpQFFgXrSs8rYkO/HQe8Cpisi/EiEkCDHnD+YYwl/Qkmbm/BoqkqniilQVy3DTQ9Xba7/q
X2taSV3W7HTeuCv2RnUAypwMS6STl0Dv9qjjrmJkPXcSjQz8ya3TIieyVR1z2YEBqpuWbSjl7sfc
3Qf03x87C5KLStHe0JK7JDXO/1DZ9tdgUTB685SwjeZM+ryTd2lZejBAALmi4yuuMctiFHdTAHMh
4mwm63wfuTbCvRTIsl8944PV4HaCGgVDB1Gj14/hAn6tmn4nR8u+oRRNb4j+HVEHYJjIh3kMLkez
Z3VtmwDEAvM6Kijw90G1InExQG/Nnjob1aFpKiRjrXVb+RV/bneXftN4V8Z8VffesD1vznJ2xlvR
LhEZdR3Sm/GQ8dVd7q4GUopYLz7MDYXPcbSrg+budEdIY1vk48aizn4i3vY2x0q8qQXqBCj0NaCh
5pEyl0sD2UN8m+hXP3OK+2zWJGK38bBxhoFkFDHK596G2wDknyx6bk5yTpghRPN1npqA9r3sD7kP
6MlgN0SSUQUwqyD4BW1fGNrTpoA1zSARd4FB2L2j2Eto4YdcuomCAgQ5r8zTR9cY00vZXE59bex1
UXVrEj2C6dTNJbvFcrxtPLwDNvSvsPHVZSmMJ11bGP+MHl1KEEAH6Eq28QmilrB2YZp03FOcGquK
YWQw0Fx5I4aE/FSXbPdq0C9VM730aVTvx8zucChWH0lJ7l+CCVcJ3W1nYwZITfIKhVgyQ0sol82F
Zw/NlykG7dKSI3xKcFpfdCNVo8rO37JGhmvPUPKyCt271qmyG6+xEKa1JXQCsMB939Z3rMNnDqeD
jfbVNi3r8JQ2NvEiVl0cyWopUe0cjZD9i5w2ypzllmxDitC5DIGLS3MzhIlzGKaR3aVs17Y2yLSf
LXM7ohg1RtAqoh3Hy76OY9Spcc3niNqUrFJ2/zb1G6vy6ssKLpwax/JEszZd1XM/HLkPmzlbYk34
EftxfDJOAaDe0s5NXVSEXJCGiCwjXFhwlnkSfXqtu/oLNqTpNYLIgcqBCCiyzcbGBpAXd9eN70Rr
30o03Hd9HVeSQh/JLbsxlwR1tpS8BLVUJn8Rb9sRFnlCoBzr5MTbE6o+wtUnAdtrBCwGbaM+k5m/
zWQUA8Oh4IB1G8rB+YhxFXa70qFRnqiPaWANl7EPFYZKHroLEatLemvEYGa1uCT4EouKvWrzSRHJ
l3sbv3MSwgLabiedRnO9e/C0UmPLzIgkaoYl33pv4eLvaDz7tc9hnJUx213b3OQ+ekJLm38khh+x
JclC2Kv9bZ+1aktEAuMfcV9Zy3rj1+DwZH+dO+DzA7v9KAx9IGmJvIkSNFv51VbWq9SCq0ugFvbH
eGeNEXOHDWB8CDd2n710RRLu+4Q+PayBi8Zy7kc6qVv6BjTQ8/DVcU5LMWwMJSaGYpzYpbyNObHW
vcj+8NzuWTXJwTWdrROBlSqLDJRDjg5iiOi3z83DyCW7adycJn/52nhlsstAhm6mrCdcfWwPhK+S
wGfn63pJAvbD/2bvPJYbZ7Yt/UQ4AW+mJOhJeanMBKEqVSW8SwCZwNPfDzx9798nonvQ856wJJUM
HTJ37r3Wt6yb2wGfmnJ5M2xyTc0aRagFr/5tYnKKlNT5CPl3tnjZ1DD/REjr77NUM3lGDll6w8xr
3Xya1fw5IgcdZ+u3t5sswtKZGr5OM3LvNsxhybcuMRwfWPsJ5SuiaJt5klGZ92Uj097KglQqgqmB
SxCqrnkxGnwGjNTJn25aoI2t9h6QVTZEew0thXGBRL+VLQYFg5cF+Zya0Z+kon6ezI54kHncWQ7J
L45hxSEqYwAXPD35Ju2zYpcG3bXToY6L3GdyqMhHr8uO6tePGzk2cYlGLVZZ89Dk7oAkcR/YFrN7
PbyOLWPwsiPXNY6iLImBqFtbaSHKc1X5JIapRPysj5aPBHaZWs4egnwhr+WwM8jjbBdssmSuGROR
ka1BoHQlVLJZWtIGrXzot51OYisjSpNDXzNkiloWsHQeMaL0l8cOqpJT/BgL82eVVuHe9TWZhKOx
dbz60Qh6GKEmwcsRCzontZgakYm3hOsTolMZu+wPJ96jiyJw17tJHU+9+8HG8EQt+uUueDcUWsFc
BG1M3ali0qyeQyMj/hU1m9N73Z4U75eyhgcKWrbbFWG6p0Jn+lqcqobJ20jeCR37I6zjP7PHEcNp
GO8O7bc+Ue4mopXkORVlpSCDuRH2q5myWlQVctMF3qKbV3JbOcUrp4rzomTDjLvGwpLUh1o4M+uY
D3+1zeJcOqQ+SzyO5RhUh6T4ClPvj9Iee4ZjBns554dZB28Zs/Bd0aVsBHkCJzJ1Yl+Iq2k53d4Z
0E6CIu0whyTPVVs8ZKF6aSmCWT8QzrsoNSeDpXLqadMz9hH7SGNIMX7rzo+dyXt1lAvhkhgT1Ttf
Tls1F2ekcV4FgBS7bAJiudc4CxLLt7bLakwQDduPHHxof+Mvp35ayhQOTWR4cRHsBBx5tdT0dz1A
bNUEPbVpyMRGHTNg8TgW9lcxKeTiDUDHkmTCgBgKa67llZSYjRospN4e2JihvAoKQVw207EOSLxz
vTZgpdXpt+UwdPIhJAIdhFMktqUrn22b32msEhPuyMlLeBQSqMRmgqdn8OtgoxRu2z9gM+S0HjzX
E0HNvgMUzrTKs+f/8HpECp7baNToxyS3SYHKPcCxE6p4FawokigLef6LB3sS1a63OI67NKt2boVQ
b80onKxfGUHxwPFcrT9LpOfaiKiUQ9KJw9FBUrElRYA636vyLd5E1Ldo5/G9vLg+aWntGuiTzOit
pfChWrK7VpZ3KMrgm2P12CUOk4AoaxNrHvjTZ+99L+3hi8E35clwXrcwW89jLKR7kU5WbjnlOIdm
sa4ZCtdtasIyQmVxdlV6DCrxUZvtXyRJiAZ1S5EbcRz2wu0Qlg+CXS6xq3RbRP6TMcxEKJfFdqE9
fQz8hYRyM3pRWRuXsp6utEDVK7Ga1o6zxbKzI7pEztL1Oy9co86MIt9ZK+vHgse/deYIlZz7k46n
SfoMdBjGBUmcTmN5tARRXcWkTXg8NRoMmO7brgvmfaAy+6Cb7g8+Puvm+82VxK38bGUU2nEU7M0J
VZyN/wqThc4f+D35w/2jUtf5QyqqJ2dOl9M/X5fDCn1bZpwffgMT0zXxhtpcF/dP7zccSlqifdaA
zNaR5KW4K3lKErM1lR1JZY5DwsHQTPMZIs9pWL/W3782k0GO1zY9NroXD8o2jsKEtR10qXi433j/
85HvJFCiBEwiLcJ3R/nf3dKZjqOvaTqVUkUQf4wrMx8+DVR3LUCrb0j6bCOLOQHgl12bleQz7Zt2
bDfSKKtjnaGinfM5JFR5In7HKAhJqsyfnIp1HFiL2kctdhafl9ASu6xqv2Sd41Ap8oGA9Ok5VMeo
5vwTNOj8MWTQXkFiiu/VusyS/dv0gzMPaarlfvSgldHavq1hremE4r5keMjCCZwx8I0vz+uvi5tC
tBT0xzy2mcIbsRWJR8QK5sFtMEmZ1iNNmZW0y2kOW3y52TClLfZZjqK/n+Y32Tmfc4YXi+PJ33EF
3vhuxwW09hhTh+ofPHvl0aWGMcZr2vZBf5JkWLzgfb9K20mfRmwbVpbeFNmPGoX2jbDe6bqulIoM
HXZuQVlb584FtQ5qPrjoJ6/gNNgskIZoeiDpbsfhGsoOEdtYP8oFvDTBPM2BTQo2rsPFk+SZ8eKN
1tFFVLz6h+yTNLV3Kavla3aa9JXpxS2wh/Qahp1x7FuDumBOokfiL2tP9s9mgYOqp7QgDdQKXi2P
zSQR1hQbiMsv0qseIdSwWYtSHRGYVseimCNW7EEDK0fqO5Pw5qSdQGFr5SfdkAJOpDMrNIS+SabZ
oben5smkVYbEukFWF8krUT27wFbfqpRAJcYb3hXf6avfdY9IuYpr05Ng2AX+TbVkqYeoRDa1sMMD
+6Y6+N1Tbcpgh47PevbSl6IMu51KMvFtkiDBWiv9ReQaqXk03fwsiNvOc2LDJmCUq+VHY5SwI0tC
y0rdGcTFIQZqAgC5A8u70suNv0VAeLPvNfuAGLP+tcxPpe02Fy9tfvddLx+R6GbHZQqJXsTlH9ie
/hlNwcdiYxmCGlRdeOjpoa3saae1gOHlnClUiYQNXZ8TiutfdF3vAw63BRp7uHFP9gLLUwslEKUl
0SZq/XGbSZxzTAQVhKB+fmkp7wcxdpdGNN/QE5M1jdPgSASucQ27+jWai31kNN0+9Nn/h6Gsrk1F
/0RMHHx0BEauTT6R4GakzIUvs3L7K4KLd5J1rYulbQI56dERfGC8mySOvliOc+K4HcZNZ7nb++HT
brA4DpN/o1MknkYpUnhNCQu1I+DC0T+8oeCFX+jm1k2aUH+Yx0Z7uAsIA+9fvH+Pqr3pFr7W0CQN
15fPqWumr0oRFZUxA6ZhRQmwVSmVSV0NzwQqEQOWw+9qdNl0kIFd79oQCLerfGfeRJVbT5sJm+rV
GRXdkVocgvDNao3+7Oa0MZYGNGLdgGPn+HNUyn+LcOcdu77CvdcA4aMtemhVF21Cmxk4d525lq0w
0OUcn8sENZ2HG4z38Ququu+m/p6rZCS0KkMzS3qYNM2J14CI1rnVxtYgMTB2akpPFiyTc+iOxGYn
42rk3rLI2RWcu4TKLsyOKvehEjbpV+YQqRjgQHLrG+N8kg0zMmIrrKRjj1eXJAyFtgxTXJH+dpAn
7xbDmM955m/H1I+OIeHKZ9ce/ZMpPvDdEEC43nAdvZCO+ds1QlbSUHcsu7RaUOkxh1f07O8fNXoF
mLU5DHtC6OidDqK5mBz648hJoBEG/kxd7vGslCEtzZS8nPNUGluqsfNiyewyTetQjnO/gvg6Ajif
Qot83gkqm0CNDPgr54BB/yR0rlC2qovJ0mwKQ++j1DpVThpsBlwvJ9lzCLFn/3VW/m8pUK8TzLau
r9ab6rR3wLX6rPoZizHL9U57+jHLsdhlE3pezPC9M60SUOSn5JICtXcUp/8xP6cOAszAGeQuHf9U
natPAanIxqKYVVGqxz4q2KKgG92J5q/XF8aF1f9IFw729ujOx4Jon5Yj3+w7CkJzD6u/jd7bJcie
MyKBQ8IBR7fzEdFyj7Vn5LtpYHXkSIYUvRc3yyclta2QdOZGTpVVw/StmsQ5cooVJWEeHSsnAnzS
a9NOk3balzcaTcBPEU8yPEGBiDfhw5kM+4KL4VX35toBIfVR+LsooLkfigE+qIIZWdCgisr+58RZ
8kSk2kFZQNlQZMKnnVHQju5u1KidF0lY4liilrdzczurokPUQhtstmesPBY80nx5cpCQKiyEdPkP
mB9eWkZaW28Z4VmOCEvw9HlDFgGNBPKbu356qAzmGF7r4tdVJ3PGu2UFOHsSw/mRWbZ5MMr+Nrh9
dSq1FTO8JWe0JWd2EOE2rVp/Z+vftOYMTmu09HzKUPqLmKZcGpXdl0mTqCoJc5m7teWjEe6m7WdQ
2OlDqp+XdHaPS0HsgmhR4EbAClQdPmTYyE6NvfLEjZHEEjWusSiMsa1819q92NEMAaKaVXG6mM1l
8kceWwifOajZb1r/T+dW4z6ICrDVUcTBJ9+WRvPNZ2MA3cypB9p44iU/qshUu86KFO7sCUNjgTKz
YV3aLmgZSSWM9cy5ml/GMIWEzNhrm+epSJK91f6SNMOPfoSMNgU2WfkvwkU2PNjJV+8bfzxBUPeU
QFCh8PuZoedBakpx7ZaM0rqAc1CWBmezAyTPAvGeWtWraYdiJ/zkh6r8Jc4xGuyxheHmkugaCpb9
Q0+EdjxUwbEE2RLVzkcixI+odyC0OHO7rbHuxwRzWXETZawKnFZTfJRlkTBMdZIYNhQ59bUudwvn
dikd+yGY848hdZh4FP1L3o+/cYDyVvyrMqqFjrETuJL2AoAmYKXYhzlNEXIEFvP70sMxqbOuW6PJ
WIbIB10irNsGnupAVJiGjZ2v1e+oXVscTKRj5RI23xM1aTSCMj3b+rl5YCLMjldqxFnWfLVoUeyR
kb17ui5jJcsPz+9X5iu5y5VH0Ry1WF2zikTSovSfF8P9iRWCSEU3tM9ErZE57jY74l37LX1nhTmb
KEXfWd/eBvCU2Yz7viPje3a9A81pWh7WhVRwB0H6zBo/d19IxLg8QvllJtKO9YDVYQAlCY0QF/ka
ZK04j0cBBfgy0cgww32ncAFWzXO0hIfIIFhBDso8dy1extad9dNkYnymkKT5hZ8vy5iR0tVmEKd7
JGBW/qo5wl9UEzto5+KZ0vvsoAfftD68XJQ1ecyy6m2hGbpnL4Og6nbLD0g7wzuWb+/RT2EcTJF4
tiV4dU8Vb+U2ZLDaY/m5qpI1ITHa/GBjRt4raJHbyp0nsuVpaZCyvR+rE0LL9iq7A3am9zoMP31i
b48hkShdMQSPLeL8iD79fsn6nFRtDhYVFJvIkuVjtkz4zxz9WjEyhLA6vC3CSC6pW4dXF/TQbo1w
wk95WEY3OrQBhVJbyZyWk8M52OZ0VLW4IqAWNdJnnD9jY2VuwPtvtN5Ji9M7SXp5XbRnY3LFq7dk
f0bDoZXTLEQyN/rBI5WGqBCI9mZb/a6XiSNGLuXRMcJPJFs2yTSO+WELqAZD5mzsupDHFnTHiI+Z
gbt+qim4zmlN58WNvjXrsCOxxU9HN98q1QOLDZQ4UpX+thseTTPBfwiripER/t/DkAeYNYYBO7tv
PZmiNUnUq3RMBTgA1TT2FjiJlDTnenUGh4IQi5pckIhWE3EEjckomCnRxB96A2f41QTjb7czi8OQ
WDev8cMr6cfHAjXJqQ+JXYYGsi3TxjkA5sGy4rFDM0Mi+D5t4ZGmrTjW/DhoIpBM9UiOhDJDSc9q
9dV3zi/m0cOW8eBzyFp8cEIi5me/awkm6NEf1rgHcn9+qEoj2hbQa3c93cvMa5lwafcZW/vBdziJ
Vl2BeKGPvYzVbcTFiYUXJyejRczeUTdQ9OKJzKKXsfdQfQsgRUKHsI50spVddas9hUlzLohQ6QSQ
raDaNPXIWJJ5uJVW9iYSbLpJOgd7J7N/JBOvXIo4oiThFZ1BcTJZObcgd6w1vKbwcIAtq5ON6ANX
93QhqaHpCMYyl8ekM9Kzs4OHZZbMMzG2pR/tCIXUpBRpmNxsTXSpuJ0K+gXBNLPV+M7Jq4W1x5U7
whlAHhUtfnvB1X0pArjWU/+9D6r6MK2zQRdjCvEA+d85AxjdKueX9grzOIYLwN6ZE3onRDzI+dCJ
rrz2a0Y4werBJshScTKMwnhNukNYeHGfQYyiHV09+kHQb+s/gVFvhW7dazNoP0ai4m5qY3XQeDYu
8X3Nq/QIkyMmfJvNG/UMGUD90YDHxPRM0WyFBjUzWRukBHXtt7xDUyDntEHx1Rrku2jsF0hz6p30
k6PTYGHPCw5UBsciYTMSN9ApbemNc0AAIrQntf3Yi8Dd2X0RnUMaxk+IqN5MVGmbJsOZo1xjHw5U
cLndJQers3b+d1tXFgZ2zjKEyfIb8x+cskN218jcJ733FyiJtctDJIPE7lRZBZA7zdZtQ6KkjtSZ
DfRhAkvgciwl+H1iPmrJq90D9yx9gYR2bK+T39+mLhn2TkM40tSUQEZw08rFCugcAGEf0JLjX9VT
TORMR1EiUzav2YqTqXsPZi6V0CjfW3Ns92mi6Jeb8rJI3NYNuozYm7zlYeSZQ08znN2AP93Kqd8s
UbjgHhIM1bLxhC7mKOzh6ESdzQmXwCwaEhBIscGghC4w1rjAPCKB7GpVzcPHYoIy9wIXbtXsZlAF
T8oDisGOE+7CsbuiWiCww12eDL+WO4dT2NYmxRtG9YD3X7oVOS/WfJhm8Aa9HZBLlZNipB08swXx
R1tfmvZj0ODo1olJjo9GQZICcBjHzgH6Qtt91kxy2omZSVhNLwKp4GsV2Zei53nrrDw5JyYsED3u
oF58w71DbInwlk279HEuoovS0bu35Bhw0iN14cjWm//vN/evTf/5H/evGSWROAq39yY0C2OHf/eb
XiPZshWJnQcrTPf+4f2L9xsy5qHDS59I6r4GZYtEM+lkf87tvD8bC544dgw+/+eLhHVDE2bvgqe0
fnj/TpnwPksHhuxVEHD+VqwWmwSHIdN7frqql0vSsE0WZsN9uP/l9H537h+aVV2d8B6wgcDq/uem
m2bYz/98DnRi3GV+/tvIYcF0PDzwqeZLTwba3vUaDwyGPNz/759vMLsEcq/dhlvJSObf99YSiyRL
eX2I95t0/SgYp+vUZTllvT+cK1tzsz7tisu/rIr5eI/7ZKyKLdyp9vfo0KhAu+f7tEJX3Pj9Syp0
CDwR7qtbEbVeeKS2iaJoThkd1oEm/FIdGnxXxylhzNpV4tNfvK/7j99jR1s37DGJvUnXoXuiKY6N
CMnDXWX3/y08b3NLMvHn1+qlzOTQZ7+H/zDjePha7k/V/8XC85H1gkjyz//DD/03WNT7l+36/B7b
c7GEkEP8Pw6e0PkX+4dL4wb1Iuw6B9Xx/3LwONG/kOq6uM1WbSgKfwTL/51r7P+L3+aEK2gttG3b
9/9fHDxg6P5Tyc694u87TIv8VURpEnP8n9rncPKbppmFdRyW7hm0H8kcRZ3vgiuHUtzoImeNG2tq
Fux6S3Ah/qBwJ+vAaZ9LuFpJ8PMKblDW7Jzs4AGxXWzZWpFnRmOkafuCyTI6QTOYzlVrvMs+2xEV
+r5YTEq8cWRmCX/JKfV2NGdgbhNzff0ScEwSY4gmU7769vsSkkkn64rENvJjLK7qIH0osCf339pE
f0+CliynCNX7LPRPJZ+yD5z0RIypy5JNIEjs9mcuxS+9gt0rgAJwqV8y26cbLBnF+uh2jNP8NyNm
CblpshfIplitqEGOmLK22arhVKYgfMMmNC6p/Uc85ja7h4tIGEFl4SU+dLtUUzS54Wlxsbj6lBWU
u8scRzOJK3X9l3XOo+T0H7s+Aj4TWZyHxu4z16TGTEX+0psfZfTleBins+mWZ9E7ZUFEiggry32N
4eV7yZKJE/OKqoeqxIPxNpWRs1fRO9/1VStIK4Rs4w4EDDYpKDXbrCl97IKxLs4U4pais+8GpCb2
tfs9N5TYL3l2GJbEpczk/tuO4+963vbvmDe+YzEY3ZKIqUD+xUHeXtvMv5QdD7saR+NsLwoCv5s9
2SOB7WgTOfl79AcsXLhU2eLozCJ7rMzhq1XTeEh1vmBwSaKP2Z2tjxlrLeVpbHfrSq4qVFkqAYi0
sI+7hW8dw5xuQUDQYqT2XZi6j9Pc4wjIUItRRg9QxJ7mNWyAMwi6XocOSVu/tzOrcSS03NLe4664
4oIY1La2XQSDVYfWqdcGPwfwvYliN51pSAnr55jQhrlrgStpf3gZ6bG+SYZpxon/pH0EW7z8YWkC
iluxJnn5x1PRm0qtgxLN1xIav1KW9L2yC7UzE+Y2OP7zkkxV2RKitbK4wvraW6QG2FbdIFYIzxjI
NtkivbjiYcExLV4ay3L2heAAbVSVimHzbk3lQiubU2oBbPZTX1qIl6vXdsnlvrHmX1rbanfflCL2
I2hnxSFYLzVP41eq7XzYOGtixf2mr/QYLwZgivsWacA4xDu6hllZBZmx640LH69SuXeMVh6HLn9k
ffTDNasrFSIK2WhFTPwuwvAghoJ0457psHSB9le9BqcB8BOTbvn3vg/e37KZhMnXQBBx0+arDKpv
PU4dRMk7uu9yp8HFAk0NzJNK6Auskuj7TWKU7H+LOni0AM73fZiKdXGYw1ZJEwcG5+88ZapVANA5
Rm0QO+sTY1TdLa/6d4Zgx7zXxFSCLtvlk49D+O53rQR6gjX6uEEDf2lM+dwj0Tksuf8Q+rm/Hwrv
oetonPmkA3JKfwrwoDAySMGkDdkqBiMDGGrk2XbxQA/lchqaaD8Ic1UujY9pHjG7hx67mVoSuWaF
sKBUPWJCozkG4zq8Ro61vRdidJOcfU++bQdUgOGKsLYB1du/72fmvWZE/u6nhnlvbaIzd5rpkHTa
4CiRfoaphI/EN1nB1J77tdZQGe3oL9qb+myvN8nibBAPFIpUPDVSzFrDtl4DKJwgZOoV8NQSClg0
eXWCeLaVOpiP1vpGoVzGag96luq0PUeqZwhgQIA26k9VUcbQ1HwSzIw3qB7Is6nlrxk04r5taLrL
0UbeCAfMs1hpDDyr2y4rgnPgFA0Vcz6/lGF49ccljb3KYPZ/aoTfPzE5dh4gDEL5CZYLDUWfN+8+
1D1xn61461NdH0pEBpA4VMCKgJ9RzRblnAtgRPJieMWXjaZn5/uijj1EN5dBllncrQmKaPj/raLv
3RtkM9J/RI2EVhevNW3DQyKLZ0jB/YO2zOaF5h4doL7/mPuGdauTP+6fiZTk28DJltgZvqnatm62
Jd0HUAl0DktDHBqrsI4j9vxtjST2pUj8NBaRSS4Phsyr1dl/hik9Vzhinovwqlw3207hsHzaafOQ
9sVKLnNANqsemkAXOVBrfXQG83CZzVZfmd1stV0MtzHNHPQu9rhyCFroPw6pQX5iCRulT06mG+k4
4Wy3hzCf3E1Bq+IY6AQhpWuotVOUHCVwOJQfDH9540t0OOTzgY0UTyL95SaLd2k6t9zPHGd2qR6f
+mXB9ZR1GW+7GX8S19St0eJXm+ThFk6COhZWePK8hmFyZPhnH5d6D8H1EPT0z2pdfGNCb169pPHA
mNYO52e6xDBSihgvZobA1nB3SUnBLQVjBVvmH/5cMjlxpI6Vl4xn9vQurtIyPEdd+s2HUomWxBjW
Lv+wK1rlH/VMq3FohnCj4Su9gjd0k1I+0iF9TKOmOY3o0g7FAGi2YOqE/pKZTVV+1Wjut0PEa9oV
4UVl7niyIOBkyjKPioqMdQJz1BJa2AoMeDZWLUpMOCZt0/U/eAprtEDjgUUJblpWPOH9f6KXP73W
Tu0fGoT3SOIHAAzD/OBHdX0j7GWTZWb+Uo5mtudA9yaEQ9+BpvFQJD+xPijoQ0V764kUmfLidXIA
FQTuRKTxMmImsYZzGGTDJ5Lq0lTGOWWyzWm0TA45J/psW5UjXKcu2Zt9fhkmlzSmqfX1i3LkKQiM
p1w10bPLeYM+Vddf5CVyCIoaJ4RiOnDkEdNdCGy0p4yzoqMKhzcaETgGKqheuPM+jTF6AdZRPRbE
5I3e1F0ReszXur2OEf2LzEvs8xjoW8BcM077yN03wn1cAqn2WfGIEEucQneirTDxTYtPXdYyRB6X
UDxZA4Iqu4t23hBu65a3bDI5r7xEUNn8K9Xp8GLM7bL3LeM7PJkKaWRdvVfChZeeHwRYz2uiinTL
LrRczP4V6qyxTW1VPrhJasZzRdANirFXz8SaCpvKeEyZzN4MutOb8OdcC2awBkh1xlf6OIIEhBI5
o+OBjNsawfg+0THgwAvMhTnd+D7SJWLNVDa+HeSBLlfbHDbde2V9X0arPwrwbeeGuDr0wjer8aBL
hDMvhx24Oi6d3D/m3vI6ZJl1HdZh9mA29je0MaEzYqUflpp5j0aKPGQXA+XmFXp5dc3z5ZbUk3Fu
pQ0/KY0AKS1Fz4XBXXCMFDWzmzlX2HceDaXoamrTjR1vcN473l+ktXvzLvUFciMvZOCn6tW34R1z
wZSIGV99UE3WgFeqwmc9MSzN5+dpifq3JbX1Drz5eCuYlJ3Tfd4b5aXNiRS22zx47x37J0vfxmmz
4T3T9H4E5Iwq5R1HFUZ2lBYEoKVZeQ266jeeMKSBBgL5JR+978XeK8RPuwAMnFIi7pDp4kDvXcSv
7JCP8+i8RHPk7VjwA0YZ9KpbcAN7D/r+gbq5PxgyAEkIQv8sNA1Vwx16BEgC10Ph2FtbztYrsB40
bLVMntHifhskA2YTQeG7yXEZcpCbfnlTy6XXhu/9gocJEYqhg/69zhFroYNlVe+W9ofMQcTUliHw
2JY2NgYm7MnU/AqqfjqLGXeA39DAqWUHXHV7107kqn/0wPdkqAAe3AaIezK3JRNtVHljyBCwK1sY
XuiVz7k/fqRVYZ4Sh0mLx1wLbTggEVY7limifukcLURG/5FAGBk0BhRPKds5Oscwm1CZrc+rYYBR
qiuK5KT/NidWD01acJQbjWk/3ZupFdM9hGCxnQNt6KOliEVVozAbg/B7WiUEMvje8zyvNlu03EUj
IVlFVXkogk4/NFH+yW9JLnVHcmcQNN4ngw770UknucsiOsmc+3YL3czvA2fDbhEvQmM/xPhLtnKV
Sh6EKU+WxfOeC9T5A622sq7RcNVSQNFMq9hs0ZKVaWAdvHL4q1fRTVFod+sECrg30vHKoTjE7R27
XP6nZXFuSIGHPfNo3sboqhAdJ09TmTyPqedx5ZDz3Tr5yTdOI7QdkY+M3ipymmlzLWiOQXFng4H8
l/EoQ5b22CbSuNnGfM3ZPiWL/WOQA6zKw3SOaxQvFyDuXUwfbp+ZvnGj+noURcrJCAb0pg8ZQQUm
vMUR3E/teb9StVj4JX2CN6MWrJiQwQFtV8ZEvWpumqFZNg5vKoJLRfkb7vTURpyCxbXtAHqRzdXw
mxcuCRBCcuE3Mzv46yXBeOhoisdMMvJHlhvqjdaSL32Oigkm77St8iECgVqTsInSFFEhClrGgICg
qDBiPxEPugrHh+TH3QlcrKbjiiYG8Z4gPsGqOqdhDp4zSXdaa4BqYsrIk/BbYwvEvbza5W3xGP2x
MzFeHpv0lKTB9xl9OHCz8r1OzEc8TLwX0wqJfAevuysO7qp1jnjV8jbnsQEpixuFaNcriCsLICOd
665BvzVxqSu2fFUV1wjp2WUsFp7kJIA5W4zPRsAbM7d2WY3/0GmHP0yzustkF9z72v/sMVfQT5y6
OKgHk56kHjYqRIRnTfkWxQjJq9Ifnwvd/rBSm1jyNsPkhXdiYzVuSTuQKOEJWTfKJg+MG3a+OaFz
HLaTPnpmiMxgrp6ydAp3bdOQEuyHA1Kf8DdaBXRNswHUqrYvibdyXbtCXYNEPQL32qlgge5c5uNt
aoo3o3rxnDF9ZUKc3UCQPpkGEX7t1LwYPaHmIURBCIHEdOtqugI7J4TRDa4NIpXH1OsIM4YEWuER
mgfXvRjBl9kM88UuGGAFecdrSTib2byqUTr0oPkvxmi70S/FiUSC7BTaxAF2trhIYfj7WTrJmxsS
SYE6d6eX9uewyp5z66nugxQVL3o8hA06tR/khJLFavr6wW5M1Cgwa/eRV/RxuO64AcpiVsxKHwdS
C7elGJ91IHn34rA+ijA7wP6SDEAYqkC3DDa1a1+mJhwueebEVmNRIIbybY7maScGpgV+GcnYXMHF
OPezXQ2TbD845VEGyDAGL//JVg3Zz6rnsz+q2ISAckqhUuScAk+W67+LtB4PxQwa10dtG/cm8h7/
Hc2N1g2VS1eSPhk5QJ1kAN66SD/8vqSsKbmebJ7vPVvApv2lUD4+6wUN8TJNX5ae3lLID4e88I6O
6rzdnLl/gHj/8UptY7mofnt+0Z/SZUCkmfs3msIkt/s1N4gxPhz3lIJ4eLej+rNQSXhcmFRvtIWv
OhxpqfjdbaidnpM23JjRqjHayrH9JFDxlWfiuysrdWqyC6Vg+lwvx0ay/dBKKL+nw0Nn1/O3RCze
iWuO0FWEEi+VE56iBoOoEeT4hMYPi94HqFgMdKjwmOQYw8UwFDTdHhX9AmX5uYGqDcnmJDw5/OYm
XggLLro2eE1zB2T0tDdQle0YjvGORwK+7e001pRLj1nGlN6dUA0I2k6+IQ+FyzM6K9qGid//8AOk
OCmjt13qQAcP8uWFSdor9MtwO/dGchi/zzKfOL6Pewa+bczX8h2NNrk16nZvGnvQhWovCiKnxdCy
ug3ZsoN8dUxtEmur/2LvTJYbR7Jt+y9vjjK4ox+8CQl2IimKVKgJTWBSNOj71vH1d0FZ792KqLIM
u/NrZaaKrExVkmjcj5+z99o0V/wgnxW5GiMusRI7yWTT8BvEez0z3XlgPPMyjCTkOlPJVthD2Otn
HZraqO770TUfWPqthyy3wZVh/PbtvroSVuAege4AaNdcKjLgkXVTxV8leAcOVNkbqNCNia2VBIYa
FolnxFTqLfnKjBxBFpMC3zR0Ytqpby9Cp//i8rV8Owq+W7BT1nNjE1nSKDqpWp4chqS7Fu5sPLSa
YazxU+X+ZND20L22388JX9oGnehPlmopa0S0Ryb5rUaAp2MqHI3qR44YgQDs2hdmi+ifBuuDGfbj
bsyajt3fGNmLYuvsQYjbYEpxNh2c2gxtSVOH56wAvqvY0EnASxGnAEeXOSGcaXCKM6Q9wHB3rdHn
X7Cb8v7b8bbvzccY2+2q7iDmo0YZPOtLWc+Bjzsu5frX0W1YfkR28VY7XX61UIphmkbWVkE1xCXv
DkiG+1ZcPM13+rs2SRGn1dAKQ2h1gwpxQKHoUSniDxxiq7Y0yKVPeUltuAlNw8C91HjCyir+0Aby
eb36RfTmfQ1NeYrlWxP2uyawWixYxaUBjutXzBBnj8hvjMxPXOWB+WB/sWT1dQrMfYpEP8vJ2GIf
pM5BBVG4xtlCe0kr48PCXpJTK1reA0bbL5BHjRUxH3SfQ7v9aSKUxScR4ZYBXZdR8awKJS+TDfJT
Wrt+7I+0rRs0ks4EgJZY2zh6Ckd1xu3zhDcv9MtYeyqywaPs7CNat9W0QgPLK9d/NZQR+oN1dmKK
pjJGBpwZtrUdvBghcpK/jMytaDqXLxa9EY16wxpB3ZMphMYBafzEb1Xl/FXGD1FEpVBlrzyTb2au
k6ZcoJuv7PZrF5loUUTwDJfgWzql5i7V9GOl+nHPHr8e2QCIAllpbUqRLRUAiUTcLDUyAmO2aqMx
QgvEVH15eM2I9op2cwS4AGs0HCz02XOoEN2Rh1TRITB7v8nlzmTCvArd5MkEHyozcEI0tDlkltrs
m1xIX2jTpm814lzpWZYNt08vkq89/cFVatq4lQZj3Y182S6ff2aae0rD2ScCl4J92rjVyXY3IrW4
MWbV752WyGj6lx+9O3045CXj6SHuo2KpVYpkqFwjqQWmpQiRTnWthwOKJW6qf9hx8Dbb7ew3U8p9
wt+cuIzoJvNIzSCx0TtevRemdZQM89bmnJ76UBKnrooFp+o8lCldGhxOzBu6ce+OoCjnsn0LUvfq
CBQ7+szpXXjtEXMMR8B0b0IGGQey1GmzcJgmkT6B8YdUtKmqbwywfXuGKNDUC1nHOXrj/KFnuebT
TSHlJemPGJ4+8K+3h9TFqZ0bDwmz9gM+TeJp48Q3e9Yo10FNyt8ybBH6AYKWdVq1P4LaGi9zk+DE
Dr+N0hxeqVRQKzjF2Yqd3RiMzw41N7zBMKLhTWVXGlzaBk8cLJy+fktBPq56zUkvnaLlUGuzu3X5
bnhWkQVbdLwJ8+HJHozBl1VzIOlXrqyEwPExdA2SauV9SIjOCY3HFo3Rs1uLO3s4OHWfv+kGs/Rc
+wkjC/D+zBNHklt4sIDzjxikfL3LFQvVFGzngsh65QC2tIb+KfImwOJV+0DWHk0bmZ3gXrh3EoYG
6loqs4yJ9IrxRv0FhMFhEohvhoLTbMnvIGeAOw18aB2Dgt8h7nnhSNZ8TeyKc+uE1CmAye9bWkuq
SQCDNafltaJq7Pcapgb01eCRDOvkFRUhH/As+gdtDjwfJVi9Ew5dGEi20ar2XLWyo/rQRhw8p6G4
Lyp1s6eOyYAktIazp1+05hW1NctM/kWfG07bsJzZw0xw56OrbVBa4BsutQejvBeL3FoCh+778jKP
2W3WMSsmIyKb5D5vCOWwCJHyI9uNjm0SXcI6tA/tML/BVv/oJQnVzcQhiXPMB8uN6EBmgIQfV0b7
ESKK3Q7RmdSBZVMfGGuHVok6YKw2WYueqA6MZuvZkbMjsWOdYHs4AVguDgX1gUsUwtYE5K8Cbh9s
pKGfk4MB/x8HbcPjjhhdNqAr4vmnSk3zaumMc7xkuhKiR4xXyqawdK1MG5KHE7MG6DPJKlajkeXw
NsFDR2IbvkZWSNe9Wk31dBUKd0Mr5bvdhNYxj7UH9Gd4ZcsEPAIcM7NgfhfUxr0nqw+eiBw8xxBU
1dnUZrw1ukjPhUdFwWAJmv/cPY1DzMixn7uTkVWHsfPIO3Q1AuHq2c/L5jnxupsNGXXtArFY5V2O
SwR3l2Nn70VGKBmd+WdV2rQA5loQPKjkdmiUfXKqzp875wmvililQdkBUSnbfRPLo6EnO/a6Ymdo
3odX5uNrpr+VEXEfBv2AvaqJTqiVJvYzNAiWJkSI9aFHrpFVgENTHGh1/sWh57wJvHZ6GccEFTgj
zgBqQy7fxjKAhz1HT2Ko4QEILd03Dr72GLLpm2hcJKR5fsF1tmcsueJGgFlsCFuIXwfKSkwDqNg0
erCznYHCoGkW0EaYczwAggrPq8AaB0a/qQ2mhCO++0TIm8YayflQfEmCgP2oKu7CAKBKVAtmukSr
VNDPa5N/E8GDNiqY8kdhmWSy29/HCuF1XsHHL1OtpEVK6Y81vq+5YniADXir8aQoC5kl7fsSb701
9WsdNywfo9KY3vS3Tupvig8HftphhuuM33M7QsqS6+pqd851wK/q1hOCkQY6sWX3yzBkJC+bECRX
HfVI9lclS1pViF7QtG2b9ICtfsbT6h5oqc++PcpdyOxtPYa5OlhtBfBgyO/E2L94TeKuTPnctkCl
O/yhw1w+ya5/tBNnE1cteYX2PszH/BAOevpQDVr6kFAW3lm69xhWg350TfpykT3cWyyrpWFrF2Zf
dnXO4QGfho5NVnfigxMRAqUkR2n0CMVrQTZkhRXFTFv3gVyeB0ptdECRcXC1UNxrKarHuGKvyuNn
zJ/yhB9201iB/sA7TAGMmWBmo1m3CxRGIegz7Gk50Cu42k3Hcp73/qjTK7eqe5cEn3Hm1M3Giq/j
ACnxOhg6daFZv/bf4hzTRzHbb5ZnxQQW5Wqt99mjkhbXLdbRIkwVCaCozXrakG5Ji0LYjLERG45o
BWrlcfqZ82KVo78PLCWvjYgJGiNFxMPuvzbzYedq3J52bwfelxQa4xmk1ypven07BgF9h6y6c1OY
ND3iyDjxojt4jKicaj+rGI/UkfkUeotzvWfNSI1j4lB66eo0LxlVdYIqh0oOkamT7TrBUhdZy6ED
zdhZbXOW9WvXLWt7HM07farPswd1QChSx2amAIwPqOF5MKPuI6mEAAxUbMtpxKMmWKFL0Y73o/cx
VCGDzFl9sUselNAYkcxzqDRT+SNTlLHpzHgy0uxnC3ddYvwgfeSEy8DcTBl4cDcsQr4MTT3wUBxi
E6xVo3CuTugcFFrxfKZD69XP9Nfyu87onp1KDHeTZV1iTqXMWnLj4uXzxhiD76mDBxZzv3aoSc71
pzF9J3wNyod1E4J1tMV97M7ubQoaxWBdl6fKnQ7SRiyfC+T4oCi+zX3C0WFOw/0APG5dyA7bkMHd
oNxtYcRs4n56HwRKy6EiksV5nxw4E2327gm1n1w8GGM0A5Uv9ckfegKB+njGnNELuHsYhHyUdvcD
WknMCzPThourB1eu4NYOggcrkthv024/9IHfjHO3wp9XrHl+SRJU3QPuQSZXFur5AaMJ/BbJOGw8
iNm4V6p0cET1P7T0pQYXUjhutW1s435O8Sb0c+mj+WDmYlxRKL8KcooCh8Nla2zcKdZ8D9HrfrAe
AAdFr9PcgEEZAKZ3GRJyvP35zi104GDWtO3i6j6Z5u9aCeZfV+N3vpC10o1e20XNrdSLm3ed53B8
YuC1tWy3OtuddQ+nd6VSnNSuyYHWCoJbmjsuzc5ys4z2kDkSsyvTGibSeLbrhiBRq/aDLrqJODy7
tdauBCZIfPvOXRehhMkR4wJfzw59vMQcuBvmHOMuBre5malJmLR6O8JHZyJp6zuGazMJWlhLbIdG
RgZJnPhFDv6TvUrAAgQwQjfCruFAII5JHJjvXd2Me22cKbplfRnK6JWRn72JsV6nnobMxrlkgXWt
hTxpunHr65Qi08zOVoiMQUh6QX0efvHwuuRhjNBZossgChE21bi29aHziXsu/ErwvhVsR5pa951R
vaaRso6LtonaFWNd344DSnL8H5pqtj1PxK7RdWxpdV/5kTOK3eRmnGsiO/AdZxxWXQT2nNCCLU0T
1+e0B5srUq+t251L0lGOdd7fTSFqx6yz74C97hPBsQsjORKUrDwKeMBbrJDjSgjzvs/xldvMn9ZT
4pXrqGjf+ojDU+TloEIYrgT2YYKZi92EncXt2TUnDKNV8b783XiczmbjXGrNO3Lw2tDaW4XiOeGT
22g6K5uOxGhvTcz3VjRep6591hltzpH2pQTDcsoq+UXfg/pnJ2/OAu+c36ZecSBBcZ209s2L8+lL
kGkbEaWJj/gpwd0UbUNEqqswxEJY4Yhc2UNIZ7YTml8kfEBHVee5ZxCwlMB4GpZZXgwLM1aXwY4Y
ioXvNYdrLOQ9kW2xn/WWC6RleJwERVLoQT8hcZmsON3O0FbiHBVp4uHdQNLUpmGzUjkotb7VzY0Y
Y21DU2V+SMP+7IDu2gZEZ/hSPlrIPjb0xGu/DIpzEGG9mjJJRhdlVw44AyrPugBguhrT8qI7KahD
jvfw0eeTDKZjyj1Zkwu5dUM62EYxvo+KsbNl0oxp3akES1Ue6H37qeFuyBWvtqZWy7UhSKojYsqn
raS5KUwAb6424dcgnV76IEs3RmJq1ESdB0DoLot6XHPjMSzcc6RgOehOFOyWtxZ4V4ckaNKLTZIE
l66w3vWW22CBdZqXQ4OqaWYDdS2HBSemD/ah2aRp09/b4hQ1eg4DrnmfBN52zuvZJoVedMSzeOkX
oIUbZD9MNSdbU5++R8Q8DBzVjGTwdlnIGdnA83i1tX2FSGpfgocEgpLtE4YwA5C2NegnWCZZQIKJ
MYJZ0lEdkfJWDM5Nx8YTU3H5UU+o01CCTYIlHK9JmLogZowPMogpvl3ld80F6hCMfFk/SmNp3UTF
3ui6Y2+4uzZjqDBMYBM4f+DgLjKSBEo+mYN7+Y723mMS4I+x66d+LpSvA/9i50UsrNqz3qonL7ee
Ekm7UCXdDkGBPzg0jbIBV0DrvHvY2PbDR6fsV8X0YRWbyHfGWNzIFcUYoeiLeLH9EbkZAUVxXW76
sv6JmGjSluFtMRl+ZlGy15xGnDJ/amFXZclZupvaFczqMJ7ve28+ZLGNZpwGBEbF2XpPE7A5GpvE
XcLEaxN1k0n7C9cMYdycNBC3GFnxmqbVGl/j98LK75oxdI6GzdTJowic2K5a+qAbzsSHknLxWdXn
FhPnmxUBGdFTHZnlgVrM488DKGKrPGNeOZn05OkwPxZeeTV6iWAfeTdWJKbWIUGbXmhw+ASExiHZ
cfdlz+NE2YXRVlXle6PFoG4I7gDohIcx9ojX+plgbz/q3wrOp77ea9bBqhBu2rmMSH3KehYBtFyp
nLdhhD01gvc6C/Ezngg9Y/D5RegB7QPbee1hY+EcEw9C68UD3TmxGkIawwZjYUZ7EFIYye3orzeb
aSRpZRqsVz0mn4vxrR5y5F5ILeZofc1FPF4yeZ28+7gr5Av7BN87sfGsG6S1YbSkp+Lih3FQU6Ux
TAyzwyWnq12KEXpdgVjyRdtzWsITsEJ3hp89MZ674S1gZHic9SaD3dJfeYry3dDFvtMGp0xrKE5J
HEo6Bk1t9RAPM9yKphuIAkcMmjbxi1OthdZBjJvyS0efeFsQmVWwzWwixnnr0O42sUrO3IL6EWXU
gwoU9IQMklae3ZTtYqUovnYOpgjbA59iEZfapZhEsAltNGkzjlIoYrsKjmZrGH5QIbjKA4KHneZb
m2RMpxWmI/3OAjrAwkBSp5q16zCBGg5x3jYk3vlTaWytjogi08YBKMvlZGC22a4gtZjHG8dXUDvs
qX5WM+WhFMKHEMznOUeuCV464s2DaEMy1h6M8145+XzIcREjSbRoLvesqQOCQ5Ts5cfAho9TmjQ3
jJdAD2nvmrJ4SVkX6W0HF9Qo5WrUI7Wna9A2+T6L6mJvL0r5FNZLbXukXhTJQZRoX7zuore8E8aM
P0nVFqO1IN+ivPrIo6HepdJwVk0+sC5zuY2GdpPkoL6eHewsVWRHCIgT596jgHJn0itT9FQwDSsa
LBGvoPLMc0Gca+l4lh8OkCNjSztjmPoRJMmw5SQ96V+baGY6N09oaW9Wj4mvcZoOIKvYNyVIGbLK
wHPAe8KaNaPNcs19hjBG0cBNhtIviS73LaDhg51Y91E3IGKkj8aWygEOe8PEYwdXgccy7zCutj2n
sY7KZWZupqbkVuE6ogkTPMn2XSwRf5964CxT1WqOW8dvYyagkUmxoiorWFVOjXZi0fwVcXyIzawH
0yd+zIrYwNBYpMpJkEMxxTGv7PGgVZ11yJvoHn2bvUXADTWl0ZsvmSezbaYJuW50npfPgdqAgDCc
gvROr6FXDUHNDtLFW+iR0cEid/Mv30VPTJpW05ybomczfnSEmJnIBzejz2oQqVgtCtxv5AMQO7M4
7CdT0pNfxJbsBBdzRkIGF/TONuSwo9893fGGnWk901zpqi/tkls3qE7sI71FPjFeiJ1sd0FAA3z1
aQBtLEUbPQgPnx8nsB16kvwl3sfHsSGakBmO6eeOIifqU/09L/L1eOhuNLsJ4a5sEHoSTq0+BLo/
DORUrw16eogR5iD1Nau/9kGldhZFABYigDduuda95dXMuau2ivDXCo+W+AL2DQuJ1UcDwIkgYEui
zrfKLUEq8HLYmgUvPQKu5am23nje96Ed6i3BuuTb2pAOYhqTgGzmlAexzfNbzz4Mken/u3s0p3gv
9VxuAhBUuJ1hHxBrmGzCQH1dlBiMaZwvs96DqMxRc65FE5o7xyr3fZTnm3bW3gQdCMYrxbUTgeWP
kCA3vLZndOgJY1H5Vsyefse8iB/1iFOlZkAcla1vhtQwnpyxuIKm5Ql3fVveUr1yNwmxMi6Dw79+
QF+444WbdvOSWDim8atdIHkV+r3dpcdR0dfuwwksg9hOFgZyB81JyP9EMNh0adzoaXbeDTccUHUg
Gc48/JMWYUSVCYBAyJ+hNnhss7gKUy8QOLwTbrOLbymranNTI3GizEwpJANi4ZEPLkQqZNudGJ8N
KYwdDEcsxUNxSOi73wVp4N5h4vAl5FIC3IRY05NatLSRsj8yKRcJY4GvT/FIkCs5rWVXvXPEfXEn
gWsvJ9RcAN8x9V7dlRlTfheE27bu6hvS6RF4j3PzOA5YnEjysdvloRuss4KuplLZkc5zjdyJt2+h
ADy2U/k8R8QyjqX2areT5Oy7ZODBlV0Uzvjp/pnto2ii7szEu3JwoHgiLjtdzAEd0Qil2V80KJF3
sw5WL7xHrV0gyuzqdUItHIZzjDCvmNYMms27ooDzxH1DdrrVLd6Eni2a8ZaAnEgrs7Iw8DdG9vj5
VsFTBhcgo3YDNfqomcEDTEU8uYst6lP1/PljbsCZZMElnLBBdNqVtGSmAssnB6afb6WrnmFDDluK
jpfRwaXJ1hNulUUAqoYtTQS9vhvbXNz18D0Y2JxYthEmL5+2KVGv1MuTogd6cjRVGPl6Qm98ssdl
d1BfI2G0d1od8n9hYXkBHoLRY9lixgBgzsxxpS6D18LQzoGdxHuDNcke8luGP2H7lw0sizS+3xD+
8ApAZUlDXJdC4IxqNN8ONk21BLBSVy9Pd0LY8+Kk0xebWheF5l4SVa7bDH9GEzSBFQa7ejZRXhr5
waOeojE3EW7VwzIOOt/bY7QvkepO32mQs++T4hkS0cHN4N0LDZYETY5MMjWa1TF+5nBYFjmZPvai
3xC9m7XpfS+sHif9hDAsDm9DykDVIxcY+cfWQewDH6fldYPilJM3yxn1X+xQ/yES57ccAAvzqGG5
WG8MunIC38tvyQqhN/YczKcGhXryY7bMwE8s7KeFzTBJRRbAi4HnV7qWSc5WJWmhMDVT9jsI1j9F
5PBLv4QSLB/GNIRrEVfkcBSRv4cSZBEWTUtvy72uI592LLPZZgq+HA3Ps6zqR04kfgRQk6zKuqIV
BCBAdCBoWuHO6JbL8LksH1NerZMTp8VpUULTar5VUZre23TKiqH1E1NFdJ8IVR0jt/AdGWkXk3Iy
cVLa4nFs3IET6nyMBaCbTAcRZcekU8QdZGw3UXduQeE0klAeCzO9dZ0kwRRQVRDEP5ncf0AFcvdC
VhG6XKRGbDk95gbmsXgiMdVrvfmkrC2WgJAA31i/krrJ6j4O1iFLmRpYJbW9aVH/hBnbZmg27mpM
xJbHUftKhIxl1Idy6aKMtXYPhQ6sTDTFiJ/0+GX2KC3trNggHcGhgmk6sV0CLszuEOiVfTHj6lU2
hIWHkQaO3uBgo4LiplWNCyXHxlbQDOK+cHnOqwY/M6yndjMYy445u8ZFX+aLxRScvEQLn2miZCEz
c07dxtYl1GR0HLowLVMJJLfGLssCBG1l4h50i9Rtsim8nWQp3dD4gVuCrWVbavorePH8plnuzayh
nZc0o/2uMslQjavhgXUJQhrCYYqN5iMNivA4ofbFIwGZT0jQCnQOv7NViLtU8THThCbiCPWYYBlj
FzvjdHIWWl+puumMUlCD5WBd9LEuP6YoxV1+ZZco3hEaxIQwRlAQEotweZwSrqye42BKTxpTSlRt
BOk4BBhG5sxGT2uxzKX8IjV8TtmcfMV2sneqzN2gautQCJrzS+6VzTqusp9GJeVOz3mY8KNA9e3S
5tlzujeRiZHeJ62wUWX62bShxZhB/tAvf5XYw0izY/ljwQN1NmSXbd2q1FfkVGY1z4sz0xFk2q9P
PYa8EGep//mbn78TF0yyelVEf/2DuqM52LmV2gc2XQnkZ7AJO1Llerxsq7mRlKRW3DPVscgnWuJA
2qlp9qZA5ja1tHzcZzNBP1AwiI5cx1yXoTOjmc0eS1XW55LoDF9PE523kl7qTCWFCoSIPN7J4rEd
j2iH8gc9dyBD2AZxs646ed4IiZN4ez3q7IMt6mYrteYHAALJzt6yA+AnXzfpWKxk2Zg36k1U1cEl
q3n0+x6GUR5JcwseEzsUF/bSjaTvemNKEEcDhQnOr4N5cZxv6M+hELlecgjMloF3gGtvIJBWVAn5
9bjqw4Goe5Q0luggkhEcuUGZaR1jMkeyAONL6nbwnTIUvo6d0AtUzsdnqIYrB/MUhP1jq4XVeRps
5phi2saVMW67qsG22IPEmssm87lmzTYwAUcBdYYE1qOhieZNMNkwjKiLwevfJ7Y+3hllucnSsj8m
BvhqekwdZ8Sc/NIygls8jePR8RCVMpxutghGY0JS5g9avM0asV+201W5dzM39q2QtswfNopfQ2qW
tdmxbNN0XZZ6HVvsbxsFVncZYJQv9ygK1pS+zdoURXKnyzw5WaMMOKCkPxqeYxwzoNQlkHL071Pq
e5Yen+SgXUTNQakoMJEwa/lJN/EPH/EzX+m/M23++RE928TFa7rQkn/7iG5j0+RDA7WfRGLA9sSo
MboM8NB6yaOewQbu8zz5EbCUm2leg9GRVKeWoT0MyegL/ZoVtN4j2oewLFwIlM3knG3EajFJG2t0
SYJGN/MqeoZgICnoaXWW8g+ZM+LXrKPlW7i6sWR5uabuGXDpfvX7VhpSel1NJbKxoj6bofWAAW8F
kp38YICF5za/q8rhFLIG0sOqd/FEbrhN52/L6jOib6+ezCaOfW96Z5yEag6WP3rdHE/Y3z8S5q95
V399UlOSUkjqi+H92/XGhqgFZdCghE9shFB1iNmw0u29dEe/CGscMu34bQqba925zWtnfyPVvDs5
dtvsugJjhxvkRxssMNiFARhW7r0UtXMkXmU6QSypN03KVm81tUeBLeVqCiDs20VlUaviIbMYgK6q
3DF2w9gA2MnzneRM8RLY049hvmjKna5VFaKBzsx9GHs2blmk/npHeyd1EEbQ2Y/pJu0bkuT+15D/
o+jiTv3RkO+aZCj9TabmOxTMIqQH/asl//PX/mnJF8L+BwWpZduW6xnY7FmKxh9t93//D30L8x+L
E37x6VM8/r88Te8fOlwS1xHuksb0mXX2Tze+af3DAqBueMaSQ0eFK/4nbvzPHMT/XmGIU+atFJ4w
dVSMmMx+XwTnEtmu1vb2NUXv7BdNqg5tBygy1JfsCrKoc4MoelfS9fMEAY8jYWW6Xm5LqhKcxm69
9Rpvn+AwO2tZ+vNfruR/qOXlr+/j56fzgLc6OgGbNhdoSWL6lxyx0JrMjOAatEd4huu5xH3loStA
8mId4kxcSzO4WaK0V0WZQM7CLLGmC4MzEpIxrFI33qQhkhqyi1YRJd0pmHtmWQopliHG6NIHMfkR
xaqcbcbDZfDxh4//K+jgnx/fwM9AlJcDEPq3hY8IkHRsSmFeydCuvjZzmUCnQeSQOtCcqtnEDC0i
7yHSKVzGr8yuu4dOyCMDzehkIIo8yTC7Y6kp7h1Eu66WopvtxJOHeC0uNdcvcjqQsaybwzC0N+kQ
2MVsmaFoDva80p0TzaLrH77Tcsl/fWAc/MRiSXIlc1T8/p2kEYeFR0DUlQe92DWt7qAvZACrjyQe
SVqjTiQs7BKj2Fa0QEg/qIlnEJE6kezFMNetn1w8g0cnN7beEv1lul9kHKN0TlLzRlmCzLoQwO/D
7g8JcZ8Bgf/20Xl3TN4o3irjt6epqIqgpw0trwLWClaa5AaqaszrZsV0MFg74RCRxEe9H6v0DLdo
eqvoIzOSsywNgXgsvM1nCucUztPWICWdUd4Y7wACrGu+whFx4FkbmAwrh/AF2RTRxdWMTVeOOkQ0
jAXomtQ6iSEoBSXrNc8GLTYzYhTmSoNHkslOl0uPs8JMJNuIBLeGMr3TRrxZjnGxwlIHWF6G+zmY
oysnNB/yEcZozROHWoX3MWaN8+cPhqfOYBN2Y0c9Vad+VlMdHxjmdVtB+WUGgB/BCKg3rwSM5Y7x
y6CV/TnRzGzDUjHtWgxPKzcBF82wCkHD8qcxHR5wuoO3NLT2ZuAUuoddcyiFt3Nr9qtxBHZqp1/s
2WzQ8KViowk8UgrkHw1EyrxRq74re/IO5M+/ArYYV/PkmgRKVXsr/2MIofxPj+onYwQUitCN30M7
3RF34+RE8qrJ/jQ49B8zt2lwYDMs6ckkcR15PxrgM0rVPkWcRDdp7qIpCEs09BIGW1RWu96Dl8q2
fcp6cR01P0wbGHELYWNuvLNnFd7LH96w3zOFLc9BRc7C7BCvK/nvXxc9W9OdBEqluM4W3ifdjm5o
si6GQ4KLtBE21EAWuPEhhxnHLc6Asu9iLX1svXdSCSW2gfjnZz2Pt8A4tLlHfR5h262L2VeMSf9U
3f2Hq0yLw3CZu3osC7+v0YPnFWlNH+dKTGD9oCumvSp9i8fsFPVlv3ZdMFpJAXyiwJg+F+lJhMlT
zCHk8PfXbcmY/n1lMggooZCn2nSs3/NBAwUcCx2FuPbFAAEJH3zzkkUJbl7Af5Gu9c/58DUtC7wD
c3oO5QTuaJTy8nkpVdttY4V9F8AEQSuKuPu1pifyUNWItJtWWH6caCduDqHrmAuHKXcOMh7ob5nl
fQGgbgyER0StQLjt1PpJ0/AIaUn2mqSR9oce12eu828rmWHoJiXFkkn7byuZNLXSI8xHv7ZT/M3s
R0LEXJ2sjcZw/CyxbqpNfwKKvmrMPzbwagiss42zUCgUZGzMyAGJiFE4qA6RI4+yQxK3mjX6hx74
/FoDOfP398b+943ccSgu2DP4j0M/7NdnmrOpHmvGgFauhcAl83jYsUjvZoiHlYIxyRGN6Qi5B6ve
IUoJC315zJvEPEAo9fvUehBY6TckLHyz3ME9oQ5Jfcst30xdQCZbokUN10gPkUyQ/tGHlPaAtNB8
sSHU7vXIaO6IryMnhX/DfnGoRRy6/Lxqo22jG/VqEE5+6sGjn3TQwUSLH+k/MEeQLnbpwdu4CekJ
WHQJs8ZiyHDjvqYPxa7gXpBNdVgD5AOGUgt9eL8u4kpcQfHdGUkPPzwRj4Kh91M+aTT3ZAnDcwnm
K/KJhq+hQQdqNubypWSDEfXvr7u5rBW/PSjkS5BXjAfA8FhQfr3uiCeD3lWeuHp4Qee1Mw83BQb6
OEOy29saXn1iJqAAUF+clJox5I2Ko5fyNoOWY+rTzWDbtyZDVLFDrHzf90a3tky6F4nONCRBlxm6
pTpW4VM/tOuAYyCTik81UA/Js6M2LJT5GBa2tx2S5JJqhf3FRbGc4VickQec3ZK0hBpJ9hk763Ye
U/DaZfZIkKOx9jpzm0c9EFz2QbqGTrXJrdQ70EH5UyCv+LVTu9RqjmPQDTB1mgGmpf92pbRJ9oMd
mOKKHPjFrDlluX30CpaSMJBamDCbNAUPpKkhd+Y5tkswfkwAMINM1ZH+ZcsMEkuNQa/t7+/h5yH/
X++hrVusaRwcdIHbE0LXr/cw7wAy6ihNruMSuomOHjeBRWPeS5+CGuNJ42gnpCIQ2cm79QX9UsAt
yO/+i6/z2m0di7LtFxEgN/OrEqks5/BC2Ccwx8389T2oU/eeQgHdL4QkS7YlMay91pxjOot39r77
VnraM7pvzFUryJuFZE/jtevVE0kC55kR/Br9c+YZAmSpAR9gl0p82m0XTUCDfaJU1MdBfxssrouo
5zSSeiwsS3b7pRQZSsUANuUcg3g2wbgayJjGrPKgJrurqMYRZEAvNOWy8+tMg9W+0lH5ViyRI4Yx
sRvtNFju68KAcBCF6JpIx1lYHPqGwdd0SdOvJJ26Ey6vKuPUTO1RUquL1zTXtB1MmwbmRIUnNBya
deQa4VqGyBaARCEfjcsQTy7M5f/7KxEEGf/nwGK5pHJAEeVuCAhd/2WYzU7qMkWawgclHcoLbBny
SEjTXZsFPcxSOZlm/ZN+awt3b3L2bRIfXL2InttZafbEYmbriK7b2KQXc+oMHE32jO+oQmhK6Q07
g5EjAKAJsWWIETFh6keS49pmdLGd3EG9lBIXXJumN1X7aNtaewQj8QIFQz135S1x06vak83AB6Z6
UdL8iDvLy1cjpivHNKPHoRfWU94qB+D/HW4qog4KlLtQq+A7U/+SGtqdi4m31BsatSoRsp0b0hNd
RlwdQRybMQOYlmWbOaJK6uHY49VZJw4D7Cpi2GI5U+GpDbn2OVP1tSzs4aSTnUdQxHJLdA9kfRzs
JQkgjIPgBHF/q+L8upr1sM1LQE+60iB9JSi1gtuEzR5dGrJeDXm6eHTnIXiY1rrVnQprAGpdJ2/a
YDd+wuRrbHAUzymDumYmpSPP4PSSqsJIz46vYeS4qzqpes9OsMXza3WG74nc0G1lMYarm9Q1MqPU
EuXWSNGLGuF9ajRt3xG/s56lCvNnFIe+xq7vVqRqE0MoYa34hDuND4FDJ11LuuQCnCOhveNaW33M
kR8DTCqaiPdpGhcsaCfF5L/J1nkXNle0EITWp3Dheh1jH9R+tOVqiy9ac1Dn9r8SsCJHdZCXvM8A
NDiE4zbdRC6R0j0YA3sPX29GYoX9U0swtDZLcN081Chy1f6CyE6/kbHyKfX5CyQYNI0FnD0V04pr
hoas0LoZTfDeJNF8Q6q0A+kbb+jUQROD6UoHvPRr1DA7s5Q/DYbP+9HGe0W6hPqM4h9lGBnwfG3w
BZwSbvWk+bqpE6zEJDBWUM0nFVYWNc2qYzZZt4pDxccr056rDeufgLxMsk3K7pejlcR0NTKBtjfN
XMB1CZBVyktAissla9AU5F2zdzSHdGF32tLOqBFvcL11a5cZpBzyc1DJcxfTW1QNWmU2pvtNJRQM
Vbwti17Q1clIUiMGvMJessjezZKh3JA3TCYQRjIXZHeY9za+m8uQ/S4JVr6NGQErmlovyp1zQMlV
hnI8TzpCjs4kESQW9HTwtpE8woQfRK1uHVur77yhWbQJadNcozmUV6jv7WrWmd0nRMId8QAw1TYN
FL+ok0dHHV8NXkU7Vi1oDSjO26jw/vvZZ1ragps21BteMfVG7O9wS4AU50C8Wj6kOyWky6EJEFSA
2iaKw0vVBxCKDPOUR9ZXF6Tx1rRnP4YlfEWsjNW0lMUqMBVzHToz82Yb/Lto3B8TXXn8qZ9j4Cge
HG2MUrBClnm1VLcgrOaDDiuP8If2l90m48VdNnalIvFwaAqxtluCe4PU68fsJ1Kx8Da3AwolEdxK
NAYKo+fnsiD4pwnCc2zpqIXdpve1qHkF1yCerFAcI3IEL7Hq2fQekLbjZlTYbb/jmUScQLGJpcpT
hqRuf5orDVMUZ0pNa8ZjZb5EFWuhFJEZYzGSENzZvt1rmTCJr3JU4ktgN5cwCiI/rPIAig8R17Qy
qO96jIWcCKxtJHsm8zZyGiuwb105ftbQ/bJ6jJ6MFN2FaS0TxPndjJBH57VNjCoy8U3d2+XzYFzB
06w4fWnAIzCod1XiS2HCkCToc2en/Ua3chJrLYuX9Yyoo175FbWavu8alAuIHFbSZZ6qaeJFiWZ0
ng4s+ik2EWZ1Ydkc/nWT1Tv3vVFAzWM1Wx/6BTXJsqj6c1cg3Livc2twzSAcnHTe3ZVAJk5vdXsX
G/25r0bIy2O5mKWQHNV4WP9sgEtieJP2blT4WDtkkf/aEPqtxpW5twuD/WPkLLtFb/sTyBTZLTp1
EePFJcfNJstk2djhPB0CMgQUS/R+jUT3rt8AwdN7QuT7JFSmbT71X38eBusVWSL1qrboDs2yuXM/
uxhAuGWYJEbVYNtzhvs2S3o/HslYWUHCkBja2fzRXKgIL9os+mHlQ7OzMkC9ONCmrcBLsxuK7AXt
50tjdY3n9Az34DsRvujoxSGbEIPrUeRu9F6Lj3bBwTJDzoN+PD2hNdE2ucgzSqFDQSTHvr/zixfd
xF088Z+785AUIBBrc2W7MmGgirm6l8UrJkxShBYdyH0z24D1/t5tJsXwUVpjv4UjfGcFcy0Gj7fc
vd8KB7A9uBO5n4wEHmnL7NbGbD5qTwmm7r3Sckm2M1vxBk72yKimVUOG56az0tkrrfJZg8qJALaT
mz6dbmoM1F2BjNFg49za2i8G7ISZJMlKV8nVbuweL6pjDau2nol6JupmMxoWOYb1QOTYMKydgcie
zH1ugd7uQobLKEazr8GVHoAcEyE78tiuTyESDdUO5qmyiqoAbD0CEklq5QrzXrEaaviiNv2KAxK5
34qrfLki3cQKM9owYoUL03nfkEfTLLEpMjWQSqIIp8Q5OelU7BcPrbOE8BCqWvtx8QXqYTc4Rbdp
QZdRRoTIzBg1iTG7r9UX74byZJlxigoDsUITVsAxNbtfT7o80hryiwVRmOWDmy46XQ61ZcPla++G
jfTuDyVKXRzuz7vfuj/297l/Xvu//vjvbzAjmoNtr0Tr//7NXHJKXf39M1VN4rU7jaSELf/X/enp
/Tmi7jNPK+xDNSE1+/Mf319XLVURfNVfBPWIGREw76Lk9IQ8GdtKgHvL//NX/v73f//enzcTVoKa
H2N8OCkbs0k64h7GXUKyxZFhIsJ6co1WTtn+xD/gKeOCF0SyuBFENpG9FjCOv2/I2cJmn6j62kxa
TvhE6YkJkEahOUgwXXSejkncX2La6lG1QC+mbs+KwxA0wyrxI0piax+rkXko+to8pIOJlKwwIcor
LUlUjsORfP/xfdOxDkIASIyGqCtkLYUeG+v7T7gKmmCEkyPRwrN3f979ofvmfjc3C3AdprmRyy+5
P25mzj+3KjDmq15NICctv+j+Air5DFkbk4e8mhyfHEkYTkq7z9N2PpgNF89AUaVYZ7NChsQMCO2d
2NMn0BQOFLJFJB+a7UwsOTeLXIFiI+9isfsD981gqZW6TRaBVwmPlTBT3QVezBXgvoFY+c+t+91o
0dciOWIX+fsc5/8/++9j99fdn/2fXzOGMtu60uEcM6jAbjtb0EQQyyGRGrozLzX7c9gO8U4wA6AA
gsRz+LsB2kVIwt/7k4nJ4H+9e/9BK+PiX08Jp8iZ1v/3SygH+pVNRCQeEHodf56d56X7z81ZH/kv
/v5tGactotl8b5KiqUci8AMn/n///N+n/f2jCmEY//qf7j/4z/Pu07C/j/3rjd9/8p+XDC7zazBi
rl7dAIDScPzzIY2drWvAe5ePCcm7bJ/U5WaQp3nu3z+ZKu2L3J9VG42vbfr37+zvN3q/67aCBVhe
Zmz/3L4//Pep91v3LzqGnD3TZFle0PcadjXSS2ZPR4XYq4K6f5jdartEAdcsxLvlNNdMgwlxd9kD
xlkk8p0BOF/Y/eRjNayOtAUuO0q5Mgsk5ekCqid2/Z9NIx1yGP/eD8wQhJyMTLzBFuJ9OPPG/Vcv
vzRarqim0EL6EsExU3IkTUoDAw1j//1TvX8vDYXvTtTlM+qXfo8hoTyI5Que25csbrf3D/A/H//9
sX99RdV9N/3zqf+9GaQVu03cdZ9OF/6wlZgplhmXx6nEyz13Dp6d2i4eCEw/joECUGA2x8cyJbV6
VbHiIhbIUTByx0lle9hAOwShzDCNlHQwG7HMtsKki6y8KzAisdhMxNycGUGcx1rUbybBD4F+coqH
QDPDfepO+xCCICBVsIddpH2T3gZsplSfTYgAe9FeulRtjgTqPdROI3waLd+Edkhzuhh2mm0NTsFc
85gSSeJVS1HDiOqiZwhaNiWC8ZwMdYK7yfkuOVkRPo30KR5w8ysx1/oxdj/rptAuZTcQMmHowZIQ
dkQOR2vMUj/dyEGwL5LZbx3tA7oiOduAGzqRKwirWkRJM07CroDHpAYjlhQW9IoxfcXz+FlAOkWZ
RAdKVVk8MWES1AautWskGaF3FjdEvnHvauMPVHjgrnPF9YJQhjeVVDhMB4XRPCThRExUibe4sH8W
QT7tcGq40DFwLdskztZFGD+CBau9qk9e+pw4a4bDWIMnwJ/6VKIWzwfzS/Q0zHRtDj0ZxvuBg+Ea
lnSrYpg9uzouz26ivplLcpRWBBAM8hGVt9pciskB0dEUP5RCLc59NSZcGhOfPuiNE1J9JKouwp2V
XRJkcPvMSh+QzOTPXR+SwWIY36OY1Ncm8xG2wnlVbJsoSLVEsjd5nYUPvSXgZh+QDDZMKZfCpCZG
hMzONd/Hj9nWL/iGkXdheC8Q+O2YDv0GBcGUWQW9q8pCW5NRnq0OOXMgfPVO8epA51T051E2zlcW
4vALRSd8rQwzoPvrqh27U2pxUjA1Wd+EnIislhrOSM091SXqo1YZqbODGeJHDyK9q31bG6fHOGp8
s0M1Z+NNQGRKC0WfmFHmTnoMF/urnSUs9LjQKY59mQ2sEVi30OcSuENgqte1D22XpJuuN5xT1lev
cPm0vQHXsO6DDBA0PUTVBFLYBAD3nB5vyjgon52fpcbDNKbuKYvyDl1q1B9j7VvBLrtWesYJkwxx
/sx4IAOrNvcAjDz31qMUFA5IebzPLk3sbQAK7mfuhvElcbVX5jdUsKzQdxq6Ro7u8jLW7Fgwttd6
3hRHrQFOVi2ogq+ZkfNr634LuClTXAQPWmx86rUxwiMNTOIFpzMjvPxi2mRpU6v0+6YcYWqW8rUZ
G/NJ1Ok5E01CIOX4AxQJZKIuss6wuYZNNzBHcqE2zQzXn8mq2Q5qMmKyhihZyPJ10J1qz/p0jyhC
XUJlT3ctkR33+4q5CYTQ5thrs7u947AnPmCCwQzFz6b5Jamy5jkdV0kgxluq70IrlA8OTtmmtA5K
bGa0ipmKalCyvQ4CKTyA0WuwL3oMbcY1xWYIAyBEDx9ZpVdmzA/qYgqPuBnXcEfANnFdbdLW3OBy
MAhWdd/GHgYOukVcSKKDqTTTI5zUOdvogaEfqaPGdZGLxNdq4qugbAVa0WFsSnBO8p+z2lfQT7Xv
5AHaKwF084z55Bf66HcysHY8pdjpImDvVrvqWI9d94j04Ek0RBjCE+02wVzpTFsUIFj2t5vNqIMr
59JFUFkmW/kgka26AHmLUYoLEvWs+JBmcw6tyPlBTDTWb/nchpOzCyvbL80Z+Hv1XirNxTKb0VMJ
f1Xc8UNtU/L3kNJsE7cJoGsBQ9d/qcl+0NzmS3sXQUFSbaQQL7qvgAg8x9NnbBPZWvbG5yA6y8fL
8dhCVjDhDPuYPdF1lnRz82jTs5Z9lkyoV0wamn0+PTpxrW770SICyirmp6GnwwgQel3oFlpjVq2Z
lSgvmlB924aimYjnSHcWlltzMmvI3kwe7HWuKJgKHPAeU6juy6jZIex/mw2Q+YAg2ovZE9BRlvCS
XfuJhIAGtV5Loz8aNyPYXE+BlI5y2g69hH7UyhqRpsfDwt5Rzma3MdquehLSoaWlQ8nuhnzjxFp3
yufvcpiaB4d2XSeGJ0o5azswPRih473rMj3renaSehI9uSExlXhu6wNxPRXo/yF6UXSCp22QGfHs
Iv+ZLSyT049YoK1WJAmBeGZQ7qbstHQjC5bRMAdte5zWTY/AOazS6mFquaY5GZkJ3TLo44BY8HwP
fWvAeVoeCfSwOepj8QtLeOZbRgfbpbQAaxQnxzAVf5bUUGKOo40MOGCqMgFkwt8xkr46h8kIVdAc
OC5gVtAaTpOXqQWzif51PTl5cm2DrmG3JjRucBs2Y3Edof0emjhrtuwTa2mJYye5MIBCxUjYTj8t
s71MBDeswin+UtTG3ofFctrO6UVPhcHxTVFJ6dW4u6yFJdxNiB661p+poW621XoHXS3N/egoi3ad
xDZVNZSnLIUAbxi/C7Brr5WZHFJIewhFsvhRIukFJxJ6akm2aOSmX3o0lWfZF4DxmFMf2gfFZgho
1cYu4UTvMXZhKW/YoFoKsK8AnjctXVFh7fvSGl5orbD7KqQ4N6a+LnVQyo5lLbXS8EVzXvWyhCW8
gynqjJ8I8dBMKtyYjpdmeAjBIuv6vCcQsd1N2vweWQ2eHBUPZapghqDnjzXcoGUa8MlgbbZfWlA9
BL2ZDXYAiK5QTt6wIgRM9MDcRoOQIDUmWnO4mHdVQHaxKiOSdkX2bhjZS79YkgQgZjeo280UDxb1
wPicmoVAXEbW+TCE17Gh+4lkdAmKJeIwdjJ/0CfHoy1McwVBtGp9MbzTLioYXT5InbCND70g+tYi
gzZsmMyVzJkeRvJQyNCLTrZ7G3GB4gBDkx6yK/ex0+MK4fRPCcNeMc1XCCHJwWWtPLS2vM4ayROk
9r4CCSbofZ7j58DqziEa+HVtTrM3E+/kgBrUE/dnXI+Iq3sO1xYB0TaxJQietiHrVN8m0rDfVOM3
VV3mu2KwN4VZsLt0YB5HA9+pUH+Sp0kj2bXeuHpV23SyN5qBrqqCEBHN+fwVkWGK35aUaKlj5h3h
4hwJWCFCV9SK59patFKAeewldO+KfEa1Lr7tqtqSWTocgliD0GHMCm22oDvNYeSeKiDwmmVT16Me
2cZZFwORYKUBKqo7sRQHm2I/KHKpvILMJ1ol9QgKeJjrosEZRbtEnWOmbBrZebhEqx2QkA3uqI62
sBWtonxAAJGkLJQR/n64YfbpYE1cmZlVnwbC1IdhDI9qO0VkHAyqD8mPTNZQvzlF7tzMYvACmw5G
NsRHRoI+rWz6Ksb8UbtYfWpOBpJxzEbraMOVOmAAtG3BAVzqY4JmZo25v/VrRVItW2m2Z1jFq0cG
dhnFPil7+LNccUKUQL/YwD+VvFT2PdgO8XlrqwiRXOdWje50SIX6MeZZtck0Lig2Q1VwbqQ5UNNL
Lnx+ZY8/a1O7jtOuGizO1bkdHGtCbVCBXoVGs0Wri30628SO5nIT56Z9gzf0UWnpMe4qxVM1IYlF
ITs5YfrmyYF/h7IqQRPR9vtIyx+TSen3rtPh81ac3xQ8+lFpQGkC55/B2w17i2vbFf3TviE21euI
uKWFO35ZkgGMoXTxi6mm19yQh3EMKJtgH+7ipk63JJHSXdJNDnqjRehuXYpIh5GWfprVZP8Ctv5l
lB+xro6PpMpes07/KJGWXm23eoNnoB1aYeRbUcmJenMImAKapq9o3bFMgcdFoK9goWg5nBpWwFxY
kFv2+QUtFinU/M6coMm1WFu1qz33WYWzJsiZtM0OLjuiWR3VeUw5/2YTzKasRI+fgPhitVLnnlr1
wtOM0cE7Mf+mN/4YRQUfVgkG1YZ+YFXW5M+h9lEOwZnySB4c3fJw+c0XNUZt0JAgm55AaX/UxqDd
RORWK62uq41ZlvN15JtYVXoTbB2FPr5OHiMOMi+Y2tvUEutIUtShNJ4sTKhnrW3JuQ618gxI9iHD
wJqWVnx2g2xaV6imdpmGU9jFt287TuTd5ZlhnImtoUTZjvPrmn6JZMixEBJG4GRg4ADmLsV4qoyX
7x7+GfPhcHWXl+QR+UWqal+GSf7QMCeDPrdOvTP4AGmxYpMCtuZTmBgBkz+gQ1G57+PIZDdpmEO3
i4ffyBC9SKt5bWow7WdYsxoF4+p4pKZUjWPdZb9Q6ZOVPM6YpBkdH8gpp92Ya484zF8jRzkxpSkv
pHQpFUJNhybkDUE0cJmaq/t9kyJ2Pdf59DakdudT+eUA5Ew/d2rWZ9AyMFiiRMqcdh0ZZCKzvHmW
wGfb9F02BlJJFzhfYFUB2BsQhMPAGuQ+dipFfyBwXj8nQf36T2sgU/R9SFB5yYO4sXhev5uQm85m
5Z4K1iOrhIXzJuVi46eu85OJP3BYqzvWMn2o01Q7holl7IJkOk460QGBCibAgMO5Dmpo/9qoPBrD
9Iv1tfThCn+LJUY5UYqIzPIShqrCwt003xnwOXsnjVwEuerPcga6aM+FssPEKI9dF4EMdCHTww1n
IganialKsFFFi0rXwOhZGPSFSnrwRgP+wxhAbmTAwckWmcQen3FKbx/ciF5O4NBtzGilAbFLFmW/
xqs6wGXnWpBzcK1p22THArPPdsrnm7WwRBehDZkgcsmWJgbFHREjbQvUV1vZw/u0e/3NLH9Codza
UzkA1AS9TR3+xj4jj1J/bOlqPKSpeyHzgQRUVcWqG6njbRKwI9rIWrObQi0KF8KjqxzpL2B9SQpQ
nGTdhLnuWypsJpaEJB5XLiVCAF5N0Hk9iAQDZJ9J6nlkXTsMK0sYVfwm6SmezQY7pBm27dLgIqwp
sl0vmsDOocMcPAWH27pC9Xvkl01khKztqZ58S1qo3RrMRsrSIMla+bOK++A8VuFNhERULNllY6sh
US5U7ch1lxjbCp4zUcwnFWHgoTA0SlIc5r6LUHCr2xk6ObPbMvWtL3lW1l6b6smaMJN8q+jJuCmB
fSqteCQo/lc5MGOFPjB6aWB2JzdPXd9kULYuWu23IlX9bC95Gl1TX4dhkBsrjg8ze+l6hAzlFxbj
c8LT5DUKMiB+uZ/KMjpVjLwQQhKvxHxoPJS2O9yiOTlY9GeUCDaftF6qSjlbhEzuDBsMZueqe8Qd
07lNXGPV5gtaKcyuSt1A9F4WJCGxXZd87t7mLtrZwCF+DqSZ5iSWYvzvxAtpBjQ7rfi5b/C2Gb19
qaWoP9283zVG9kMIl0jnWjzVphL74D9Uj9jCmCzBLn/oLCqSlvg4UrKDbenOksqclGbEJzfklzrJ
FhwNGf5XijG5SlqLfAt6D2vUOskGLeWyZBjgazHylAIBnd0DLqgRRZViawfE6zYVWXc65zQU38XM
HjmxWl+KkmQB2IUVawTGl0zaq8avI8SXc4zYEdvdsw5ekNlsqzMwCMR2TPBitACJFlKRCJyNITqy
ePBeM8HAwiBbI2Z+p4Ktw2ZUN3zGafXep6ly6EyRPGo6wxDofJC/13dLguOweAGqYnG8kmTVh+E3
YIKeMeNjyOniEinF73whB+osyZ0U87+EE0aaIoJL2RWc9+dMJZMrhtmaJMquz+JDmMAht4shOTkT
niWo7YQ9QtaPtNlz5IuSFO42dWJlzwheR8002wRGiBZGATN7mRv2IW0nyrS0E7u2jIl5Do0dRzTJ
Ds3do7ZpA+UqsK2nPZF3YaJ2RzV18LuibspuYTtG+2o5zQ6TgcfQjiqv7OsnCNEOIvCzzgjfR+dN
Hm9h7P7011T5mLhU1E3lTtdpZrkA+yAB5Ru8TVUDTks44crIKnnVhxtXo/hECMz7vQVDPrgB6kxo
fvqhl5nGDBdBULluOdxmY2SI2KsbGaadhxs0bkyoTvFg3Aqw/mZO9A4Z51uZqCj1s8Fck8HzZMpC
WdeliWyinqgOSvehB0O4TyvgdaE+BnRJq9+87Qe9jl/yIhQbsgRcKHowvvGSURz1dFHg/APvC9TP
VkuSjROmKrLbNifNZGTfiQiFFJ16iCdjBxkw9ipE3LCdi3mnREHtC7uk/UeuyErXq+yRwPEXp48f
3ZEsjTCMx63RU4DAvMt3qluSu5Sbl1HaHdTudaGSPBNMB7PSf3VILE5abm4wMIIXcFFPwHpid3Mt
8Ly5MhI9yxUuplLBqg6due60dI1XhwKjR+MoK/MM5zc/JmlwHQp15ywZMEN1FnNEPHpOHylPcJ+Y
yfwzVUhUzlVoNW0zg6CNYyhLXfnrLoYPRue7ADb+tqJXRSiI6QSeypvckmokr9YAXFC8wH8Yfs96
uQbvQzWtG73fa98UXPG1nQV9v2bMzrpT3norptlYZvouKZGnphzNoEAHaBpdcy4H52SCeHykb4st
N7bsDdXUS5sQnsG4GfVAbDonBEcfRlU1xzrEI9GREL1tskCsEpmBCKkligdnZPTRWCcrsNYTjusL
E/Zj0Hcqk22X2b4bRs8TIwmkuuhDCmDRSW2ZG1TFnS9V7TRnlXEOkEWPOFWM6WnKoooEhibc0VbC
/rm0HpOQLCelvYl0pEuvTOnOaJP3msXwKbGU156sN89B83kM0+oq40W86JIypzP0LAYtPAzuY2Un
9vG+yRSDfU4Cr7ADfMap8StijYpwGPXcaiDQb0ouVMnlqcCV/JbGNrrTaEugAPYG8E/PleE+ZRwI
x1C6W0u6y1Gd0owbM1pcadReUcLJK8R5zw1Ukr4RDQK2o9FLErGb/a7dXiUibeZCJquznubqkSFL
u59mMhUjAtAPJpp/LVVOddZlJEcl6UPzLQC7FXGZvnB11k7FYvZuas9QRPKkoqzf5trEyEYzprNL
OpMyp9IbZeYg4mgIFFx6C1rzyBJF8dWhgmkcozCMmH+oThP76s8xUqJj3XO2T3XlqWi5JzpzAzjI
PU95ulfK2EZy39QHDHCfcd3BjSeOalc60AwHhy4vWaKrgaLWNorRx+NADysSMNNhc9Owif0pyUtO
QVrgoxBZGC6ASKfccdY9CSAbFiPWhgieJ1Xqozdo0a6NdPuxsCdPB16kl452yYv0s50XBU1fycci
JSdlGEpkp11yrIDq7JOCRqEWl+0RQ7tXjkK9RkX5ykcAy2+mBJ907aZHvP2CCeUacXtOfmpirSH5
EAlGReyh0QXIQ4clwozs1pY4TZnyrQy9RVApQWs2ES+7Kn5tQ8JcSGKHTlxYPY3VmAwygtbCrG9P
mUPCQTB25J+n325JxLIj8q+Esyk0QSJhBic8V2k7bAuhJzsCcTgbWXG5MUdMHMqg6e9mT3M4bd9I
wQhgxyrPetVWFxly3rINDTgKPvdodOeHBlP9LRh/Fwzlt33E6oKWz3QjQiO5jnBB4dK/N2olDyWW
MaR5QKD6eAY/GBTkJhYVPEGT9YMgBAEWxhnTkXm23PRHHtbZviSc7cqw/wm3PHAf120u4wDvm1gB
mkFPXHNcEGO5fZRAlSR55AouTb93H+l7p0+K8htwbOkxM+zXIBa0x6FKT9jP0U4CSl8T8MPeBrbp
ZKX6NTHK8upqdn7J5MufO6Jnv0CSvVZiBHuWUdhHRUewqhSDsY0Ngw+ZxdlzLAZ2Ei3sT3prtqu+
A6swEFjm3w0XYqCCEpIVJaOi0nNU5I3gOU51z8hKhEp5GqbkrRvo5KmaeisZWEnwk9tsrMntqbSG
TpTw7ytF3gKq30QhJ6Hl+4VVfXTMFoGtZYPYmLu1rcKEjGKad2My3kgszzlzPDSRNl75D6jQoedm
gwA7GZTjFs2vV/JlralptA3q0MXzXn/NOfyqsUPCUYcajNIm/QiX84ltB8W6BgsUSmASaj+NPjpG
ZUMZafsgHGkBd3+M9MwNFFhNJK3Wy9gRgIPmg32QrkFcF3GNV5SKnY8kJllVHRcHml3OEsTnroo2
pSyV5VEFbkb+SM5IXaLJItMRsuSxNsFdywrZXN/jN+M9oUls4Uh3NOTCUXvtS5Zl9fCDBmbqTwBf
dsGQO2utauyVES9xraLVT9WgHSt1Tq6skyuWArG5hsjFLKKoQAznIQ3X1tSeaej3dLrpsfqmPUzP
RmIkD0Ss0lAGnqfa09MgTZ6hxg66MrIhq6U8i7VtMIsTzQWMRgnZglM5OZugAUJSYaGZiLZ6BnGG
Tjo55zQzqTRo8w5O9cvSU2OvUBdfiqFa04jbpEpsfep4FG3gVXant5yYOueoLSfP3FY7X+V7W/Cm
DeHKFH9aummSuPFFadO/y489aj5ctJGJRnqxT8a0CBliHcqwTm49/Yy1NdLqlW1CUhZyC2aa1qVy
ICnOLLhOjSUw1X+OodW+8mVBtXUG5hULEkvvUBdYxHhoamTsIkO89Hr5bYh6uASOJ3KiMjKTBVAV
uNQfVv4I2pY5Z+MVZld9CFvZwiV4ygVhh0pntbe5hIJSJ+vSjLL1fTKXZhzqlTY4fqvBETVEHHLB
EdpFGMnRnp47AwH6gtXkBJlN1zIaEWhZw8cCPTolbrARpe4rrJROmfGtIMf1wo6MaMAlXDY7gpFd
2L5TZkXHtlQ5c2hp8JpH7daJcI8U5F6uCBcEAtbEdENCFMzZTASMnPTKK3JasO1wBC043J5DxEpH
04Bem7xSOtUbxMwJF+RG3XbW7DuBzqhkyfgj6OoFqfR4dI1xOE5MikZp6hB40vrcIFjxXGf+tvWw
OKpCz4/3W6VZFcch1V7Duql2gV7Oh9Bgc781zkT4jcpELymTZwCKWws0u9ea6AQaLZjWQiAbc+IQ
5XRXPg7Yh5gk3/m6EbLExFVXpV0sDJdZe56akNBcGxt7EzrGaiyi8dwwvr/bywrGq09z8gMh1rU2
AutDsl6JXO2jggD+qMMyP9pDjfl9ILvGUsCjpoupIKYZKMv5LOBTPOjJJ7JE86k1CJyDDo/ArCN9
ZQGpQY0uBRif9nf5P+ydx5LcWJZtf6Wt58h3oYG27ho44FqEFowJLBhBQmuNr38LiMwMklWdVa+H
bW9AmMMVw92Bi3vP2XvtMH0OmPlvaT9Q1UW9zkV5MjfMbQ+0zJh/peEh9IdnTaQMcyA7XNtSWUSm
0euijxj8kfI0qcvnSSOIA6U06vI+o5BpWeTvBkSE2RHcatIt1pShXlv+kAit3go1xXe50UG16JzG
lTBmvUpz7DTtMSX3Hnme7cLBfIvCKd3KnuRCwpcP+qSfNc/K3brBvWtDeInCkYWhBXSSdtER9uWp
aEm97AtsvFrOrFttWuwadn6gZ/zg43s/ME0y3IYuN9VTrg6NOa0+JLKVcgmLUd2Es3A5k6yCdiDA
1aSFFVzgo1uj77Y2dUr1JOxViTzzgF5ycd8mVrkm1o0BFairgyogdKKMvIUYMPeqHiiYV7ZMWbFv
PGzpMUFeadvR2sv1mzA0EvSp+j46o4H0HtSaNEGd0d6xDRQpAIapjWbjK9Lwcif0gy9JxplSFtN+
RVqHtVAerMT8lpboorhublM6L2kLKw9uKkzpiJrupJPfB0dvh7AK4BoShCyg8Fx2pLYJsZPSrxhd
8m1H1HNAQXaFs6Te1bWxro1+G7eR+dbv6rxa91Pf3uZKdWUFfeVWupTARKT+CVjCIIekgxkW2zIz
bUW+KrvmHGnYltP8OaWktsJOZDK+AHRRCrOBcc8qz0Q0MdoEH+7spMH3YpjDZoCdiKIvTc5D1r4N
kUxd0ov36mg+lDItktKMpdWgRbjFobWum0KnoEq7kpk00DTLls8sUG4qMj8PhV598VVBQl+dXje6
slHD3j/XlnwNcZsMa5F4xA6l4yHwMdSLTNAPo//E+m/WPPYXSTPFvprq28VP0GjyPQLPfN8QQ3rR
tOguAm+6mzLjEQhSwtLaHHGpSO96z5UiDeJyLY22jd2mx6ZH18kxEoL9sqZ59auyOYbdOAtI9Q/j
8/95G/7D/5b/Tqeo//af7L/lxViRf978svu3e+Ju8vQ/59f8+ZyfX/G3c/hW5XX+vfnLZ22/5ZfX
9Fv965N+emf+99//Ove1ef1pZ72wTG7ab9V4+61uk2b5K/gc8zP/1Qf/7du/REQxbAV+yV8QUUYc
Qpn/Ew7l4zV/4FCE9pvQVZn+OJ2r2Xb5iUORZR4yGdpU8LSq+QMSRf9NyKrGaAV9S6ObiA/9DySK
+M22aRrC2VDpJ1ggAf/4+D/9jJ8/679lbQpsjbnIf/37z9AOHJZCF7IGpkhWNP4fdTaK/sAcodlc
x5XN9V4tCTh00DKtSmmTDUi1YH79E2O0+rNB9+//t1/M/iWnTTH08+ziPH4foHE95pRocSrcUP0g
SUp/yhFPndUt0/FipT0X6/Cbvw33GGMJZafB4gSn/lE+Da65FyuWVj24OgnmxDo//vAj/v49/fi9
yIb42fTIHwuIht9NUVXNBkLzqxN1lGuZ5bkmUxUWyBxnIilzifpg9yqJOdqMRu18/I8FklIczvdI
7oa9hKuD8sRsH4F3+ruHJPLp0ANpJAaKq41batRFlTaMWRuzQa8UgRcTL2WRDQcCMoYDsjzKK1GR
O8t9mdcbxLKMhVtGZNDHYU2nrCy7zWQR0NPMUtVlYy3K1AwB3VqTAXuqs7w0FDlLquVKtOx3fxo4
CtGRllH2mwWiydpzIhClIDlgxh1/bj68OGZkbPwpvyzum2WDvkDeFrq/+7wLqCQW2IkZ7IovyaZB
g0dSJOB/WwB7fC9tAdVlMAkJn2XdzMeV3YwlXqwgGuo1tPPLdrljwXpOWhcil5NBbVuVt1VJYiJk
7ndbyC9WkWW3rk45XJm9Xo8lPpoA/sWCP142MPfKA20j7HgiZEqBoOSwuHg+nD2f+wRh2CzevCd4
fXNPXdl2ctwciP1pDpMuziJsvM1yFyZXJp4gTQyIwOEXS5T1ARTOd5jA5dqY95a7ls3nrlxGz3oP
9VkqG/K1ZmeMPm+ixh8oUs9A0+VXsSr/RFci3P5iiPG62RCz3CmsuNikU3T3+QmVGJDax8c2mx4/
FeEm78UMVvXKmsLEUHCQfn7Y5ZasJcmO02G9eIpIBKk/3EW0pSBC08+GGu1vbFN/XB5LQgSNdaGu
OqUGtT839IfZkxWQs8h7Kw0pJW3++LELriDDvqXMR4I+m7aWW8vRoehCgdaKh3m+f7mLX9xyGptj
HjYkX1G5mLS8BL44UdQwgusOlYUvmYfGxmmkAWV0paAM0xUElP7Q9yY3/Yy1LK1WH7gONOsQ09wB
kY4DEmPafRrHFh/ZcgB3U3uT6l6z+eF4xeDGUbv8UXWOY7P2qvPy1+R/+saWXfLS88OnocyrUSCH
OaaHbuSg8SyGijTnyFl2l80wP/C5+8tTSJpDSlhjPdFyfi8x4jPzETYQOElk8Naw8y1sELxn86PT
fOuX3cyjlWLbdeiizMLUkajZSlU9wkmWlxjyZLImbp8/3365Ncvud23SfTyrmj06/TCShKHx2/Q1
09dx3iy3lvtInGL4zlBJ0p8IED7MT5zk1qchYyfrj4d/eGYjvkkUcPfRPGYt7qLlFhOvonpebo5U
MbDRzo8vm9LSXwMuGWuilBHpfj6wvLr8vPPz3ZbnSFYq00a0CDKcv/n4z6/fQFbAaafctkHZ70uu
s2Cle8YpX5+HKDktbawAAIOWj2b6HNPL5102itrFW9sXx49HNWNivAvGedT7eDwgqCKs1Kd8nIME
IvUEqGWNEYsBa3nu8qxlP5eV39952V0eWO77eLsfXpORZb6F1oIIVzG3KiG9QzSfZP/obT7vo2Jl
odWrmnezzgtXhRSP7oP1Cgq9WeT6uuxF811iPl6TYEIlNO/2MqbI5dbn5tf70oGLiqGr8Jr4NmZB
Jd/A/LpsCr6P84f/h69dXvb5SL687nN/ufXrf/Xzn4RtPRA2X8OodPDxle85o9kaW1J1UAN5bQ5F
skOZ/qx5ob6OZlfFsunnqx6VAHqbkjIU204RHKLEecdTjhVkCiviQRsSf1F7tgwUbCxd3KpRCqpz
Ho0/N2I2L37uLrdo3n+rQzRdi3NJoIt0AGUOzuJeynqQM2voOzhw/LZyF2/JslmsJZ+7P9w3X/UI
Baftt3hbItMTUAv4krMeR2Y7Ui2q9WkXYSHcAHTYW0mbb+KqeeHr6PaSLGhoBMmWdgwpuFxb4F4e
JNHdaVcaro3D8j91s/3IXM6gUsvRMMUsxq0B71yo8/VUVbwe9dIkfRBvidJQGMDSVR0gmvZM2eab
ARLfj02FMGgVGKTCWrQzh3700FO8Ld+NrkoZi8SsmPa1cknmC//yLX0kT5j1VWRP0dava32NL+E7
+WrlsQUbPg7Wa0kKyqYHPWvH9bizM7dFt3/AyTqnbe3reYY1IBU72GabCkp33i02H6LU5/vmwwEH
erKrhog/uJYme98rKNy4hNSlWWOCjEHt2Y8Nc91x9OND2B/zSo4PXZ0aW90P9qXuKwdZUuWPzYSE
DuBnvOuacYfGw6LKlq0CZbovU6/bRGN66PriNpSZ4OSyWbm61KM/z8wb+PyFg0lAdhc/zrL5dH99
3icoOzhxktEVnP1sy+bjCFhuhkbMJDjuqbogWmG1IV3MwFTwPUysnAPtRG4svXwFjxgWUGgHqDWb
QZdXeh8zX8YUszJa88qYyKAuhE6OjZzK38GUoxWbp2rLRl6u0nOMwrKbYQveToa1zXLtvRgIrU/U
7hAjGMMGyq0ySomsD0g0C3JOwpRPgBN74pf5YR9UF87dj7tjG4P18pjF0NHpxL983rW88OM9qGVg
tsZTRc3Zzwmom68t5bxJEkudsFRzs9WwZnrkSLim1jIjEr1Ne3B5akEywsfzl1u0scrDcuvzgeV5
Hy+ZhvAduTiAi/ltzbIE80ZjyihwY1vzZo4/5eubb3KwyyvoXqnLnK05LPeZEvrZVVGdWH/r++Wu
5cHA79t5atcccin2na7kz0vaCpe8JdYVfet91urXg4fMiSOFS7qCewa+Bhk+dLGdj/ua6ptv+RWC
Pmbmy116Sh4YzJYIOQGv+nzgc7e/wnyNwkQm3gQXdo9kDpLJSiZleysDdUq2frRp1COgPzyZ/VMG
lSI99y4mfEnZIn+5Ty4sO24lokwRE6E3ux3JoR22zSxfWmFTK40DPsmxuq37UxVe5lVS5Eb+Yewe
W+W163JSa7dwtWMFZCsQ6is52lLzShGERVdmtG0UzhnQB0erQ2jpcX6fMqCRw6kdThg+yeFKvWMj
7S3ivPQbn7AtinfhPsZqN+ZONWzIyu42xgFxOmnQXLGd5m0iYWCdfi8Dp2q2BB6a0guQRZ3Pf9eY
ez2i54HqAT1W/KQQwxStfDd4MPxV+VWWkLFj1LjHrwZbXSNBmNBveg1g3ze44zR1a4qNke5bNBJQ
g5pVqV2hrIgequi6Fl+Ts9gUq5N+KF6tVXQhH45T1CGd60CeqBO9jCfo9d/HjfoKEatb5650TcIl
bvvhxd4OjrVX3uWbbN3v42fhFo+li29hZxP/d6Xuuh1Cq1V4ba4NaWVcs+jEHLS33PQs74qv9BiC
5oIuD3VzjB2c4EtpX0MlOBH+XBDPxAy7cXMy/9yvkJuusI5vJsCFDnFXN9LF/za+B4/F9/xUngZW
/k61Tp8zfWWwzH5oMle/KPf1s+Z+Q1V/3Lcv3p6/it7vNnT4g5mHHPLrg0q3FqMMUuY1xsg8J4PQ
BcukUmYnUOm5iXYhKB5/rZTk+WyMcudtbHLiknSbDtUKU4Zxhy8Gsat41/KbgKbuF58MQLE2VGTu
Lk19Mpr6dofXAoHXYCIMQxd5IJWVML1ZQCQ3K1G9VMeTeYPk5ibbYwq5Mwa6sGt7He7lnhL0kzrt
ch9x+JoRcuLgeGg3k3cKdvYNqc9nfzO8YJuq35UTrHw0wQjE/NAtBnfEMeBC9WqGHc2q3ttTKMyN
2zl/7FUtjmLafKHLFSk3GUSv/NJvxFshrYtpvQ64ks7/sPuPX813GBwQyHL9SNvZFEePqXDvqFew
2uPHcnSO+n0nraQjOFGXlPn3gOsgXISaI+nk3QIlMr/QcR4JMHkhllRS5we1owY94WW8t4uTou3E
ibnXTfIC0wABo7USX+3MSQ7dq+CoLE/Ui5n90Ll2C8f29wSh07gOBlRgqxBFEpXnp2zbdC5dUfPR
+NrdpNfWM0TLcwoRglZOduL0R/Vsocy56wyCflftu+9U34iU1OQ1VhwvR/+ySXIEolv+Qt4+oaBK
4PpZPag3NCqHYW2nJO2swm/i3L9Kb8m1ts4dFmn3yrP/Ht9TqkYL2baOsWoc7xI/lU/0Em+oDvib
YN0e0eIal3xHGuP0nOy1y+N4q99JO/U6+kbgnOk7dOh0V3wPM9c4DBvSU9ERjtvqASb4jbIjXm0f
o3t4BFrSEfS4ive1O6y0tfQscsfcwFhatW57H/YrxkLZYVUQ0SpM6GK6TQAXYs9BT9DXS7pHhKTY
fETakiuC+lzG1CcgUvHKv8ux+hlOvk7pcq4UVr/9iiCODZCFG/sLWPXHYW240y5+QQ21lgpsFFdq
jRtjbTsMmq5/yGqnJznE8Vb5idMNffUFPBlCpSeOwxNCEQSua0oSJF36YK220yUKHGvY6Nvh5s3b
+SdWnrtshxdim8SOdd3sxL5n5Kkgo6xgBKekwEPgcss7vtN9cxyQ+9Nuc4gwQtYf8hk6NxFuxGl9
bT+j+RkHaKFOqW48A7Erws9VeTHxnToWx+EWgH+79dexU26jL/05rx5Ye0XA1nhHCOBPoAuRQBc0
GE6WS0zUydukB+NR42/ekgu+G2KH4GvHPFKNR3HONQX1n4tohnIk5Ixo/W28ik/2q3YdP/hnfxt8
nb2elwEshPN5+YO/ScFnuUSqDBswpJodxaOD0MxqG6jeRbaY2DTzSsUDC3LQ5rVR20OiCmujXYeK
9WyQpF3rO83AyqAWBVGlVMAO3fyS5ZY/L0iWW2DbGmIV54d7W4TACpLuGGs1pqj5OcmyuvnvX63G
JbOYWmFRgv3NzVuD3hmtb8v8HuSZyYIqsPFl/bmJKtEeCKNCZz3fWh6o6+JFygV5IaVFyHBfaQd/
mjYQI5V9TeXK6iXZmdDmHT5uEnk5QQYpCNUztFpb1wETzr70cse3ugF/ipkQd58FEeMuNQj83Ox7
Jg+ZauKOMWgvo7KZTosMJA3Wh/qw3GqCeVHwuV9RdNyGgTgaHUk8qEZH/CigG8S8MWfGwHLr8z4S
ifotqdHXYLzcUObgN0Z+YJYnrHTLTCY+LpIlzNBX/hzRQ9gVcxDU7/soAE3SzkuZZdPE+mUOaN/0
s63+c+PPS8HPXYWI403QiaulyjbMq8PlVrVAKD7v1AxiB8ywmvWwrAINhXxzjUihpRzczCXB5RbN
Uri0OFLo0CC6MuS7RKjexrIpTRUYgpyx4DJB3mFJQxGSn6YyHrePeGz7Wfm/kdBqbT8LSAKIizPG
xnwyhm26CkugGulEJUZtKkZ1m3zFgP6m0RL9Ouit+rEr+nDW/Os3dufdL1lVQToQ0AZN9L6ooJfT
AxgO9AGGAxZzdauG1s6f5l+40vSndCRIrEuGfHIWMJAWq6AmoLy51ozasOdf7nPzeV/XiZHk0RMK
OVLXFzSG1uajO2rlvQBpZrLqUZEGo+jhgr2U6ICIAdbsOka9uSeqLfSmj+LxZzEZ58OLDjluJSSA
OVI+qAean7TrwXBGRvl1bGKbc6Rtgk1eq08dHThWbmwEsLBM9O26rgx5vZRVlx942XzuWuhtD1rM
wlAwJ19+Xlg4xUEaTZmFUWkjeh57C4mZRXmnnIvOH5u5hqyjWuJy5KNvJFhqpZa0YKVJpkK3VFgj
JaoOH/vAztIPtvf/b8b9k3gCWTVmAvt/34zbvfavYfhjL+73l/zRi9O138BMy7qifrTb/sglMMRv
imbQFJnbdKZQCUGYj8Hgv/5dUX5TVNlUbB1QqmYoFm2i3ztxsvWbLWwd1rAqTJlH/t/CCX5FOtMG
BPxL/UAxhIWW0fqlFycMLNoRFYc7UaAOg8vV7kjQHmmyy+c4jKWnJMNjWPS48Ru4adYkmK3ZFdrd
tLDpT0yPdY3gNvEyIlhDREVQbBj3Repi4ZOO0KIJhvPlChBH7Tn4LNKZy7HvW5xlWan7t70lZSc1
rmm+WRvRhDtTA5s5xiTDCS9hAm3I1OUl2CWK16xb2Zd2XseMxe/r3SgPxotlB8EqkU3TSWwWn5bV
q6idRbEas97cqZmXre2unq7hsWE8NXIWJQEQh9hqb0qirp1JsCRs+yReoauyzg1Bc0iYHsosgKxU
35X5wGXZK9aT1OhodBFEteDhI2b1RMvikkYKgMHlKGtRsuFYqhxBl2LtQetxuYYxEdeg1tVd/4aU
kzzyQttWUdFu06KHYCgZXxts4JC7qwvZwDcYq4urrqlYpIz5GtdPejPii9tbtYmBdfZu5E2oo0aM
XK00m6fa8r6XRUtXM7bTzaCyUsNswCqF63qZyi4wlHqn2O24FnKd7YYo3ERd3150zT+TZwZf2MQ2
mRjaIc+H7znax6u+lZ6lUFzXuTJhysPL3ca1f4d4a9PMYrKAAencVb6M+gHEe5SJ7z2f8ciF9y1q
bONSmUngekNUuL5o8F1OlKpov9GzDLItEuDyOvXj8J8AY41fIOnzgYyDmSwjWwibNipn049N5XRC
xiB5tXGXoQWLydvboTTT18FAgpaHJnWvy0Wz5v8N0iR6ETpLzCIlUCbRogPugvqqs5mVSZTQXCI4
tnBS5BszwwRXT516XbLysv17OS/MFbhZ/2AW3U0Yi247BdFI067dKHJGUkErXxI5LvaFpjs2QcGH
AfmL35cmlZ2JiT2MVFeViunU2b3MWbYWEperPAWhOkrMzvHdOkaTvJlF/Gp2U/1U4/bGwfHYkal+
GxTyupv6F5CERM7WHKqY9h1w2/lVJI+3lJEah9iE0TX9Xrmv8CatMlWUK6NJ7bsfBrl/0KxWxM+N
dQ31APYnBiELi6Gm6b8GmxQWRFpC4rI7s4xbNwAyjlNzXEO1Uc+qnzq2pz9lfuBfJachLrojxtVr
moAvjZAk+smscBE1U75pqze9zSqq5B0TW6TZpzFsAdEp51AOo01kKXiO540PM9pBcIX/Ax0mUD78
HBXcH4ny7bUc5fs2qK1DOHz1QR0fkqJ7qmPJIjolvC4DapEiNANyU9PHCnNv7w/hg1LkMmbSMjtJ
iooW1DcPScXa2C/RwFreo68NyrYqs5B6m9yTs0sV1MQ6RLu5+NILAtqSItum7SRtAarUBaDykSF+
XdoDVR2r+BKK2ro2MLgTEpPuxKS+Z0Z7IntI3pkMbjDwoDp3cumUWZQ/jn5/IobO1VNhrhsNhobK
mqel2bAJmBU7aiQCwIC5fUSC7rS9ANwX5EzE0kA7RIq85zp0STBiU3DTYSs2+jZQerIgSHuGC7Cp
oJayerefkVy85VN4ilmdnArtIa3z8E7Xun3cgJJOanDEvhpvUfTfAj2xqHXgs5D6yF6L1me+abfb
SCNDkUBSCBR15UaJdOkCpq1xNOnHwpAfIGVctfgWN6KOqWUMBMqSptVvYBnFuzCsWTgEZsrRPFLJ
qBRHCVvLLYpyV8KauaC3NCFhHaXA4krScUpPXTEey1CwPKKYD6oBLbrf7jVY1QhFe0yDYkBRJVmH
TGWh7ctFuyKbUr+zEAwXKKsPlNvPXacjlsyLd9LmlFWlUPhoFRtlgxW/ZUFd71JS25AvuDMJ9sxx
NbPyXEUhwJJujxtEoji2DCZKMWWwG8cMs7S88Urf35QQvfF936hBql17bZg5mceyOITm1Y56QQPV
LNCnszGRyoMuorHJJ6NpHBe7DBbeytabs5Z4REr21ouKanUj2ireyIWx4ySId9jBXHvUa1ggmUZT
Rhl2EeVYp4voI6i17vSKr+L81GpIHSaXp9g/BWScIJEvrhujfmuroN/99TAgL5kun/B0HUmQYhuy
UFWZxCR8fnMwwQ9qHjyUngdGSLqNEiALfSAbzGvBbNsm7L5On/aTjZI7Lq3DOJBHVpmt7SA4DyQz
JNseR7cAvnUcQgp3U8bplWbdI+RHcta5vO87f3iffKHfhWDaAgYLyrQ12deQ0Mm7kAxMXwU9nKJo
DhIJx2mgNiQHFM+DrcGMnYYWOw1HsgTJY8Z9zy7/JFyjeg+uRGOaawXpKj+5TIQF9Ju8rpt1qsgS
PK/sG4Cw9hj4pJoECpW+vPC6I3BFUJ0KFSU/O5XBUG5I66OOE3i8/xBGa6QFLrUDW/G+DqkKqkBo
6bGqQfsRTL9Dk4U2xVTOZcfY30t03HQsiKeC/36lNxJKCE6sk1rIRGcIL8SrzPQ+NxJt20hm6rYI
26mf445QM0k/lmCtujR46YrwqyH5xGV2BO0Jwz+mGFqLzpfXrQ7EqTZ7J2iMaZPZpbUGzk9kYpj1
hwoEYoRBGLl5Ih2RmCkUYMhICL2mpzTXaERgqsXKGuklpvbIvAz42DH0+XkbGlyuATmHASDe1hW/
qBIirrSL+AwFWXGrPIG85vfxCWvcO84fY1tCsJLA0WumDi9kjrhR8BaektK4V8kk1vL0JGfWNi8L
siIm079eNruha7//9VFrzAflzwctqhLLFMwZFEQeJnK7Hw/aHm+A5E+Vd1t7SIbszreP+Mvt49Qo
9U5oymNRYUOXpuG209+iyR7Pmr6RiSp2VIBtr0T3bCHzg68SZJR2ygDKQckVSiDKcEp7yvTSdCuN
dXQYGsyvUKtvJD0Zv1gZXgrLFsFtkZqZE1LA2eLZZ62NCVi36C4j9CSo2qo6V5vzK8qcsUw1q2kz
hUNCWhXpWilEdpbR01cj7OVjo8cTavBp3dTquRtuMs+0TrR2qGVkSIalhmgB3UtIokXA2UAQfLRR
cE/mhLFCneaoCd8gjHGNZ6m5pq2WurmXAIbXa7cMW2nz11+8Nq8nfvnitXltIxuKUE1F/2W0yDB3
VXLgm7eJMZF7GsnDpSwYPZ+1dvKuM3xBW6GRJgvwdNMjabZxc4Hib0+FLmvYuomUSkmDCXSJAmsy
bsYQ3m0bF4+Q8/VjhzYD4UiHMx2bC9cVdYX7Sr9klZBWQOaOQNfjvQeGzbEYMhwlr6FMKQlrAr2b
8elqfC8L/SqJrS+ES+WHqaMrkClehtEHLBuX87vG94DgiMTfMEveS1rtHf76O0Im8w++JBNftqwo
pq1ov35JfVqFFRp0/ZY5IlfMKFauQvmmnijAVdSPtvyfzwZpXo7RDTQJ22lguRKRkdXJ2j7tGOok
YpO2cd02zH0HuFFeyrQW0bpbmEW5xglIVTmSj4ZvT2dhkymmejDaqUcYewt7PAbh8GwC/c9bQZR1
fQrSDjM8bJe6CGQ62rSgLb/dNEZKCak2v44BOAdGxenetOtVNaj2HurMcbLq8NR1qUseGHBkEWHm
ZsboKhY4JtmKxkuCZmIVh504SmFN62VkhYPdlUy2zDqlIg9XINJbsIMj7q34Evlh8CzJuo5A4KmT
2orUCm0ztnFwNg0VYPwYaPdCHgvc4JNxTGexGBMJBpIDplr0+mHK+mruVQdd32+VYaNJtCxKuD+O
XZD72ZT6s4FOb9uz1lkPPS0pkiI09Pe1v+tTQ4ZtYsjHfK/IglqMbUg7zG71taz14VqyKwjPTUJH
E/+3EgDcqHPSkdqkvQ1JZpcaLDPAG4zLlHsmen8RnGw9fG7VmmGjHkjdiOFJDM2rFSsOlt1pVeqe
tcPG7fZMxa9R4L0TAjMOROo1RKJgOdJ0+OiVtl2uQFqQXVsMUCcy09H/S1dJL1tXOCerjRUk+Zo8
vAmL/UXTUSFhlDoAcHFyEyNB4tMgwnKkRKZEwoSxF1nlP+LwpCU3huNNWAaHygjon4ziKQVD+dCT
MhYnVe1m+EhYdVLzHRVSJrouqzeNZGXHyDKvm+IBlHd0VZaschTKZsRxAaCrGXnw1YRKpx7rgTSG
smuPvRbSh0j6b6aMy0bkho9dsRKrUUnjezVEHiQFpxKz8aYAZb1adi0fBFsaval5mu8hFL5lnFIs
ewko6SxKllbM106owonZEhT1vrlT1THdBCOAGrMh4WscfBpCKo2qvz6LGcx+PYttRLwkdhH4sRRs
flmRWrBu2jruylsdIoozpLAMCp3QopqKyoWL0u1kMPQDtdCuMAKAPff0lVLWxTrph3I7erST5QgU
gs7qblB1GGkzGST0rqU0u9GUKLvXw5WhNNONUKJgF6ojcTBaoDzYFoTk0DKIl+tEts2V4r6JLH0r
aq7byzirVg0F3qTu9wEYG8f32/4KZOV7Z3W3Alz/ve+T3cDPfOliSB2KHBFGTAHF4ZpprfUiR1jS
YZ5mhitcqjOE1udysqn7OnZNwKo7Ty4C2HUGofeS16yS3txUpKsepcmyLl5JwF4LuAfDT5nxH/vZ
FfXkozSGHksnGr165rdf8BnvoyimaSyX3TrxRbAuB0V3suKmyxqdgkwePKhTWe4QJ8duIg3Rferd
Gfb8bDFJZxAsCcaaOsGpDsei9BjdhOnfdHIqzp4N1ykVKq42KGzofKl86OpTbcgkx4wK4BiQmPsu
0FLXH4Gn2K35lkJdu/VbYTg1GRDYrCTUF/kus9X+KM/TGZ+keCo3tukWHXBOnSnTbUNhF5+6uq3t
oUETzZUrzNq9GrOgG2SyUwDflnju6I8y2cOcl3oXcLuADoVBXo+IGrxHVQpYRcou9RBT1+ilx7DL
QbZ4oNyqUWaMM1qWGUw68lzRj5lyL0RQHvW801eQcUHX5BEUFCNwiXAvV1OKzrUjcGbjZSFqgp72
CklCJRa2oo13iQ1cLvCjpyDy01U5CNVNWvIWgYhaK2xzrGFr79RFxnjD9+DqdfzW64l8R9BhTBq9
6h/CIquvcBCuzLyJUDqW6ZtMdEPReK9SDh/KazgjfblP9vHMboRgfvQ07PehFR7y2TmeyPpXCjby
efGRN6V9tP3ptiwTlfBlQ7lPsHuufVlDLBM+prWkXNUICq89jNfIFGKSz2siMyCkWPyEdnxrKWjS
4pzltxZ/96r+q1Faxk30qKgSgLS6nzY02SM1vwml97AJkAJXlXUMEpIlfPLgt2Ong+4SufWAGTvd
UkXEEhMl+TbGyOlwGXiU0G+hiOBaGfsqCH7McWrA9XeoU9pQUxreJ6OCWGTIor2vZw+Fn8MUmZ06
hbjv1IopT64i5e7SXVmdm8nP4bLpFoCO5l1WI+s4pkq1MUksWk3kR/lygPgFt8lN7zdzThpKeU3K
GF6L8TH2OOyYHAVBMz2XA00rQqoyN9Vl+viM4qcUtddOy74UZOw5moELV4l0sKZFfm3Si1lJpItc
F1p11zaWv0mgaZPkYifnqS07MH2UJ7sQhG0h1ePBb6OnLFT0tcUcymktG3VF1guOli5YQZcOnsH9
g9DrO/M60gtqDtU7dQrlEviF7Q4hTV/c5xMq78SYFef4l0J5E/qNdb/LmBvhlrf3UjbJ0CCDh8hr
0Dj4uyRqqh2drIgymE4kNC5Wt2X9tGolzdulklVvZGyJrhrJ3a2MVl3o+Vo0deAmWRDi5SIOhCZW
h5w9S/apj5irhbtMbyaFYqjjGDVl/LpZHSqMOn1HBFJ/5+dJclasccASMB7SlBCLZdo86q9NQmQs
i/e7yRvpvI12tM2kERMexjV73BZt9JagCETobYmTUgJ1I9rO7U0wRXleO74xeiepL6dLD81wZRcY
2/EPMpkVsrWbZPWLmZk7ua6/0CdSdiIFcENa8Gx8pOEP56G/yFH5MlEsXgsV2QQyvFt6CDZfmn3N
yVIdIlgLl6QYampN6vekBCJNpuT4pI3ZlV8F8DSLkjFNiys4a8bGth9lu86ekUlNLuZLpHxBW+8M
5u4fV8r/NZ2lHxxhf+fz+rCr/e4CW/xO9/n/7El/+KlmO9nfv9G/ZhxDN8566qdW1fJWi2vtr97i
/zJ3br1tG0sc/ypG3kuQu7zsPqRAkQBtWqTnoKcX9JGR2JiwIgWi0jb99Oc3XFLhUk7qeARk4cCA
Y3m4Gs31P5fdtaf+9G7bPX1iTdbUdSnlIL5XjHo9udkd2N4dfv2VqzNXAvaQvY3XafOwBX8uD345
K/e413zq9GGo7sWWwhm2X8uBMs+c536gxnuXl5QUSGGXHGiajFoDSXreVLWzlWe27otwYcPim5NM
I77u46vRqag/TApWFBZS4DMuZquYV+ZGy6qAqzEPvGdUkFFAw1aLUrhEgfKL8KDdMgj5vB+48WZz
imqwUp54GBdWND5woawyW6IMIHCVoVQr03pLSah9ZmirkNssm1wKuHApNS4IAMOZwsjt2bZ8jkEo
MzBdY1xRemrVOOaYCQXzpMIjX9MXUQPsJCgKFUZMywTuYnd8xDXAVZGLzi8lwZuMeVZgBwxmDUQu
VjMtSWBJtFGLQoXtN95jFPkmshBzAd9Ai4OpSrZ5ojIpWgWMFdPIKlnAPxSGd1/RnMEg9Mo7OJ9x
C3Ntq9l9JmcTGma/tSwosqrBLVjLxPI4EB4LQkMQYR1aMIlcQhECWEwwUAqL2GTIOBFC4Ty+4UIE
isJnGEJwprwyDRoR2J0QE5yTZiOVFlgigJzYiO4hNgUUl1FSlWEm6pIdBI6dGWMEkZZFBA/GfumY
QDOWB97LS+6NttTV1r4xrzI2hrBM2lLsCG4jLSYUFG6DhXq8PhiXAXCyzAEO0Po2RgBL5+hwjg49
MM6WZWPmdrqE9MEUnF4vC7x3GvPKwtJ+RF4Q20QJEVjEsfAM4wMT4gIXlOQPTBw+GjKTPtYllt/x
OQPi0N0Yc8HZjFZf2xAiJCoLlsKk1j9aBxfG5PkiPMhxDWyJnjRlNJtpWQSKs8V6+czngggSIvEW
fWXz2noEYhUuN2VWk1eanC+scIo5A9VXNZBQZhaYoCFYdCa06kZJQ1HAhoqd4fQTsKmDrCE5i1A6
p7aLPuMSCNAUxKGsHGn5yiLUGYEitoJYikbCEXBKSyNIfJ1aI0wGSlBXtHMDnJAbQXDpI70FcMnp
Egd1EbglpGopOQd246pjRkcgQATgQRhDy/uKCQ6FgT3wwDmXpFnAlmlRJdtkkhYYgHdYmntJD5ai
4CoUosEoSN0lyfSh8IRy2nCJjWJO9okBMdaEx26FJfgCFBa7+QF3Ss04mpyoVssFEggRBm4kJJnC
Way40NRZw40/3p4TzbRMI/CoUSdRPrPGsnkgr5AIGskRraU+jAAjN9vTWJmiYTR5VWqVoTQZeAGQ
WV2NzkHg9CULGiDWHP8A3lJ7vn2xksMq7l8UXgA9tIJQMicFkk7FAbMoqMIqm8YwMm8gdZnCl4ly
oVTnkaWAqF7WI7pi/qyXsuDLrGDYhbQ9VYUAC1EHjQCIpGGA6Swub0ojRYUlE0BZxRicA+f0Ki+m
wJwrvUPZZKLyhSdqBEBhXDzmAsEDeSbQRQ24IqFCyN4Tihpx31Np8PHwUgnYbMjGGsqtdoQSYy5Q
iySQIKr8UK5Ny0kyqSkrTjnU45kA3IrtxygWsMIDrqwChaKo0YiKnarnqkRyTPDaaKm0We0qtmPZ
iu32IG0rfcBNVuyzNz7Z+hPgihputWWGQQROpubKot6L/IHF5llBWQYusE6W6CSwPSWrIGVUpUIQ
MhEVw0+QRnplx5Bo6SGaKsM/EKJTufdSoQjGOCEuWBn81nIBWbB0IFB2NqEHIbaNJFhMkueYjfoM
SqdmF+pCKwuWKguzZw1wI9fFXfYsNdRkqVONJiP08yTHA6MF3okVAAzIowvSA+rPAiYu9UEkgYK8
RI35DMMlxgXmgrTYCsAzpbiKALpBvaQ4G3OBUlSDxWSSSorX0sM2KmBCVsHQYKFNJ0UfpNZWE4jj
MC/BRhCo8yL35JBG5p303sHiHZg/rwHXwdkuOrcodWV4jaIgn5wxh8S0Qbowtd4B2MAwnTui7pjH
WBckWpLZfTIIejmo1SSnC+IhtRbBIgmU5omYMI34AAlCl3bRSbcn1UhQpqoZM+rULAKD1fomvgLj
bxtPjODY9s+HHXOBHMpiD+nlpHoNJpsewESnkeBBKOnjkygAJnp2DV92UoqYC7QtMQ7M7Rf09wJI
jmhsWlbBVlZtFaT+AKQ850iXnTsUr6nQ4IiYL0Jh0uvtxX9LX4FOFoiXMP+ECZaeRgFPYlkIHkKi
ZnPOLxKTBSmiablABdp6zEFoWr3oVvAgrqgKRWojrb0uuQq1veeqnM/uViCVJJPmHdLEXDejwC9d
BOASwYKEk5SnWd492aEHBY0PeNF5hIRV+LvtODzSd8PYoR2GJ/71BbNNvCQwTU2MoxGgg9ELZe9Z
IB1gfPn56wjgHyc7Fr+cJz3G50x/Pr3By0dHz5rf1fyf3/XdsT1u2AY03oc0HVPuZ3r65Jtd+6p9
00bN/ONcy4eTPH0SnXOhBP9CeLhb0ZUZATXdY//PYR8Tpl53DcJ37X5oh5mSfIz4bkyf9sjP2l3/
B9e99tGpQ2+smvZhdzi228N8Sjl16LXUU97vu82p37w7RcTHhmYt8efdjkV+x25JOfTJqilP4yk3
hz9unjG9+uZVzHZPyDU/9d5lhGdH9ynpZrnxsd9Gn+fU3Kk9/7fd4fg6PvLUKqil/PHViaNZeDwz
Xmzb20gAi9DPpT3wi92u3x/6WCPDTIGa9H7btysrEtqv1JQPf8ViEfqZtGR/uLRNoUdITRgC7zZ3
72edGM1eaLzRkmbVBveUrdkc2lm0tF+2/T6yHpRpr+FeXrbH97t2v12yY+o90R95GNoNY7vd6RTJ
9NTUoKbfb9iD0O6jo4dOAT1pfMFwOEWSbQAMSBL1tIeh59/bt/1MbIygQmH7GtQP745r0lc5+GF/
Wgn3VIfWHvrH7tWxXUVPU3FXT/rPNvZbU8FUT/ivm+/aN2+H2z5269AXGOga9L/vjkMXWaqpf/oa
xF92f/ebyI1N9cNrEP/9cLybeTBKdyjKqUnLBuObZy3b3frYm9HiLJWe6zzgecvlabHu07hPOqwl
/5/bPuZ4qEqoyd7tiEjirGaC+tWkuYdnPf89Iuhawv/t9vvh/e7PdpUmTEP2WvI/3R623c2L4cK3
BeRbS/5/B5aw3yuIE6x8nQdcCqKQByfRkv8Z7nfD0EUhxTTFq6f9d5xVThizlu4vp/Z2fudiU6b2
UC3ZX7vjGzxbRDnAwWrKPZnNSrwnjFVL+rcWv7N/fYpVc4Iu1cS74XTz632HD9NLavr9sDmw2yaK
3GwAHNW0P3559SezvvuQpvPykUv8aV48ct+fxeCavGKz69rj1/8HAAD//w==</cx:binary>
              </cx:geoCache>
            </cx:geography>
          </cx:layoutPr>
          <cx:valueColors>
            <cx:minColor>
              <a:schemeClr val="accent2"/>
            </cx:minColor>
            <cx:midColor>
              <a:schemeClr val="bg1"/>
            </cx:midColor>
            <cx:maxColor>
              <a:schemeClr val="accent1"/>
            </cx:maxColor>
          </cx:valueColors>
          <cx:valueColorPositions count="3"/>
        </cx:series>
      </cx:plotAreaRegion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3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3042558</xdr:colOff>
      <xdr:row>33</xdr:row>
      <xdr:rowOff>145868</xdr:rowOff>
    </xdr:from>
    <xdr:to>
      <xdr:col>3</xdr:col>
      <xdr:colOff>3271703</xdr:colOff>
      <xdr:row>44</xdr:row>
      <xdr:rowOff>102325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244325</xdr:colOff>
      <xdr:row>14</xdr:row>
      <xdr:rowOff>12097</xdr:rowOff>
    </xdr:from>
    <xdr:to>
      <xdr:col>13</xdr:col>
      <xdr:colOff>117840</xdr:colOff>
      <xdr:row>32</xdr:row>
      <xdr:rowOff>79830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8725" y="2755297"/>
              <a:ext cx="7577335" cy="33595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556260</xdr:colOff>
      <xdr:row>10</xdr:row>
      <xdr:rowOff>17417</xdr:rowOff>
    </xdr:from>
    <xdr:to>
      <xdr:col>3</xdr:col>
      <xdr:colOff>3201943</xdr:colOff>
      <xdr:row>21</xdr:row>
      <xdr:rowOff>12635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510267</xdr:colOff>
      <xdr:row>8</xdr:row>
      <xdr:rowOff>172809</xdr:rowOff>
    </xdr:from>
    <xdr:to>
      <xdr:col>1</xdr:col>
      <xdr:colOff>2624817</xdr:colOff>
      <xdr:row>33</xdr:row>
      <xdr:rowOff>163284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525780</xdr:colOff>
      <xdr:row>0</xdr:row>
      <xdr:rowOff>137160</xdr:rowOff>
    </xdr:from>
    <xdr:ext cx="11961495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25780" y="137160"/>
          <a:ext cx="11961495" cy="468013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76200" dist="50800" dir="4800000" sx="99000" sy="99000" algn="ctr" rotWithShape="0">
            <a:srgbClr val="000000">
              <a:alpha val="43137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What do</a:t>
          </a:r>
          <a:r>
            <a:rPr lang="en-US" sz="2400" b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2400" b="1">
              <a:solidFill>
                <a:schemeClr val="accent2"/>
              </a:solidFill>
            </a:rPr>
            <a:t>wage</a:t>
          </a:r>
          <a:r>
            <a:rPr lang="en-US" sz="2400" b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and</a:t>
          </a:r>
          <a:r>
            <a:rPr lang="en-US" sz="2000" b="1" baseline="0">
              <a:solidFill>
                <a:srgbClr val="FFC000"/>
              </a:solidFill>
              <a:effectLst/>
            </a:rPr>
            <a:t> </a:t>
          </a:r>
          <a:r>
            <a:rPr lang="en-US" sz="2400" b="1" baseline="0">
              <a:solidFill>
                <a:schemeClr val="accent4"/>
              </a:solidFill>
              <a:effectLst/>
            </a:rPr>
            <a:t>employement</a:t>
          </a:r>
          <a:r>
            <a:rPr lang="en-US" sz="2000" b="1" baseline="0">
              <a:solidFill>
                <a:srgbClr val="FFC000"/>
              </a:solidFill>
              <a:effectLst/>
            </a:rPr>
            <a:t> </a:t>
          </a:r>
          <a:r>
            <a:rPr lang="en-US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figures look like by industry?</a:t>
          </a:r>
          <a:endParaRPr lang="en-US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0</xdr:col>
      <xdr:colOff>0</xdr:colOff>
      <xdr:row>9</xdr:row>
      <xdr:rowOff>81099</xdr:rowOff>
    </xdr:from>
    <xdr:to>
      <xdr:col>1</xdr:col>
      <xdr:colOff>3307080</xdr:colOff>
      <xdr:row>10</xdr:row>
      <xdr:rowOff>159475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931670"/>
          <a:ext cx="3916680" cy="2634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Average Annual Wage</a:t>
          </a:r>
        </a:p>
      </xdr:txBody>
    </xdr:sp>
    <xdr:clientData/>
  </xdr:twoCellAnchor>
  <xdr:twoCellAnchor>
    <xdr:from>
      <xdr:col>3</xdr:col>
      <xdr:colOff>0</xdr:colOff>
      <xdr:row>9</xdr:row>
      <xdr:rowOff>81099</xdr:rowOff>
    </xdr:from>
    <xdr:to>
      <xdr:col>3</xdr:col>
      <xdr:colOff>2164080</xdr:colOff>
      <xdr:row>10</xdr:row>
      <xdr:rowOff>161653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72000" y="1931670"/>
          <a:ext cx="2164080" cy="2656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Share of Total Employees</a:t>
          </a:r>
        </a:p>
      </xdr:txBody>
    </xdr:sp>
    <xdr:clientData/>
  </xdr:twoCellAnchor>
  <xdr:twoCellAnchor editAs="absolute">
    <xdr:from>
      <xdr:col>1</xdr:col>
      <xdr:colOff>2133599</xdr:colOff>
      <xdr:row>20</xdr:row>
      <xdr:rowOff>119742</xdr:rowOff>
    </xdr:from>
    <xdr:to>
      <xdr:col>4</xdr:col>
      <xdr:colOff>567145</xdr:colOff>
      <xdr:row>23</xdr:row>
      <xdr:rowOff>28303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743199" y="4005942"/>
          <a:ext cx="5748746" cy="463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Wage &amp; Employee Trends</a:t>
          </a:r>
        </a:p>
      </xdr:txBody>
    </xdr:sp>
    <xdr:clientData/>
  </xdr:twoCellAnchor>
  <xdr:twoCellAnchor editAs="absolute">
    <xdr:from>
      <xdr:col>3</xdr:col>
      <xdr:colOff>2002972</xdr:colOff>
      <xdr:row>13</xdr:row>
      <xdr:rowOff>3855</xdr:rowOff>
    </xdr:from>
    <xdr:to>
      <xdr:col>3</xdr:col>
      <xdr:colOff>3124200</xdr:colOff>
      <xdr:row>17</xdr:row>
      <xdr:rowOff>11121</xdr:rowOff>
    </xdr:to>
    <xdr:sp macro="" textlink="'Data Prep'!I19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574972" y="2505755"/>
          <a:ext cx="1121228" cy="7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fld id="{E2004B17-A1D4-42AE-957B-DCC18A919208}" type="TxLink">
            <a:rPr lang="en-US" sz="4000" b="1" i="0" u="none" strike="noStrike">
              <a:solidFill>
                <a:srgbClr val="FF7453"/>
              </a:solidFill>
              <a:latin typeface="Calibri"/>
              <a:cs typeface="Calibri"/>
            </a:rPr>
            <a:pPr algn="l"/>
            <a:t>23%</a:t>
          </a:fld>
          <a:endParaRPr lang="en-US" sz="4000" b="1">
            <a:solidFill>
              <a:srgbClr val="FF7453"/>
            </a:solidFill>
          </a:endParaRPr>
        </a:p>
      </xdr:txBody>
    </xdr:sp>
    <xdr:clientData/>
  </xdr:twoCellAnchor>
  <xdr:twoCellAnchor editAs="absolute">
    <xdr:from>
      <xdr:col>1</xdr:col>
      <xdr:colOff>2956560</xdr:colOff>
      <xdr:row>22</xdr:row>
      <xdr:rowOff>97155</xdr:rowOff>
    </xdr:from>
    <xdr:to>
      <xdr:col>3</xdr:col>
      <xdr:colOff>3185142</xdr:colOff>
      <xdr:row>38</xdr:row>
      <xdr:rowOff>157301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5</xdr:row>
          <xdr:rowOff>0</xdr:rowOff>
        </xdr:from>
        <xdr:to>
          <xdr:col>2</xdr:col>
          <xdr:colOff>571500</xdr:colOff>
          <xdr:row>6</xdr:row>
          <xdr:rowOff>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259080</xdr:colOff>
          <xdr:row>9</xdr:row>
          <xdr:rowOff>22860</xdr:rowOff>
        </xdr:from>
        <xdr:to>
          <xdr:col>10</xdr:col>
          <xdr:colOff>312420</xdr:colOff>
          <xdr:row>11</xdr:row>
          <xdr:rowOff>106680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640080</xdr:colOff>
          <xdr:row>9</xdr:row>
          <xdr:rowOff>60960</xdr:rowOff>
        </xdr:from>
        <xdr:to>
          <xdr:col>11</xdr:col>
          <xdr:colOff>2720340</xdr:colOff>
          <xdr:row>11</xdr:row>
          <xdr:rowOff>68580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457200</xdr:colOff>
      <xdr:row>9</xdr:row>
      <xdr:rowOff>101600</xdr:rowOff>
    </xdr:from>
    <xdr:to>
      <xdr:col>11</xdr:col>
      <xdr:colOff>364309</xdr:colOff>
      <xdr:row>11</xdr:row>
      <xdr:rowOff>110853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10210800" y="1892300"/>
          <a:ext cx="2345509" cy="36485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Average </a:t>
          </a:r>
          <a:r>
            <a:rPr lang="en-US" sz="1400" b="1">
              <a:solidFill>
                <a:schemeClr val="accent2"/>
              </a:solidFill>
            </a:rPr>
            <a:t>Wages</a:t>
          </a:r>
        </a:p>
      </xdr:txBody>
    </xdr:sp>
    <xdr:clientData/>
  </xdr:twoCellAnchor>
  <xdr:twoCellAnchor>
    <xdr:from>
      <xdr:col>11</xdr:col>
      <xdr:colOff>838201</xdr:colOff>
      <xdr:row>9</xdr:row>
      <xdr:rowOff>81099</xdr:rowOff>
    </xdr:from>
    <xdr:to>
      <xdr:col>11</xdr:col>
      <xdr:colOff>3002281</xdr:colOff>
      <xdr:row>10</xdr:row>
      <xdr:rowOff>161653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3030201" y="1931670"/>
          <a:ext cx="2164080" cy="2656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chemeClr val="accent4"/>
              </a:solidFill>
            </a:rPr>
            <a:t>Employees</a:t>
          </a:r>
          <a:r>
            <a:rPr lang="en-US" sz="1400" b="1"/>
            <a:t> per 1,000</a:t>
          </a:r>
        </a:p>
      </xdr:txBody>
    </xdr:sp>
    <xdr:clientData/>
  </xdr:twoCellAnchor>
  <xdr:twoCellAnchor editAs="oneCell">
    <xdr:from>
      <xdr:col>11</xdr:col>
      <xdr:colOff>1066800</xdr:colOff>
      <xdr:row>1</xdr:row>
      <xdr:rowOff>139700</xdr:rowOff>
    </xdr:from>
    <xdr:to>
      <xdr:col>13</xdr:col>
      <xdr:colOff>33282</xdr:colOff>
      <xdr:row>7</xdr:row>
      <xdr:rowOff>10258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05CD55-E4F7-474B-A917-C8D4A6D5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317500"/>
          <a:ext cx="3017782" cy="112785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269999"/>
      </a:accent4>
      <a:accent5>
        <a:srgbClr val="FF505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filterMode="1"/>
  <dimension ref="A1:F1919"/>
  <sheetViews>
    <sheetView showRowColHeaders="0" topLeftCell="B5" workbookViewId="0">
      <selection activeCell="B5" sqref="B5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hidden="1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hidden="1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hidden="1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hidden="1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hidden="1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hidden="1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hidden="1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hidden="1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hidden="1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hidden="1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hidden="1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hidden="1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hidden="1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hidden="1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hidden="1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hidden="1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hidden="1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hidden="1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hidden="1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hidden="1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hidden="1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hidden="1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hidden="1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hidden="1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hidden="1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hidden="1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hidden="1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hidden="1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hidden="1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hidden="1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hidden="1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hidden="1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hidden="1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hidden="1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hidden="1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hidden="1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hidden="1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hidden="1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hidden="1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hidden="1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hidden="1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hidden="1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hidden="1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hidden="1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hidden="1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hidden="1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hidden="1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hidden="1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hidden="1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hidden="1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hidden="1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hidden="1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hidden="1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hidden="1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hidden="1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hidden="1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hidden="1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hidden="1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hidden="1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hidden="1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hidden="1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hidden="1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hidden="1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hidden="1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hidden="1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hidden="1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hidden="1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hidden="1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hidden="1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hidden="1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hidden="1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hidden="1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hidden="1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hidden="1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hidden="1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hidden="1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hidden="1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hidden="1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hidden="1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hidden="1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hidden="1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hidden="1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hidden="1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hidden="1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hidden="1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hidden="1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hidden="1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hidden="1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hidden="1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hidden="1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hidden="1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hidden="1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hidden="1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hidden="1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hidden="1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hidden="1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hidden="1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hidden="1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hidden="1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hidden="1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hidden="1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hidden="1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hidden="1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hidden="1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hidden="1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hidden="1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hidden="1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hidden="1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hidden="1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hidden="1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hidden="1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hidden="1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hidden="1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hidden="1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hidden="1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hidden="1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hidden="1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hidden="1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hidden="1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hidden="1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hidden="1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hidden="1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hidden="1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hidden="1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hidden="1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hidden="1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hidden="1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hidden="1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hidden="1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hidden="1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hidden="1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hidden="1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hidden="1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hidden="1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hidden="1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hidden="1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hidden="1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hidden="1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hidden="1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hidden="1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hidden="1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hidden="1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hidden="1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hidden="1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hidden="1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hidden="1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hidden="1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hidden="1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hidden="1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hidden="1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hidden="1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hidden="1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hidden="1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hidden="1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hidden="1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hidden="1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hidden="1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hidden="1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hidden="1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hidden="1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hidden="1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hidden="1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hidden="1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hidden="1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hidden="1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hidden="1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hidden="1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hidden="1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hidden="1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hidden="1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hidden="1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hidden="1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hidden="1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hidden="1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hidden="1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hidden="1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hidden="1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hidden="1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hidden="1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hidden="1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hidden="1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hidden="1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hidden="1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hidden="1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hidden="1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hidden="1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hidden="1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hidden="1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hidden="1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hidden="1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hidden="1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hidden="1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hidden="1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hidden="1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hidden="1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hidden="1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hidden="1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hidden="1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hidden="1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hidden="1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hidden="1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hidden="1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hidden="1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hidden="1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hidden="1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hidden="1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hidden="1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hidden="1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hidden="1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hidden="1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hidden="1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hidden="1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hidden="1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hidden="1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hidden="1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hidden="1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hidden="1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hidden="1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hidden="1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hidden="1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hidden="1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hidden="1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hidden="1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hidden="1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hidden="1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hidden="1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hidden="1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hidden="1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hidden="1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hidden="1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hidden="1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hidden="1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hidden="1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hidden="1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hidden="1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hidden="1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hidden="1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hidden="1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hidden="1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hidden="1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hidden="1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hidden="1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hidden="1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hidden="1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hidden="1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hidden="1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hidden="1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hidden="1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hidden="1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hidden="1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hidden="1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hidden="1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hidden="1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hidden="1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hidden="1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hidden="1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hidden="1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hidden="1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hidden="1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hidden="1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hidden="1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hidden="1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hidden="1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hidden="1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hidden="1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hidden="1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hidden="1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hidden="1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hidden="1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hidden="1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hidden="1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hidden="1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hidden="1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hidden="1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hidden="1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hidden="1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hidden="1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hidden="1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hidden="1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hidden="1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hidden="1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hidden="1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hidden="1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hidden="1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hidden="1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hidden="1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hidden="1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hidden="1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hidden="1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hidden="1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hidden="1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hidden="1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hidden="1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hidden="1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hidden="1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hidden="1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hidden="1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hidden="1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hidden="1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hidden="1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hidden="1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hidden="1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hidden="1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hidden="1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hidden="1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hidden="1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hidden="1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hidden="1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hidden="1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hidden="1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hidden="1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hidden="1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hidden="1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hidden="1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hidden="1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hidden="1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hidden="1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hidden="1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hidden="1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hidden="1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hidden="1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hidden="1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hidden="1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hidden="1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hidden="1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hidden="1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hidden="1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hidden="1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hidden="1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hidden="1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hidden="1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hidden="1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hidden="1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hidden="1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hidden="1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hidden="1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hidden="1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hidden="1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hidden="1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hidden="1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hidden="1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hidden="1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hidden="1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hidden="1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hidden="1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hidden="1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hidden="1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hidden="1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hidden="1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hidden="1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hidden="1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hidden="1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hidden="1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hidden="1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hidden="1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hidden="1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hidden="1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hidden="1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hidden="1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hidden="1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hidden="1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hidden="1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hidden="1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hidden="1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hidden="1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hidden="1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hidden="1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hidden="1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hidden="1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hidden="1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hidden="1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hidden="1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hidden="1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hidden="1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hidden="1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hidden="1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hidden="1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hidden="1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hidden="1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hidden="1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hidden="1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hidden="1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hidden="1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hidden="1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hidden="1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hidden="1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hidden="1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hidden="1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hidden="1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hidden="1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hidden="1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hidden="1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hidden="1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hidden="1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hidden="1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hidden="1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hidden="1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hidden="1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hidden="1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hidden="1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hidden="1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hidden="1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hidden="1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hidden="1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hidden="1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hidden="1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hidden="1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hidden="1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hidden="1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hidden="1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hidden="1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hidden="1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hidden="1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hidden="1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hidden="1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hidden="1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hidden="1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hidden="1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hidden="1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hidden="1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hidden="1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hidden="1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hidden="1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hidden="1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hidden="1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hidden="1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hidden="1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hidden="1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hidden="1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hidden="1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hidden="1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hidden="1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hidden="1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hidden="1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hidden="1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hidden="1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hidden="1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hidden="1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hidden="1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hidden="1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hidden="1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hidden="1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hidden="1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hidden="1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hidden="1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hidden="1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hidden="1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hidden="1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hidden="1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hidden="1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hidden="1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hidden="1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hidden="1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hidden="1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hidden="1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hidden="1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hidden="1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hidden="1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hidden="1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hidden="1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hidden="1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hidden="1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hidden="1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hidden="1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hidden="1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hidden="1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hidden="1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hidden="1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hidden="1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hidden="1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hidden="1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hidden="1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hidden="1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hidden="1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hidden="1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hidden="1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hidden="1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hidden="1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hidden="1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hidden="1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hidden="1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hidden="1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hidden="1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hidden="1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hidden="1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hidden="1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hidden="1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hidden="1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hidden="1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hidden="1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hidden="1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hidden="1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hidden="1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hidden="1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hidden="1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hidden="1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hidden="1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hidden="1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hidden="1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hidden="1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hidden="1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hidden="1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hidden="1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hidden="1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hidden="1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hidden="1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hidden="1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hidden="1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hidden="1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hidden="1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hidden="1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hidden="1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hidden="1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hidden="1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hidden="1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hidden="1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hidden="1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hidden="1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hidden="1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hidden="1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hidden="1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hidden="1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hidden="1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hidden="1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hidden="1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hidden="1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hidden="1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hidden="1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hidden="1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hidden="1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hidden="1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hidden="1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hidden="1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hidden="1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hidden="1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hidden="1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hidden="1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hidden="1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hidden="1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hidden="1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hidden="1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hidden="1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hidden="1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hidden="1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hidden="1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hidden="1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hidden="1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hidden="1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hidden="1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hidden="1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hidden="1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hidden="1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hidden="1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hidden="1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hidden="1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hidden="1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hidden="1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hidden="1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hidden="1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hidden="1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hidden="1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hidden="1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hidden="1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hidden="1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hidden="1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hidden="1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hidden="1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hidden="1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hidden="1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hidden="1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hidden="1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hidden="1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hidden="1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hidden="1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hidden="1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hidden="1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hidden="1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hidden="1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hidden="1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hidden="1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hidden="1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hidden="1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hidden="1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hidden="1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hidden="1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hidden="1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hidden="1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hidden="1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hidden="1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hidden="1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hidden="1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hidden="1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hidden="1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hidden="1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hidden="1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hidden="1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hidden="1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hidden="1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hidden="1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hidden="1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hidden="1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hidden="1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hidden="1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hidden="1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hidden="1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hidden="1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hidden="1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hidden="1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hidden="1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hidden="1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hidden="1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hidden="1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hidden="1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hidden="1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hidden="1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hidden="1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hidden="1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hidden="1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hidden="1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hidden="1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hidden="1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hidden="1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hidden="1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hidden="1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hidden="1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hidden="1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hidden="1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hidden="1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hidden="1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hidden="1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hidden="1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hidden="1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hidden="1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hidden="1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hidden="1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hidden="1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hidden="1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hidden="1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hidden="1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hidden="1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hidden="1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hidden="1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hidden="1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hidden="1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hidden="1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hidden="1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hidden="1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hidden="1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hidden="1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hidden="1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hidden="1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hidden="1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hidden="1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hidden="1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hidden="1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hidden="1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hidden="1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hidden="1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hidden="1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hidden="1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hidden="1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hidden="1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hidden="1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hidden="1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hidden="1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hidden="1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hidden="1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hidden="1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hidden="1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hidden="1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hidden="1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hidden="1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hidden="1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hidden="1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hidden="1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hidden="1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hidden="1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hidden="1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hidden="1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hidden="1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hidden="1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hidden="1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hidden="1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hidden="1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hidden="1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hidden="1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hidden="1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hidden="1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hidden="1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hidden="1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hidden="1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hidden="1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hidden="1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hidden="1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hidden="1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hidden="1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hidden="1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hidden="1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hidden="1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hidden="1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hidden="1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hidden="1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hidden="1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hidden="1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hidden="1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hidden="1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hidden="1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hidden="1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hidden="1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hidden="1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hidden="1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hidden="1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hidden="1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hidden="1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hidden="1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hidden="1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hidden="1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hidden="1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hidden="1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hidden="1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hidden="1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hidden="1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hidden="1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hidden="1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hidden="1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hidden="1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hidden="1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hidden="1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hidden="1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hidden="1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hidden="1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hidden="1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hidden="1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hidden="1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hidden="1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hidden="1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hidden="1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hidden="1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hidden="1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hidden="1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hidden="1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hidden="1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hidden="1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hidden="1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hidden="1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hidden="1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hidden="1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hidden="1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hidden="1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hidden="1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hidden="1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hidden="1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hidden="1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hidden="1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hidden="1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hidden="1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hidden="1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hidden="1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hidden="1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hidden="1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hidden="1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hidden="1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hidden="1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hidden="1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hidden="1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hidden="1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hidden="1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hidden="1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hidden="1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hidden="1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hidden="1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hidden="1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hidden="1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hidden="1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hidden="1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hidden="1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hidden="1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hidden="1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hidden="1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hidden="1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hidden="1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hidden="1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hidden="1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hidden="1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hidden="1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hidden="1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hidden="1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hidden="1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hidden="1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hidden="1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hidden="1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hidden="1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hidden="1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hidden="1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hidden="1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hidden="1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hidden="1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hidden="1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hidden="1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hidden="1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hidden="1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hidden="1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hidden="1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hidden="1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hidden="1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hidden="1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hidden="1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hidden="1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hidden="1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hidden="1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hidden="1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hidden="1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hidden="1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hidden="1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hidden="1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hidden="1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hidden="1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hidden="1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hidden="1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hidden="1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hidden="1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hidden="1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hidden="1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hidden="1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hidden="1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hidden="1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hidden="1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hidden="1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hidden="1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hidden="1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hidden="1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hidden="1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hidden="1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hidden="1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hidden="1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hidden="1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hidden="1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hidden="1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hidden="1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hidden="1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hidden="1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hidden="1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hidden="1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hidden="1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hidden="1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hidden="1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hidden="1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hidden="1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hidden="1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hidden="1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hidden="1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hidden="1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hidden="1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hidden="1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hidden="1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hidden="1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hidden="1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hidden="1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hidden="1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hidden="1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hidden="1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hidden="1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hidden="1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hidden="1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hidden="1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hidden="1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hidden="1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hidden="1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hidden="1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hidden="1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hidden="1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hidden="1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hidden="1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hidden="1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hidden="1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hidden="1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hidden="1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hidden="1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hidden="1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hidden="1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hidden="1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hidden="1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hidden="1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hidden="1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hidden="1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hidden="1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hidden="1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hidden="1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hidden="1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hidden="1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hidden="1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hidden="1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hidden="1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hidden="1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hidden="1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hidden="1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hidden="1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hidden="1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hidden="1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hidden="1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hidden="1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hidden="1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hidden="1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hidden="1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hidden="1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hidden="1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hidden="1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hidden="1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hidden="1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hidden="1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hidden="1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hidden="1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hidden="1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hidden="1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hidden="1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hidden="1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hidden="1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hidden="1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hidden="1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hidden="1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hidden="1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hidden="1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hidden="1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hidden="1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hidden="1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hidden="1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hidden="1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hidden="1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hidden="1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hidden="1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hidden="1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hidden="1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hidden="1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hidden="1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hidden="1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hidden="1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hidden="1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hidden="1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hidden="1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hidden="1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hidden="1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hidden="1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hidden="1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hidden="1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hidden="1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hidden="1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hidden="1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hidden="1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hidden="1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hidden="1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hidden="1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hidden="1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hidden="1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hidden="1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hidden="1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hidden="1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hidden="1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hidden="1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hidden="1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hidden="1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hidden="1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hidden="1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hidden="1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hidden="1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hidden="1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hidden="1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hidden="1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hidden="1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hidden="1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hidden="1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hidden="1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hidden="1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hidden="1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hidden="1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hidden="1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hidden="1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hidden="1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hidden="1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hidden="1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hidden="1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hidden="1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hidden="1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hidden="1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hidden="1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hidden="1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hidden="1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hidden="1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hidden="1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hidden="1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hidden="1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hidden="1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hidden="1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hidden="1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hidden="1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hidden="1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hidden="1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hidden="1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hidden="1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hidden="1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hidden="1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hidden="1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hidden="1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hidden="1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hidden="1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hidden="1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hidden="1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hidden="1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hidden="1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hidden="1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hidden="1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hidden="1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hidden="1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hidden="1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hidden="1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hidden="1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hidden="1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hidden="1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hidden="1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hidden="1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hidden="1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hidden="1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hidden="1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hidden="1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hidden="1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hidden="1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hidden="1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hidden="1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hidden="1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hidden="1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hidden="1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hidden="1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hidden="1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hidden="1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hidden="1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hidden="1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hidden="1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hidden="1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hidden="1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hidden="1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hidden="1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hidden="1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hidden="1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hidden="1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hidden="1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hidden="1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hidden="1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hidden="1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hidden="1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hidden="1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hidden="1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hidden="1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hidden="1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hidden="1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hidden="1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hidden="1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hidden="1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hidden="1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hidden="1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hidden="1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hidden="1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hidden="1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hidden="1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hidden="1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hidden="1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hidden="1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hidden="1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hidden="1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hidden="1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hidden="1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hidden="1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hidden="1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hidden="1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hidden="1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hidden="1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hidden="1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hidden="1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hidden="1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hidden="1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hidden="1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hidden="1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hidden="1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hidden="1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hidden="1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hidden="1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hidden="1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hidden="1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hidden="1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hidden="1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hidden="1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hidden="1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hidden="1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hidden="1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hidden="1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hidden="1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hidden="1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hidden="1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hidden="1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hidden="1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hidden="1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hidden="1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hidden="1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hidden="1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hidden="1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hidden="1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hidden="1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hidden="1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hidden="1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hidden="1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hidden="1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hidden="1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hidden="1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hidden="1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hidden="1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hidden="1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hidden="1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hidden="1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hidden="1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hidden="1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hidden="1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hidden="1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hidden="1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hidden="1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hidden="1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hidden="1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hidden="1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hidden="1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hidden="1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hidden="1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hidden="1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hidden="1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hidden="1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hidden="1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hidden="1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hidden="1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hidden="1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hidden="1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hidden="1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hidden="1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hidden="1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hidden="1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hidden="1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hidden="1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hidden="1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hidden="1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hidden="1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hidden="1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hidden="1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hidden="1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hidden="1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hidden="1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hidden="1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hidden="1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hidden="1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hidden="1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hidden="1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hidden="1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hidden="1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hidden="1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hidden="1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hidden="1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hidden="1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hidden="1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hidden="1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hidden="1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hidden="1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hidden="1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hidden="1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hidden="1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hidden="1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hidden="1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hidden="1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hidden="1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hidden="1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hidden="1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hidden="1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hidden="1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hidden="1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hidden="1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hidden="1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hidden="1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hidden="1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hidden="1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hidden="1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hidden="1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hidden="1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hidden="1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hidden="1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hidden="1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hidden="1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hidden="1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hidden="1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hidden="1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hidden="1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hidden="1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hidden="1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hidden="1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hidden="1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hidden="1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hidden="1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hidden="1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hidden="1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hidden="1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hidden="1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hidden="1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hidden="1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hidden="1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hidden="1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hidden="1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hidden="1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hidden="1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hidden="1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hidden="1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hidden="1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hidden="1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hidden="1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hidden="1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hidden="1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hidden="1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hidden="1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hidden="1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hidden="1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hidden="1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hidden="1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hidden="1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hidden="1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hidden="1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hidden="1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hidden="1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hidden="1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hidden="1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hidden="1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hidden="1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hidden="1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hidden="1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hidden="1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hidden="1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hidden="1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hidden="1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hidden="1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hidden="1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hidden="1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hidden="1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hidden="1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hidden="1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hidden="1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hidden="1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hidden="1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hidden="1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hidden="1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hidden="1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hidden="1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hidden="1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hidden="1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hidden="1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hidden="1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hidden="1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hidden="1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hidden="1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hidden="1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hidden="1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hidden="1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hidden="1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hidden="1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hidden="1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hidden="1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hidden="1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hidden="1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hidden="1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hidden="1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hidden="1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hidden="1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hidden="1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hidden="1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hidden="1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hidden="1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hidden="1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hidden="1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hidden="1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hidden="1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hidden="1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hidden="1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hidden="1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hidden="1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hidden="1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hidden="1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hidden="1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hidden="1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hidden="1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hidden="1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hidden="1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hidden="1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hidden="1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hidden="1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hidden="1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hidden="1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hidden="1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hidden="1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hidden="1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hidden="1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hidden="1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hidden="1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hidden="1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hidden="1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hidden="1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hidden="1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hidden="1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hidden="1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hidden="1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hidden="1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hidden="1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hidden="1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hidden="1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hidden="1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hidden="1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hidden="1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hidden="1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hidden="1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hidden="1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hidden="1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hidden="1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hidden="1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hidden="1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hidden="1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hidden="1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hidden="1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hidden="1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hidden="1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hidden="1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hidden="1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hidden="1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hidden="1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hidden="1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hidden="1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hidden="1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hidden="1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hidden="1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hidden="1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hidden="1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hidden="1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hidden="1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hidden="1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hidden="1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hidden="1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hidden="1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hidden="1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hidden="1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hidden="1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hidden="1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hidden="1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hidden="1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hidden="1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hidden="1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hidden="1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hidden="1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hidden="1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hidden="1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hidden="1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hidden="1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hidden="1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hidden="1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hidden="1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hidden="1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hidden="1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hidden="1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hidden="1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hidden="1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hidden="1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hidden="1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hidden="1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hidden="1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hidden="1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hidden="1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hidden="1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hidden="1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hidden="1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hidden="1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hidden="1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hidden="1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hidden="1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hidden="1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hidden="1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hidden="1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hidden="1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hidden="1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hidden="1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hidden="1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hidden="1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hidden="1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hidden="1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hidden="1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hidden="1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hidden="1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hidden="1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hidden="1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hidden="1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hidden="1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hidden="1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hidden="1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hidden="1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hidden="1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hidden="1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hidden="1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hidden="1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hidden="1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hidden="1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hidden="1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hidden="1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hidden="1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hidden="1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hidden="1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hidden="1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hidden="1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hidden="1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hidden="1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hidden="1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hidden="1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hidden="1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hidden="1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hidden="1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hidden="1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hidden="1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hidden="1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hidden="1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hidden="1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hidden="1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hidden="1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hidden="1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hidden="1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hidden="1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hidden="1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hidden="1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hidden="1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hidden="1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hidden="1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hidden="1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hidden="1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hidden="1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hidden="1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hidden="1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hidden="1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hidden="1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hidden="1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hidden="1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hidden="1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hidden="1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hidden="1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hidden="1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hidden="1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hidden="1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hidden="1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hidden="1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hidden="1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hidden="1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hidden="1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hidden="1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hidden="1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hidden="1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hidden="1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hidden="1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hidden="1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hidden="1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hidden="1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hidden="1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hidden="1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hidden="1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hidden="1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hidden="1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hidden="1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hidden="1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hidden="1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hidden="1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hidden="1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hidden="1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hidden="1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hidden="1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hidden="1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hidden="1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hidden="1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hidden="1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hidden="1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hidden="1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hidden="1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hidden="1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hidden="1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hidden="1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hidden="1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hidden="1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hidden="1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hidden="1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hidden="1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hidden="1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hidden="1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hidden="1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hidden="1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hidden="1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hidden="1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hidden="1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hidden="1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hidden="1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hidden="1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hidden="1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hidden="1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hidden="1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hidden="1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hidden="1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hidden="1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hidden="1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hidden="1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hidden="1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hidden="1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hidden="1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hidden="1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hidden="1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hidden="1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hidden="1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hidden="1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hidden="1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hidden="1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hidden="1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hidden="1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hidden="1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hidden="1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hidden="1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hidden="1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hidden="1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hidden="1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hidden="1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hidden="1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hidden="1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hidden="1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hidden="1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hidden="1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hidden="1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hidden="1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hidden="1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hidden="1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hidden="1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hidden="1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hidden="1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hidden="1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hidden="1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hidden="1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hidden="1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hidden="1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hidden="1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hidden="1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hidden="1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hidden="1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hidden="1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hidden="1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hidden="1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hidden="1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hidden="1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hidden="1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hidden="1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hidden="1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hidden="1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hidden="1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hidden="1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hidden="1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hidden="1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hidden="1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hidden="1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hidden="1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hidden="1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hidden="1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hidden="1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hidden="1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hidden="1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hidden="1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hidden="1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hidden="1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hidden="1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hidden="1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hidden="1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hidden="1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hidden="1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hidden="1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hidden="1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hidden="1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hidden="1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hidden="1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hidden="1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hidden="1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hidden="1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hidden="1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hidden="1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hidden="1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hidden="1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hidden="1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hidden="1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hidden="1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hidden="1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hidden="1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hidden="1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hidden="1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hidden="1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hidden="1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hidden="1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hidden="1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hidden="1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hidden="1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hidden="1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hidden="1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hidden="1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hidden="1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hidden="1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hidden="1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hidden="1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hidden="1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hidden="1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hidden="1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hidden="1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hidden="1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hidden="1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hidden="1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hidden="1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hidden="1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hidden="1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hidden="1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hidden="1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hidden="1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hidden="1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hidden="1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hidden="1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hidden="1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hidden="1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hidden="1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hidden="1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hidden="1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hidden="1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hidden="1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hidden="1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hidden="1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hidden="1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hidden="1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hidden="1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hidden="1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hidden="1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hidden="1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hidden="1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hidden="1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hidden="1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hidden="1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hidden="1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hidden="1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hidden="1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hidden="1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hidden="1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hidden="1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hidden="1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hidden="1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hidden="1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hidden="1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hidden="1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hidden="1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hidden="1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hidden="1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hidden="1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hidden="1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hidden="1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hidden="1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hidden="1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hidden="1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hidden="1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hidden="1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hidden="1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hidden="1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hidden="1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hidden="1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hidden="1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hidden="1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hidden="1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hidden="1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hidden="1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hidden="1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hidden="1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hidden="1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hidden="1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hidden="1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hidden="1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hidden="1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hidden="1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hidden="1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hidden="1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hidden="1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hidden="1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hidden="1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hidden="1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hidden="1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hidden="1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hidden="1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hidden="1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hidden="1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hidden="1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hidden="1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hidden="1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hidden="1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hidden="1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hidden="1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hidden="1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hidden="1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hidden="1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hidden="1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hidden="1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hidden="1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hidden="1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hidden="1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hidden="1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hidden="1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hidden="1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hidden="1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hidden="1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hidden="1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hidden="1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hidden="1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hidden="1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hidden="1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hidden="1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hidden="1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hidden="1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hidden="1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hidden="1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hidden="1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hidden="1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hidden="1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hidden="1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hidden="1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hidden="1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hidden="1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hidden="1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hidden="1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hidden="1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hidden="1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hidden="1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hidden="1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hidden="1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hidden="1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hidden="1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hidden="1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hidden="1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hidden="1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hidden="1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hidden="1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hidden="1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hidden="1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hidden="1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hidden="1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hidden="1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hidden="1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hidden="1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hidden="1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hidden="1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hidden="1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hidden="1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hidden="1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hidden="1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hidden="1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hidden="1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hidden="1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hidden="1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hidden="1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hidden="1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hidden="1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hidden="1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hidden="1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hidden="1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hidden="1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hidden="1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hidden="1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hidden="1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hidden="1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hidden="1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hidden="1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hidden="1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hidden="1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hidden="1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hidden="1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hidden="1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hidden="1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hidden="1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hidden="1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hidden="1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hidden="1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hidden="1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hidden="1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hidden="1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hidden="1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hidden="1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hidden="1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hidden="1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hidden="1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hidden="1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hidden="1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hidden="1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hidden="1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hidden="1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hidden="1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hidden="1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hidden="1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hidden="1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hidden="1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hidden="1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hidden="1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hidden="1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hidden="1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hidden="1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hidden="1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hidden="1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hidden="1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hidden="1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hidden="1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hidden="1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hidden="1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hidden="1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hidden="1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hidden="1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hidden="1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hidden="1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hidden="1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hidden="1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hidden="1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hidden="1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hidden="1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hidden="1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hidden="1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hidden="1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hidden="1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hidden="1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hidden="1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hidden="1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hidden="1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hidden="1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hidden="1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hidden="1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hidden="1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hidden="1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hidden="1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hidden="1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hidden="1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hidden="1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hidden="1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hidden="1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hidden="1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hidden="1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hidden="1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hidden="1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hidden="1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hidden="1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hidden="1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hidden="1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hidden="1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hidden="1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hidden="1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hidden="1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hidden="1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hidden="1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hidden="1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hidden="1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hidden="1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hidden="1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hidden="1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hidden="1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hidden="1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hidden="1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hidden="1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hidden="1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hidden="1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hidden="1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hidden="1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hidden="1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hidden="1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hidden="1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hidden="1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hidden="1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hidden="1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hidden="1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hidden="1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66A750DA-26B9-4F4F-B585-5219C2C8FE1F}">
    <filterColumn colId="2">
      <filters>
        <filter val="California"/>
      </filters>
    </filterColumn>
  </autoFilter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0D10-EACF-4100-8B77-61F8A7BC80E6}">
  <dimension ref="A1:T50"/>
  <sheetViews>
    <sheetView topLeftCell="E1" zoomScale="70" zoomScaleNormal="70" workbookViewId="0">
      <selection activeCell="B20" sqref="B20"/>
    </sheetView>
  </sheetViews>
  <sheetFormatPr defaultRowHeight="14.4" x14ac:dyDescent="0.3"/>
  <cols>
    <col min="1" max="1" width="20.21875" bestFit="1" customWidth="1"/>
    <col min="2" max="2" width="25.21875" bestFit="1" customWidth="1"/>
    <col min="4" max="4" width="22.6640625" bestFit="1" customWidth="1"/>
    <col min="5" max="5" width="16.44140625" bestFit="1" customWidth="1"/>
    <col min="6" max="6" width="16.44140625" customWidth="1"/>
    <col min="8" max="8" width="23.44140625" bestFit="1" customWidth="1"/>
    <col min="9" max="9" width="12" bestFit="1" customWidth="1"/>
    <col min="11" max="11" width="12" customWidth="1"/>
    <col min="12" max="12" width="9.44140625" bestFit="1" customWidth="1"/>
    <col min="13" max="13" width="10.88671875" bestFit="1" customWidth="1"/>
    <col min="15" max="15" width="14.77734375" customWidth="1"/>
    <col min="16" max="17" width="10.88671875" bestFit="1" customWidth="1"/>
    <col min="18" max="18" width="25.21875" bestFit="1" customWidth="1"/>
    <col min="19" max="19" width="17.109375" bestFit="1" customWidth="1"/>
    <col min="20" max="20" width="25.21875" bestFit="1" customWidth="1"/>
  </cols>
  <sheetData>
    <row r="1" spans="1:20" x14ac:dyDescent="0.3">
      <c r="A1" s="7" t="s">
        <v>64</v>
      </c>
      <c r="B1" s="7"/>
      <c r="D1" s="6" t="s">
        <v>68</v>
      </c>
      <c r="E1" s="6"/>
      <c r="F1" s="6"/>
      <c r="H1" s="6" t="s">
        <v>71</v>
      </c>
      <c r="I1" s="6"/>
      <c r="K1" s="6" t="s">
        <v>75</v>
      </c>
      <c r="L1" s="6"/>
      <c r="M1" s="6"/>
      <c r="O1" s="12" t="s">
        <v>78</v>
      </c>
      <c r="P1" s="12"/>
      <c r="Q1" s="12"/>
      <c r="R1" s="12"/>
      <c r="S1" s="12"/>
      <c r="T1" s="12"/>
    </row>
    <row r="2" spans="1:20" x14ac:dyDescent="0.3">
      <c r="A2" s="3" t="s">
        <v>49</v>
      </c>
      <c r="B2" s="3" t="s">
        <v>65</v>
      </c>
      <c r="D2" s="5" t="s">
        <v>69</v>
      </c>
      <c r="E2" s="5" t="s">
        <v>70</v>
      </c>
      <c r="F2" s="5" t="s">
        <v>65</v>
      </c>
      <c r="H2" s="5" t="s">
        <v>69</v>
      </c>
      <c r="I2" s="5" t="s">
        <v>72</v>
      </c>
      <c r="K2" s="5" t="s">
        <v>76</v>
      </c>
      <c r="L2" s="5" t="s">
        <v>77</v>
      </c>
      <c r="M2" s="5" t="s">
        <v>62</v>
      </c>
      <c r="O2" s="5" t="s">
        <v>0</v>
      </c>
      <c r="P2" s="5" t="s">
        <v>62</v>
      </c>
      <c r="Q2" s="5" t="s">
        <v>79</v>
      </c>
      <c r="R2" s="5" t="s">
        <v>80</v>
      </c>
      <c r="S2" s="5" t="s">
        <v>81</v>
      </c>
      <c r="T2" s="5" t="str">
        <f>B19</f>
        <v>Employees per 1000 Capita</v>
      </c>
    </row>
    <row r="3" spans="1:20" x14ac:dyDescent="0.3">
      <c r="A3" t="s">
        <v>57</v>
      </c>
      <c r="B3" t="str">
        <f>Dashboard!B6</f>
        <v>Trade &amp; Transportation</v>
      </c>
      <c r="D3" t="s">
        <v>59</v>
      </c>
      <c r="E3" s="11">
        <f>AVERAGEIFS(Data!F:F,Data!B:B,D3, Data!A:A,'Data Prep'!$B$16)</f>
        <v>23286.416666666668</v>
      </c>
      <c r="F3" s="11">
        <f>IF(D3=$B$3,E3,0)</f>
        <v>0</v>
      </c>
      <c r="H3" t="s">
        <v>54</v>
      </c>
      <c r="I3" s="1">
        <f>SUMIFS(Data!E:E, Data!B:B,H3, Data!A:A, 'Data Prep'!$B$16)</f>
        <v>26277342</v>
      </c>
      <c r="K3">
        <v>2017</v>
      </c>
      <c r="L3" s="11">
        <f>AVERAGEIFS(Data!F:F,Data!B:B,'Data Prep'!$B$3,Data!A:A, 'Data Prep'!K3)</f>
        <v>43391.395833333336</v>
      </c>
      <c r="M3" s="1">
        <f>SUMIFS(Data!E:E, Data!B:B,'Data Prep'!$B$3, Data!A:A, 'Data Prep'!K3)</f>
        <v>27033069</v>
      </c>
      <c r="O3" t="s">
        <v>1</v>
      </c>
      <c r="P3" s="1">
        <f>SUMIFS(Data!E:E,Data!B:B,'Data Prep'!$B$3,Data!A:A,'Data Prep'!$B$16, Data!C:C, 'Data Prep'!O3)</f>
        <v>372620</v>
      </c>
      <c r="Q3" vm="1">
        <v>4887871</v>
      </c>
      <c r="R3" s="1">
        <f>P3/Q3*1000</f>
        <v>76.23359945465009</v>
      </c>
      <c r="S3" s="11">
        <f>AVERAGEIFS(Data!F:F,Data!A:A,'Data Prep'!$B$16,Data!B:B,'Data Prep'!$B$3, Data!C:C,'Data Prep'!O3)</f>
        <v>45853</v>
      </c>
      <c r="T3" s="13">
        <f>IF($T$2 =$S$2, -S3,R3)</f>
        <v>76.23359945465009</v>
      </c>
    </row>
    <row r="4" spans="1:20" x14ac:dyDescent="0.3">
      <c r="A4" t="s">
        <v>51</v>
      </c>
      <c r="D4" t="s">
        <v>60</v>
      </c>
      <c r="E4" s="11">
        <f>AVERAGEIFS(Data!F:F,Data!B:B,D4, Data!A:A,'Data Prep'!$B$16)</f>
        <v>40790.1875</v>
      </c>
      <c r="F4" s="11">
        <f t="shared" ref="F4:F12" si="0">IF(D4=$B$3,E4,0)</f>
        <v>0</v>
      </c>
      <c r="H4" t="s">
        <v>58</v>
      </c>
      <c r="I4" s="1">
        <f>SUMIFS(Data!E:E, Data!B:B,H4, Data!A:A, 'Data Prep'!$B$16)</f>
        <v>22035033</v>
      </c>
      <c r="K4">
        <v>2018</v>
      </c>
      <c r="L4" s="11">
        <f>AVERAGEIFS(Data!F:F,Data!B:B,'Data Prep'!$B$3,Data!A:A, 'Data Prep'!K4)</f>
        <v>44830.666666666664</v>
      </c>
      <c r="M4" s="1">
        <f>SUMIFS(Data!E:E, Data!B:B,'Data Prep'!$B$3, Data!A:A, 'Data Prep'!K4)</f>
        <v>27186117</v>
      </c>
      <c r="O4" t="s">
        <v>2</v>
      </c>
      <c r="P4" s="1">
        <f>SUMIFS(Data!E:E,Data!B:B,'Data Prep'!$B$3,Data!A:A,'Data Prep'!$B$16, Data!C:C, 'Data Prep'!O4)</f>
        <v>546143</v>
      </c>
      <c r="Q4" vm="2">
        <v>7171646</v>
      </c>
      <c r="R4" s="1">
        <f t="shared" ref="R4:R50" si="1">P4/Q4*1000</f>
        <v>76.15308954178721</v>
      </c>
      <c r="S4" s="11">
        <f>AVERAGEIFS(Data!F:F,Data!A:A,'Data Prep'!$B$16,Data!B:B,'Data Prep'!$B$3, Data!C:C,'Data Prep'!O4)</f>
        <v>51498</v>
      </c>
      <c r="T4" s="13">
        <f t="shared" ref="T4:T50" si="2">IF($T$2 =$S$2, -S4,R4)</f>
        <v>76.15308954178721</v>
      </c>
    </row>
    <row r="5" spans="1:20" x14ac:dyDescent="0.3">
      <c r="A5" t="s">
        <v>58</v>
      </c>
      <c r="D5" t="s">
        <v>54</v>
      </c>
      <c r="E5" s="11">
        <f>AVERAGEIFS(Data!F:F,Data!B:B,D5, Data!A:A,'Data Prep'!$B$16)</f>
        <v>49366.8125</v>
      </c>
      <c r="F5" s="11">
        <f t="shared" si="0"/>
        <v>49366.8125</v>
      </c>
      <c r="H5" t="s">
        <v>57</v>
      </c>
      <c r="I5" s="1">
        <f>SUMIFS(Data!E:E, Data!B:B,H5, Data!A:A, 'Data Prep'!$B$16)</f>
        <v>20065896</v>
      </c>
      <c r="K5">
        <v>2019</v>
      </c>
      <c r="L5" s="11">
        <f>AVERAGEIFS(Data!F:F,Data!B:B,'Data Prep'!$B$3,Data!A:A, 'Data Prep'!K5)</f>
        <v>46352.958333333336</v>
      </c>
      <c r="M5" s="1">
        <f>SUMIFS(Data!E:E, Data!B:B,'Data Prep'!$B$3, Data!A:A, 'Data Prep'!K5)</f>
        <v>27304411</v>
      </c>
      <c r="O5" t="s">
        <v>3</v>
      </c>
      <c r="P5" s="1">
        <f>SUMIFS(Data!E:E,Data!B:B,'Data Prep'!$B$3,Data!A:A,'Data Prep'!$B$16, Data!C:C, 'Data Prep'!O5)</f>
        <v>244074</v>
      </c>
      <c r="Q5" vm="3">
        <v>3013825</v>
      </c>
      <c r="R5" s="1">
        <f t="shared" si="1"/>
        <v>80.984795069388568</v>
      </c>
      <c r="S5" s="11">
        <f>AVERAGEIFS(Data!F:F,Data!A:A,'Data Prep'!$B$16,Data!B:B,'Data Prep'!$B$3, Data!C:C,'Data Prep'!O5)</f>
        <v>45673</v>
      </c>
      <c r="T5" s="13">
        <f t="shared" si="2"/>
        <v>80.984795069388568</v>
      </c>
    </row>
    <row r="6" spans="1:20" x14ac:dyDescent="0.3">
      <c r="A6" t="s">
        <v>56</v>
      </c>
      <c r="D6" t="s">
        <v>58</v>
      </c>
      <c r="E6" s="11">
        <f>AVERAGEIFS(Data!F:F,Data!B:B,D6, Data!A:A,'Data Prep'!$B$16)</f>
        <v>53607.208333333336</v>
      </c>
      <c r="F6" s="11">
        <f t="shared" si="0"/>
        <v>0</v>
      </c>
      <c r="H6" t="s">
        <v>59</v>
      </c>
      <c r="I6" s="1">
        <f>SUMIFS(Data!E:E, Data!B:B,H6, Data!A:A, 'Data Prep'!$B$16)</f>
        <v>12649500</v>
      </c>
      <c r="K6">
        <v>2020</v>
      </c>
      <c r="L6" s="11">
        <f>AVERAGEIFS(Data!F:F,Data!B:B,'Data Prep'!$B$3,Data!A:A, 'Data Prep'!K6)</f>
        <v>49366.8125</v>
      </c>
      <c r="M6" s="1">
        <f>SUMIFS(Data!E:E, Data!B:B,'Data Prep'!$B$3, Data!A:A, 'Data Prep'!K6)</f>
        <v>26277342</v>
      </c>
      <c r="O6" t="s">
        <v>4</v>
      </c>
      <c r="P6" s="1">
        <f>SUMIFS(Data!E:E,Data!B:B,'Data Prep'!$B$3,Data!A:A,'Data Prep'!$B$16, Data!C:C, 'Data Prep'!O6)</f>
        <v>2888684</v>
      </c>
      <c r="Q6" vm="4">
        <v>39557045</v>
      </c>
      <c r="R6" s="1">
        <f t="shared" si="1"/>
        <v>73.025778341127349</v>
      </c>
      <c r="S6" s="11">
        <f>AVERAGEIFS(Data!F:F,Data!A:A,'Data Prep'!$B$16,Data!B:B,'Data Prep'!$B$3, Data!C:C,'Data Prep'!O6)</f>
        <v>58800</v>
      </c>
      <c r="T6" s="13">
        <f t="shared" si="2"/>
        <v>73.025778341127349</v>
      </c>
    </row>
    <row r="7" spans="1:20" x14ac:dyDescent="0.3">
      <c r="A7" t="s">
        <v>53</v>
      </c>
      <c r="D7" t="s">
        <v>55</v>
      </c>
      <c r="E7" s="11">
        <f>AVERAGEIFS(Data!F:F,Data!B:B,D7, Data!A:A,'Data Prep'!$B$16)</f>
        <v>55605.9375</v>
      </c>
      <c r="F7" s="11">
        <f t="shared" si="0"/>
        <v>0</v>
      </c>
      <c r="H7" t="s">
        <v>52</v>
      </c>
      <c r="I7" s="1">
        <f>SUMIFS(Data!E:E, Data!B:B,H7, Data!A:A, 'Data Prep'!$B$16)</f>
        <v>12058694</v>
      </c>
      <c r="O7" t="s">
        <v>5</v>
      </c>
      <c r="P7" s="1">
        <f>SUMIFS(Data!E:E,Data!B:B,'Data Prep'!$B$3,Data!A:A,'Data Prep'!$B$16, Data!C:C, 'Data Prep'!O7)</f>
        <v>465887</v>
      </c>
      <c r="Q7" vm="5">
        <v>5695564</v>
      </c>
      <c r="R7" s="1">
        <f t="shared" si="1"/>
        <v>81.798220509856435</v>
      </c>
      <c r="S7" s="11">
        <f>AVERAGEIFS(Data!F:F,Data!A:A,'Data Prep'!$B$16,Data!B:B,'Data Prep'!$B$3, Data!C:C,'Data Prep'!O7)</f>
        <v>55719</v>
      </c>
      <c r="T7" s="13">
        <f t="shared" si="2"/>
        <v>81.798220509856435</v>
      </c>
    </row>
    <row r="8" spans="1:20" x14ac:dyDescent="0.3">
      <c r="A8" t="s">
        <v>59</v>
      </c>
      <c r="D8" t="s">
        <v>51</v>
      </c>
      <c r="E8" s="11">
        <f>AVERAGEIFS(Data!F:F,Data!B:B,D8, Data!A:A,'Data Prep'!$B$16)</f>
        <v>63896.895833333336</v>
      </c>
      <c r="F8" s="11">
        <f t="shared" si="0"/>
        <v>0</v>
      </c>
      <c r="H8" t="s">
        <v>56</v>
      </c>
      <c r="I8" s="1">
        <f>SUMIFS(Data!E:E, Data!B:B,H8, Data!A:A, 'Data Prep'!$B$16)</f>
        <v>8142043</v>
      </c>
      <c r="O8" t="s">
        <v>6</v>
      </c>
      <c r="P8" s="1">
        <f>SUMIFS(Data!E:E,Data!B:B,'Data Prep'!$B$3,Data!A:A,'Data Prep'!$B$16, Data!C:C, 'Data Prep'!O8)</f>
        <v>276491</v>
      </c>
      <c r="Q8" vm="6">
        <v>3572665</v>
      </c>
      <c r="R8" s="1">
        <f t="shared" si="1"/>
        <v>77.390687344041496</v>
      </c>
      <c r="S8" s="11">
        <f>AVERAGEIFS(Data!F:F,Data!A:A,'Data Prep'!$B$16,Data!B:B,'Data Prep'!$B$3, Data!C:C,'Data Prep'!O8)</f>
        <v>55859</v>
      </c>
      <c r="T8" s="13">
        <f t="shared" si="2"/>
        <v>77.390687344041496</v>
      </c>
    </row>
    <row r="9" spans="1:20" x14ac:dyDescent="0.3">
      <c r="A9" t="s">
        <v>52</v>
      </c>
      <c r="D9" t="s">
        <v>52</v>
      </c>
      <c r="E9" s="11">
        <f>AVERAGEIFS(Data!F:F,Data!B:B,D9, Data!A:A,'Data Prep'!$B$16)</f>
        <v>68427.875</v>
      </c>
      <c r="F9" s="11">
        <f t="shared" si="0"/>
        <v>0</v>
      </c>
      <c r="H9" t="s">
        <v>51</v>
      </c>
      <c r="I9" s="1">
        <f>SUMIFS(Data!E:E, Data!B:B,H9, Data!A:A, 'Data Prep'!$B$16)</f>
        <v>7136444</v>
      </c>
      <c r="O9" t="s">
        <v>7</v>
      </c>
      <c r="P9" s="1">
        <f>SUMIFS(Data!E:E,Data!B:B,'Data Prep'!$B$3,Data!A:A,'Data Prep'!$B$16, Data!C:C, 'Data Prep'!O9)</f>
        <v>76267</v>
      </c>
      <c r="Q9" vm="7">
        <v>967171</v>
      </c>
      <c r="R9" s="1">
        <f t="shared" si="1"/>
        <v>78.855755600612497</v>
      </c>
      <c r="S9" s="11">
        <f>AVERAGEIFS(Data!F:F,Data!A:A,'Data Prep'!$B$16,Data!B:B,'Data Prep'!$B$3, Data!C:C,'Data Prep'!O9)</f>
        <v>45667</v>
      </c>
      <c r="T9" s="13">
        <f t="shared" si="2"/>
        <v>78.855755600612497</v>
      </c>
    </row>
    <row r="10" spans="1:20" x14ac:dyDescent="0.3">
      <c r="A10" t="s">
        <v>55</v>
      </c>
      <c r="D10" t="s">
        <v>57</v>
      </c>
      <c r="E10" s="11">
        <f>AVERAGEIFS(Data!F:F,Data!B:B,D10, Data!A:A,'Data Prep'!$B$16)</f>
        <v>74713.0625</v>
      </c>
      <c r="F10" s="11">
        <f t="shared" si="0"/>
        <v>0</v>
      </c>
      <c r="H10" t="s">
        <v>60</v>
      </c>
      <c r="I10" s="1">
        <f>SUMIFS(Data!E:E, Data!B:B,H10, Data!A:A, 'Data Prep'!$B$16)</f>
        <v>3843699</v>
      </c>
      <c r="O10" t="s">
        <v>8</v>
      </c>
      <c r="P10" s="1">
        <f>SUMIFS(Data!E:E,Data!B:B,'Data Prep'!$B$3,Data!A:A,'Data Prep'!$B$16, Data!C:C, 'Data Prep'!O10)</f>
        <v>1739110</v>
      </c>
      <c r="Q10" vm="8">
        <v>21670000</v>
      </c>
      <c r="R10" s="1">
        <f t="shared" si="1"/>
        <v>80.254268574065534</v>
      </c>
      <c r="S10" s="11">
        <f>AVERAGEIFS(Data!F:F,Data!A:A,'Data Prep'!$B$16,Data!B:B,'Data Prep'!$B$3, Data!C:C,'Data Prep'!O10)</f>
        <v>49391</v>
      </c>
      <c r="T10" s="13">
        <f t="shared" si="2"/>
        <v>80.254268574065534</v>
      </c>
    </row>
    <row r="11" spans="1:20" x14ac:dyDescent="0.3">
      <c r="A11" t="s">
        <v>60</v>
      </c>
      <c r="D11" t="s">
        <v>56</v>
      </c>
      <c r="E11" s="11">
        <f>AVERAGEIFS(Data!F:F,Data!B:B,D11, Data!A:A,'Data Prep'!$B$16)</f>
        <v>90040.666666666672</v>
      </c>
      <c r="F11" s="11">
        <f t="shared" si="0"/>
        <v>0</v>
      </c>
      <c r="H11" t="s">
        <v>53</v>
      </c>
      <c r="I11" s="1">
        <f>SUMIFS(Data!E:E, Data!B:B,H11, Data!A:A, 'Data Prep'!$B$16)</f>
        <v>2677815</v>
      </c>
      <c r="O11" t="s">
        <v>9</v>
      </c>
      <c r="P11" s="1">
        <f>SUMIFS(Data!E:E,Data!B:B,'Data Prep'!$B$3,Data!A:A,'Data Prep'!$B$16, Data!C:C, 'Data Prep'!O11)</f>
        <v>913981</v>
      </c>
      <c r="Q11" vm="9">
        <v>10519475</v>
      </c>
      <c r="R11" s="1">
        <f t="shared" si="1"/>
        <v>86.884659167876734</v>
      </c>
      <c r="S11" s="11">
        <f>AVERAGEIFS(Data!F:F,Data!A:A,'Data Prep'!$B$16,Data!B:B,'Data Prep'!$B$3, Data!C:C,'Data Prep'!O11)</f>
        <v>52104</v>
      </c>
      <c r="T11" s="13">
        <f t="shared" si="2"/>
        <v>86.884659167876734</v>
      </c>
    </row>
    <row r="12" spans="1:20" x14ac:dyDescent="0.3">
      <c r="A12" t="s">
        <v>54</v>
      </c>
      <c r="D12" t="s">
        <v>53</v>
      </c>
      <c r="E12" s="11">
        <f>AVERAGEIFS(Data!F:F,Data!B:B,D12, Data!A:A,'Data Prep'!$B$16)</f>
        <v>93586.333333333328</v>
      </c>
      <c r="F12" s="11">
        <f t="shared" si="0"/>
        <v>0</v>
      </c>
      <c r="H12" t="s">
        <v>55</v>
      </c>
      <c r="I12" s="1">
        <f>SUMIFS(Data!E:E, Data!B:B,H12, Data!A:A, 'Data Prep'!$B$16)</f>
        <v>1762873</v>
      </c>
      <c r="O12" t="s">
        <v>10</v>
      </c>
      <c r="P12" s="1">
        <f>SUMIFS(Data!E:E,Data!B:B,'Data Prep'!$B$3,Data!A:A,'Data Prep'!$B$16, Data!C:C, 'Data Prep'!O12)</f>
        <v>143264</v>
      </c>
      <c r="Q12" vm="10">
        <v>1754208</v>
      </c>
      <c r="R12" s="1">
        <f t="shared" si="1"/>
        <v>81.668764479468805</v>
      </c>
      <c r="S12" s="11">
        <f>AVERAGEIFS(Data!F:F,Data!A:A,'Data Prep'!$B$16,Data!B:B,'Data Prep'!$B$3, Data!C:C,'Data Prep'!O12)</f>
        <v>44610</v>
      </c>
      <c r="T12" s="13">
        <f t="shared" si="2"/>
        <v>81.668764479468805</v>
      </c>
    </row>
    <row r="13" spans="1:20" x14ac:dyDescent="0.3">
      <c r="O13" t="s">
        <v>11</v>
      </c>
      <c r="P13" s="1">
        <f>SUMIFS(Data!E:E,Data!B:B,'Data Prep'!$B$3,Data!A:A,'Data Prep'!$B$16, Data!C:C, 'Data Prep'!O13)</f>
        <v>1140749</v>
      </c>
      <c r="Q13" vm="11">
        <v>12741080</v>
      </c>
      <c r="R13" s="1">
        <f t="shared" si="1"/>
        <v>89.533147896410668</v>
      </c>
      <c r="S13" s="11">
        <f>AVERAGEIFS(Data!F:F,Data!A:A,'Data Prep'!$B$16,Data!B:B,'Data Prep'!$B$3, Data!C:C,'Data Prep'!O13)</f>
        <v>55780</v>
      </c>
      <c r="T13" s="13">
        <f t="shared" si="2"/>
        <v>89.533147896410668</v>
      </c>
    </row>
    <row r="14" spans="1:20" x14ac:dyDescent="0.3">
      <c r="H14" s="6" t="s">
        <v>73</v>
      </c>
      <c r="I14" s="6"/>
      <c r="O14" t="s">
        <v>12</v>
      </c>
      <c r="P14" s="1">
        <f>SUMIFS(Data!E:E,Data!B:B,'Data Prep'!$B$3,Data!A:A,'Data Prep'!$B$16, Data!C:C, 'Data Prep'!O14)</f>
        <v>583686</v>
      </c>
      <c r="Q14" vm="12">
        <v>6691878</v>
      </c>
      <c r="R14" s="1">
        <f t="shared" si="1"/>
        <v>87.223048597120268</v>
      </c>
      <c r="S14" s="11">
        <f>AVERAGEIFS(Data!F:F,Data!A:A,'Data Prep'!$B$16,Data!B:B,'Data Prep'!$B$3, Data!C:C,'Data Prep'!O14)</f>
        <v>45931</v>
      </c>
      <c r="T14" s="13">
        <f t="shared" si="2"/>
        <v>87.223048597120268</v>
      </c>
    </row>
    <row r="15" spans="1:20" x14ac:dyDescent="0.3">
      <c r="A15" s="9" t="s">
        <v>66</v>
      </c>
      <c r="B15" s="10"/>
      <c r="D15" t="str">
        <f>INDEX(D3:D12,3)</f>
        <v>Trade &amp; Transportation</v>
      </c>
      <c r="H15" s="5" t="s">
        <v>69</v>
      </c>
      <c r="I15" s="5" t="s">
        <v>72</v>
      </c>
      <c r="O15" t="s">
        <v>13</v>
      </c>
      <c r="P15" s="1">
        <f>SUMIFS(Data!E:E,Data!B:B,'Data Prep'!$B$3,Data!A:A,'Data Prep'!$B$16, Data!C:C, 'Data Prep'!O15)</f>
        <v>298376</v>
      </c>
      <c r="Q15" vm="13">
        <v>3156145</v>
      </c>
      <c r="R15" s="1">
        <f t="shared" si="1"/>
        <v>94.538115327400988</v>
      </c>
      <c r="S15" s="11">
        <f>AVERAGEIFS(Data!F:F,Data!A:A,'Data Prep'!$B$16,Data!B:B,'Data Prep'!$B$3, Data!C:C,'Data Prep'!O15)</f>
        <v>44146</v>
      </c>
      <c r="T15" s="13">
        <f t="shared" si="2"/>
        <v>94.538115327400988</v>
      </c>
    </row>
    <row r="16" spans="1:20" x14ac:dyDescent="0.3">
      <c r="A16" s="4" t="s">
        <v>67</v>
      </c>
      <c r="B16">
        <v>2020</v>
      </c>
      <c r="H16" t="str">
        <f>B3</f>
        <v>Trade &amp; Transportation</v>
      </c>
      <c r="I16" s="1">
        <f>VLOOKUP(H16,H3:I12, 2, 0)</f>
        <v>26277342</v>
      </c>
      <c r="O16" t="s">
        <v>14</v>
      </c>
      <c r="P16" s="1">
        <f>SUMIFS(Data!E:E,Data!B:B,'Data Prep'!$B$3,Data!A:A,'Data Prep'!$B$16, Data!C:C, 'Data Prep'!O16)</f>
        <v>255575</v>
      </c>
      <c r="Q16" vm="14">
        <v>2911505</v>
      </c>
      <c r="R16" s="1">
        <f t="shared" si="1"/>
        <v>87.781061684592686</v>
      </c>
      <c r="S16" s="11">
        <f>AVERAGEIFS(Data!F:F,Data!A:A,'Data Prep'!$B$16,Data!B:B,'Data Prep'!$B$3, Data!C:C,'Data Prep'!O16)</f>
        <v>46012</v>
      </c>
      <c r="T16" s="13">
        <f t="shared" si="2"/>
        <v>87.781061684592686</v>
      </c>
    </row>
    <row r="17" spans="1:20" x14ac:dyDescent="0.3">
      <c r="H17" t="s">
        <v>74</v>
      </c>
      <c r="I17" s="1">
        <f>SUM(I3:I12)-I16</f>
        <v>90371997</v>
      </c>
      <c r="O17" t="s">
        <v>15</v>
      </c>
      <c r="P17" s="1">
        <f>SUMIFS(Data!E:E,Data!B:B,'Data Prep'!$B$3,Data!A:A,'Data Prep'!$B$16, Data!C:C, 'Data Prep'!O17)</f>
        <v>393361</v>
      </c>
      <c r="Q17" vm="15">
        <v>4468402</v>
      </c>
      <c r="R17" s="1">
        <f t="shared" si="1"/>
        <v>88.031694552101627</v>
      </c>
      <c r="S17" s="11">
        <f>AVERAGEIFS(Data!F:F,Data!A:A,'Data Prep'!$B$16,Data!B:B,'Data Prep'!$B$3, Data!C:C,'Data Prep'!O17)</f>
        <v>46839</v>
      </c>
      <c r="T17" s="13">
        <f t="shared" si="2"/>
        <v>88.031694552101627</v>
      </c>
    </row>
    <row r="18" spans="1:20" x14ac:dyDescent="0.3">
      <c r="A18" s="9" t="s">
        <v>82</v>
      </c>
      <c r="B18" s="10"/>
      <c r="O18" t="s">
        <v>16</v>
      </c>
      <c r="P18" s="1">
        <f>SUMIFS(Data!E:E,Data!B:B,'Data Prep'!$B$3,Data!A:A,'Data Prep'!$B$16, Data!C:C, 'Data Prep'!O18)</f>
        <v>358336</v>
      </c>
      <c r="Q18" vm="16">
        <v>4659978</v>
      </c>
      <c r="R18" s="1">
        <f t="shared" si="1"/>
        <v>76.896500369744246</v>
      </c>
      <c r="S18" s="11">
        <f>AVERAGEIFS(Data!F:F,Data!A:A,'Data Prep'!$B$16,Data!B:B,'Data Prep'!$B$3, Data!C:C,'Data Prep'!O18)</f>
        <v>46029</v>
      </c>
      <c r="T18" s="13">
        <f t="shared" si="2"/>
        <v>76.896500369744246</v>
      </c>
    </row>
    <row r="19" spans="1:20" x14ac:dyDescent="0.3">
      <c r="A19" s="4" t="s">
        <v>83</v>
      </c>
      <c r="B19" t="str">
        <f>IF(Dashboard!A2 = 1, 'Data Prep'!S2,'Data Prep'!R2)</f>
        <v>Employees per 1000 Capita</v>
      </c>
      <c r="H19" s="4" t="s">
        <v>84</v>
      </c>
      <c r="I19" s="18">
        <f>I16/SUM(I16:I17)</f>
        <v>0.22526781741986554</v>
      </c>
      <c r="O19" t="s">
        <v>17</v>
      </c>
      <c r="P19" s="1">
        <f>SUMIFS(Data!E:E,Data!B:B,'Data Prep'!$B$3,Data!A:A,'Data Prep'!$B$16, Data!C:C, 'Data Prep'!O19)</f>
        <v>111483</v>
      </c>
      <c r="Q19" vm="17">
        <v>1338404</v>
      </c>
      <c r="R19" s="1">
        <f t="shared" si="1"/>
        <v>83.295477299828747</v>
      </c>
      <c r="S19" s="11">
        <f>AVERAGEIFS(Data!F:F,Data!A:A,'Data Prep'!$B$16,Data!B:B,'Data Prep'!$B$3, Data!C:C,'Data Prep'!O19)</f>
        <v>43084</v>
      </c>
      <c r="T19" s="13">
        <f t="shared" si="2"/>
        <v>83.295477299828747</v>
      </c>
    </row>
    <row r="20" spans="1:20" x14ac:dyDescent="0.3">
      <c r="O20" t="s">
        <v>18</v>
      </c>
      <c r="P20" s="1">
        <f>SUMIFS(Data!E:E,Data!B:B,'Data Prep'!$B$3,Data!A:A,'Data Prep'!$B$16, Data!C:C, 'Data Prep'!O20)</f>
        <v>441680</v>
      </c>
      <c r="Q20" vm="18">
        <v>6042718</v>
      </c>
      <c r="R20" s="1">
        <f t="shared" si="1"/>
        <v>73.092935993372521</v>
      </c>
      <c r="S20" s="11">
        <f>AVERAGEIFS(Data!F:F,Data!A:A,'Data Prep'!$B$16,Data!B:B,'Data Prep'!$B$3, Data!C:C,'Data Prep'!O20)</f>
        <v>50800</v>
      </c>
      <c r="T20" s="13">
        <f t="shared" si="2"/>
        <v>73.092935993372521</v>
      </c>
    </row>
    <row r="21" spans="1:20" x14ac:dyDescent="0.3">
      <c r="C21" s="8"/>
      <c r="O21" t="s">
        <v>19</v>
      </c>
      <c r="P21" s="1">
        <f>SUMIFS(Data!E:E,Data!B:B,'Data Prep'!$B$3,Data!A:A,'Data Prep'!$B$16, Data!C:C, 'Data Prep'!O21)</f>
        <v>526726</v>
      </c>
      <c r="Q21" vm="19">
        <v>6902149</v>
      </c>
      <c r="R21" s="1">
        <f t="shared" si="1"/>
        <v>76.31333371678879</v>
      </c>
      <c r="S21" s="11">
        <f>AVERAGEIFS(Data!F:F,Data!A:A,'Data Prep'!$B$16,Data!B:B,'Data Prep'!$B$3, Data!C:C,'Data Prep'!O21)</f>
        <v>61082</v>
      </c>
      <c r="T21" s="13">
        <f t="shared" si="2"/>
        <v>76.31333371678879</v>
      </c>
    </row>
    <row r="22" spans="1:20" x14ac:dyDescent="0.3">
      <c r="O22" t="s">
        <v>20</v>
      </c>
      <c r="P22" s="1">
        <f>SUMIFS(Data!E:E,Data!B:B,'Data Prep'!$B$3,Data!A:A,'Data Prep'!$B$16, Data!C:C, 'Data Prep'!O22)</f>
        <v>745824</v>
      </c>
      <c r="Q22" vm="20">
        <v>9995915</v>
      </c>
      <c r="R22" s="1">
        <f t="shared" si="1"/>
        <v>74.612879361219058</v>
      </c>
      <c r="S22" s="11">
        <f>AVERAGEIFS(Data!F:F,Data!A:A,'Data Prep'!$B$16,Data!B:B,'Data Prep'!$B$3, Data!C:C,'Data Prep'!O22)</f>
        <v>51869</v>
      </c>
      <c r="T22" s="13">
        <f t="shared" si="2"/>
        <v>74.612879361219058</v>
      </c>
    </row>
    <row r="23" spans="1:20" x14ac:dyDescent="0.3">
      <c r="O23" t="s">
        <v>21</v>
      </c>
      <c r="P23" s="1">
        <f>SUMIFS(Data!E:E,Data!B:B,'Data Prep'!$B$3,Data!A:A,'Data Prep'!$B$16, Data!C:C, 'Data Prep'!O23)</f>
        <v>499190</v>
      </c>
      <c r="Q23" vm="21">
        <v>5611179</v>
      </c>
      <c r="R23" s="1">
        <f t="shared" si="1"/>
        <v>88.963478085443356</v>
      </c>
      <c r="S23" s="11">
        <f>AVERAGEIFS(Data!F:F,Data!A:A,'Data Prep'!$B$16,Data!B:B,'Data Prep'!$B$3, Data!C:C,'Data Prep'!O23)</f>
        <v>53843</v>
      </c>
      <c r="T23" s="13">
        <f t="shared" si="2"/>
        <v>88.963478085443356</v>
      </c>
    </row>
    <row r="24" spans="1:20" x14ac:dyDescent="0.3">
      <c r="O24" t="s">
        <v>22</v>
      </c>
      <c r="P24" s="1">
        <f>SUMIFS(Data!E:E,Data!B:B,'Data Prep'!$B$3,Data!A:A,'Data Prep'!$B$16, Data!C:C, 'Data Prep'!O24)</f>
        <v>226629</v>
      </c>
      <c r="Q24" vm="22">
        <v>2963914</v>
      </c>
      <c r="R24" s="1">
        <f t="shared" si="1"/>
        <v>76.462744870465201</v>
      </c>
      <c r="S24" s="11">
        <f>AVERAGEIFS(Data!F:F,Data!A:A,'Data Prep'!$B$16,Data!B:B,'Data Prep'!$B$3, Data!C:C,'Data Prep'!O24)</f>
        <v>40176</v>
      </c>
      <c r="T24" s="13">
        <f t="shared" si="2"/>
        <v>76.462744870465201</v>
      </c>
    </row>
    <row r="25" spans="1:20" x14ac:dyDescent="0.3">
      <c r="O25" t="s">
        <v>23</v>
      </c>
      <c r="P25" s="1">
        <f>SUMIFS(Data!E:E,Data!B:B,'Data Prep'!$B$3,Data!A:A,'Data Prep'!$B$16, Data!C:C, 'Data Prep'!O25)</f>
        <v>519916</v>
      </c>
      <c r="Q25" vm="23">
        <v>6126452</v>
      </c>
      <c r="R25" s="1">
        <f t="shared" si="1"/>
        <v>84.864126904120042</v>
      </c>
      <c r="S25" s="11">
        <f>AVERAGEIFS(Data!F:F,Data!A:A,'Data Prep'!$B$16,Data!B:B,'Data Prep'!$B$3, Data!C:C,'Data Prep'!O25)</f>
        <v>46520</v>
      </c>
      <c r="T25" s="13">
        <f t="shared" si="2"/>
        <v>84.864126904120042</v>
      </c>
    </row>
    <row r="26" spans="1:20" x14ac:dyDescent="0.3">
      <c r="O26" t="s">
        <v>24</v>
      </c>
      <c r="P26" s="1">
        <f>SUMIFS(Data!E:E,Data!B:B,'Data Prep'!$B$3,Data!A:A,'Data Prep'!$B$16, Data!C:C, 'Data Prep'!O26)</f>
        <v>89315</v>
      </c>
      <c r="Q26" vm="24">
        <v>1062305</v>
      </c>
      <c r="R26" s="1">
        <f t="shared" si="1"/>
        <v>84.076607000814263</v>
      </c>
      <c r="S26" s="11">
        <f>AVERAGEIFS(Data!F:F,Data!A:A,'Data Prep'!$B$16,Data!B:B,'Data Prep'!$B$3, Data!C:C,'Data Prep'!O26)</f>
        <v>43996</v>
      </c>
      <c r="T26" s="13">
        <f t="shared" si="2"/>
        <v>84.076607000814263</v>
      </c>
    </row>
    <row r="27" spans="1:20" x14ac:dyDescent="0.3">
      <c r="O27" t="s">
        <v>25</v>
      </c>
      <c r="P27" s="1">
        <f>SUMIFS(Data!E:E,Data!B:B,'Data Prep'!$B$3,Data!A:A,'Data Prep'!$B$16, Data!C:C, 'Data Prep'!O27)</f>
        <v>182745</v>
      </c>
      <c r="Q27" vm="25">
        <v>1929268</v>
      </c>
      <c r="R27" s="1">
        <f t="shared" si="1"/>
        <v>94.722454319462088</v>
      </c>
      <c r="S27" s="11">
        <f>AVERAGEIFS(Data!F:F,Data!A:A,'Data Prep'!$B$16,Data!B:B,'Data Prep'!$B$3, Data!C:C,'Data Prep'!O27)</f>
        <v>44095</v>
      </c>
      <c r="T27" s="13">
        <f t="shared" si="2"/>
        <v>94.722454319462088</v>
      </c>
    </row>
    <row r="28" spans="1:20" x14ac:dyDescent="0.3">
      <c r="O28" t="s">
        <v>26</v>
      </c>
      <c r="P28" s="1">
        <f>SUMIFS(Data!E:E,Data!B:B,'Data Prep'!$B$3,Data!A:A,'Data Prep'!$B$16, Data!C:C, 'Data Prep'!O28)</f>
        <v>252623</v>
      </c>
      <c r="Q28" vm="26">
        <v>3034392</v>
      </c>
      <c r="R28" s="1">
        <f t="shared" si="1"/>
        <v>83.253251392700747</v>
      </c>
      <c r="S28" s="11">
        <f>AVERAGEIFS(Data!F:F,Data!A:A,'Data Prep'!$B$16,Data!B:B,'Data Prep'!$B$3, Data!C:C,'Data Prep'!O28)</f>
        <v>48334</v>
      </c>
      <c r="T28" s="13">
        <f t="shared" si="2"/>
        <v>83.253251392700747</v>
      </c>
    </row>
    <row r="29" spans="1:20" x14ac:dyDescent="0.3">
      <c r="O29" t="s">
        <v>27</v>
      </c>
      <c r="P29" s="1">
        <f>SUMIFS(Data!E:E,Data!B:B,'Data Prep'!$B$3,Data!A:A,'Data Prep'!$B$16, Data!C:C, 'Data Prep'!O29)</f>
        <v>133196</v>
      </c>
      <c r="Q29" vm="27">
        <v>1356458</v>
      </c>
      <c r="R29" s="1">
        <f t="shared" si="1"/>
        <v>98.193972832185011</v>
      </c>
      <c r="S29" s="11">
        <f>AVERAGEIFS(Data!F:F,Data!A:A,'Data Prep'!$B$16,Data!B:B,'Data Prep'!$B$3, Data!C:C,'Data Prep'!O29)</f>
        <v>54425</v>
      </c>
      <c r="T29" s="13">
        <f t="shared" si="2"/>
        <v>98.193972832185011</v>
      </c>
    </row>
    <row r="30" spans="1:20" x14ac:dyDescent="0.3">
      <c r="O30" t="s">
        <v>28</v>
      </c>
      <c r="P30" s="1">
        <f>SUMIFS(Data!E:E,Data!B:B,'Data Prep'!$B$3,Data!A:A,'Data Prep'!$B$16, Data!C:C, 'Data Prep'!O30)</f>
        <v>820259</v>
      </c>
      <c r="Q30" vm="28">
        <v>8908520</v>
      </c>
      <c r="R30" s="1">
        <f t="shared" si="1"/>
        <v>92.075788121932703</v>
      </c>
      <c r="S30" s="11">
        <f>AVERAGEIFS(Data!F:F,Data!A:A,'Data Prep'!$B$16,Data!B:B,'Data Prep'!$B$3, Data!C:C,'Data Prep'!O30)</f>
        <v>58675</v>
      </c>
      <c r="T30" s="13">
        <f t="shared" si="2"/>
        <v>92.075788121932703</v>
      </c>
    </row>
    <row r="31" spans="1:20" x14ac:dyDescent="0.3">
      <c r="O31" t="s">
        <v>29</v>
      </c>
      <c r="P31" s="1">
        <f>SUMIFS(Data!E:E,Data!B:B,'Data Prep'!$B$3,Data!A:A,'Data Prep'!$B$16, Data!C:C, 'Data Prep'!O31)</f>
        <v>130261</v>
      </c>
      <c r="Q31" vm="29">
        <v>2095428</v>
      </c>
      <c r="R31" s="1">
        <f t="shared" si="1"/>
        <v>62.164388373162907</v>
      </c>
      <c r="S31" s="11">
        <f>AVERAGEIFS(Data!F:F,Data!A:A,'Data Prep'!$B$16,Data!B:B,'Data Prep'!$B$3, Data!C:C,'Data Prep'!O31)</f>
        <v>41086</v>
      </c>
      <c r="T31" s="13">
        <f t="shared" si="2"/>
        <v>62.164388373162907</v>
      </c>
    </row>
    <row r="32" spans="1:20" x14ac:dyDescent="0.3">
      <c r="O32" t="s">
        <v>30</v>
      </c>
      <c r="P32" s="1">
        <f>SUMIFS(Data!E:E,Data!B:B,'Data Prep'!$B$3,Data!A:A,'Data Prep'!$B$16, Data!C:C, 'Data Prep'!O32)</f>
        <v>1366746</v>
      </c>
      <c r="Q32" vm="30">
        <v>19542209</v>
      </c>
      <c r="R32" s="1">
        <f t="shared" si="1"/>
        <v>69.938152846487313</v>
      </c>
      <c r="S32" s="11">
        <f>AVERAGEIFS(Data!F:F,Data!A:A,'Data Prep'!$B$16,Data!B:B,'Data Prep'!$B$3, Data!C:C,'Data Prep'!O32)</f>
        <v>57939</v>
      </c>
      <c r="T32" s="13">
        <f t="shared" si="2"/>
        <v>69.938152846487313</v>
      </c>
    </row>
    <row r="33" spans="15:20" x14ac:dyDescent="0.3">
      <c r="O33" t="s">
        <v>31</v>
      </c>
      <c r="P33" s="1">
        <f>SUMIFS(Data!E:E,Data!B:B,'Data Prep'!$B$3,Data!A:A,'Data Prep'!$B$16, Data!C:C, 'Data Prep'!O33)</f>
        <v>844765</v>
      </c>
      <c r="Q33" vm="31">
        <v>10383620</v>
      </c>
      <c r="R33" s="1">
        <f t="shared" si="1"/>
        <v>81.355538819795029</v>
      </c>
      <c r="S33" s="11">
        <f>AVERAGEIFS(Data!F:F,Data!A:A,'Data Prep'!$B$16,Data!B:B,'Data Prep'!$B$3, Data!C:C,'Data Prep'!O33)</f>
        <v>47171</v>
      </c>
      <c r="T33" s="13">
        <f t="shared" si="2"/>
        <v>81.355538819795029</v>
      </c>
    </row>
    <row r="34" spans="15:20" x14ac:dyDescent="0.3">
      <c r="O34" t="s">
        <v>32</v>
      </c>
      <c r="P34" s="1">
        <f>SUMIFS(Data!E:E,Data!B:B,'Data Prep'!$B$3,Data!A:A,'Data Prep'!$B$16, Data!C:C, 'Data Prep'!O34)</f>
        <v>86570</v>
      </c>
      <c r="Q34" vm="32">
        <v>760077</v>
      </c>
      <c r="R34" s="1">
        <f t="shared" si="1"/>
        <v>113.89635523769303</v>
      </c>
      <c r="S34" s="11">
        <f>AVERAGEIFS(Data!F:F,Data!A:A,'Data Prep'!$B$16,Data!B:B,'Data Prep'!$B$3, Data!C:C,'Data Prep'!O34)</f>
        <v>52657</v>
      </c>
      <c r="T34" s="13">
        <f t="shared" si="2"/>
        <v>113.89635523769303</v>
      </c>
    </row>
    <row r="35" spans="15:20" x14ac:dyDescent="0.3">
      <c r="O35" t="s">
        <v>33</v>
      </c>
      <c r="P35" s="1">
        <f>SUMIFS(Data!E:E,Data!B:B,'Data Prep'!$B$3,Data!A:A,'Data Prep'!$B$16, Data!C:C, 'Data Prep'!O35)</f>
        <v>998325</v>
      </c>
      <c r="Q35" vm="33">
        <v>11689442</v>
      </c>
      <c r="R35" s="1">
        <f t="shared" si="1"/>
        <v>85.40399105449174</v>
      </c>
      <c r="S35" s="11">
        <f>AVERAGEIFS(Data!F:F,Data!A:A,'Data Prep'!$B$16,Data!B:B,'Data Prep'!$B$3, Data!C:C,'Data Prep'!O35)</f>
        <v>48088</v>
      </c>
      <c r="T35" s="13">
        <f t="shared" si="2"/>
        <v>85.40399105449174</v>
      </c>
    </row>
    <row r="36" spans="15:20" x14ac:dyDescent="0.3">
      <c r="O36" t="s">
        <v>34</v>
      </c>
      <c r="P36" s="1">
        <f>SUMIFS(Data!E:E,Data!B:B,'Data Prep'!$B$3,Data!A:A,'Data Prep'!$B$16, Data!C:C, 'Data Prep'!O36)</f>
        <v>301828</v>
      </c>
      <c r="Q36" vm="34">
        <v>3943079</v>
      </c>
      <c r="R36" s="1">
        <f t="shared" si="1"/>
        <v>76.546272595603597</v>
      </c>
      <c r="S36" s="11">
        <f>AVERAGEIFS(Data!F:F,Data!A:A,'Data Prep'!$B$16,Data!B:B,'Data Prep'!$B$3, Data!C:C,'Data Prep'!O36)</f>
        <v>43388</v>
      </c>
      <c r="T36" s="13">
        <f t="shared" si="2"/>
        <v>76.546272595603597</v>
      </c>
    </row>
    <row r="37" spans="15:20" x14ac:dyDescent="0.3">
      <c r="O37" t="s">
        <v>35</v>
      </c>
      <c r="P37" s="1">
        <f>SUMIFS(Data!E:E,Data!B:B,'Data Prep'!$B$3,Data!A:A,'Data Prep'!$B$16, Data!C:C, 'Data Prep'!O37)</f>
        <v>346783</v>
      </c>
      <c r="Q37" vm="35">
        <v>4190713</v>
      </c>
      <c r="R37" s="1">
        <f t="shared" si="1"/>
        <v>82.750357755350947</v>
      </c>
      <c r="S37" s="11">
        <f>AVERAGEIFS(Data!F:F,Data!A:A,'Data Prep'!$B$16,Data!B:B,'Data Prep'!$B$3, Data!C:C,'Data Prep'!O37)</f>
        <v>49251</v>
      </c>
      <c r="T37" s="13">
        <f t="shared" si="2"/>
        <v>82.750357755350947</v>
      </c>
    </row>
    <row r="38" spans="15:20" x14ac:dyDescent="0.3">
      <c r="O38" t="s">
        <v>36</v>
      </c>
      <c r="P38" s="1">
        <f>SUMIFS(Data!E:E,Data!B:B,'Data Prep'!$B$3,Data!A:A,'Data Prep'!$B$16, Data!C:C, 'Data Prep'!O38)</f>
        <v>1054388</v>
      </c>
      <c r="Q38" vm="36">
        <v>12807060</v>
      </c>
      <c r="R38" s="1">
        <f t="shared" si="1"/>
        <v>82.328653102273279</v>
      </c>
      <c r="S38" s="11">
        <f>AVERAGEIFS(Data!F:F,Data!A:A,'Data Prep'!$B$16,Data!B:B,'Data Prep'!$B$3, Data!C:C,'Data Prep'!O38)</f>
        <v>49535</v>
      </c>
      <c r="T38" s="13">
        <f t="shared" si="2"/>
        <v>82.328653102273279</v>
      </c>
    </row>
    <row r="39" spans="15:20" x14ac:dyDescent="0.3">
      <c r="O39" t="s">
        <v>37</v>
      </c>
      <c r="P39" s="1">
        <f>SUMIFS(Data!E:E,Data!B:B,'Data Prep'!$B$3,Data!A:A,'Data Prep'!$B$16, Data!C:C, 'Data Prep'!O39)</f>
        <v>70764</v>
      </c>
      <c r="Q39" vm="37">
        <v>1057315</v>
      </c>
      <c r="R39" s="1">
        <f t="shared" si="1"/>
        <v>66.928020504769165</v>
      </c>
      <c r="S39" s="11">
        <f>AVERAGEIFS(Data!F:F,Data!A:A,'Data Prep'!$B$16,Data!B:B,'Data Prep'!$B$3, Data!C:C,'Data Prep'!O39)</f>
        <v>49493</v>
      </c>
      <c r="T39" s="13">
        <f t="shared" si="2"/>
        <v>66.928020504769165</v>
      </c>
    </row>
    <row r="40" spans="15:20" x14ac:dyDescent="0.3">
      <c r="O40" t="s">
        <v>38</v>
      </c>
      <c r="P40" s="1">
        <f>SUMIFS(Data!E:E,Data!B:B,'Data Prep'!$B$3,Data!A:A,'Data Prep'!$B$16, Data!C:C, 'Data Prep'!O40)</f>
        <v>400537</v>
      </c>
      <c r="Q40" vm="38">
        <v>5084127</v>
      </c>
      <c r="R40" s="1">
        <f t="shared" si="1"/>
        <v>78.781863631652001</v>
      </c>
      <c r="S40" s="11">
        <f>AVERAGEIFS(Data!F:F,Data!A:A,'Data Prep'!$B$16,Data!B:B,'Data Prep'!$B$3, Data!C:C,'Data Prep'!O40)</f>
        <v>43717</v>
      </c>
      <c r="T40" s="13">
        <f t="shared" si="2"/>
        <v>78.781863631652001</v>
      </c>
    </row>
    <row r="41" spans="15:20" x14ac:dyDescent="0.3">
      <c r="O41" t="s">
        <v>39</v>
      </c>
      <c r="P41" s="1">
        <f>SUMIFS(Data!E:E,Data!B:B,'Data Prep'!$B$3,Data!A:A,'Data Prep'!$B$16, Data!C:C, 'Data Prep'!O41)</f>
        <v>83179</v>
      </c>
      <c r="Q41" vm="39">
        <v>882235</v>
      </c>
      <c r="R41" s="1">
        <f t="shared" si="1"/>
        <v>94.282135712140189</v>
      </c>
      <c r="S41" s="11">
        <f>AVERAGEIFS(Data!F:F,Data!A:A,'Data Prep'!$B$16,Data!B:B,'Data Prep'!$B$3, Data!C:C,'Data Prep'!O41)</f>
        <v>44162</v>
      </c>
      <c r="T41" s="13">
        <f t="shared" si="2"/>
        <v>94.282135712140189</v>
      </c>
    </row>
    <row r="42" spans="15:20" x14ac:dyDescent="0.3">
      <c r="O42" t="s">
        <v>40</v>
      </c>
      <c r="P42" s="1">
        <f>SUMIFS(Data!E:E,Data!B:B,'Data Prep'!$B$3,Data!A:A,'Data Prep'!$B$16, Data!C:C, 'Data Prep'!O42)</f>
        <v>627005</v>
      </c>
      <c r="Q42" vm="40">
        <v>6770010</v>
      </c>
      <c r="R42" s="1">
        <f t="shared" si="1"/>
        <v>92.615077378024552</v>
      </c>
      <c r="S42" s="11">
        <f>AVERAGEIFS(Data!F:F,Data!A:A,'Data Prep'!$B$16,Data!B:B,'Data Prep'!$B$3, Data!C:C,'Data Prep'!O42)</f>
        <v>50111</v>
      </c>
      <c r="T42" s="13">
        <f t="shared" si="2"/>
        <v>92.615077378024552</v>
      </c>
    </row>
    <row r="43" spans="15:20" x14ac:dyDescent="0.3">
      <c r="O43" t="s">
        <v>41</v>
      </c>
      <c r="P43" s="1">
        <f>SUMIFS(Data!E:E,Data!B:B,'Data Prep'!$B$3,Data!A:A,'Data Prep'!$B$16, Data!C:C, 'Data Prep'!O43)</f>
        <v>2453267</v>
      </c>
      <c r="Q43" vm="41">
        <v>28701845</v>
      </c>
      <c r="R43" s="1">
        <f t="shared" si="1"/>
        <v>85.474191641687156</v>
      </c>
      <c r="S43" s="11">
        <f>AVERAGEIFS(Data!F:F,Data!A:A,'Data Prep'!$B$16,Data!B:B,'Data Prep'!$B$3, Data!C:C,'Data Prep'!O43)</f>
        <v>56485</v>
      </c>
      <c r="T43" s="13">
        <f t="shared" si="2"/>
        <v>85.474191641687156</v>
      </c>
    </row>
    <row r="44" spans="15:20" x14ac:dyDescent="0.3">
      <c r="O44" t="s">
        <v>42</v>
      </c>
      <c r="P44" s="1">
        <f>SUMIFS(Data!E:E,Data!B:B,'Data Prep'!$B$3,Data!A:A,'Data Prep'!$B$16, Data!C:C, 'Data Prep'!O44)</f>
        <v>288623</v>
      </c>
      <c r="Q44" vm="42">
        <v>3161105</v>
      </c>
      <c r="R44" s="1">
        <f t="shared" si="1"/>
        <v>91.304464736223565</v>
      </c>
      <c r="S44" s="11">
        <f>AVERAGEIFS(Data!F:F,Data!A:A,'Data Prep'!$B$16,Data!B:B,'Data Prep'!$B$3, Data!C:C,'Data Prep'!O44)</f>
        <v>49353</v>
      </c>
      <c r="T44" s="13">
        <f t="shared" si="2"/>
        <v>91.304464736223565</v>
      </c>
    </row>
    <row r="45" spans="15:20" x14ac:dyDescent="0.3">
      <c r="O45" t="s">
        <v>43</v>
      </c>
      <c r="P45" s="1">
        <f>SUMIFS(Data!E:E,Data!B:B,'Data Prep'!$B$3,Data!A:A,'Data Prep'!$B$16, Data!C:C, 'Data Prep'!O45)</f>
        <v>49851</v>
      </c>
      <c r="Q45" vm="43">
        <v>626299</v>
      </c>
      <c r="R45" s="1">
        <f t="shared" si="1"/>
        <v>79.596167325829995</v>
      </c>
      <c r="S45" s="11">
        <f>AVERAGEIFS(Data!F:F,Data!A:A,'Data Prep'!$B$16,Data!B:B,'Data Prep'!$B$3, Data!C:C,'Data Prep'!O45)</f>
        <v>45701</v>
      </c>
      <c r="T45" s="13">
        <f t="shared" si="2"/>
        <v>79.596167325829995</v>
      </c>
    </row>
    <row r="46" spans="15:20" x14ac:dyDescent="0.3">
      <c r="O46" t="s">
        <v>44</v>
      </c>
      <c r="P46" s="1">
        <f>SUMIFS(Data!E:E,Data!B:B,'Data Prep'!$B$3,Data!A:A,'Data Prep'!$B$16, Data!C:C, 'Data Prep'!O46)</f>
        <v>627729</v>
      </c>
      <c r="Q46" vm="44">
        <v>8517685</v>
      </c>
      <c r="R46" s="1">
        <f t="shared" si="1"/>
        <v>73.697137191619547</v>
      </c>
      <c r="S46" s="11">
        <f>AVERAGEIFS(Data!F:F,Data!A:A,'Data Prep'!$B$16,Data!B:B,'Data Prep'!$B$3, Data!C:C,'Data Prep'!O46)</f>
        <v>48371</v>
      </c>
      <c r="T46" s="13">
        <f t="shared" si="2"/>
        <v>73.697137191619547</v>
      </c>
    </row>
    <row r="47" spans="15:20" x14ac:dyDescent="0.3">
      <c r="O47" t="s">
        <v>45</v>
      </c>
      <c r="P47" s="1">
        <f>SUMIFS(Data!E:E,Data!B:B,'Data Prep'!$B$3,Data!A:A,'Data Prep'!$B$16, Data!C:C, 'Data Prep'!O47)</f>
        <v>615415</v>
      </c>
      <c r="Q47" vm="45">
        <v>7614893</v>
      </c>
      <c r="R47" s="1">
        <f t="shared" si="1"/>
        <v>80.817287911990363</v>
      </c>
      <c r="S47" s="11">
        <f>AVERAGEIFS(Data!F:F,Data!A:A,'Data Prep'!$B$16,Data!B:B,'Data Prep'!$B$3, Data!C:C,'Data Prep'!O47)</f>
        <v>74160</v>
      </c>
      <c r="T47" s="13">
        <f t="shared" si="2"/>
        <v>80.817287911990363</v>
      </c>
    </row>
    <row r="48" spans="15:20" x14ac:dyDescent="0.3">
      <c r="O48" t="s">
        <v>46</v>
      </c>
      <c r="P48" s="1">
        <f>SUMIFS(Data!E:E,Data!B:B,'Data Prep'!$B$3,Data!A:A,'Data Prep'!$B$16, Data!C:C, 'Data Prep'!O48)</f>
        <v>118677</v>
      </c>
      <c r="Q48" vm="46">
        <v>1805832</v>
      </c>
      <c r="R48" s="1">
        <f t="shared" si="1"/>
        <v>65.71873795569023</v>
      </c>
      <c r="S48" s="11">
        <f>AVERAGEIFS(Data!F:F,Data!A:A,'Data Prep'!$B$16,Data!B:B,'Data Prep'!$B$3, Data!C:C,'Data Prep'!O48)</f>
        <v>42085</v>
      </c>
      <c r="T48" s="13">
        <f t="shared" si="2"/>
        <v>65.71873795569023</v>
      </c>
    </row>
    <row r="49" spans="15:20" x14ac:dyDescent="0.3">
      <c r="O49" t="s">
        <v>47</v>
      </c>
      <c r="P49" s="1">
        <f>SUMIFS(Data!E:E,Data!B:B,'Data Prep'!$B$3,Data!A:A,'Data Prep'!$B$16, Data!C:C, 'Data Prep'!O49)</f>
        <v>517930</v>
      </c>
      <c r="Q49" vm="47">
        <v>5813568</v>
      </c>
      <c r="R49" s="1">
        <f t="shared" si="1"/>
        <v>89.089867014542534</v>
      </c>
      <c r="S49" s="11">
        <f>AVERAGEIFS(Data!F:F,Data!A:A,'Data Prep'!$B$16,Data!B:B,'Data Prep'!$B$3, Data!C:C,'Data Prep'!O49)</f>
        <v>45165</v>
      </c>
      <c r="T49" s="13">
        <f t="shared" si="2"/>
        <v>89.089867014542534</v>
      </c>
    </row>
    <row r="50" spans="15:20" x14ac:dyDescent="0.3">
      <c r="O50" t="s">
        <v>48</v>
      </c>
      <c r="P50" s="1">
        <f>SUMIFS(Data!E:E,Data!B:B,'Data Prep'!$B$3,Data!A:A,'Data Prep'!$B$16, Data!C:C, 'Data Prep'!O50)</f>
        <v>48509</v>
      </c>
      <c r="Q50" vm="48">
        <v>577737</v>
      </c>
      <c r="R50" s="1">
        <f t="shared" si="1"/>
        <v>83.963810522781131</v>
      </c>
      <c r="S50" s="11">
        <f>AVERAGEIFS(Data!F:F,Data!A:A,'Data Prep'!$B$16,Data!B:B,'Data Prep'!$B$3, Data!C:C,'Data Prep'!O50)</f>
        <v>44879</v>
      </c>
      <c r="T50" s="13">
        <f t="shared" si="2"/>
        <v>83.963810522781131</v>
      </c>
    </row>
  </sheetData>
  <sortState xmlns:xlrd2="http://schemas.microsoft.com/office/spreadsheetml/2017/richdata2" ref="H3:I12">
    <sortCondition ref="H3:H12"/>
  </sortState>
  <dataValidations count="1">
    <dataValidation type="list" allowBlank="1" showInputMessage="1" showErrorMessage="1" error="You must select a year " sqref="B16" xr:uid="{BE64AE9E-BC21-4A4B-998C-9D319903A62A}">
      <formula1>"2020, 2019, 2018, 2017"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A0B4-7199-4B29-A673-1957A56421ED}">
  <dimension ref="A1:N45"/>
  <sheetViews>
    <sheetView showGridLines="0" tabSelected="1" zoomScale="70" zoomScaleNormal="70" workbookViewId="0">
      <selection sqref="A1:A2"/>
    </sheetView>
  </sheetViews>
  <sheetFormatPr defaultColWidth="0" defaultRowHeight="14.4" zeroHeight="1" x14ac:dyDescent="0.3"/>
  <cols>
    <col min="1" max="1" width="8.88671875" customWidth="1"/>
    <col min="2" max="2" width="48.88671875" customWidth="1"/>
    <col min="3" max="3" width="8.88671875" customWidth="1"/>
    <col min="4" max="4" width="48.88671875" bestFit="1" customWidth="1"/>
    <col min="5" max="11" width="8.88671875" customWidth="1"/>
    <col min="12" max="12" width="50.109375" customWidth="1"/>
    <col min="13" max="14" width="8.88671875" customWidth="1"/>
    <col min="15" max="16384" width="8.88671875" hidden="1"/>
  </cols>
  <sheetData>
    <row r="1" spans="1:14" x14ac:dyDescent="0.3">
      <c r="A1" s="20">
        <v>3</v>
      </c>
    </row>
    <row r="2" spans="1:14" x14ac:dyDescent="0.3">
      <c r="A2" s="20">
        <v>2</v>
      </c>
    </row>
    <row r="3" spans="1:14" x14ac:dyDescent="0.3">
      <c r="A3" s="19"/>
    </row>
    <row r="4" spans="1:14" x14ac:dyDescent="0.3">
      <c r="A4" s="19"/>
    </row>
    <row r="5" spans="1:14" x14ac:dyDescent="0.3"/>
    <row r="6" spans="1:14" ht="28.8" x14ac:dyDescent="0.55000000000000004">
      <c r="B6" s="14" t="str" cm="1">
        <f t="array" ref="B6">INDEX('Data Prep'!D3:D12,Dashboard!A1)</f>
        <v>Trade &amp; Transportation</v>
      </c>
    </row>
    <row r="7" spans="1:14" x14ac:dyDescent="0.3"/>
    <row r="8" spans="1:14" x14ac:dyDescent="0.3"/>
    <row r="9" spans="1:14" x14ac:dyDescent="0.3"/>
    <row r="10" spans="1:14" x14ac:dyDescent="0.3">
      <c r="J10" s="15"/>
      <c r="K10" s="16"/>
      <c r="M10" s="17"/>
      <c r="N10" s="17"/>
    </row>
    <row r="11" spans="1:14" x14ac:dyDescent="0.3"/>
    <row r="12" spans="1:14" x14ac:dyDescent="0.3"/>
    <row r="13" spans="1:14" x14ac:dyDescent="0.3"/>
    <row r="14" spans="1:14" x14ac:dyDescent="0.3"/>
    <row r="15" spans="1:14" x14ac:dyDescent="0.3"/>
    <row r="16" spans="1:14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2</xdr:col>
                    <xdr:colOff>22860</xdr:colOff>
                    <xdr:row>5</xdr:row>
                    <xdr:rowOff>0</xdr:rowOff>
                  </from>
                  <to>
                    <xdr:col>2</xdr:col>
                    <xdr:colOff>571500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7</xdr:col>
                    <xdr:colOff>259080</xdr:colOff>
                    <xdr:row>9</xdr:row>
                    <xdr:rowOff>22860</xdr:rowOff>
                  </from>
                  <to>
                    <xdr:col>10</xdr:col>
                    <xdr:colOff>312420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Option Button 10">
              <controlPr defaultSize="0" autoFill="0" autoLine="0" autoPict="0">
                <anchor moveWithCells="1">
                  <from>
                    <xdr:col>11</xdr:col>
                    <xdr:colOff>640080</xdr:colOff>
                    <xdr:row>9</xdr:row>
                    <xdr:rowOff>60960</xdr:rowOff>
                  </from>
                  <to>
                    <xdr:col>11</xdr:col>
                    <xdr:colOff>2720340</xdr:colOff>
                    <xdr:row>11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Fluegge Scott</cp:lastModifiedBy>
  <dcterms:created xsi:type="dcterms:W3CDTF">2021-09-21T20:47:02Z</dcterms:created>
  <dcterms:modified xsi:type="dcterms:W3CDTF">2022-04-17T21:49:34Z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2022-04-12T01:55:57Z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49585f44-b275-4e9c-baef-492ce57ca734</vt:lpwstr>
  </property>
  <property fmtid="{D5CDD505-2E9C-101B-9397-08002B2CF9AE}" pid="8" name="MSIP_Label_afcb221a-6e97-4d92-b656-ecf531a71c86_ContentBits">
    <vt:lpwstr>0</vt:lpwstr>
  </property>
</Properties>
</file>