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ML\"/>
    </mc:Choice>
  </mc:AlternateContent>
  <bookViews>
    <workbookView xWindow="0" yWindow="0" windowWidth="28800" windowHeight="12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7" i="1" l="1"/>
  <c r="T27" i="1"/>
  <c r="R27" i="1"/>
  <c r="V26" i="1"/>
  <c r="T26" i="1"/>
  <c r="R26" i="1"/>
  <c r="V23" i="1"/>
  <c r="T23" i="1"/>
  <c r="R23" i="1"/>
  <c r="V22" i="1"/>
  <c r="T22" i="1"/>
  <c r="R22" i="1"/>
  <c r="V18" i="1"/>
  <c r="V17" i="1"/>
  <c r="T18" i="1"/>
  <c r="T17" i="1"/>
  <c r="R18" i="1"/>
  <c r="R17" i="1"/>
  <c r="V14" i="1"/>
  <c r="V13" i="1"/>
  <c r="T14" i="1"/>
  <c r="T13" i="1"/>
  <c r="R14" i="1"/>
  <c r="R13" i="1"/>
  <c r="V9" i="1"/>
  <c r="V8" i="1"/>
  <c r="V5" i="1"/>
  <c r="V4" i="1"/>
  <c r="T9" i="1"/>
  <c r="T8" i="1"/>
  <c r="T5" i="1"/>
  <c r="T4" i="1"/>
  <c r="R9" i="1"/>
  <c r="R8" i="1"/>
  <c r="R5" i="1"/>
  <c r="R4" i="1"/>
</calcChain>
</file>

<file path=xl/sharedStrings.xml><?xml version="1.0" encoding="utf-8"?>
<sst xmlns="http://schemas.openxmlformats.org/spreadsheetml/2006/main" count="71" uniqueCount="26">
  <si>
    <t>BENCHMARK</t>
  </si>
  <si>
    <t>Alternative 2</t>
  </si>
  <si>
    <t>ridge</t>
  </si>
  <si>
    <t>rnd forest</t>
  </si>
  <si>
    <t>Alternative 3</t>
  </si>
  <si>
    <t>logistic</t>
  </si>
  <si>
    <t>Strategy 1:</t>
  </si>
  <si>
    <t>equally weighted</t>
  </si>
  <si>
    <t>Strategy 2:</t>
  </si>
  <si>
    <t>Benchmark:</t>
  </si>
  <si>
    <t>return weighted</t>
  </si>
  <si>
    <t>long-short weighted</t>
  </si>
  <si>
    <t>l is the leverage</t>
  </si>
  <si>
    <t>leverage</t>
  </si>
  <si>
    <t>8 years</t>
  </si>
  <si>
    <t>train window</t>
  </si>
  <si>
    <t>*Tables of annual return</t>
  </si>
  <si>
    <t>Alternativa 1</t>
  </si>
  <si>
    <t>STRATEGIA 1</t>
  </si>
  <si>
    <t>STRATEGIA 2</t>
  </si>
  <si>
    <t>TRAINING</t>
  </si>
  <si>
    <t>TEST</t>
  </si>
  <si>
    <t>Accuratezza</t>
  </si>
  <si>
    <t>Precisione</t>
  </si>
  <si>
    <t>Alternativa 2</t>
  </si>
  <si>
    <t>Alternativa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</si>
</sst>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10" fontId="2" fillId="0" borderId="3" xfId="0" applyNumberFormat="1" applyFont="1" applyBorder="1"/>
    <xf numFmtId="10" fontId="2" fillId="0" borderId="2" xfId="0" applyNumberFormat="1" applyFont="1" applyBorder="1"/>
    <xf numFmtId="10" fontId="2" fillId="0" borderId="1" xfId="0" applyNumberFormat="1" applyFont="1" applyBorder="1"/>
    <xf numFmtId="10" fontId="2" fillId="0" borderId="0" xfId="0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3" xfId="0" applyNumberFormat="1" applyBorder="1"/>
    <xf numFmtId="10" fontId="0" fillId="0" borderId="1" xfId="0" applyNumberFormat="1" applyBorder="1"/>
    <xf numFmtId="2" fontId="0" fillId="0" borderId="2" xfId="0" applyNumberFormat="1" applyBorder="1"/>
    <xf numFmtId="0" fontId="3" fillId="0" borderId="0" xfId="0" applyFont="1" applyBorder="1"/>
    <xf numFmtId="2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161926</xdr:rowOff>
    </xdr:from>
    <xdr:to>
      <xdr:col>13</xdr:col>
      <xdr:colOff>42863</xdr:colOff>
      <xdr:row>18</xdr:row>
      <xdr:rowOff>52389</xdr:rowOff>
    </xdr:to>
    <xdr:sp macro="" textlink="">
      <xdr:nvSpPr>
        <xdr:cNvPr id="2" name="TextBox 1"/>
        <xdr:cNvSpPr txBox="1"/>
      </xdr:nvSpPr>
      <xdr:spPr>
        <a:xfrm>
          <a:off x="3424238" y="523876"/>
          <a:ext cx="4833938" cy="2786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/>
            <a:t>Alternative 1 : </a:t>
          </a:r>
        </a:p>
        <a:p>
          <a:r>
            <a:rPr lang="it-IT" sz="1100"/>
            <a:t>y</a:t>
          </a:r>
          <a:r>
            <a:rPr lang="it-IT" sz="1100" baseline="0"/>
            <a:t> return is classified as 1 (if positive) 0 (if negative)</a:t>
          </a:r>
        </a:p>
        <a:p>
          <a:r>
            <a:rPr lang="it-IT" sz="1100" baseline="0"/>
            <a:t>X factors unchanged</a:t>
          </a:r>
        </a:p>
        <a:p>
          <a:endParaRPr lang="it-IT" sz="1100" baseline="0"/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Alternative 2 : 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return is classified in 5 classes (depending on date/sector quantiles)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factors unchanged</a:t>
          </a:r>
          <a:endParaRPr lang="it-IT">
            <a:effectLst/>
          </a:endParaRPr>
        </a:p>
        <a:p>
          <a:endParaRPr lang="it-I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Alternative 3 : 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return is classified in 5 classes (depending on date/sector quantiles)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factors are classified in 5 classes (depending on date/sector quantiles)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  <xdr:oneCellAnchor>
    <xdr:from>
      <xdr:col>4</xdr:col>
      <xdr:colOff>147669</xdr:colOff>
      <xdr:row>18</xdr:row>
      <xdr:rowOff>177609</xdr:rowOff>
    </xdr:from>
    <xdr:ext cx="467371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881344" y="3435159"/>
              <a:ext cx="46737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it-IT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881344" y="3435159"/>
              <a:ext cx="46737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𝑤_𝑖</a:t>
              </a:r>
              <a:r>
                <a:rPr lang="it-IT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1/𝑁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4</xdr:col>
      <xdr:colOff>123857</xdr:colOff>
      <xdr:row>21</xdr:row>
      <xdr:rowOff>144272</xdr:rowOff>
    </xdr:from>
    <xdr:ext cx="661143" cy="3376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857532" y="3944747"/>
              <a:ext cx="661143" cy="337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it-IT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nary>
                          <m:naryPr>
                            <m:chr m:val="∑"/>
                            <m:supHide m:val="on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b>
                          <m:sup/>
                          <m:e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857532" y="3944747"/>
              <a:ext cx="661143" cy="337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𝑤_𝑖</a:t>
              </a:r>
              <a:r>
                <a:rPr lang="it-IT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𝑟_𝑖/(∑8_𝑁▒𝑟_𝑗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4</xdr:col>
      <xdr:colOff>128620</xdr:colOff>
      <xdr:row>24</xdr:row>
      <xdr:rowOff>110934</xdr:rowOff>
    </xdr:from>
    <xdr:ext cx="2417200" cy="3754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862295" y="4454334"/>
              <a:ext cx="2417200" cy="375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it-IT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𝑚𝑎𝑥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nary>
                          <m:naryPr>
                            <m:chr m:val="∑"/>
                            <m:supHide m:val="on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b>
                          <m:sup/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sub>
                            </m:sSub>
                          </m:e>
                        </m:nary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𝑚𝑖𝑛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nary>
                          <m:naryPr>
                            <m:chr m:val="∑"/>
                            <m:supHide m:val="on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b>
                          <m:sup/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𝑚𝑖𝑛</m:t>
                                    </m:r>
                                  </m:sub>
                                </m:sSub>
                              </m:sub>
                            </m:sSub>
                          </m:e>
                        </m:nary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862295" y="4454334"/>
              <a:ext cx="2417200" cy="375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𝑤_𝑖</a:t>
              </a:r>
              <a:r>
                <a:rPr lang="it-IT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𝐼_(𝑟_𝑖=𝑟_𝑚𝑎𝑥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/(∑8_</a:t>
              </a:r>
              <a:r>
                <a:rPr lang="it-IT" sz="1100" b="0" i="0">
                  <a:latin typeface="Cambria Math" panose="02040503050406030204" pitchFamily="18" charset="0"/>
                </a:rPr>
                <a:t>𝑁▒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𝐼_(𝑟_𝑖=𝑟_𝑚𝑎𝑥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it-IT" sz="1100" b="0" i="0">
                  <a:latin typeface="Cambria Math" panose="02040503050406030204" pitchFamily="18" charset="0"/>
                </a:rPr>
                <a:t>(1+𝑙)−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𝐼_(𝑟_𝑖=𝑟_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)/(∑_𝑁▒𝐼_(𝑟_𝑖=𝑟_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𝑙</a:t>
              </a:r>
              <a:r>
                <a:rPr lang="it-IT" sz="1100" b="0" i="0">
                  <a:latin typeface="Cambria Math" panose="02040503050406030204" pitchFamily="18" charset="0"/>
                </a:rPr>
                <a:t> </a:t>
              </a:r>
              <a:endParaRPr lang="it-I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tabSelected="1" workbookViewId="0">
      <selection activeCell="P25" sqref="P25:V27"/>
    </sheetView>
  </sheetViews>
  <sheetFormatPr defaultRowHeight="14.25" x14ac:dyDescent="0.45"/>
  <cols>
    <col min="1" max="1" width="4" customWidth="1"/>
    <col min="2" max="2" width="11.265625" bestFit="1" customWidth="1"/>
    <col min="16" max="16" width="11.19921875" bestFit="1" customWidth="1"/>
  </cols>
  <sheetData>
    <row r="2" spans="2:22" x14ac:dyDescent="0.45">
      <c r="B2" s="4" t="s">
        <v>17</v>
      </c>
      <c r="C2" s="1" t="s">
        <v>5</v>
      </c>
      <c r="D2" s="2" t="s">
        <v>2</v>
      </c>
      <c r="E2" s="2" t="s">
        <v>3</v>
      </c>
      <c r="G2" s="5" t="s">
        <v>16</v>
      </c>
      <c r="O2" t="s">
        <v>17</v>
      </c>
    </row>
    <row r="3" spans="2:22" x14ac:dyDescent="0.45">
      <c r="B3" s="3" t="s">
        <v>18</v>
      </c>
      <c r="C3" s="8">
        <v>8.3799999999999999E-2</v>
      </c>
      <c r="D3" s="9">
        <v>8.43E-2</v>
      </c>
      <c r="E3" s="9">
        <v>4.2999999999999997E-2</v>
      </c>
      <c r="P3" s="4" t="s">
        <v>22</v>
      </c>
      <c r="Q3" s="13" t="s">
        <v>5</v>
      </c>
      <c r="R3" s="14"/>
      <c r="S3" s="13" t="s">
        <v>2</v>
      </c>
      <c r="T3" s="15"/>
      <c r="U3" s="12" t="s">
        <v>3</v>
      </c>
      <c r="V3" s="16"/>
    </row>
    <row r="4" spans="2:22" x14ac:dyDescent="0.45">
      <c r="B4" s="2" t="s">
        <v>19</v>
      </c>
      <c r="C4" s="10">
        <v>8.5300000000000001E-2</v>
      </c>
      <c r="D4" s="11">
        <v>8.3599999999999994E-2</v>
      </c>
      <c r="E4" s="11">
        <v>3.1399999999999997E-2</v>
      </c>
      <c r="P4" s="3" t="s">
        <v>20</v>
      </c>
      <c r="Q4" s="17">
        <v>0.56410000000000005</v>
      </c>
      <c r="R4" s="19">
        <f>Q4/0.5</f>
        <v>1.1282000000000001</v>
      </c>
      <c r="S4" s="17">
        <v>0.56430000000000002</v>
      </c>
      <c r="T4" s="19">
        <f>S4/0.5</f>
        <v>1.1286</v>
      </c>
      <c r="U4" s="17">
        <v>0.59099999999999997</v>
      </c>
      <c r="V4" s="19">
        <f>U4/0.5</f>
        <v>1.1819999999999999</v>
      </c>
    </row>
    <row r="5" spans="2:22" ht="15.75" x14ac:dyDescent="0.5">
      <c r="B5" s="2" t="s">
        <v>0</v>
      </c>
      <c r="C5" s="10">
        <v>9.4100000000000003E-2</v>
      </c>
      <c r="D5" s="11">
        <v>9.4100000000000003E-2</v>
      </c>
      <c r="E5" s="11">
        <v>9.4100000000000003E-2</v>
      </c>
      <c r="P5" s="20" t="s">
        <v>21</v>
      </c>
      <c r="Q5" s="18">
        <v>0.5181</v>
      </c>
      <c r="R5" s="21">
        <f>Q5/0.5</f>
        <v>1.0362</v>
      </c>
      <c r="S5" s="18">
        <v>0.55610000000000004</v>
      </c>
      <c r="T5" s="21">
        <f>S5/0.5</f>
        <v>1.1122000000000001</v>
      </c>
      <c r="U5" s="18">
        <v>0.53769999999999996</v>
      </c>
      <c r="V5" s="21">
        <f>U5/0.5</f>
        <v>1.0753999999999999</v>
      </c>
    </row>
    <row r="7" spans="2:22" x14ac:dyDescent="0.45">
      <c r="B7" s="4" t="s">
        <v>1</v>
      </c>
      <c r="C7" s="1" t="s">
        <v>5</v>
      </c>
      <c r="D7" s="2" t="s">
        <v>2</v>
      </c>
      <c r="E7" s="2" t="s">
        <v>3</v>
      </c>
      <c r="P7" s="4" t="s">
        <v>23</v>
      </c>
      <c r="Q7" s="13" t="s">
        <v>5</v>
      </c>
      <c r="R7" s="14"/>
      <c r="S7" s="13" t="s">
        <v>2</v>
      </c>
      <c r="T7" s="15"/>
      <c r="U7" s="12" t="s">
        <v>3</v>
      </c>
      <c r="V7" s="16"/>
    </row>
    <row r="8" spans="2:22" x14ac:dyDescent="0.45">
      <c r="B8" s="3" t="s">
        <v>18</v>
      </c>
      <c r="C8" s="8">
        <v>0.108</v>
      </c>
      <c r="D8" s="9">
        <v>9.8699999999999996E-2</v>
      </c>
      <c r="E8" s="9">
        <v>8.4400000000000003E-2</v>
      </c>
      <c r="P8" s="3" t="s">
        <v>20</v>
      </c>
      <c r="Q8" s="17">
        <v>0.55589999999999995</v>
      </c>
      <c r="R8" s="19">
        <f>Q8/0.5</f>
        <v>1.1117999999999999</v>
      </c>
      <c r="S8" s="17">
        <v>0.51990000000000003</v>
      </c>
      <c r="T8" s="19">
        <f>S8/0.5</f>
        <v>1.0398000000000001</v>
      </c>
      <c r="U8" s="17">
        <v>0.63670000000000004</v>
      </c>
      <c r="V8" s="19">
        <f>U8/0.5</f>
        <v>1.2734000000000001</v>
      </c>
    </row>
    <row r="9" spans="2:22" ht="15.75" x14ac:dyDescent="0.5">
      <c r="B9" s="2" t="s">
        <v>19</v>
      </c>
      <c r="C9" s="10">
        <v>9.9199999999999997E-2</v>
      </c>
      <c r="D9" s="11">
        <v>9.4200000000000006E-2</v>
      </c>
      <c r="E9" s="11">
        <v>7.7299999999999994E-2</v>
      </c>
      <c r="P9" s="20" t="s">
        <v>21</v>
      </c>
      <c r="Q9" s="18">
        <v>0.57320000000000004</v>
      </c>
      <c r="R9" s="21">
        <f>Q9/0.5</f>
        <v>1.1464000000000001</v>
      </c>
      <c r="S9" s="18">
        <v>0.57779999999999998</v>
      </c>
      <c r="T9" s="21">
        <f>S9/0.5</f>
        <v>1.1556</v>
      </c>
      <c r="U9" s="18">
        <v>0.58509999999999995</v>
      </c>
      <c r="V9" s="21">
        <f>U9/0.5</f>
        <v>1.1701999999999999</v>
      </c>
    </row>
    <row r="10" spans="2:22" x14ac:dyDescent="0.45">
      <c r="B10" s="2" t="s">
        <v>0</v>
      </c>
      <c r="C10" s="10">
        <v>9.4100000000000003E-2</v>
      </c>
      <c r="D10" s="11">
        <v>9.4100000000000003E-2</v>
      </c>
      <c r="E10" s="11">
        <v>9.4100000000000003E-2</v>
      </c>
    </row>
    <row r="11" spans="2:22" x14ac:dyDescent="0.45">
      <c r="O11" t="s">
        <v>24</v>
      </c>
    </row>
    <row r="12" spans="2:22" x14ac:dyDescent="0.45">
      <c r="B12" s="4" t="s">
        <v>4</v>
      </c>
      <c r="C12" s="1" t="s">
        <v>5</v>
      </c>
      <c r="D12" s="2" t="s">
        <v>2</v>
      </c>
      <c r="E12" s="2" t="s">
        <v>3</v>
      </c>
      <c r="P12" s="4" t="s">
        <v>22</v>
      </c>
      <c r="Q12" s="13" t="s">
        <v>5</v>
      </c>
      <c r="R12" s="14"/>
      <c r="S12" s="13" t="s">
        <v>2</v>
      </c>
      <c r="T12" s="15"/>
      <c r="U12" s="12" t="s">
        <v>3</v>
      </c>
      <c r="V12" s="16"/>
    </row>
    <row r="13" spans="2:22" x14ac:dyDescent="0.45">
      <c r="B13" s="3" t="s">
        <v>18</v>
      </c>
      <c r="C13" s="8">
        <v>0.1072</v>
      </c>
      <c r="D13" s="9">
        <v>0.1095</v>
      </c>
      <c r="E13" s="9">
        <v>0.1089</v>
      </c>
      <c r="P13" s="3" t="s">
        <v>20</v>
      </c>
      <c r="Q13" s="17">
        <v>0.24979999999999999</v>
      </c>
      <c r="R13" s="19">
        <f>Q13/0.2</f>
        <v>1.2489999999999999</v>
      </c>
      <c r="S13" s="17">
        <v>0.25040000000000001</v>
      </c>
      <c r="T13" s="19">
        <f>S13/0.2</f>
        <v>1.252</v>
      </c>
      <c r="U13" s="17">
        <v>0.29089999999999999</v>
      </c>
      <c r="V13" s="19">
        <f>U13/0.2</f>
        <v>1.4544999999999999</v>
      </c>
    </row>
    <row r="14" spans="2:22" ht="15.75" x14ac:dyDescent="0.5">
      <c r="B14" s="2" t="s">
        <v>19</v>
      </c>
      <c r="C14" s="10">
        <v>0.1208</v>
      </c>
      <c r="D14" s="11">
        <v>0.1273</v>
      </c>
      <c r="E14" s="11">
        <v>0.1242</v>
      </c>
      <c r="P14" s="20" t="s">
        <v>21</v>
      </c>
      <c r="Q14" s="18">
        <v>0.22789999999999999</v>
      </c>
      <c r="R14" s="21">
        <f>Q14/0.2</f>
        <v>1.1395</v>
      </c>
      <c r="S14" s="18">
        <v>0.2233</v>
      </c>
      <c r="T14" s="21">
        <f>S14/0.2</f>
        <v>1.1164999999999998</v>
      </c>
      <c r="U14" s="18">
        <v>0.21929999999999999</v>
      </c>
      <c r="V14" s="21">
        <f>U14/0.2</f>
        <v>1.0964999999999998</v>
      </c>
    </row>
    <row r="15" spans="2:22" x14ac:dyDescent="0.45">
      <c r="B15" s="2" t="s">
        <v>0</v>
      </c>
      <c r="C15" s="10">
        <v>9.4100000000000003E-2</v>
      </c>
      <c r="D15" s="11">
        <v>9.4100000000000003E-2</v>
      </c>
      <c r="E15" s="11">
        <v>9.4100000000000003E-2</v>
      </c>
    </row>
    <row r="16" spans="2:22" x14ac:dyDescent="0.45">
      <c r="P16" s="4" t="s">
        <v>23</v>
      </c>
      <c r="Q16" s="13" t="s">
        <v>5</v>
      </c>
      <c r="R16" s="14"/>
      <c r="S16" s="13" t="s">
        <v>2</v>
      </c>
      <c r="T16" s="15"/>
      <c r="U16" s="12" t="s">
        <v>3</v>
      </c>
      <c r="V16" s="16"/>
    </row>
    <row r="17" spans="2:22" x14ac:dyDescent="0.45">
      <c r="B17" t="s">
        <v>13</v>
      </c>
      <c r="C17" s="6">
        <v>0.2</v>
      </c>
      <c r="P17" s="3" t="s">
        <v>20</v>
      </c>
      <c r="Q17" s="17">
        <v>0.24679999999999999</v>
      </c>
      <c r="R17" s="19">
        <f>Q17/0.2</f>
        <v>1.234</v>
      </c>
      <c r="S17" s="17">
        <v>0.24729999999999999</v>
      </c>
      <c r="T17" s="19">
        <f>S17/0.2</f>
        <v>1.2364999999999999</v>
      </c>
      <c r="U17" s="17">
        <v>0.30109999999999998</v>
      </c>
      <c r="V17" s="19">
        <f>U17/0.2</f>
        <v>1.5054999999999998</v>
      </c>
    </row>
    <row r="18" spans="2:22" ht="15.75" x14ac:dyDescent="0.5">
      <c r="B18" t="s">
        <v>15</v>
      </c>
      <c r="C18" s="7" t="s">
        <v>14</v>
      </c>
      <c r="P18" s="20" t="s">
        <v>21</v>
      </c>
      <c r="Q18" s="18">
        <v>0.218</v>
      </c>
      <c r="R18" s="21">
        <f>Q18/0.2</f>
        <v>1.0899999999999999</v>
      </c>
      <c r="S18" s="18">
        <v>0.18690000000000001</v>
      </c>
      <c r="T18" s="21">
        <f>S18/0.2</f>
        <v>0.9345</v>
      </c>
      <c r="U18" s="18">
        <v>0.22509999999999999</v>
      </c>
      <c r="V18" s="21">
        <f>U18/0.2</f>
        <v>1.1254999999999999</v>
      </c>
    </row>
    <row r="20" spans="2:22" x14ac:dyDescent="0.45">
      <c r="C20" s="4" t="s">
        <v>9</v>
      </c>
      <c r="O20" t="s">
        <v>25</v>
      </c>
    </row>
    <row r="21" spans="2:22" x14ac:dyDescent="0.45">
      <c r="C21" s="5" t="s">
        <v>7</v>
      </c>
      <c r="P21" s="4" t="s">
        <v>22</v>
      </c>
      <c r="Q21" s="13" t="s">
        <v>5</v>
      </c>
      <c r="R21" s="14"/>
      <c r="S21" s="13" t="s">
        <v>2</v>
      </c>
      <c r="T21" s="15"/>
      <c r="U21" s="12" t="s">
        <v>3</v>
      </c>
      <c r="V21" s="16"/>
    </row>
    <row r="22" spans="2:22" x14ac:dyDescent="0.45">
      <c r="P22" s="3" t="s">
        <v>20</v>
      </c>
      <c r="Q22" s="17">
        <v>0.25540000000000002</v>
      </c>
      <c r="R22" s="19">
        <f>Q22/0.2</f>
        <v>1.2769999999999999</v>
      </c>
      <c r="S22" s="17">
        <v>0.25540000000000002</v>
      </c>
      <c r="T22" s="19">
        <f>S22/0.2</f>
        <v>1.2769999999999999</v>
      </c>
      <c r="U22" s="17">
        <v>0.2797</v>
      </c>
      <c r="V22" s="19">
        <f>U22/0.2</f>
        <v>1.3984999999999999</v>
      </c>
    </row>
    <row r="23" spans="2:22" ht="15.75" x14ac:dyDescent="0.5">
      <c r="C23" s="4" t="s">
        <v>6</v>
      </c>
      <c r="P23" s="20" t="s">
        <v>21</v>
      </c>
      <c r="Q23" s="18">
        <v>0.24079999999999999</v>
      </c>
      <c r="R23" s="21">
        <f>Q23/0.2</f>
        <v>1.204</v>
      </c>
      <c r="S23" s="18">
        <v>0.24179999999999999</v>
      </c>
      <c r="T23" s="21">
        <f>S23/0.2</f>
        <v>1.2089999999999999</v>
      </c>
      <c r="U23" s="18">
        <v>0.24210000000000001</v>
      </c>
      <c r="V23" s="21">
        <f>U23/0.2</f>
        <v>1.2104999999999999</v>
      </c>
    </row>
    <row r="24" spans="2:22" x14ac:dyDescent="0.45">
      <c r="C24" s="5" t="s">
        <v>10</v>
      </c>
    </row>
    <row r="25" spans="2:22" x14ac:dyDescent="0.45">
      <c r="P25" s="4" t="s">
        <v>23</v>
      </c>
      <c r="Q25" s="13" t="s">
        <v>5</v>
      </c>
      <c r="R25" s="14"/>
      <c r="S25" s="13" t="s">
        <v>2</v>
      </c>
      <c r="T25" s="15"/>
      <c r="U25" s="12" t="s">
        <v>3</v>
      </c>
      <c r="V25" s="16"/>
    </row>
    <row r="26" spans="2:22" x14ac:dyDescent="0.45">
      <c r="C26" s="4" t="s">
        <v>8</v>
      </c>
      <c r="P26" s="3" t="s">
        <v>20</v>
      </c>
      <c r="Q26" s="17">
        <v>0.25069999999999998</v>
      </c>
      <c r="R26" s="19">
        <f>Q26/0.2</f>
        <v>1.2534999999999998</v>
      </c>
      <c r="S26" s="17">
        <v>0.2505</v>
      </c>
      <c r="T26" s="19">
        <f>S26/0.2</f>
        <v>1.2524999999999999</v>
      </c>
      <c r="U26" s="17">
        <v>0.2878</v>
      </c>
      <c r="V26" s="19">
        <f>U26/0.2</f>
        <v>1.4389999999999998</v>
      </c>
    </row>
    <row r="27" spans="2:22" ht="15.75" x14ac:dyDescent="0.5">
      <c r="C27" s="5" t="s">
        <v>11</v>
      </c>
      <c r="P27" s="20" t="s">
        <v>21</v>
      </c>
      <c r="Q27" s="18">
        <v>0.23530000000000001</v>
      </c>
      <c r="R27" s="21">
        <f>Q27/0.2</f>
        <v>1.1764999999999999</v>
      </c>
      <c r="S27" s="18">
        <v>0.23580000000000001</v>
      </c>
      <c r="T27" s="21">
        <f>S27/0.2</f>
        <v>1.179</v>
      </c>
      <c r="U27" s="18">
        <v>0.23580000000000001</v>
      </c>
      <c r="V27" s="21">
        <f>U27/0.2</f>
        <v>1.179</v>
      </c>
    </row>
    <row r="28" spans="2:22" x14ac:dyDescent="0.45">
      <c r="C28" s="5" t="s">
        <v>12</v>
      </c>
    </row>
  </sheetData>
  <mergeCells count="18">
    <mergeCell ref="Q21:R21"/>
    <mergeCell ref="S21:T21"/>
    <mergeCell ref="U21:V21"/>
    <mergeCell ref="Q25:R25"/>
    <mergeCell ref="S25:T25"/>
    <mergeCell ref="U25:V25"/>
    <mergeCell ref="Q12:R12"/>
    <mergeCell ref="S12:T12"/>
    <mergeCell ref="U12:V12"/>
    <mergeCell ref="Q16:R16"/>
    <mergeCell ref="S16:T16"/>
    <mergeCell ref="U16:V16"/>
    <mergeCell ref="Q3:R3"/>
    <mergeCell ref="S3:T3"/>
    <mergeCell ref="U3:V3"/>
    <mergeCell ref="Q7:R7"/>
    <mergeCell ref="S7:T7"/>
    <mergeCell ref="U7:V7"/>
  </mergeCells>
  <conditionalFormatting sqref="C3:E5 C8:E10 C13:E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{BC74DBAA-5FE9-4DA1-83AB-FCEBD0B02DD4}</x14:id>
        </ext>
      </extLst>
    </cfRule>
  </conditionalFormatting>
  <conditionalFormatting sqref="R4:R5 R8:R9 R13:R14 R17:R18 R22:R23 R26:R27 T4:T5 T8:T9 T13:T14 T17:T18 T22:T23 T26:T27 V4:V5 V8:V9 V13:V14 V17:V18 V22:V23 V26:V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{B84FBB37-ECF4-4F1B-958D-926620B0192A}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74DBAA-5FE9-4DA1-83AB-FCEBD0B02D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C3:E5 C8:E10 C13:E15</xm:sqref>
        </x14:conditionalFormatting>
        <x14:conditionalFormatting xmlns:xm="http://schemas.microsoft.com/office/excel/2006/main">
          <x14:cfRule type="dataBar" id="{B84FBB37-ECF4-4F1B-958D-926620B019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R4:R5 R8:R9 R13:R14 R17:R18 R22:R23 R26:R27 T4:T5 T8:T9 T13:T14 T17:T18 T22:T23 T26:T27 V4:V5 V8:V9 V13:V14 V17:V18 V22:V23 V26:V27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Intesa San Paolo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FONDI STEFANO</dc:creator>
  <cp:lastModifiedBy>FONDI STEFANO</cp:lastModifiedBy>
  <dcterms:created xsi:type="dcterms:W3CDTF">2020-02-18T15:36:12Z</dcterms:created>
  <dcterms:modified xsi:type="dcterms:W3CDTF">2020-02-18T20:46:22Z</dcterms:modified>
</cp:coreProperties>
</file>