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15" yWindow="45" windowWidth="18615" windowHeight="11640" tabRatio="874"/>
  </bookViews>
  <sheets>
    <sheet name="General Settings" sheetId="62" r:id="rId1"/>
    <sheet name="Libor" sheetId="65" r:id="rId2"/>
    <sheet name="1M" sheetId="66" r:id="rId3"/>
    <sheet name="3M" sheetId="71" r:id="rId4"/>
    <sheet name="6M" sheetId="70" r:id="rId5"/>
    <sheet name="1Y" sheetId="69" r:id="rId6"/>
    <sheet name="ON" sheetId="68" r:id="rId7"/>
    <sheet name="STD" sheetId="67" r:id="rId8"/>
  </sheets>
  <definedNames>
    <definedName name="Contributors">'General Settings'!#REF!</definedName>
    <definedName name="ContributorTable">'General Settings'!#REF!</definedName>
    <definedName name="Currency">'General Settings'!$D$7</definedName>
    <definedName name="Discounting">'General Settings'!#REF!</definedName>
    <definedName name="Discounting2">'General Settings'!#REF!</definedName>
    <definedName name="EvaluationDate">'General Settings'!$D$8</definedName>
    <definedName name="FamilyName">'General Settings'!$D$14</definedName>
    <definedName name="FileOverwrite">'General Settings'!#REF!</definedName>
    <definedName name="FixingType">'General Settings'!#REF!</definedName>
    <definedName name="InterpolationType">'General Settings'!#REF!</definedName>
    <definedName name="LastFixingsTrigger">'General Settings'!#REF!</definedName>
    <definedName name="LastUpdate">'General Settings'!#REF!</definedName>
    <definedName name="LCHcubic">'General Settings'!$D$17</definedName>
    <definedName name="LCHlinear">'General Settings'!$D$16</definedName>
    <definedName name="LiveDataFeed">'General Settings'!#REF!</definedName>
    <definedName name="ObjectOverwrite">'General Settings'!$D$6</definedName>
    <definedName name="Permanent">'General Settings'!$D$5</definedName>
    <definedName name="PriceTickValue">'General Settings'!#REF!</definedName>
    <definedName name="QuoteSuffix">'General Settings'!$D$15</definedName>
    <definedName name="RateTickValue">'General Settings'!#REF!</definedName>
    <definedName name="ReutersRtMode">'General Settings'!#REF!</definedName>
    <definedName name="SerializationPath">'General Settings'!#REF!</definedName>
    <definedName name="Serialize">'General Settings'!#REF!</definedName>
    <definedName name="Trigger">'General Settings'!$D$4</definedName>
    <definedName name="TriggerCounter">'General Settings'!#REF!</definedName>
  </definedNames>
  <calcPr calcId="145621"/>
</workbook>
</file>

<file path=xl/calcChain.xml><?xml version="1.0" encoding="utf-8"?>
<calcChain xmlns="http://schemas.openxmlformats.org/spreadsheetml/2006/main">
  <c r="D31" i="67" l="1"/>
  <c r="D32" i="67"/>
  <c r="D33" i="67"/>
  <c r="D34" i="67"/>
  <c r="D28" i="69"/>
  <c r="D29" i="69"/>
  <c r="D30" i="69"/>
  <c r="D31" i="69"/>
  <c r="D27" i="70"/>
  <c r="D23" i="70"/>
  <c r="D24" i="70"/>
  <c r="D25" i="70"/>
  <c r="D26" i="70"/>
  <c r="D28" i="71"/>
  <c r="D29" i="71"/>
  <c r="D30" i="71"/>
  <c r="F7" i="67"/>
  <c r="F33" i="67"/>
  <c r="F25" i="70"/>
  <c r="F29" i="71"/>
  <c r="F19" i="67"/>
  <c r="F34" i="67"/>
  <c r="F26" i="70"/>
  <c r="F30" i="71"/>
  <c r="F18" i="67"/>
  <c r="F28" i="69"/>
  <c r="F27" i="70"/>
  <c r="F17" i="67"/>
  <c r="F29" i="69"/>
  <c r="F15" i="71"/>
  <c r="F16" i="67"/>
  <c r="F30" i="69"/>
  <c r="F13" i="71"/>
  <c r="F15" i="67"/>
  <c r="F31" i="69"/>
  <c r="F12" i="71"/>
  <c r="F31" i="67"/>
  <c r="F23" i="70"/>
  <c r="F14" i="71"/>
  <c r="F32" i="67"/>
  <c r="F24" i="70"/>
  <c r="F28" i="71"/>
  <c r="G33" i="67"/>
  <c r="G34" i="67"/>
  <c r="G31" i="67"/>
  <c r="G32" i="67"/>
  <c r="D30" i="67" l="1"/>
  <c r="D29" i="67"/>
  <c r="D28" i="67"/>
  <c r="D27" i="67"/>
  <c r="D26" i="67"/>
  <c r="D25" i="67"/>
  <c r="D24" i="67"/>
  <c r="D23" i="67"/>
  <c r="D22" i="67"/>
  <c r="D21" i="67"/>
  <c r="D20" i="67"/>
  <c r="D19" i="67"/>
  <c r="D18" i="67"/>
  <c r="D17" i="67"/>
  <c r="D16" i="67"/>
  <c r="D15" i="67"/>
  <c r="D14" i="67"/>
  <c r="D13" i="67"/>
  <c r="D12" i="67"/>
  <c r="D11" i="67"/>
  <c r="D10" i="67"/>
  <c r="D9" i="67"/>
  <c r="D8" i="67"/>
  <c r="D7" i="67"/>
  <c r="D6" i="67"/>
  <c r="D5" i="67"/>
  <c r="D4" i="67"/>
  <c r="D3" i="67"/>
  <c r="G28" i="71"/>
  <c r="G30" i="71"/>
  <c r="F8" i="67"/>
  <c r="F13" i="67"/>
  <c r="F30" i="67"/>
  <c r="G24" i="70"/>
  <c r="G26" i="70"/>
  <c r="F26" i="67"/>
  <c r="F29" i="67"/>
  <c r="F24" i="67"/>
  <c r="G23" i="70"/>
  <c r="G29" i="71"/>
  <c r="F23" i="67"/>
  <c r="F20" i="67"/>
  <c r="F11" i="67"/>
  <c r="G31" i="69"/>
  <c r="G25" i="70"/>
  <c r="F25" i="67"/>
  <c r="F5" i="67"/>
  <c r="F28" i="67"/>
  <c r="G30" i="69"/>
  <c r="F21" i="67"/>
  <c r="F22" i="67"/>
  <c r="F10" i="67"/>
  <c r="G29" i="69"/>
  <c r="F4" i="67"/>
  <c r="F14" i="67"/>
  <c r="F27" i="67"/>
  <c r="G27" i="70"/>
  <c r="F12" i="67"/>
  <c r="F6" i="67"/>
  <c r="G28" i="69"/>
  <c r="F3" i="67"/>
  <c r="F9" i="67"/>
  <c r="G14" i="67"/>
  <c r="G17" i="67"/>
  <c r="G20" i="67"/>
  <c r="G13" i="67"/>
  <c r="G9" i="67"/>
  <c r="G11" i="67"/>
  <c r="D37" i="68" l="1"/>
  <c r="D36" i="68"/>
  <c r="D35" i="68"/>
  <c r="D34" i="68"/>
  <c r="D33" i="68"/>
  <c r="D32" i="68"/>
  <c r="D31" i="68"/>
  <c r="D30" i="68"/>
  <c r="D29" i="68"/>
  <c r="D28" i="68"/>
  <c r="D27" i="68"/>
  <c r="D26" i="68"/>
  <c r="D25" i="68"/>
  <c r="D24" i="68"/>
  <c r="D23" i="68"/>
  <c r="D22" i="68"/>
  <c r="D21" i="68"/>
  <c r="D20" i="68"/>
  <c r="D19" i="68"/>
  <c r="D18" i="68"/>
  <c r="D17" i="68"/>
  <c r="D16" i="68"/>
  <c r="D15" i="68"/>
  <c r="D14" i="68"/>
  <c r="D13" i="68"/>
  <c r="D12" i="68"/>
  <c r="D11" i="68"/>
  <c r="D10" i="68"/>
  <c r="D9" i="68"/>
  <c r="D8" i="68"/>
  <c r="D7" i="68"/>
  <c r="D6" i="68"/>
  <c r="D5" i="68"/>
  <c r="D4" i="68"/>
  <c r="D3" i="68"/>
  <c r="D27" i="69"/>
  <c r="D26" i="69"/>
  <c r="D25" i="69"/>
  <c r="D24" i="69"/>
  <c r="D23" i="69"/>
  <c r="D22" i="69"/>
  <c r="D21" i="69"/>
  <c r="D20" i="69"/>
  <c r="D19" i="69"/>
  <c r="D18" i="69"/>
  <c r="D17" i="69"/>
  <c r="D16" i="69"/>
  <c r="D15" i="69"/>
  <c r="D14" i="69"/>
  <c r="D13" i="69"/>
  <c r="D12" i="69"/>
  <c r="D11" i="69"/>
  <c r="D10" i="69"/>
  <c r="D9" i="69"/>
  <c r="D8" i="69"/>
  <c r="D7" i="69"/>
  <c r="D6" i="69"/>
  <c r="D5" i="69"/>
  <c r="D4" i="69"/>
  <c r="D3" i="69"/>
  <c r="D22" i="70"/>
  <c r="D21" i="70"/>
  <c r="D20" i="70"/>
  <c r="D19" i="70"/>
  <c r="D18" i="70"/>
  <c r="D17" i="70"/>
  <c r="D16" i="70"/>
  <c r="D15" i="70"/>
  <c r="D14" i="70"/>
  <c r="D13" i="70"/>
  <c r="D12" i="70"/>
  <c r="D11" i="70"/>
  <c r="D10" i="70"/>
  <c r="D9" i="70"/>
  <c r="D8" i="70"/>
  <c r="D7" i="70"/>
  <c r="D6" i="70"/>
  <c r="D5" i="70"/>
  <c r="D4" i="70"/>
  <c r="D3" i="70"/>
  <c r="D27" i="71"/>
  <c r="D26" i="71"/>
  <c r="D25" i="71"/>
  <c r="D24" i="71"/>
  <c r="D23" i="71"/>
  <c r="D22" i="71"/>
  <c r="D21" i="71"/>
  <c r="D20" i="71"/>
  <c r="D19" i="71"/>
  <c r="D18" i="71"/>
  <c r="D17" i="71"/>
  <c r="D16" i="71"/>
  <c r="D15" i="71"/>
  <c r="D14" i="71"/>
  <c r="D13" i="71"/>
  <c r="D12" i="71"/>
  <c r="D11" i="71"/>
  <c r="D10" i="71"/>
  <c r="D9" i="71"/>
  <c r="D8" i="71"/>
  <c r="D7" i="71"/>
  <c r="D6" i="71"/>
  <c r="D5" i="71"/>
  <c r="D4" i="71"/>
  <c r="D3" i="71"/>
  <c r="D25" i="66"/>
  <c r="D24" i="66"/>
  <c r="D23" i="66"/>
  <c r="D22" i="66"/>
  <c r="D21" i="66"/>
  <c r="D20" i="66"/>
  <c r="D19" i="66"/>
  <c r="D18" i="66"/>
  <c r="D17" i="66"/>
  <c r="D16" i="66"/>
  <c r="D15" i="66"/>
  <c r="D14" i="66"/>
  <c r="D13" i="66"/>
  <c r="D12" i="66"/>
  <c r="D11" i="66"/>
  <c r="D10" i="66"/>
  <c r="D9" i="66"/>
  <c r="D8" i="66"/>
  <c r="D7" i="66"/>
  <c r="D6" i="66"/>
  <c r="D5" i="66"/>
  <c r="D4" i="66"/>
  <c r="D3" i="66"/>
  <c r="F10" i="70"/>
  <c r="F21" i="69"/>
  <c r="F9" i="69"/>
  <c r="F17" i="69"/>
  <c r="F15" i="68"/>
  <c r="F13" i="70"/>
  <c r="F16" i="68"/>
  <c r="F34" i="68"/>
  <c r="F19" i="71"/>
  <c r="F20" i="69"/>
  <c r="F22" i="71"/>
  <c r="F19" i="70"/>
  <c r="F30" i="68"/>
  <c r="F20" i="71"/>
  <c r="F28" i="68"/>
  <c r="F3" i="68"/>
  <c r="F16" i="69"/>
  <c r="F9" i="70"/>
  <c r="F27" i="69"/>
  <c r="F32" i="68"/>
  <c r="F4" i="69"/>
  <c r="F6" i="69"/>
  <c r="F19" i="66"/>
  <c r="F6" i="68"/>
  <c r="F14" i="69"/>
  <c r="F11" i="71"/>
  <c r="F7" i="71"/>
  <c r="F18" i="71"/>
  <c r="G13" i="71"/>
  <c r="F13" i="68"/>
  <c r="F11" i="68"/>
  <c r="G3" i="67"/>
  <c r="F8" i="70"/>
  <c r="F20" i="68"/>
  <c r="F37" i="68"/>
  <c r="F8" i="69"/>
  <c r="F12" i="69"/>
  <c r="F23" i="66"/>
  <c r="F3" i="69"/>
  <c r="F36" i="68"/>
  <c r="F11" i="70"/>
  <c r="G11" i="70" s="1"/>
  <c r="F19" i="69"/>
  <c r="F9" i="71"/>
  <c r="F16" i="66"/>
  <c r="F14" i="70"/>
  <c r="F23" i="71"/>
  <c r="F11" i="69"/>
  <c r="F17" i="70"/>
  <c r="F5" i="70"/>
  <c r="G17" i="70"/>
  <c r="G7" i="67"/>
  <c r="F17" i="66"/>
  <c r="F26" i="69"/>
  <c r="F17" i="68"/>
  <c r="F25" i="68"/>
  <c r="F24" i="66"/>
  <c r="F7" i="66"/>
  <c r="F33" i="68"/>
  <c r="G14" i="70"/>
  <c r="F20" i="66"/>
  <c r="G20" i="66"/>
  <c r="F7" i="70"/>
  <c r="F18" i="66"/>
  <c r="F3" i="70"/>
  <c r="F18" i="70"/>
  <c r="G18" i="70" s="1"/>
  <c r="F13" i="69"/>
  <c r="G9" i="70"/>
  <c r="F10" i="69"/>
  <c r="F18" i="69"/>
  <c r="F4" i="71"/>
  <c r="F19" i="68"/>
  <c r="F10" i="71"/>
  <c r="F17" i="71"/>
  <c r="F13" i="66"/>
  <c r="F21" i="68"/>
  <c r="F4" i="66"/>
  <c r="F6" i="66"/>
  <c r="G6" i="66" s="1"/>
  <c r="F12" i="70"/>
  <c r="F5" i="66"/>
  <c r="F7" i="69"/>
  <c r="F6" i="71"/>
  <c r="F18" i="68"/>
  <c r="F4" i="68"/>
  <c r="G7" i="70"/>
  <c r="F14" i="68"/>
  <c r="G14" i="68" s="1"/>
  <c r="G13" i="66"/>
  <c r="F3" i="71"/>
  <c r="F9" i="66"/>
  <c r="F5" i="69"/>
  <c r="G5" i="67"/>
  <c r="F21" i="70"/>
  <c r="G4" i="67"/>
  <c r="F24" i="68"/>
  <c r="F15" i="69"/>
  <c r="F8" i="68"/>
  <c r="F12" i="66"/>
  <c r="G12" i="66" s="1"/>
  <c r="F11" i="66"/>
  <c r="F22" i="70"/>
  <c r="G22" i="70" s="1"/>
  <c r="F8" i="71"/>
  <c r="F25" i="71"/>
  <c r="F10" i="66"/>
  <c r="F26" i="68"/>
  <c r="G10" i="70"/>
  <c r="G19" i="70"/>
  <c r="F14" i="66"/>
  <c r="F12" i="68"/>
  <c r="F5" i="68"/>
  <c r="G5" i="68" s="1"/>
  <c r="F31" i="68"/>
  <c r="F6" i="70"/>
  <c r="F27" i="68"/>
  <c r="F29" i="68"/>
  <c r="F35" i="68"/>
  <c r="G12" i="70"/>
  <c r="F15" i="66"/>
  <c r="F3" i="66"/>
  <c r="G3" i="66" s="1"/>
  <c r="F8" i="66"/>
  <c r="F26" i="71"/>
  <c r="F21" i="66"/>
  <c r="F25" i="66"/>
  <c r="F5" i="71"/>
  <c r="G21" i="70"/>
  <c r="F23" i="68"/>
  <c r="F4" i="70"/>
  <c r="F22" i="68"/>
  <c r="F16" i="70"/>
  <c r="G16" i="70" s="1"/>
  <c r="F16" i="71"/>
  <c r="F9" i="68"/>
  <c r="F24" i="71"/>
  <c r="F25" i="69"/>
  <c r="F15" i="70"/>
  <c r="G15" i="70" s="1"/>
  <c r="F22" i="66"/>
  <c r="F21" i="71"/>
  <c r="G21" i="71"/>
  <c r="F24" i="69"/>
  <c r="F23" i="69"/>
  <c r="F20" i="70"/>
  <c r="G20" i="70" s="1"/>
  <c r="F7" i="68"/>
  <c r="F27" i="71"/>
  <c r="G13" i="70"/>
  <c r="F22" i="69"/>
  <c r="F10" i="68"/>
  <c r="G15" i="67"/>
  <c r="G23" i="67"/>
  <c r="G29" i="67"/>
  <c r="G10" i="67"/>
  <c r="G19" i="67"/>
  <c r="G22" i="67"/>
  <c r="G6" i="67"/>
  <c r="G30" i="67"/>
  <c r="G12" i="67"/>
  <c r="G27" i="67"/>
  <c r="G18" i="67"/>
  <c r="G25" i="67"/>
  <c r="G28" i="67"/>
  <c r="G21" i="67"/>
  <c r="G24" i="67"/>
  <c r="G26" i="67"/>
  <c r="G8" i="67"/>
  <c r="G16" i="67"/>
  <c r="C19" i="65" l="1"/>
  <c r="C18" i="65"/>
  <c r="C17" i="65"/>
  <c r="C16" i="65"/>
  <c r="C15" i="65"/>
  <c r="C11" i="65"/>
  <c r="C10" i="65"/>
  <c r="C9" i="65"/>
  <c r="C8" i="65"/>
  <c r="C7" i="65"/>
  <c r="C6" i="65"/>
  <c r="G24" i="71"/>
  <c r="G7" i="68"/>
  <c r="G14" i="66"/>
  <c r="G16" i="68"/>
  <c r="G34" i="68"/>
  <c r="G17" i="66"/>
  <c r="G24" i="68"/>
  <c r="G21" i="68"/>
  <c r="G25" i="69"/>
  <c r="G8" i="66"/>
  <c r="G10" i="68"/>
  <c r="G14" i="71"/>
  <c r="G18" i="68"/>
  <c r="G12" i="69"/>
  <c r="G4" i="71"/>
  <c r="G4" i="68"/>
  <c r="G3" i="69"/>
  <c r="G4" i="69"/>
  <c r="D7" i="65"/>
  <c r="G37" i="68"/>
  <c r="G15" i="69"/>
  <c r="G4" i="70"/>
  <c r="D11" i="65"/>
  <c r="G16" i="66"/>
  <c r="G16" i="69"/>
  <c r="G20" i="71"/>
  <c r="G22" i="71"/>
  <c r="G11" i="71"/>
  <c r="G23" i="66"/>
  <c r="G8" i="68"/>
  <c r="G14" i="69"/>
  <c r="G12" i="68"/>
  <c r="D10" i="65"/>
  <c r="G23" i="71"/>
  <c r="G27" i="68"/>
  <c r="G15" i="71"/>
  <c r="G21" i="69"/>
  <c r="G19" i="68"/>
  <c r="G30" i="68"/>
  <c r="G5" i="66"/>
  <c r="G3" i="68"/>
  <c r="G29" i="68"/>
  <c r="G7" i="71"/>
  <c r="G8" i="70"/>
  <c r="G23" i="68"/>
  <c r="G28" i="68"/>
  <c r="G7" i="69"/>
  <c r="D6" i="65"/>
  <c r="G12" i="71"/>
  <c r="G9" i="68"/>
  <c r="G18" i="66"/>
  <c r="D8" i="65"/>
  <c r="G7" i="66"/>
  <c r="D9" i="65"/>
  <c r="G10" i="66"/>
  <c r="G27" i="71"/>
  <c r="G11" i="68"/>
  <c r="G5" i="71"/>
  <c r="G18" i="71"/>
  <c r="G17" i="69"/>
  <c r="D8" i="62"/>
  <c r="D16" i="65"/>
  <c r="E16" i="65" s="1"/>
  <c r="G17" i="68"/>
  <c r="G22" i="68"/>
  <c r="G36" i="68"/>
  <c r="G23" i="69"/>
  <c r="G24" i="69"/>
  <c r="G8" i="69"/>
  <c r="G6" i="69"/>
  <c r="G9" i="69"/>
  <c r="G9" i="66"/>
  <c r="G11" i="69"/>
  <c r="G10" i="71"/>
  <c r="G27" i="69"/>
  <c r="G32" i="68"/>
  <c r="B1" i="62"/>
  <c r="G5" i="69"/>
  <c r="G13" i="68"/>
  <c r="G19" i="69"/>
  <c r="G16" i="71"/>
  <c r="G3" i="70"/>
  <c r="G22" i="66"/>
  <c r="G22" i="69"/>
  <c r="G26" i="68"/>
  <c r="D18" i="65"/>
  <c r="G4" i="66"/>
  <c r="G6" i="68"/>
  <c r="G9" i="71"/>
  <c r="G19" i="71"/>
  <c r="G26" i="71"/>
  <c r="G3" i="71"/>
  <c r="G20" i="69"/>
  <c r="G15" i="68"/>
  <c r="G19" i="66"/>
  <c r="D15" i="65"/>
  <c r="G21" i="66"/>
  <c r="G25" i="68"/>
  <c r="G20" i="68"/>
  <c r="G31" i="68"/>
  <c r="G24" i="66"/>
  <c r="G25" i="66"/>
  <c r="G17" i="71"/>
  <c r="G6" i="71"/>
  <c r="D17" i="65"/>
  <c r="G5" i="70"/>
  <c r="G13" i="69"/>
  <c r="G15" i="66"/>
  <c r="G35" i="68"/>
  <c r="G25" i="71"/>
  <c r="G10" i="69"/>
  <c r="G18" i="69"/>
  <c r="G26" i="69"/>
  <c r="G33" i="68"/>
  <c r="G11" i="66"/>
  <c r="D19" i="65"/>
  <c r="G6" i="70"/>
  <c r="G8" i="71"/>
  <c r="E18" i="65" l="1"/>
  <c r="E15" i="65"/>
  <c r="E19" i="65"/>
  <c r="E7" i="65"/>
  <c r="E6" i="65"/>
  <c r="E11" i="65"/>
  <c r="E8" i="65"/>
  <c r="E17" i="65"/>
  <c r="E10" i="65"/>
  <c r="E9" i="65"/>
</calcChain>
</file>

<file path=xl/sharedStrings.xml><?xml version="1.0" encoding="utf-8"?>
<sst xmlns="http://schemas.openxmlformats.org/spreadsheetml/2006/main" count="239" uniqueCount="177">
  <si>
    <t>1Y</t>
  </si>
  <si>
    <t>6M</t>
  </si>
  <si>
    <t>3M</t>
  </si>
  <si>
    <t>1M</t>
  </si>
  <si>
    <t>Tenor</t>
  </si>
  <si>
    <t>Libor</t>
  </si>
  <si>
    <t>FamilyName</t>
  </si>
  <si>
    <t>ObjectOverwrite</t>
  </si>
  <si>
    <t>Permanent</t>
  </si>
  <si>
    <t>Currency</t>
  </si>
  <si>
    <t>Trigger</t>
  </si>
  <si>
    <t>QuoteSuffix</t>
  </si>
  <si>
    <t>ON</t>
  </si>
  <si>
    <t>EvaluationDate</t>
  </si>
  <si>
    <t>STD</t>
  </si>
  <si>
    <t>Relinkable Handle</t>
  </si>
  <si>
    <t>General Settings</t>
  </si>
  <si>
    <t>Additional Settings</t>
  </si>
  <si>
    <t>_LCHQuote</t>
  </si>
  <si>
    <t>Family Name</t>
  </si>
  <si>
    <t>Linear Interpolation</t>
  </si>
  <si>
    <t>LCHlinear</t>
  </si>
  <si>
    <t>LCHcubic</t>
  </si>
  <si>
    <t>_linearLCH</t>
  </si>
  <si>
    <t>_cubicLCH</t>
  </si>
  <si>
    <t>ID</t>
  </si>
  <si>
    <t>Instruments</t>
  </si>
  <si>
    <t>Quote ID</t>
  </si>
  <si>
    <t>Quote Value</t>
  </si>
  <si>
    <t>Quote Object</t>
  </si>
  <si>
    <t>Cubic Interpolation</t>
  </si>
  <si>
    <t>Maturity Date</t>
  </si>
  <si>
    <t>USD</t>
  </si>
  <si>
    <t>USD1DOIS</t>
  </si>
  <si>
    <t>USD2DOIS</t>
  </si>
  <si>
    <t>USD1WOIS</t>
  </si>
  <si>
    <t>USD2WOIS</t>
  </si>
  <si>
    <t>USD3WOIS</t>
  </si>
  <si>
    <t>USD1MOIS</t>
  </si>
  <si>
    <t>USD2MOIS</t>
  </si>
  <si>
    <t>USD3MOIS</t>
  </si>
  <si>
    <t>USD4MOIS</t>
  </si>
  <si>
    <t>USD5MOIS</t>
  </si>
  <si>
    <t>USD6MOIS</t>
  </si>
  <si>
    <t>USD7MOIS</t>
  </si>
  <si>
    <t>USD8MOIS</t>
  </si>
  <si>
    <t>USD9MOIS</t>
  </si>
  <si>
    <t>USD10MOIS</t>
  </si>
  <si>
    <t>USD11MOIS</t>
  </si>
  <si>
    <t>USD1YOIS</t>
  </si>
  <si>
    <t>USD18MOIS</t>
  </si>
  <si>
    <t>USD2YOIS</t>
  </si>
  <si>
    <t>USD3FF3L3Y</t>
  </si>
  <si>
    <t>USD3FF3L4Y</t>
  </si>
  <si>
    <t>USD3FF3L5Y</t>
  </si>
  <si>
    <t>USD3FF3L6Y</t>
  </si>
  <si>
    <t>USD3FF3L7Y</t>
  </si>
  <si>
    <t>USD3FF3L8Y</t>
  </si>
  <si>
    <t>USD3FF3L9Y</t>
  </si>
  <si>
    <t>USD3FF3L10Y</t>
  </si>
  <si>
    <t>USD3FF3L12Y</t>
  </si>
  <si>
    <t>USD3FF3L15Y</t>
  </si>
  <si>
    <t>USD3FF3L20Y</t>
  </si>
  <si>
    <t>USD3FF3L25Y</t>
  </si>
  <si>
    <t>USD3FF3L30Y</t>
  </si>
  <si>
    <t>USD3FF3L40Y</t>
  </si>
  <si>
    <t>USD3FF3L50Y</t>
  </si>
  <si>
    <t>USD3FF3L60Y</t>
  </si>
  <si>
    <t>USD12MD</t>
  </si>
  <si>
    <t>USD1X13F</t>
  </si>
  <si>
    <t>USD2X14F</t>
  </si>
  <si>
    <t>USD3X15F</t>
  </si>
  <si>
    <t>USD4X16F</t>
  </si>
  <si>
    <t>USD5X17F</t>
  </si>
  <si>
    <t>USD6X18F</t>
  </si>
  <si>
    <t>USD7X19F</t>
  </si>
  <si>
    <t>USD8X20F</t>
  </si>
  <si>
    <t>USD9X21F</t>
  </si>
  <si>
    <t>USD10X22F</t>
  </si>
  <si>
    <t>USD11X23F</t>
  </si>
  <si>
    <t>USD3L12L2Y</t>
  </si>
  <si>
    <t>USD3L12L3Y</t>
  </si>
  <si>
    <t>USD3L12L4Y</t>
  </si>
  <si>
    <t>USD3L12L5Y</t>
  </si>
  <si>
    <t>USD3L12L6Y</t>
  </si>
  <si>
    <t>USD3L12L7Y</t>
  </si>
  <si>
    <t>USD3L12L8Y</t>
  </si>
  <si>
    <t>USD3L12L9Y</t>
  </si>
  <si>
    <t>USD3L12L10Y</t>
  </si>
  <si>
    <t>USD3L12L12Y</t>
  </si>
  <si>
    <t>USD3L12L15Y</t>
  </si>
  <si>
    <t>USD3L12L20Y</t>
  </si>
  <si>
    <t>USD3L12L25Y</t>
  </si>
  <si>
    <t>USD3L12L30Y</t>
  </si>
  <si>
    <t>USD3L12L40Y</t>
  </si>
  <si>
    <t>USD3L12L50Y</t>
  </si>
  <si>
    <t>USD3L12L60Y</t>
  </si>
  <si>
    <t>USD1MD</t>
  </si>
  <si>
    <t>USDAM1L2M</t>
  </si>
  <si>
    <t>USDAM1L3M</t>
  </si>
  <si>
    <t>USDAM1L6M</t>
  </si>
  <si>
    <t>USDAM1L9M</t>
  </si>
  <si>
    <t>USDAM1L1Y</t>
  </si>
  <si>
    <t>USD3L1L2Y</t>
  </si>
  <si>
    <t>USD3L1L3Y</t>
  </si>
  <si>
    <t>USD3L1L4Y</t>
  </si>
  <si>
    <t>USD3L1L5Y</t>
  </si>
  <si>
    <t>USD3L1L6Y</t>
  </si>
  <si>
    <t>USD3L1L7Y</t>
  </si>
  <si>
    <t>USD3L1L8Y</t>
  </si>
  <si>
    <t>USD3L1L9Y</t>
  </si>
  <si>
    <t>USD3L1L10Y</t>
  </si>
  <si>
    <t>USD3L1L12Y</t>
  </si>
  <si>
    <t>USD3L1L15Y</t>
  </si>
  <si>
    <t>USD3L1L20Y</t>
  </si>
  <si>
    <t>USD3L1L25Y</t>
  </si>
  <si>
    <t>USD3L1L30Y</t>
  </si>
  <si>
    <t>USD3L1L40Y</t>
  </si>
  <si>
    <t>USD3L1L50Y</t>
  </si>
  <si>
    <t>USD3L1L60Y</t>
  </si>
  <si>
    <t>USD3MD</t>
  </si>
  <si>
    <t>EDU5</t>
  </si>
  <si>
    <t>EDZ5</t>
  </si>
  <si>
    <t>EDH6</t>
  </si>
  <si>
    <t>EDM6</t>
  </si>
  <si>
    <t>EDU6</t>
  </si>
  <si>
    <t>EDZ6</t>
  </si>
  <si>
    <t>EDH7</t>
  </si>
  <si>
    <t>EDM7</t>
  </si>
  <si>
    <t>EDU7</t>
  </si>
  <si>
    <t>EDZ7</t>
  </si>
  <si>
    <t>EDH8</t>
  </si>
  <si>
    <t>EDM8</t>
  </si>
  <si>
    <t>USDAM3L4Y</t>
  </si>
  <si>
    <t>USDAM3L5Y</t>
  </si>
  <si>
    <t>USDAM3L6Y</t>
  </si>
  <si>
    <t>USDAM3L7Y</t>
  </si>
  <si>
    <t>USDAM3L8Y</t>
  </si>
  <si>
    <t>USDAM3L9Y</t>
  </si>
  <si>
    <t>USDAM3L10Y</t>
  </si>
  <si>
    <t>USDAM3L12Y</t>
  </si>
  <si>
    <t>USDAM3L15Y</t>
  </si>
  <si>
    <t>USDAM3L20Y</t>
  </si>
  <si>
    <t>USDAM3L25Y</t>
  </si>
  <si>
    <t>USDAM3L30Y</t>
  </si>
  <si>
    <t>USDAM3L40Y</t>
  </si>
  <si>
    <t>USDAM3L50Y</t>
  </si>
  <si>
    <t>USDAM3L60Y</t>
  </si>
  <si>
    <t>USD6MD</t>
  </si>
  <si>
    <t>USD1X7F</t>
  </si>
  <si>
    <t>USD2X8F</t>
  </si>
  <si>
    <t>USD3X9F</t>
  </si>
  <si>
    <t>USD4X10F</t>
  </si>
  <si>
    <t>USD5X11F</t>
  </si>
  <si>
    <t>USD6X12F</t>
  </si>
  <si>
    <t>USD12X18F</t>
  </si>
  <si>
    <t>USD6L3L2Y</t>
  </si>
  <si>
    <t>USD6L3L3Y</t>
  </si>
  <si>
    <t>USD6L3L4Y</t>
  </si>
  <si>
    <t>USD6L3L5Y</t>
  </si>
  <si>
    <t>USD6L3L6Y</t>
  </si>
  <si>
    <t>USD6L3L7Y</t>
  </si>
  <si>
    <t>USD6L3L8Y</t>
  </si>
  <si>
    <t>USD6L3L9Y</t>
  </si>
  <si>
    <t>USD6L3L10Y</t>
  </si>
  <si>
    <t>USD6L3L12Y</t>
  </si>
  <si>
    <t>USD6L3L15Y</t>
  </si>
  <si>
    <t>USD6L3L20Y</t>
  </si>
  <si>
    <t>USD6L3L25Y</t>
  </si>
  <si>
    <t>USD6L3L30Y</t>
  </si>
  <si>
    <t>USD6L3L40Y</t>
  </si>
  <si>
    <t>USD6L3L50Y</t>
  </si>
  <si>
    <t>USD6L3L60Y</t>
  </si>
  <si>
    <t>USDOND</t>
  </si>
  <si>
    <t>USDTND</t>
  </si>
  <si>
    <t>USD1WD</t>
  </si>
  <si>
    <t>USD2MD</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</si>
</sst>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164" formatCode="#,##0.0;#,##0.0"/>
    <numFmt numFmtId="165" formatCode="ddd\,\ d\-mmm\-yyyy\,\ hh:mm:ss"/>
    <numFmt numFmtId="166" formatCode="General_)"/>
    <numFmt numFmtId="167" formatCode="&quot;£&quot;#,##0;[Red]\-&quot;£&quot;#,##0"/>
    <numFmt numFmtId="168" formatCode="0.0000%"/>
    <numFmt numFmtId="169" formatCode="ddd\,\ d\-mmm\-yyyy"/>
    <numFmt numFmtId="170" formatCode="ddd\,\ dd\-mmm\-yyyy"/>
  </numFmts>
  <fonts count="15" x14ac:knownFonts="1">
    <font>
      <sz val="11"/>
      <color theme="1"/>
      <name val="Calibri"/>
      <family val="2"/>
      <scheme val="minor"/>
    </font>
    <font>
      <sz val="10"/>
      <name val="Arial"/>
      <family val="2"/>
    </font>
    <font>
      <sz val="8"/>
      <name val="Arial"/>
      <family val="2"/>
    </font>
    <font>
      <sz val="8"/>
      <name val="Microsoft Sans Serif"/>
      <family val="2"/>
    </font>
    <font>
      <sz val="10"/>
      <name val="MS Sans Serif"/>
      <family val="2"/>
    </font>
    <font>
      <b/>
      <sz val="12"/>
      <color indexed="16"/>
      <name val="MS Sans Serif"/>
      <family val="2"/>
    </font>
    <font>
      <b/>
      <sz val="12"/>
      <name val="MS Sans Serif"/>
      <family val="2"/>
    </font>
    <font>
      <sz val="10"/>
      <name val="Arial"/>
      <family val="2"/>
    </font>
    <font>
      <sz val="8"/>
      <name val="Arial"/>
      <family val="2"/>
    </font>
    <font>
      <sz val="10"/>
      <name val="Helv"/>
    </font>
    <font>
      <sz val="12"/>
      <name val="Helv"/>
    </font>
    <font>
      <sz val="8"/>
      <color indexed="10"/>
      <name val="Courier New"/>
      <family val="3"/>
    </font>
    <font>
      <sz val="8"/>
      <color theme="1"/>
      <name val="Courier New"/>
      <family val="3"/>
    </font>
    <font>
      <sz val="8"/>
      <color rgb="FFFF0000"/>
      <name val="Courier New"/>
      <family val="3"/>
    </font>
    <font>
      <sz val="8"/>
      <name val="Courier New"/>
      <family val="3"/>
    </font>
  </fonts>
  <fills count="10">
    <fill>
      <patternFill patternType="none"/>
    </fill>
    <fill>
      <patternFill patternType="gray125"/>
    </fill>
    <fill>
      <patternFill patternType="solid">
        <fgColor indexed="22"/>
        <bgColor indexed="64"/>
      </patternFill>
    </fill>
    <fill>
      <patternFill patternType="solid">
        <fgColor indexed="9"/>
        <bgColor indexed="64"/>
      </patternFill>
    </fill>
    <fill>
      <patternFill patternType="gray0625">
        <fgColor indexed="22"/>
        <bgColor indexed="9"/>
      </patternFill>
    </fill>
    <fill>
      <patternFill patternType="solid">
        <fgColor theme="0"/>
        <bgColor indexed="64"/>
      </patternFill>
    </fill>
    <fill>
      <patternFill patternType="solid">
        <fgColor theme="0" tint="-0.499984740745262"/>
        <bgColor indexed="64"/>
      </patternFill>
    </fill>
    <fill>
      <patternFill patternType="solid">
        <fgColor theme="8" tint="0.59999389629810485"/>
        <bgColor indexed="64"/>
      </patternFill>
    </fill>
    <fill>
      <patternFill patternType="gray0625">
        <fgColor indexed="22"/>
        <bgColor theme="8" tint="0.79998168889431442"/>
      </patternFill>
    </fill>
    <fill>
      <patternFill patternType="solid">
        <fgColor theme="0" tint="-0.249977111117893"/>
        <bgColor indexed="64"/>
      </patternFill>
    </fill>
  </fills>
  <borders count="23">
    <border>
      <left/>
      <right/>
      <top/>
      <bottom/>
      <diagonal/>
    </border>
    <border>
      <left/>
      <right style="medium">
        <color indexed="64"/>
      </right>
      <top/>
      <bottom style="medium">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bottom/>
      <diagonal/>
    </border>
    <border>
      <left/>
      <right style="medium">
        <color indexed="64"/>
      </right>
      <top style="medium">
        <color indexed="64"/>
      </top>
      <bottom/>
      <diagonal/>
    </border>
    <border>
      <left/>
      <right/>
      <top style="medium">
        <color indexed="64"/>
      </top>
      <bottom/>
      <diagonal/>
    </border>
    <border>
      <left style="medium">
        <color indexed="64"/>
      </left>
      <right/>
      <top style="medium">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medium">
        <color indexed="64"/>
      </right>
      <top style="thin">
        <color indexed="64"/>
      </top>
      <bottom/>
      <diagonal/>
    </border>
    <border>
      <left style="thin">
        <color indexed="64"/>
      </left>
      <right style="medium">
        <color indexed="64"/>
      </right>
      <top/>
      <bottom style="thin">
        <color indexed="64"/>
      </bottom>
      <diagonal/>
    </border>
    <border>
      <left style="medium">
        <color indexed="64"/>
      </left>
      <right style="medium">
        <color indexed="64"/>
      </right>
      <top/>
      <bottom/>
      <diagonal/>
    </border>
    <border>
      <left style="thin">
        <color indexed="64"/>
      </left>
      <right style="medium">
        <color indexed="64"/>
      </right>
      <top/>
      <bottom/>
      <diagonal/>
    </border>
  </borders>
  <cellStyleXfs count="15">
    <xf numFmtId="0" fontId="0" fillId="0" borderId="0"/>
    <xf numFmtId="0" fontId="1" fillId="0" borderId="0"/>
    <xf numFmtId="164" fontId="5" fillId="4" borderId="0">
      <alignment horizontal="center" vertical="center"/>
    </xf>
    <xf numFmtId="9" fontId="1" fillId="0" borderId="0" applyFont="0" applyFill="0" applyBorder="0" applyAlignment="0" applyProtection="0"/>
    <xf numFmtId="38" fontId="9" fillId="0" borderId="0" applyFont="0" applyFill="0" applyBorder="0" applyAlignment="0" applyProtection="0"/>
    <xf numFmtId="40" fontId="9" fillId="0" borderId="0" applyFont="0" applyFill="0" applyBorder="0" applyAlignment="0" applyProtection="0"/>
    <xf numFmtId="166" fontId="10" fillId="0" borderId="0"/>
    <xf numFmtId="167" fontId="9" fillId="0" borderId="0" applyFont="0" applyFill="0" applyBorder="0" applyAlignment="0" applyProtection="0"/>
    <xf numFmtId="167" fontId="9" fillId="0" borderId="0" applyFont="0" applyFill="0" applyBorder="0" applyAlignment="0" applyProtection="0"/>
    <xf numFmtId="0" fontId="8" fillId="0" borderId="0"/>
    <xf numFmtId="9" fontId="8" fillId="0" borderId="0" applyFont="0" applyFill="0" applyBorder="0" applyAlignment="0" applyProtection="0"/>
    <xf numFmtId="9" fontId="1" fillId="0" borderId="0" applyFont="0" applyFill="0" applyBorder="0" applyAlignment="0" applyProtection="0"/>
    <xf numFmtId="0" fontId="2" fillId="0" borderId="0"/>
    <xf numFmtId="9" fontId="2" fillId="0" borderId="0" applyFont="0" applyFill="0" applyBorder="0" applyAlignment="0" applyProtection="0"/>
    <xf numFmtId="0" fontId="1" fillId="0" borderId="0"/>
  </cellStyleXfs>
  <cellXfs count="59">
    <xf numFmtId="0" fontId="0" fillId="0" borderId="0" xfId="0"/>
    <xf numFmtId="0" fontId="3" fillId="3" borderId="4" xfId="1" applyFont="1" applyFill="1" applyBorder="1"/>
    <xf numFmtId="0" fontId="3" fillId="2" borderId="7" xfId="1" applyNumberFormat="1" applyFont="1" applyFill="1" applyBorder="1"/>
    <xf numFmtId="15" fontId="3" fillId="3" borderId="4" xfId="1" applyNumberFormat="1" applyFont="1" applyFill="1" applyBorder="1"/>
    <xf numFmtId="0" fontId="3" fillId="3" borderId="8" xfId="1" applyFont="1" applyFill="1" applyBorder="1"/>
    <xf numFmtId="0" fontId="3" fillId="3" borderId="0" xfId="1" applyFont="1" applyFill="1" applyBorder="1"/>
    <xf numFmtId="0" fontId="2" fillId="3" borderId="4" xfId="9" applyFont="1" applyFill="1" applyBorder="1"/>
    <xf numFmtId="0" fontId="7" fillId="3" borderId="8" xfId="9" applyFont="1" applyFill="1" applyBorder="1"/>
    <xf numFmtId="0" fontId="2" fillId="2" borderId="14" xfId="9" applyFont="1" applyFill="1" applyBorder="1"/>
    <xf numFmtId="0" fontId="4" fillId="3" borderId="8" xfId="1" applyFont="1" applyFill="1" applyBorder="1"/>
    <xf numFmtId="0" fontId="4" fillId="3" borderId="4" xfId="1" applyFont="1" applyFill="1" applyBorder="1"/>
    <xf numFmtId="0" fontId="4" fillId="3" borderId="0" xfId="1" applyFont="1" applyFill="1" applyBorder="1"/>
    <xf numFmtId="0" fontId="1" fillId="6" borderId="0" xfId="1" applyFill="1"/>
    <xf numFmtId="0" fontId="7" fillId="3" borderId="15" xfId="9" applyFont="1" applyFill="1" applyBorder="1"/>
    <xf numFmtId="0" fontId="7" fillId="3" borderId="1" xfId="9" applyFont="1" applyFill="1" applyBorder="1"/>
    <xf numFmtId="0" fontId="7" fillId="3" borderId="3" xfId="9" applyFont="1" applyFill="1" applyBorder="1"/>
    <xf numFmtId="0" fontId="3" fillId="3" borderId="11" xfId="1" applyFont="1" applyFill="1" applyBorder="1"/>
    <xf numFmtId="0" fontId="3" fillId="3" borderId="10" xfId="1" applyFont="1" applyFill="1" applyBorder="1"/>
    <xf numFmtId="0" fontId="3" fillId="3" borderId="9" xfId="1" applyFont="1" applyFill="1" applyBorder="1"/>
    <xf numFmtId="0" fontId="1" fillId="6" borderId="10" xfId="1" applyFill="1" applyBorder="1"/>
    <xf numFmtId="0" fontId="12" fillId="5" borderId="13" xfId="0" applyFont="1" applyFill="1" applyBorder="1"/>
    <xf numFmtId="0" fontId="12" fillId="5" borderId="14" xfId="0" applyFont="1" applyFill="1" applyBorder="1"/>
    <xf numFmtId="0" fontId="12" fillId="5" borderId="6" xfId="0" applyFont="1" applyFill="1" applyBorder="1"/>
    <xf numFmtId="0" fontId="12" fillId="5" borderId="7" xfId="0" applyFont="1" applyFill="1" applyBorder="1"/>
    <xf numFmtId="0" fontId="12" fillId="7" borderId="7" xfId="0" applyFont="1" applyFill="1" applyBorder="1"/>
    <xf numFmtId="168" fontId="12" fillId="5" borderId="14" xfId="0" applyNumberFormat="1" applyFont="1" applyFill="1" applyBorder="1"/>
    <xf numFmtId="168" fontId="12" fillId="5" borderId="13" xfId="0" applyNumberFormat="1" applyFont="1" applyFill="1" applyBorder="1"/>
    <xf numFmtId="168" fontId="12" fillId="5" borderId="6" xfId="0" applyNumberFormat="1" applyFont="1" applyFill="1" applyBorder="1"/>
    <xf numFmtId="0" fontId="12" fillId="5" borderId="0" xfId="0" applyFont="1" applyFill="1" applyBorder="1"/>
    <xf numFmtId="0" fontId="11" fillId="8" borderId="13" xfId="9" applyNumberFormat="1" applyFont="1" applyFill="1" applyBorder="1" applyAlignment="1" applyProtection="1">
      <alignment horizontal="left" vertical="center"/>
    </xf>
    <xf numFmtId="0" fontId="13" fillId="5" borderId="14" xfId="0" applyFont="1" applyFill="1" applyBorder="1"/>
    <xf numFmtId="0" fontId="13" fillId="5" borderId="13" xfId="0" applyFont="1" applyFill="1" applyBorder="1"/>
    <xf numFmtId="0" fontId="13" fillId="5" borderId="6" xfId="0" applyFont="1" applyFill="1" applyBorder="1"/>
    <xf numFmtId="0" fontId="12" fillId="5" borderId="11" xfId="0" applyFont="1" applyFill="1" applyBorder="1"/>
    <xf numFmtId="0" fontId="12" fillId="5" borderId="10" xfId="0" applyFont="1" applyFill="1" applyBorder="1"/>
    <xf numFmtId="0" fontId="12" fillId="5" borderId="9" xfId="0" applyFont="1" applyFill="1" applyBorder="1"/>
    <xf numFmtId="0" fontId="12" fillId="5" borderId="8" xfId="0" applyFont="1" applyFill="1" applyBorder="1"/>
    <xf numFmtId="0" fontId="12" fillId="5" borderId="4" xfId="0" applyFont="1" applyFill="1" applyBorder="1"/>
    <xf numFmtId="0" fontId="12" fillId="5" borderId="3" xfId="0" applyFont="1" applyFill="1" applyBorder="1"/>
    <xf numFmtId="0" fontId="12" fillId="5" borderId="2" xfId="0" applyFont="1" applyFill="1" applyBorder="1"/>
    <xf numFmtId="0" fontId="12" fillId="5" borderId="1" xfId="0" applyFont="1" applyFill="1" applyBorder="1"/>
    <xf numFmtId="0" fontId="12" fillId="7" borderId="13" xfId="0" applyFont="1" applyFill="1" applyBorder="1"/>
    <xf numFmtId="0" fontId="12" fillId="9" borderId="0" xfId="0" applyFont="1" applyFill="1"/>
    <xf numFmtId="14" fontId="12" fillId="9" borderId="0" xfId="0" applyNumberFormat="1" applyFont="1" applyFill="1"/>
    <xf numFmtId="0" fontId="13" fillId="5" borderId="19" xfId="0" applyFont="1" applyFill="1" applyBorder="1"/>
    <xf numFmtId="0" fontId="13" fillId="5" borderId="20" xfId="0" applyFont="1" applyFill="1" applyBorder="1"/>
    <xf numFmtId="0" fontId="12" fillId="5" borderId="21" xfId="0" applyFont="1" applyFill="1" applyBorder="1"/>
    <xf numFmtId="170" fontId="12" fillId="5" borderId="14" xfId="0" applyNumberFormat="1" applyFont="1" applyFill="1" applyBorder="1"/>
    <xf numFmtId="170" fontId="12" fillId="5" borderId="13" xfId="0" applyNumberFormat="1" applyFont="1" applyFill="1" applyBorder="1"/>
    <xf numFmtId="170" fontId="12" fillId="5" borderId="6" xfId="0" applyNumberFormat="1" applyFont="1" applyFill="1" applyBorder="1"/>
    <xf numFmtId="0" fontId="6" fillId="7" borderId="16" xfId="1" applyFont="1" applyFill="1" applyBorder="1" applyAlignment="1">
      <alignment horizontal="centerContinuous"/>
    </xf>
    <xf numFmtId="0" fontId="6" fillId="7" borderId="17" xfId="1" applyFont="1" applyFill="1" applyBorder="1" applyAlignment="1">
      <alignment horizontal="centerContinuous"/>
    </xf>
    <xf numFmtId="165" fontId="3" fillId="8" borderId="5" xfId="1" applyNumberFormat="1" applyFont="1" applyFill="1" applyBorder="1" applyAlignment="1" applyProtection="1">
      <alignment horizontal="center"/>
    </xf>
    <xf numFmtId="165" fontId="3" fillId="8" borderId="5" xfId="1" quotePrefix="1" applyNumberFormat="1" applyFont="1" applyFill="1" applyBorder="1" applyAlignment="1" applyProtection="1">
      <alignment horizontal="center"/>
    </xf>
    <xf numFmtId="169" fontId="3" fillId="8" borderId="12" xfId="1" applyNumberFormat="1" applyFont="1" applyFill="1" applyBorder="1" applyAlignment="1" applyProtection="1">
      <alignment horizontal="center"/>
    </xf>
    <xf numFmtId="0" fontId="6" fillId="7" borderId="18" xfId="1" applyFont="1" applyFill="1" applyBorder="1" applyAlignment="1">
      <alignment horizontal="centerContinuous"/>
    </xf>
    <xf numFmtId="11" fontId="12" fillId="9" borderId="0" xfId="0" applyNumberFormat="1" applyFont="1" applyFill="1"/>
    <xf numFmtId="0" fontId="13" fillId="5" borderId="22" xfId="0" applyFont="1" applyFill="1" applyBorder="1"/>
    <xf numFmtId="0" fontId="14" fillId="5" borderId="14" xfId="0" applyFont="1" applyFill="1" applyBorder="1"/>
  </cellXfs>
  <cellStyles count="15">
    <cellStyle name="Migliaia (0)_AZIONI" xfId="4"/>
    <cellStyle name="Migliaia_AZIONI" xfId="5"/>
    <cellStyle name="Normal" xfId="0" builtinId="0"/>
    <cellStyle name="Normal 2" xfId="1"/>
    <cellStyle name="Normal 2 2" xfId="14"/>
    <cellStyle name="Normal 3" xfId="9"/>
    <cellStyle name="Normal 3 2" xfId="12"/>
    <cellStyle name="Normale_AZIONI" xfId="6"/>
    <cellStyle name="Percent 2" xfId="3"/>
    <cellStyle name="Percent 3" xfId="10"/>
    <cellStyle name="Percent 3 2" xfId="11"/>
    <cellStyle name="Percent 4" xfId="13"/>
    <cellStyle name="result" xfId="2"/>
    <cellStyle name="Valuta (0)_AZIONI" xfId="7"/>
    <cellStyle name="Valuta_AZIONI" xfId="8"/>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9"/>
  <dimension ref="B1:E24"/>
  <sheetViews>
    <sheetView tabSelected="1" workbookViewId="0">
      <selection activeCell="D4" sqref="D4"/>
    </sheetView>
  </sheetViews>
  <sheetFormatPr defaultRowHeight="12.75" x14ac:dyDescent="0.2"/>
  <cols>
    <col min="1" max="2" width="2.7109375" style="12" customWidth="1"/>
    <col min="3" max="3" width="12.7109375" style="12" bestFit="1" customWidth="1"/>
    <col min="4" max="4" width="53.7109375" style="12" bestFit="1" customWidth="1"/>
    <col min="5" max="5" width="2.7109375" style="12" customWidth="1"/>
    <col min="6" max="16384" width="9.140625" style="12"/>
  </cols>
  <sheetData>
    <row r="1" spans="2:5" ht="13.5" thickBot="1" x14ac:dyDescent="0.25">
      <c r="B1" s="12" t="str">
        <f>_xll.qlxlVersion(TRUE,Trigger)</f>
        <v>QuantLibXL 1.7.0 - MS VC++ (version unknown) - Multithreaded Dynamic Runtime library - Release Configuration - Aug 31 2015 19:54:36</v>
      </c>
    </row>
    <row r="2" spans="2:5" ht="16.5" thickBot="1" x14ac:dyDescent="0.3">
      <c r="B2" s="50" t="s">
        <v>16</v>
      </c>
      <c r="C2" s="51"/>
      <c r="D2" s="51"/>
      <c r="E2" s="55"/>
    </row>
    <row r="3" spans="2:5" x14ac:dyDescent="0.2">
      <c r="B3" s="4"/>
      <c r="C3" s="5"/>
      <c r="D3" s="5"/>
      <c r="E3" s="1"/>
    </row>
    <row r="4" spans="2:5" x14ac:dyDescent="0.2">
      <c r="B4" s="4"/>
      <c r="C4" s="2" t="s">
        <v>10</v>
      </c>
      <c r="D4" s="52"/>
      <c r="E4" s="3"/>
    </row>
    <row r="5" spans="2:5" x14ac:dyDescent="0.2">
      <c r="B5" s="4"/>
      <c r="C5" s="2" t="s">
        <v>8</v>
      </c>
      <c r="D5" s="52" t="b">
        <v>1</v>
      </c>
      <c r="E5" s="3"/>
    </row>
    <row r="6" spans="2:5" x14ac:dyDescent="0.2">
      <c r="B6" s="4"/>
      <c r="C6" s="2" t="s">
        <v>7</v>
      </c>
      <c r="D6" s="52" t="b">
        <v>0</v>
      </c>
      <c r="E6" s="3"/>
    </row>
    <row r="7" spans="2:5" x14ac:dyDescent="0.2">
      <c r="B7" s="4"/>
      <c r="C7" s="2" t="s">
        <v>9</v>
      </c>
      <c r="D7" s="52" t="s">
        <v>32</v>
      </c>
      <c r="E7" s="3"/>
    </row>
    <row r="8" spans="2:5" x14ac:dyDescent="0.2">
      <c r="B8" s="7"/>
      <c r="C8" s="8" t="s">
        <v>13</v>
      </c>
      <c r="D8" s="54">
        <f>_xll.qlSettingsEvaluationDate(Trigger)</f>
        <v>42192</v>
      </c>
      <c r="E8" s="6"/>
    </row>
    <row r="9" spans="2:5" ht="13.5" thickBot="1" x14ac:dyDescent="0.25">
      <c r="B9" s="15"/>
      <c r="C9" s="13"/>
      <c r="D9" s="13"/>
      <c r="E9" s="14"/>
    </row>
    <row r="11" spans="2:5" ht="13.5" thickBot="1" x14ac:dyDescent="0.25"/>
    <row r="12" spans="2:5" ht="16.5" thickBot="1" x14ac:dyDescent="0.3">
      <c r="B12" s="50" t="s">
        <v>17</v>
      </c>
      <c r="C12" s="51"/>
      <c r="D12" s="51"/>
      <c r="E12" s="55"/>
    </row>
    <row r="13" spans="2:5" x14ac:dyDescent="0.2">
      <c r="B13" s="16"/>
      <c r="C13" s="17"/>
      <c r="D13" s="17"/>
      <c r="E13" s="18"/>
    </row>
    <row r="14" spans="2:5" x14ac:dyDescent="0.2">
      <c r="B14" s="4"/>
      <c r="C14" s="2" t="s">
        <v>6</v>
      </c>
      <c r="D14" s="52" t="s">
        <v>5</v>
      </c>
      <c r="E14" s="3"/>
    </row>
    <row r="15" spans="2:5" x14ac:dyDescent="0.2">
      <c r="B15" s="4"/>
      <c r="C15" s="2" t="s">
        <v>11</v>
      </c>
      <c r="D15" s="53" t="s">
        <v>18</v>
      </c>
      <c r="E15" s="3"/>
    </row>
    <row r="16" spans="2:5" x14ac:dyDescent="0.2">
      <c r="B16" s="4"/>
      <c r="C16" s="2" t="s">
        <v>21</v>
      </c>
      <c r="D16" s="53" t="s">
        <v>23</v>
      </c>
      <c r="E16" s="3"/>
    </row>
    <row r="17" spans="2:5" x14ac:dyDescent="0.2">
      <c r="B17" s="4"/>
      <c r="C17" s="2" t="s">
        <v>22</v>
      </c>
      <c r="D17" s="53" t="s">
        <v>24</v>
      </c>
      <c r="E17" s="3"/>
    </row>
    <row r="18" spans="2:5" ht="13.5" thickBot="1" x14ac:dyDescent="0.25">
      <c r="B18" s="9"/>
      <c r="C18" s="11"/>
      <c r="D18" s="11"/>
      <c r="E18" s="10"/>
    </row>
    <row r="19" spans="2:5" x14ac:dyDescent="0.2">
      <c r="B19" s="19"/>
      <c r="C19" s="19"/>
      <c r="D19" s="19"/>
      <c r="E19" s="19"/>
    </row>
    <row r="24" spans="2:5" ht="11.25" customHeight="1" x14ac:dyDescent="0.2"/>
  </sheetData>
  <dataValidations count="3">
    <dataValidation type="list" allowBlank="1" showInputMessage="1" showErrorMessage="1" sqref="IJ8:IJ9 SF8:SF9 ACB8:ACB9 ALX8:ALX9 AVT8:AVT9 BFP8:BFP9 BPL8:BPL9 BZH8:BZH9 CJD8:CJD9 CSZ8:CSZ9 DCV8:DCV9 DMR8:DMR9 DWN8:DWN9 EGJ8:EGJ9 EQF8:EQF9 FAB8:FAB9 FJX8:FJX9 FTT8:FTT9 GDP8:GDP9 GNL8:GNL9 GXH8:GXH9 HHD8:HHD9 HQZ8:HQZ9 IAV8:IAV9 IKR8:IKR9 IUN8:IUN9 JEJ8:JEJ9 JOF8:JOF9 JYB8:JYB9 KHX8:KHX9 KRT8:KRT9 LBP8:LBP9 LLL8:LLL9 LVH8:LVH9 MFD8:MFD9 MOZ8:MOZ9 MYV8:MYV9 NIR8:NIR9 NSN8:NSN9 OCJ8:OCJ9 OMF8:OMF9 OWB8:OWB9 PFX8:PFX9 PPT8:PPT9 PZP8:PZP9 QJL8:QJL9 QTH8:QTH9 RDD8:RDD9 RMZ8:RMZ9 RWV8:RWV9 SGR8:SGR9 SQN8:SQN9 TAJ8:TAJ9 TKF8:TKF9 TUB8:TUB9 UDX8:UDX9 UNT8:UNT9 UXP8:UXP9 VHL8:VHL9 VRH8:VRH9 WBD8:WBD9 WKZ8:WKZ9 WUV8:WUV9 IJ65544:IJ65545 SF65544:SF65545 ACB65544:ACB65545 ALX65544:ALX65545 AVT65544:AVT65545 BFP65544:BFP65545 BPL65544:BPL65545 BZH65544:BZH65545 CJD65544:CJD65545 CSZ65544:CSZ65545 DCV65544:DCV65545 DMR65544:DMR65545 DWN65544:DWN65545 EGJ65544:EGJ65545 EQF65544:EQF65545 FAB65544:FAB65545 FJX65544:FJX65545 FTT65544:FTT65545 GDP65544:GDP65545 GNL65544:GNL65545 GXH65544:GXH65545 HHD65544:HHD65545 HQZ65544:HQZ65545 IAV65544:IAV65545 IKR65544:IKR65545 IUN65544:IUN65545 JEJ65544:JEJ65545 JOF65544:JOF65545 JYB65544:JYB65545 KHX65544:KHX65545 KRT65544:KRT65545 LBP65544:LBP65545 LLL65544:LLL65545 LVH65544:LVH65545 MFD65544:MFD65545 MOZ65544:MOZ65545 MYV65544:MYV65545 NIR65544:NIR65545 NSN65544:NSN65545 OCJ65544:OCJ65545 OMF65544:OMF65545 OWB65544:OWB65545 PFX65544:PFX65545 PPT65544:PPT65545 PZP65544:PZP65545 QJL65544:QJL65545 QTH65544:QTH65545 RDD65544:RDD65545 RMZ65544:RMZ65545 RWV65544:RWV65545 SGR65544:SGR65545 SQN65544:SQN65545 TAJ65544:TAJ65545 TKF65544:TKF65545 TUB65544:TUB65545 UDX65544:UDX65545 UNT65544:UNT65545 UXP65544:UXP65545 VHL65544:VHL65545 VRH65544:VRH65545 WBD65544:WBD65545 WKZ65544:WKZ65545 WUV65544:WUV65545 IJ131080:IJ131081 SF131080:SF131081 ACB131080:ACB131081 ALX131080:ALX131081 AVT131080:AVT131081 BFP131080:BFP131081 BPL131080:BPL131081 BZH131080:BZH131081 CJD131080:CJD131081 CSZ131080:CSZ131081 DCV131080:DCV131081 DMR131080:DMR131081 DWN131080:DWN131081 EGJ131080:EGJ131081 EQF131080:EQF131081 FAB131080:FAB131081 FJX131080:FJX131081 FTT131080:FTT131081 GDP131080:GDP131081 GNL131080:GNL131081 GXH131080:GXH131081 HHD131080:HHD131081 HQZ131080:HQZ131081 IAV131080:IAV131081 IKR131080:IKR131081 IUN131080:IUN131081 JEJ131080:JEJ131081 JOF131080:JOF131081 JYB131080:JYB131081 KHX131080:KHX131081 KRT131080:KRT131081 LBP131080:LBP131081 LLL131080:LLL131081 LVH131080:LVH131081 MFD131080:MFD131081 MOZ131080:MOZ131081 MYV131080:MYV131081 NIR131080:NIR131081 NSN131080:NSN131081 OCJ131080:OCJ131081 OMF131080:OMF131081 OWB131080:OWB131081 PFX131080:PFX131081 PPT131080:PPT131081 PZP131080:PZP131081 QJL131080:QJL131081 QTH131080:QTH131081 RDD131080:RDD131081 RMZ131080:RMZ131081 RWV131080:RWV131081 SGR131080:SGR131081 SQN131080:SQN131081 TAJ131080:TAJ131081 TKF131080:TKF131081 TUB131080:TUB131081 UDX131080:UDX131081 UNT131080:UNT131081 UXP131080:UXP131081 VHL131080:VHL131081 VRH131080:VRH131081 WBD131080:WBD131081 WKZ131080:WKZ131081 WUV131080:WUV131081 IJ196616:IJ196617 SF196616:SF196617 ACB196616:ACB196617 ALX196616:ALX196617 AVT196616:AVT196617 BFP196616:BFP196617 BPL196616:BPL196617 BZH196616:BZH196617 CJD196616:CJD196617 CSZ196616:CSZ196617 DCV196616:DCV196617 DMR196616:DMR196617 DWN196616:DWN196617 EGJ196616:EGJ196617 EQF196616:EQF196617 FAB196616:FAB196617 FJX196616:FJX196617 FTT196616:FTT196617 GDP196616:GDP196617 GNL196616:GNL196617 GXH196616:GXH196617 HHD196616:HHD196617 HQZ196616:HQZ196617 IAV196616:IAV196617 IKR196616:IKR196617 IUN196616:IUN196617 JEJ196616:JEJ196617 JOF196616:JOF196617 JYB196616:JYB196617 KHX196616:KHX196617 KRT196616:KRT196617 LBP196616:LBP196617 LLL196616:LLL196617 LVH196616:LVH196617 MFD196616:MFD196617 MOZ196616:MOZ196617 MYV196616:MYV196617 NIR196616:NIR196617 NSN196616:NSN196617 OCJ196616:OCJ196617 OMF196616:OMF196617 OWB196616:OWB196617 PFX196616:PFX196617 PPT196616:PPT196617 PZP196616:PZP196617 QJL196616:QJL196617 QTH196616:QTH196617 RDD196616:RDD196617 RMZ196616:RMZ196617 RWV196616:RWV196617 SGR196616:SGR196617 SQN196616:SQN196617 TAJ196616:TAJ196617 TKF196616:TKF196617 TUB196616:TUB196617 UDX196616:UDX196617 UNT196616:UNT196617 UXP196616:UXP196617 VHL196616:VHL196617 VRH196616:VRH196617 WBD196616:WBD196617 WKZ196616:WKZ196617 WUV196616:WUV196617 IJ262152:IJ262153 SF262152:SF262153 ACB262152:ACB262153 ALX262152:ALX262153 AVT262152:AVT262153 BFP262152:BFP262153 BPL262152:BPL262153 BZH262152:BZH262153 CJD262152:CJD262153 CSZ262152:CSZ262153 DCV262152:DCV262153 DMR262152:DMR262153 DWN262152:DWN262153 EGJ262152:EGJ262153 EQF262152:EQF262153 FAB262152:FAB262153 FJX262152:FJX262153 FTT262152:FTT262153 GDP262152:GDP262153 GNL262152:GNL262153 GXH262152:GXH262153 HHD262152:HHD262153 HQZ262152:HQZ262153 IAV262152:IAV262153 IKR262152:IKR262153 IUN262152:IUN262153 JEJ262152:JEJ262153 JOF262152:JOF262153 JYB262152:JYB262153 KHX262152:KHX262153 KRT262152:KRT262153 LBP262152:LBP262153 LLL262152:LLL262153 LVH262152:LVH262153 MFD262152:MFD262153 MOZ262152:MOZ262153 MYV262152:MYV262153 NIR262152:NIR262153 NSN262152:NSN262153 OCJ262152:OCJ262153 OMF262152:OMF262153 OWB262152:OWB262153 PFX262152:PFX262153 PPT262152:PPT262153 PZP262152:PZP262153 QJL262152:QJL262153 QTH262152:QTH262153 RDD262152:RDD262153 RMZ262152:RMZ262153 RWV262152:RWV262153 SGR262152:SGR262153 SQN262152:SQN262153 TAJ262152:TAJ262153 TKF262152:TKF262153 TUB262152:TUB262153 UDX262152:UDX262153 UNT262152:UNT262153 UXP262152:UXP262153 VHL262152:VHL262153 VRH262152:VRH262153 WBD262152:WBD262153 WKZ262152:WKZ262153 WUV262152:WUV262153 IJ327688:IJ327689 SF327688:SF327689 ACB327688:ACB327689 ALX327688:ALX327689 AVT327688:AVT327689 BFP327688:BFP327689 BPL327688:BPL327689 BZH327688:BZH327689 CJD327688:CJD327689 CSZ327688:CSZ327689 DCV327688:DCV327689 DMR327688:DMR327689 DWN327688:DWN327689 EGJ327688:EGJ327689 EQF327688:EQF327689 FAB327688:FAB327689 FJX327688:FJX327689 FTT327688:FTT327689 GDP327688:GDP327689 GNL327688:GNL327689 GXH327688:GXH327689 HHD327688:HHD327689 HQZ327688:HQZ327689 IAV327688:IAV327689 IKR327688:IKR327689 IUN327688:IUN327689 JEJ327688:JEJ327689 JOF327688:JOF327689 JYB327688:JYB327689 KHX327688:KHX327689 KRT327688:KRT327689 LBP327688:LBP327689 LLL327688:LLL327689 LVH327688:LVH327689 MFD327688:MFD327689 MOZ327688:MOZ327689 MYV327688:MYV327689 NIR327688:NIR327689 NSN327688:NSN327689 OCJ327688:OCJ327689 OMF327688:OMF327689 OWB327688:OWB327689 PFX327688:PFX327689 PPT327688:PPT327689 PZP327688:PZP327689 QJL327688:QJL327689 QTH327688:QTH327689 RDD327688:RDD327689 RMZ327688:RMZ327689 RWV327688:RWV327689 SGR327688:SGR327689 SQN327688:SQN327689 TAJ327688:TAJ327689 TKF327688:TKF327689 TUB327688:TUB327689 UDX327688:UDX327689 UNT327688:UNT327689 UXP327688:UXP327689 VHL327688:VHL327689 VRH327688:VRH327689 WBD327688:WBD327689 WKZ327688:WKZ327689 WUV327688:WUV327689 IJ393224:IJ393225 SF393224:SF393225 ACB393224:ACB393225 ALX393224:ALX393225 AVT393224:AVT393225 BFP393224:BFP393225 BPL393224:BPL393225 BZH393224:BZH393225 CJD393224:CJD393225 CSZ393224:CSZ393225 DCV393224:DCV393225 DMR393224:DMR393225 DWN393224:DWN393225 EGJ393224:EGJ393225 EQF393224:EQF393225 FAB393224:FAB393225 FJX393224:FJX393225 FTT393224:FTT393225 GDP393224:GDP393225 GNL393224:GNL393225 GXH393224:GXH393225 HHD393224:HHD393225 HQZ393224:HQZ393225 IAV393224:IAV393225 IKR393224:IKR393225 IUN393224:IUN393225 JEJ393224:JEJ393225 JOF393224:JOF393225 JYB393224:JYB393225 KHX393224:KHX393225 KRT393224:KRT393225 LBP393224:LBP393225 LLL393224:LLL393225 LVH393224:LVH393225 MFD393224:MFD393225 MOZ393224:MOZ393225 MYV393224:MYV393225 NIR393224:NIR393225 NSN393224:NSN393225 OCJ393224:OCJ393225 OMF393224:OMF393225 OWB393224:OWB393225 PFX393224:PFX393225 PPT393224:PPT393225 PZP393224:PZP393225 QJL393224:QJL393225 QTH393224:QTH393225 RDD393224:RDD393225 RMZ393224:RMZ393225 RWV393224:RWV393225 SGR393224:SGR393225 SQN393224:SQN393225 TAJ393224:TAJ393225 TKF393224:TKF393225 TUB393224:TUB393225 UDX393224:UDX393225 UNT393224:UNT393225 UXP393224:UXP393225 VHL393224:VHL393225 VRH393224:VRH393225 WBD393224:WBD393225 WKZ393224:WKZ393225 WUV393224:WUV393225 IJ458760:IJ458761 SF458760:SF458761 ACB458760:ACB458761 ALX458760:ALX458761 AVT458760:AVT458761 BFP458760:BFP458761 BPL458760:BPL458761 BZH458760:BZH458761 CJD458760:CJD458761 CSZ458760:CSZ458761 DCV458760:DCV458761 DMR458760:DMR458761 DWN458760:DWN458761 EGJ458760:EGJ458761 EQF458760:EQF458761 FAB458760:FAB458761 FJX458760:FJX458761 FTT458760:FTT458761 GDP458760:GDP458761 GNL458760:GNL458761 GXH458760:GXH458761 HHD458760:HHD458761 HQZ458760:HQZ458761 IAV458760:IAV458761 IKR458760:IKR458761 IUN458760:IUN458761 JEJ458760:JEJ458761 JOF458760:JOF458761 JYB458760:JYB458761 KHX458760:KHX458761 KRT458760:KRT458761 LBP458760:LBP458761 LLL458760:LLL458761 LVH458760:LVH458761 MFD458760:MFD458761 MOZ458760:MOZ458761 MYV458760:MYV458761 NIR458760:NIR458761 NSN458760:NSN458761 OCJ458760:OCJ458761 OMF458760:OMF458761 OWB458760:OWB458761 PFX458760:PFX458761 PPT458760:PPT458761 PZP458760:PZP458761 QJL458760:QJL458761 QTH458760:QTH458761 RDD458760:RDD458761 RMZ458760:RMZ458761 RWV458760:RWV458761 SGR458760:SGR458761 SQN458760:SQN458761 TAJ458760:TAJ458761 TKF458760:TKF458761 TUB458760:TUB458761 UDX458760:UDX458761 UNT458760:UNT458761 UXP458760:UXP458761 VHL458760:VHL458761 VRH458760:VRH458761 WBD458760:WBD458761 WKZ458760:WKZ458761 WUV458760:WUV458761 IJ524296:IJ524297 SF524296:SF524297 ACB524296:ACB524297 ALX524296:ALX524297 AVT524296:AVT524297 BFP524296:BFP524297 BPL524296:BPL524297 BZH524296:BZH524297 CJD524296:CJD524297 CSZ524296:CSZ524297 DCV524296:DCV524297 DMR524296:DMR524297 DWN524296:DWN524297 EGJ524296:EGJ524297 EQF524296:EQF524297 FAB524296:FAB524297 FJX524296:FJX524297 FTT524296:FTT524297 GDP524296:GDP524297 GNL524296:GNL524297 GXH524296:GXH524297 HHD524296:HHD524297 HQZ524296:HQZ524297 IAV524296:IAV524297 IKR524296:IKR524297 IUN524296:IUN524297 JEJ524296:JEJ524297 JOF524296:JOF524297 JYB524296:JYB524297 KHX524296:KHX524297 KRT524296:KRT524297 LBP524296:LBP524297 LLL524296:LLL524297 LVH524296:LVH524297 MFD524296:MFD524297 MOZ524296:MOZ524297 MYV524296:MYV524297 NIR524296:NIR524297 NSN524296:NSN524297 OCJ524296:OCJ524297 OMF524296:OMF524297 OWB524296:OWB524297 PFX524296:PFX524297 PPT524296:PPT524297 PZP524296:PZP524297 QJL524296:QJL524297 QTH524296:QTH524297 RDD524296:RDD524297 RMZ524296:RMZ524297 RWV524296:RWV524297 SGR524296:SGR524297 SQN524296:SQN524297 TAJ524296:TAJ524297 TKF524296:TKF524297 TUB524296:TUB524297 UDX524296:UDX524297 UNT524296:UNT524297 UXP524296:UXP524297 VHL524296:VHL524297 VRH524296:VRH524297 WBD524296:WBD524297 WKZ524296:WKZ524297 WUV524296:WUV524297 IJ589832:IJ589833 SF589832:SF589833 ACB589832:ACB589833 ALX589832:ALX589833 AVT589832:AVT589833 BFP589832:BFP589833 BPL589832:BPL589833 BZH589832:BZH589833 CJD589832:CJD589833 CSZ589832:CSZ589833 DCV589832:DCV589833 DMR589832:DMR589833 DWN589832:DWN589833 EGJ589832:EGJ589833 EQF589832:EQF589833 FAB589832:FAB589833 FJX589832:FJX589833 FTT589832:FTT589833 GDP589832:GDP589833 GNL589832:GNL589833 GXH589832:GXH589833 HHD589832:HHD589833 HQZ589832:HQZ589833 IAV589832:IAV589833 IKR589832:IKR589833 IUN589832:IUN589833 JEJ589832:JEJ589833 JOF589832:JOF589833 JYB589832:JYB589833 KHX589832:KHX589833 KRT589832:KRT589833 LBP589832:LBP589833 LLL589832:LLL589833 LVH589832:LVH589833 MFD589832:MFD589833 MOZ589832:MOZ589833 MYV589832:MYV589833 NIR589832:NIR589833 NSN589832:NSN589833 OCJ589832:OCJ589833 OMF589832:OMF589833 OWB589832:OWB589833 PFX589832:PFX589833 PPT589832:PPT589833 PZP589832:PZP589833 QJL589832:QJL589833 QTH589832:QTH589833 RDD589832:RDD589833 RMZ589832:RMZ589833 RWV589832:RWV589833 SGR589832:SGR589833 SQN589832:SQN589833 TAJ589832:TAJ589833 TKF589832:TKF589833 TUB589832:TUB589833 UDX589832:UDX589833 UNT589832:UNT589833 UXP589832:UXP589833 VHL589832:VHL589833 VRH589832:VRH589833 WBD589832:WBD589833 WKZ589832:WKZ589833 WUV589832:WUV589833 IJ655368:IJ655369 SF655368:SF655369 ACB655368:ACB655369 ALX655368:ALX655369 AVT655368:AVT655369 BFP655368:BFP655369 BPL655368:BPL655369 BZH655368:BZH655369 CJD655368:CJD655369 CSZ655368:CSZ655369 DCV655368:DCV655369 DMR655368:DMR655369 DWN655368:DWN655369 EGJ655368:EGJ655369 EQF655368:EQF655369 FAB655368:FAB655369 FJX655368:FJX655369 FTT655368:FTT655369 GDP655368:GDP655369 GNL655368:GNL655369 GXH655368:GXH655369 HHD655368:HHD655369 HQZ655368:HQZ655369 IAV655368:IAV655369 IKR655368:IKR655369 IUN655368:IUN655369 JEJ655368:JEJ655369 JOF655368:JOF655369 JYB655368:JYB655369 KHX655368:KHX655369 KRT655368:KRT655369 LBP655368:LBP655369 LLL655368:LLL655369 LVH655368:LVH655369 MFD655368:MFD655369 MOZ655368:MOZ655369 MYV655368:MYV655369 NIR655368:NIR655369 NSN655368:NSN655369 OCJ655368:OCJ655369 OMF655368:OMF655369 OWB655368:OWB655369 PFX655368:PFX655369 PPT655368:PPT655369 PZP655368:PZP655369 QJL655368:QJL655369 QTH655368:QTH655369 RDD655368:RDD655369 RMZ655368:RMZ655369 RWV655368:RWV655369 SGR655368:SGR655369 SQN655368:SQN655369 TAJ655368:TAJ655369 TKF655368:TKF655369 TUB655368:TUB655369 UDX655368:UDX655369 UNT655368:UNT655369 UXP655368:UXP655369 VHL655368:VHL655369 VRH655368:VRH655369 WBD655368:WBD655369 WKZ655368:WKZ655369 WUV655368:WUV655369 IJ720904:IJ720905 SF720904:SF720905 ACB720904:ACB720905 ALX720904:ALX720905 AVT720904:AVT720905 BFP720904:BFP720905 BPL720904:BPL720905 BZH720904:BZH720905 CJD720904:CJD720905 CSZ720904:CSZ720905 DCV720904:DCV720905 DMR720904:DMR720905 DWN720904:DWN720905 EGJ720904:EGJ720905 EQF720904:EQF720905 FAB720904:FAB720905 FJX720904:FJX720905 FTT720904:FTT720905 GDP720904:GDP720905 GNL720904:GNL720905 GXH720904:GXH720905 HHD720904:HHD720905 HQZ720904:HQZ720905 IAV720904:IAV720905 IKR720904:IKR720905 IUN720904:IUN720905 JEJ720904:JEJ720905 JOF720904:JOF720905 JYB720904:JYB720905 KHX720904:KHX720905 KRT720904:KRT720905 LBP720904:LBP720905 LLL720904:LLL720905 LVH720904:LVH720905 MFD720904:MFD720905 MOZ720904:MOZ720905 MYV720904:MYV720905 NIR720904:NIR720905 NSN720904:NSN720905 OCJ720904:OCJ720905 OMF720904:OMF720905 OWB720904:OWB720905 PFX720904:PFX720905 PPT720904:PPT720905 PZP720904:PZP720905 QJL720904:QJL720905 QTH720904:QTH720905 RDD720904:RDD720905 RMZ720904:RMZ720905 RWV720904:RWV720905 SGR720904:SGR720905 SQN720904:SQN720905 TAJ720904:TAJ720905 TKF720904:TKF720905 TUB720904:TUB720905 UDX720904:UDX720905 UNT720904:UNT720905 UXP720904:UXP720905 VHL720904:VHL720905 VRH720904:VRH720905 WBD720904:WBD720905 WKZ720904:WKZ720905 WUV720904:WUV720905 IJ786440:IJ786441 SF786440:SF786441 ACB786440:ACB786441 ALX786440:ALX786441 AVT786440:AVT786441 BFP786440:BFP786441 BPL786440:BPL786441 BZH786440:BZH786441 CJD786440:CJD786441 CSZ786440:CSZ786441 DCV786440:DCV786441 DMR786440:DMR786441 DWN786440:DWN786441 EGJ786440:EGJ786441 EQF786440:EQF786441 FAB786440:FAB786441 FJX786440:FJX786441 FTT786440:FTT786441 GDP786440:GDP786441 GNL786440:GNL786441 GXH786440:GXH786441 HHD786440:HHD786441 HQZ786440:HQZ786441 IAV786440:IAV786441 IKR786440:IKR786441 IUN786440:IUN786441 JEJ786440:JEJ786441 JOF786440:JOF786441 JYB786440:JYB786441 KHX786440:KHX786441 KRT786440:KRT786441 LBP786440:LBP786441 LLL786440:LLL786441 LVH786440:LVH786441 MFD786440:MFD786441 MOZ786440:MOZ786441 MYV786440:MYV786441 NIR786440:NIR786441 NSN786440:NSN786441 OCJ786440:OCJ786441 OMF786440:OMF786441 OWB786440:OWB786441 PFX786440:PFX786441 PPT786440:PPT786441 PZP786440:PZP786441 QJL786440:QJL786441 QTH786440:QTH786441 RDD786440:RDD786441 RMZ786440:RMZ786441 RWV786440:RWV786441 SGR786440:SGR786441 SQN786440:SQN786441 TAJ786440:TAJ786441 TKF786440:TKF786441 TUB786440:TUB786441 UDX786440:UDX786441 UNT786440:UNT786441 UXP786440:UXP786441 VHL786440:VHL786441 VRH786440:VRH786441 WBD786440:WBD786441 WKZ786440:WKZ786441 WUV786440:WUV786441 IJ851976:IJ851977 SF851976:SF851977 ACB851976:ACB851977 ALX851976:ALX851977 AVT851976:AVT851977 BFP851976:BFP851977 BPL851976:BPL851977 BZH851976:BZH851977 CJD851976:CJD851977 CSZ851976:CSZ851977 DCV851976:DCV851977 DMR851976:DMR851977 DWN851976:DWN851977 EGJ851976:EGJ851977 EQF851976:EQF851977 FAB851976:FAB851977 FJX851976:FJX851977 FTT851976:FTT851977 GDP851976:GDP851977 GNL851976:GNL851977 GXH851976:GXH851977 HHD851976:HHD851977 HQZ851976:HQZ851977 IAV851976:IAV851977 IKR851976:IKR851977 IUN851976:IUN851977 JEJ851976:JEJ851977 JOF851976:JOF851977 JYB851976:JYB851977 KHX851976:KHX851977 KRT851976:KRT851977 LBP851976:LBP851977 LLL851976:LLL851977 LVH851976:LVH851977 MFD851976:MFD851977 MOZ851976:MOZ851977 MYV851976:MYV851977 NIR851976:NIR851977 NSN851976:NSN851977 OCJ851976:OCJ851977 OMF851976:OMF851977 OWB851976:OWB851977 PFX851976:PFX851977 PPT851976:PPT851977 PZP851976:PZP851977 QJL851976:QJL851977 QTH851976:QTH851977 RDD851976:RDD851977 RMZ851976:RMZ851977 RWV851976:RWV851977 SGR851976:SGR851977 SQN851976:SQN851977 TAJ851976:TAJ851977 TKF851976:TKF851977 TUB851976:TUB851977 UDX851976:UDX851977 UNT851976:UNT851977 UXP851976:UXP851977 VHL851976:VHL851977 VRH851976:VRH851977 WBD851976:WBD851977 WKZ851976:WKZ851977 WUV851976:WUV851977 IJ917512:IJ917513 SF917512:SF917513 ACB917512:ACB917513 ALX917512:ALX917513 AVT917512:AVT917513 BFP917512:BFP917513 BPL917512:BPL917513 BZH917512:BZH917513 CJD917512:CJD917513 CSZ917512:CSZ917513 DCV917512:DCV917513 DMR917512:DMR917513 DWN917512:DWN917513 EGJ917512:EGJ917513 EQF917512:EQF917513 FAB917512:FAB917513 FJX917512:FJX917513 FTT917512:FTT917513 GDP917512:GDP917513 GNL917512:GNL917513 GXH917512:GXH917513 HHD917512:HHD917513 HQZ917512:HQZ917513 IAV917512:IAV917513 IKR917512:IKR917513 IUN917512:IUN917513 JEJ917512:JEJ917513 JOF917512:JOF917513 JYB917512:JYB917513 KHX917512:KHX917513 KRT917512:KRT917513 LBP917512:LBP917513 LLL917512:LLL917513 LVH917512:LVH917513 MFD917512:MFD917513 MOZ917512:MOZ917513 MYV917512:MYV917513 NIR917512:NIR917513 NSN917512:NSN917513 OCJ917512:OCJ917513 OMF917512:OMF917513 OWB917512:OWB917513 PFX917512:PFX917513 PPT917512:PPT917513 PZP917512:PZP917513 QJL917512:QJL917513 QTH917512:QTH917513 RDD917512:RDD917513 RMZ917512:RMZ917513 RWV917512:RWV917513 SGR917512:SGR917513 SQN917512:SQN917513 TAJ917512:TAJ917513 TKF917512:TKF917513 TUB917512:TUB917513 UDX917512:UDX917513 UNT917512:UNT917513 UXP917512:UXP917513 VHL917512:VHL917513 VRH917512:VRH917513 WBD917512:WBD917513 WKZ917512:WKZ917513 WUV917512:WUV917513 IJ983048:IJ983049 SF983048:SF983049 ACB983048:ACB983049 ALX983048:ALX983049 AVT983048:AVT983049 BFP983048:BFP983049 BPL983048:BPL983049 BZH983048:BZH983049 CJD983048:CJD983049 CSZ983048:CSZ983049 DCV983048:DCV983049 DMR983048:DMR983049 DWN983048:DWN983049 EGJ983048:EGJ983049 EQF983048:EQF983049 FAB983048:FAB983049 FJX983048:FJX983049 FTT983048:FTT983049 GDP983048:GDP983049 GNL983048:GNL983049 GXH983048:GXH983049 HHD983048:HHD983049 HQZ983048:HQZ983049 IAV983048:IAV983049 IKR983048:IKR983049 IUN983048:IUN983049 JEJ983048:JEJ983049 JOF983048:JOF983049 JYB983048:JYB983049 KHX983048:KHX983049 KRT983048:KRT983049 LBP983048:LBP983049 LLL983048:LLL983049 LVH983048:LVH983049 MFD983048:MFD983049 MOZ983048:MOZ983049 MYV983048:MYV983049 NIR983048:NIR983049 NSN983048:NSN983049 OCJ983048:OCJ983049 OMF983048:OMF983049 OWB983048:OWB983049 PFX983048:PFX983049 PPT983048:PPT983049 PZP983048:PZP983049 QJL983048:QJL983049 QTH983048:QTH983049 RDD983048:RDD983049 RMZ983048:RMZ983049 RWV983048:RWV983049 SGR983048:SGR983049 SQN983048:SQN983049 TAJ983048:TAJ983049 TKF983048:TKF983049 TUB983048:TUB983049 UDX983048:UDX983049 UNT983048:UNT983049 UXP983048:UXP983049 VHL983048:VHL983049 VRH983048:VRH983049 WBD983048:WBD983049 WKZ983048:WKZ983049 WUV983048:WUV983049">
      <formula1>"BackwardFlat,ForwardFlat,Linear,LogLinear,CubicNaturalSpline,LogCubicNaturalSpline,MonotonicCubicNaturalSpline,MonotonicLogCubicNaturalSpline,FritschButlandCubic,FritschButlandLogCubic,KrugerCubic,KrugerLogCubic"</formula1>
    </dataValidation>
    <dataValidation type="list" allowBlank="1" showInputMessage="1" showErrorMessage="1" sqref="IJ4 SF4 ACB4 ALX4 AVT4 BFP4 BPL4 BZH4 CJD4 CSZ4 DCV4 DMR4 DWN4 EGJ4 EQF4 FAB4 FJX4 FTT4 GDP4 GNL4 GXH4 HHD4 HQZ4 IAV4 IKR4 IUN4 JEJ4 JOF4 JYB4 KHX4 KRT4 LBP4 LLL4 LVH4 MFD4 MOZ4 MYV4 NIR4 NSN4 OCJ4 OMF4 OWB4 PFX4 PPT4 PZP4 QJL4 QTH4 RDD4 RMZ4 RWV4 SGR4 SQN4 TAJ4 TKF4 TUB4 UDX4 UNT4 UXP4 VHL4 VRH4 WBD4 WKZ4 WUV4 IJ65540 SF65540 ACB65540 ALX65540 AVT65540 BFP65540 BPL65540 BZH65540 CJD65540 CSZ65540 DCV65540 DMR65540 DWN65540 EGJ65540 EQF65540 FAB65540 FJX65540 FTT65540 GDP65540 GNL65540 GXH65540 HHD65540 HQZ65540 IAV65540 IKR65540 IUN65540 JEJ65540 JOF65540 JYB65540 KHX65540 KRT65540 LBP65540 LLL65540 LVH65540 MFD65540 MOZ65540 MYV65540 NIR65540 NSN65540 OCJ65540 OMF65540 OWB65540 PFX65540 PPT65540 PZP65540 QJL65540 QTH65540 RDD65540 RMZ65540 RWV65540 SGR65540 SQN65540 TAJ65540 TKF65540 TUB65540 UDX65540 UNT65540 UXP65540 VHL65540 VRH65540 WBD65540 WKZ65540 WUV65540 IJ131076 SF131076 ACB131076 ALX131076 AVT131076 BFP131076 BPL131076 BZH131076 CJD131076 CSZ131076 DCV131076 DMR131076 DWN131076 EGJ131076 EQF131076 FAB131076 FJX131076 FTT131076 GDP131076 GNL131076 GXH131076 HHD131076 HQZ131076 IAV131076 IKR131076 IUN131076 JEJ131076 JOF131076 JYB131076 KHX131076 KRT131076 LBP131076 LLL131076 LVH131076 MFD131076 MOZ131076 MYV131076 NIR131076 NSN131076 OCJ131076 OMF131076 OWB131076 PFX131076 PPT131076 PZP131076 QJL131076 QTH131076 RDD131076 RMZ131076 RWV131076 SGR131076 SQN131076 TAJ131076 TKF131076 TUB131076 UDX131076 UNT131076 UXP131076 VHL131076 VRH131076 WBD131076 WKZ131076 WUV131076 IJ196612 SF196612 ACB196612 ALX196612 AVT196612 BFP196612 BPL196612 BZH196612 CJD196612 CSZ196612 DCV196612 DMR196612 DWN196612 EGJ196612 EQF196612 FAB196612 FJX196612 FTT196612 GDP196612 GNL196612 GXH196612 HHD196612 HQZ196612 IAV196612 IKR196612 IUN196612 JEJ196612 JOF196612 JYB196612 KHX196612 KRT196612 LBP196612 LLL196612 LVH196612 MFD196612 MOZ196612 MYV196612 NIR196612 NSN196612 OCJ196612 OMF196612 OWB196612 PFX196612 PPT196612 PZP196612 QJL196612 QTH196612 RDD196612 RMZ196612 RWV196612 SGR196612 SQN196612 TAJ196612 TKF196612 TUB196612 UDX196612 UNT196612 UXP196612 VHL196612 VRH196612 WBD196612 WKZ196612 WUV196612 IJ262148 SF262148 ACB262148 ALX262148 AVT262148 BFP262148 BPL262148 BZH262148 CJD262148 CSZ262148 DCV262148 DMR262148 DWN262148 EGJ262148 EQF262148 FAB262148 FJX262148 FTT262148 GDP262148 GNL262148 GXH262148 HHD262148 HQZ262148 IAV262148 IKR262148 IUN262148 JEJ262148 JOF262148 JYB262148 KHX262148 KRT262148 LBP262148 LLL262148 LVH262148 MFD262148 MOZ262148 MYV262148 NIR262148 NSN262148 OCJ262148 OMF262148 OWB262148 PFX262148 PPT262148 PZP262148 QJL262148 QTH262148 RDD262148 RMZ262148 RWV262148 SGR262148 SQN262148 TAJ262148 TKF262148 TUB262148 UDX262148 UNT262148 UXP262148 VHL262148 VRH262148 WBD262148 WKZ262148 WUV262148 IJ327684 SF327684 ACB327684 ALX327684 AVT327684 BFP327684 BPL327684 BZH327684 CJD327684 CSZ327684 DCV327684 DMR327684 DWN327684 EGJ327684 EQF327684 FAB327684 FJX327684 FTT327684 GDP327684 GNL327684 GXH327684 HHD327684 HQZ327684 IAV327684 IKR327684 IUN327684 JEJ327684 JOF327684 JYB327684 KHX327684 KRT327684 LBP327684 LLL327684 LVH327684 MFD327684 MOZ327684 MYV327684 NIR327684 NSN327684 OCJ327684 OMF327684 OWB327684 PFX327684 PPT327684 PZP327684 QJL327684 QTH327684 RDD327684 RMZ327684 RWV327684 SGR327684 SQN327684 TAJ327684 TKF327684 TUB327684 UDX327684 UNT327684 UXP327684 VHL327684 VRH327684 WBD327684 WKZ327684 WUV327684 IJ393220 SF393220 ACB393220 ALX393220 AVT393220 BFP393220 BPL393220 BZH393220 CJD393220 CSZ393220 DCV393220 DMR393220 DWN393220 EGJ393220 EQF393220 FAB393220 FJX393220 FTT393220 GDP393220 GNL393220 GXH393220 HHD393220 HQZ393220 IAV393220 IKR393220 IUN393220 JEJ393220 JOF393220 JYB393220 KHX393220 KRT393220 LBP393220 LLL393220 LVH393220 MFD393220 MOZ393220 MYV393220 NIR393220 NSN393220 OCJ393220 OMF393220 OWB393220 PFX393220 PPT393220 PZP393220 QJL393220 QTH393220 RDD393220 RMZ393220 RWV393220 SGR393220 SQN393220 TAJ393220 TKF393220 TUB393220 UDX393220 UNT393220 UXP393220 VHL393220 VRH393220 WBD393220 WKZ393220 WUV393220 IJ458756 SF458756 ACB458756 ALX458756 AVT458756 BFP458756 BPL458756 BZH458756 CJD458756 CSZ458756 DCV458756 DMR458756 DWN458756 EGJ458756 EQF458756 FAB458756 FJX458756 FTT458756 GDP458756 GNL458756 GXH458756 HHD458756 HQZ458756 IAV458756 IKR458756 IUN458756 JEJ458756 JOF458756 JYB458756 KHX458756 KRT458756 LBP458756 LLL458756 LVH458756 MFD458756 MOZ458756 MYV458756 NIR458756 NSN458756 OCJ458756 OMF458756 OWB458756 PFX458756 PPT458756 PZP458756 QJL458756 QTH458756 RDD458756 RMZ458756 RWV458756 SGR458756 SQN458756 TAJ458756 TKF458756 TUB458756 UDX458756 UNT458756 UXP458756 VHL458756 VRH458756 WBD458756 WKZ458756 WUV458756 IJ524292 SF524292 ACB524292 ALX524292 AVT524292 BFP524292 BPL524292 BZH524292 CJD524292 CSZ524292 DCV524292 DMR524292 DWN524292 EGJ524292 EQF524292 FAB524292 FJX524292 FTT524292 GDP524292 GNL524292 GXH524292 HHD524292 HQZ524292 IAV524292 IKR524292 IUN524292 JEJ524292 JOF524292 JYB524292 KHX524292 KRT524292 LBP524292 LLL524292 LVH524292 MFD524292 MOZ524292 MYV524292 NIR524292 NSN524292 OCJ524292 OMF524292 OWB524292 PFX524292 PPT524292 PZP524292 QJL524292 QTH524292 RDD524292 RMZ524292 RWV524292 SGR524292 SQN524292 TAJ524292 TKF524292 TUB524292 UDX524292 UNT524292 UXP524292 VHL524292 VRH524292 WBD524292 WKZ524292 WUV524292 IJ589828 SF589828 ACB589828 ALX589828 AVT589828 BFP589828 BPL589828 BZH589828 CJD589828 CSZ589828 DCV589828 DMR589828 DWN589828 EGJ589828 EQF589828 FAB589828 FJX589828 FTT589828 GDP589828 GNL589828 GXH589828 HHD589828 HQZ589828 IAV589828 IKR589828 IUN589828 JEJ589828 JOF589828 JYB589828 KHX589828 KRT589828 LBP589828 LLL589828 LVH589828 MFD589828 MOZ589828 MYV589828 NIR589828 NSN589828 OCJ589828 OMF589828 OWB589828 PFX589828 PPT589828 PZP589828 QJL589828 QTH589828 RDD589828 RMZ589828 RWV589828 SGR589828 SQN589828 TAJ589828 TKF589828 TUB589828 UDX589828 UNT589828 UXP589828 VHL589828 VRH589828 WBD589828 WKZ589828 WUV589828 IJ655364 SF655364 ACB655364 ALX655364 AVT655364 BFP655364 BPL655364 BZH655364 CJD655364 CSZ655364 DCV655364 DMR655364 DWN655364 EGJ655364 EQF655364 FAB655364 FJX655364 FTT655364 GDP655364 GNL655364 GXH655364 HHD655364 HQZ655364 IAV655364 IKR655364 IUN655364 JEJ655364 JOF655364 JYB655364 KHX655364 KRT655364 LBP655364 LLL655364 LVH655364 MFD655364 MOZ655364 MYV655364 NIR655364 NSN655364 OCJ655364 OMF655364 OWB655364 PFX655364 PPT655364 PZP655364 QJL655364 QTH655364 RDD655364 RMZ655364 RWV655364 SGR655364 SQN655364 TAJ655364 TKF655364 TUB655364 UDX655364 UNT655364 UXP655364 VHL655364 VRH655364 WBD655364 WKZ655364 WUV655364 IJ720900 SF720900 ACB720900 ALX720900 AVT720900 BFP720900 BPL720900 BZH720900 CJD720900 CSZ720900 DCV720900 DMR720900 DWN720900 EGJ720900 EQF720900 FAB720900 FJX720900 FTT720900 GDP720900 GNL720900 GXH720900 HHD720900 HQZ720900 IAV720900 IKR720900 IUN720900 JEJ720900 JOF720900 JYB720900 KHX720900 KRT720900 LBP720900 LLL720900 LVH720900 MFD720900 MOZ720900 MYV720900 NIR720900 NSN720900 OCJ720900 OMF720900 OWB720900 PFX720900 PPT720900 PZP720900 QJL720900 QTH720900 RDD720900 RMZ720900 RWV720900 SGR720900 SQN720900 TAJ720900 TKF720900 TUB720900 UDX720900 UNT720900 UXP720900 VHL720900 VRH720900 WBD720900 WKZ720900 WUV720900 IJ786436 SF786436 ACB786436 ALX786436 AVT786436 BFP786436 BPL786436 BZH786436 CJD786436 CSZ786436 DCV786436 DMR786436 DWN786436 EGJ786436 EQF786436 FAB786436 FJX786436 FTT786436 GDP786436 GNL786436 GXH786436 HHD786436 HQZ786436 IAV786436 IKR786436 IUN786436 JEJ786436 JOF786436 JYB786436 KHX786436 KRT786436 LBP786436 LLL786436 LVH786436 MFD786436 MOZ786436 MYV786436 NIR786436 NSN786436 OCJ786436 OMF786436 OWB786436 PFX786436 PPT786436 PZP786436 QJL786436 QTH786436 RDD786436 RMZ786436 RWV786436 SGR786436 SQN786436 TAJ786436 TKF786436 TUB786436 UDX786436 UNT786436 UXP786436 VHL786436 VRH786436 WBD786436 WKZ786436 WUV786436 IJ851972 SF851972 ACB851972 ALX851972 AVT851972 BFP851972 BPL851972 BZH851972 CJD851972 CSZ851972 DCV851972 DMR851972 DWN851972 EGJ851972 EQF851972 FAB851972 FJX851972 FTT851972 GDP851972 GNL851972 GXH851972 HHD851972 HQZ851972 IAV851972 IKR851972 IUN851972 JEJ851972 JOF851972 JYB851972 KHX851972 KRT851972 LBP851972 LLL851972 LVH851972 MFD851972 MOZ851972 MYV851972 NIR851972 NSN851972 OCJ851972 OMF851972 OWB851972 PFX851972 PPT851972 PZP851972 QJL851972 QTH851972 RDD851972 RMZ851972 RWV851972 SGR851972 SQN851972 TAJ851972 TKF851972 TUB851972 UDX851972 UNT851972 UXP851972 VHL851972 VRH851972 WBD851972 WKZ851972 WUV851972 IJ917508 SF917508 ACB917508 ALX917508 AVT917508 BFP917508 BPL917508 BZH917508 CJD917508 CSZ917508 DCV917508 DMR917508 DWN917508 EGJ917508 EQF917508 FAB917508 FJX917508 FTT917508 GDP917508 GNL917508 GXH917508 HHD917508 HQZ917508 IAV917508 IKR917508 IUN917508 JEJ917508 JOF917508 JYB917508 KHX917508 KRT917508 LBP917508 LLL917508 LVH917508 MFD917508 MOZ917508 MYV917508 NIR917508 NSN917508 OCJ917508 OMF917508 OWB917508 PFX917508 PPT917508 PZP917508 QJL917508 QTH917508 RDD917508 RMZ917508 RWV917508 SGR917508 SQN917508 TAJ917508 TKF917508 TUB917508 UDX917508 UNT917508 UXP917508 VHL917508 VRH917508 WBD917508 WKZ917508 WUV917508 IJ983044 SF983044 ACB983044 ALX983044 AVT983044 BFP983044 BPL983044 BZH983044 CJD983044 CSZ983044 DCV983044 DMR983044 DWN983044 EGJ983044 EQF983044 FAB983044 FJX983044 FTT983044 GDP983044 GNL983044 GXH983044 HHD983044 HQZ983044 IAV983044 IKR983044 IUN983044 JEJ983044 JOF983044 JYB983044 KHX983044 KRT983044 LBP983044 LLL983044 LVH983044 MFD983044 MOZ983044 MYV983044 NIR983044 NSN983044 OCJ983044 OMF983044 OWB983044 PFX983044 PPT983044 PZP983044 QJL983044 QTH983044 RDD983044 RMZ983044 RWV983044 SGR983044 SQN983044 TAJ983044 TKF983044 TUB983044 UDX983044 UNT983044 UXP983044 VHL983044 VRH983044 WBD983044 WKZ983044 WUV983044 D7">
      <formula1>"EUR,USD,GBP,JPY,CHF"</formula1>
    </dataValidation>
    <dataValidation type="list" allowBlank="1" showInputMessage="1" showErrorMessage="1" sqref="D14">
      <formula1>"ibor,Libor"</formula1>
    </dataValidation>
  </dataValidations>
  <pageMargins left="0.75" right="0.75" top="1" bottom="1" header="0.5" footer="0.5"/>
  <pageSetup paperSize="9"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
  <sheetViews>
    <sheetView workbookViewId="0"/>
  </sheetViews>
  <sheetFormatPr defaultRowHeight="11.25" x14ac:dyDescent="0.2"/>
  <cols>
    <col min="1" max="1" width="9.140625" style="42"/>
    <col min="2" max="2" width="12.5703125" style="42" bestFit="1" customWidth="1"/>
    <col min="3" max="3" width="17.5703125" style="42" bestFit="1" customWidth="1"/>
    <col min="4" max="4" width="22.42578125" style="42" bestFit="1" customWidth="1"/>
    <col min="5" max="16384" width="9.140625" style="42"/>
  </cols>
  <sheetData>
    <row r="1" spans="1:6" x14ac:dyDescent="0.2">
      <c r="A1" s="33"/>
      <c r="B1" s="34"/>
      <c r="C1" s="34"/>
      <c r="D1" s="34"/>
      <c r="E1" s="34"/>
      <c r="F1" s="35"/>
    </row>
    <row r="2" spans="1:6" x14ac:dyDescent="0.2">
      <c r="A2" s="36"/>
      <c r="B2" s="24" t="s">
        <v>19</v>
      </c>
      <c r="C2" s="23" t="s">
        <v>5</v>
      </c>
      <c r="D2" s="28"/>
      <c r="E2" s="28"/>
      <c r="F2" s="37"/>
    </row>
    <row r="3" spans="1:6" x14ac:dyDescent="0.2">
      <c r="A3" s="36"/>
      <c r="B3" s="28"/>
      <c r="C3" s="28"/>
      <c r="D3" s="28"/>
      <c r="E3" s="28"/>
      <c r="F3" s="37"/>
    </row>
    <row r="4" spans="1:6" x14ac:dyDescent="0.2">
      <c r="A4" s="36"/>
      <c r="B4" s="28" t="s">
        <v>20</v>
      </c>
      <c r="C4" s="28"/>
      <c r="D4" s="28"/>
      <c r="E4" s="28"/>
      <c r="F4" s="37"/>
    </row>
    <row r="5" spans="1:6" x14ac:dyDescent="0.2">
      <c r="A5" s="36"/>
      <c r="B5" s="41" t="s">
        <v>4</v>
      </c>
      <c r="C5" s="41" t="s">
        <v>25</v>
      </c>
      <c r="D5" s="41" t="s">
        <v>15</v>
      </c>
      <c r="E5" s="29"/>
      <c r="F5" s="37"/>
    </row>
    <row r="6" spans="1:6" x14ac:dyDescent="0.2">
      <c r="A6" s="36"/>
      <c r="B6" s="20" t="s">
        <v>12</v>
      </c>
      <c r="C6" s="20" t="str">
        <f t="shared" ref="C6:C11" si="0">UPPER(Currency)&amp;B6&amp;LCHlinear</f>
        <v>USDON_linearLCH</v>
      </c>
      <c r="D6" s="20" t="str">
        <f>_xll.qlRelinkableHandleYieldTermStructure(C6,,Permanent,Trigger,ObjectOverwrite)</f>
        <v>USDON_linearLCH#0001</v>
      </c>
      <c r="E6" s="31" t="str">
        <f>_xll.ohRangeRetrieveError(D6)</f>
        <v/>
      </c>
      <c r="F6" s="37"/>
    </row>
    <row r="7" spans="1:6" x14ac:dyDescent="0.2">
      <c r="A7" s="36"/>
      <c r="B7" s="21" t="s">
        <v>3</v>
      </c>
      <c r="C7" s="21" t="str">
        <f t="shared" si="0"/>
        <v>USD1M_linearLCH</v>
      </c>
      <c r="D7" s="21" t="str">
        <f>_xll.qlRelinkableHandleYieldTermStructure(C7,,Permanent,Trigger,ObjectOverwrite)</f>
        <v>USD1M_linearLCH#0001</v>
      </c>
      <c r="E7" s="30" t="str">
        <f>_xll.ohRangeRetrieveError(D7)</f>
        <v/>
      </c>
      <c r="F7" s="37"/>
    </row>
    <row r="8" spans="1:6" x14ac:dyDescent="0.2">
      <c r="A8" s="36"/>
      <c r="B8" s="21" t="s">
        <v>2</v>
      </c>
      <c r="C8" s="21" t="str">
        <f t="shared" si="0"/>
        <v>USD3M_linearLCH</v>
      </c>
      <c r="D8" s="21" t="str">
        <f>_xll.qlRelinkableHandleYieldTermStructure(C8,,Permanent,Trigger,ObjectOverwrite)</f>
        <v>USD3M_linearLCH#0001</v>
      </c>
      <c r="E8" s="30" t="str">
        <f>_xll.ohRangeRetrieveError(D8)</f>
        <v/>
      </c>
      <c r="F8" s="37"/>
    </row>
    <row r="9" spans="1:6" x14ac:dyDescent="0.2">
      <c r="A9" s="36"/>
      <c r="B9" s="21" t="s">
        <v>1</v>
      </c>
      <c r="C9" s="21" t="str">
        <f t="shared" si="0"/>
        <v>USD6M_linearLCH</v>
      </c>
      <c r="D9" s="21" t="str">
        <f>_xll.qlRelinkableHandleYieldTermStructure(C9,,Permanent,Trigger,ObjectOverwrite)</f>
        <v>USD6M_linearLCH#0001</v>
      </c>
      <c r="E9" s="30" t="str">
        <f>_xll.ohRangeRetrieveError(D9)</f>
        <v/>
      </c>
      <c r="F9" s="37"/>
    </row>
    <row r="10" spans="1:6" x14ac:dyDescent="0.2">
      <c r="A10" s="36"/>
      <c r="B10" s="21" t="s">
        <v>0</v>
      </c>
      <c r="C10" s="21" t="str">
        <f t="shared" si="0"/>
        <v>USD1Y_linearLCH</v>
      </c>
      <c r="D10" s="21" t="str">
        <f>_xll.qlRelinkableHandleYieldTermStructure(C10,,Permanent,Trigger,ObjectOverwrite)</f>
        <v>USD1Y_linearLCH#0001</v>
      </c>
      <c r="E10" s="30" t="str">
        <f>_xll.ohRangeRetrieveError(D10)</f>
        <v/>
      </c>
      <c r="F10" s="37"/>
    </row>
    <row r="11" spans="1:6" x14ac:dyDescent="0.2">
      <c r="A11" s="36"/>
      <c r="B11" s="22" t="s">
        <v>14</v>
      </c>
      <c r="C11" s="22" t="str">
        <f t="shared" si="0"/>
        <v>USDSTD_linearLCH</v>
      </c>
      <c r="D11" s="22" t="str">
        <f>_xll.qlRelinkableHandleYieldTermStructure(C11,,Permanent,Trigger,ObjectOverwrite)</f>
        <v>USDSTD_linearLCH#0001</v>
      </c>
      <c r="E11" s="32" t="str">
        <f>_xll.ohRangeRetrieveError(D11)</f>
        <v/>
      </c>
      <c r="F11" s="37"/>
    </row>
    <row r="12" spans="1:6" x14ac:dyDescent="0.2">
      <c r="A12" s="36"/>
      <c r="B12" s="28"/>
      <c r="C12" s="28"/>
      <c r="D12" s="28"/>
      <c r="E12" s="28"/>
      <c r="F12" s="37"/>
    </row>
    <row r="13" spans="1:6" x14ac:dyDescent="0.2">
      <c r="A13" s="36"/>
      <c r="B13" s="28" t="s">
        <v>30</v>
      </c>
      <c r="C13" s="28"/>
      <c r="D13" s="28"/>
      <c r="E13" s="28"/>
      <c r="F13" s="37"/>
    </row>
    <row r="14" spans="1:6" x14ac:dyDescent="0.2">
      <c r="A14" s="36"/>
      <c r="B14" s="24" t="s">
        <v>4</v>
      </c>
      <c r="C14" s="24" t="s">
        <v>25</v>
      </c>
      <c r="D14" s="24" t="s">
        <v>15</v>
      </c>
      <c r="E14" s="29"/>
      <c r="F14" s="37"/>
    </row>
    <row r="15" spans="1:6" x14ac:dyDescent="0.2">
      <c r="A15" s="36"/>
      <c r="B15" s="20" t="s">
        <v>12</v>
      </c>
      <c r="C15" s="20" t="str">
        <f t="shared" ref="C15:C19" si="1">UPPER(Currency)&amp;B15&amp;LCHcubic</f>
        <v>USDON_cubicLCH</v>
      </c>
      <c r="D15" s="20" t="str">
        <f>_xll.qlRelinkableHandleYieldTermStructure(C15,,Permanent,Trigger,ObjectOverwrite)</f>
        <v>USDON_cubicLCH#0001</v>
      </c>
      <c r="E15" s="31" t="str">
        <f>_xll.ohRangeRetrieveError(D15)</f>
        <v/>
      </c>
      <c r="F15" s="37"/>
    </row>
    <row r="16" spans="1:6" x14ac:dyDescent="0.2">
      <c r="A16" s="36"/>
      <c r="B16" s="21" t="s">
        <v>3</v>
      </c>
      <c r="C16" s="21" t="str">
        <f t="shared" si="1"/>
        <v>USD1M_cubicLCH</v>
      </c>
      <c r="D16" s="21" t="str">
        <f>_xll.qlRelinkableHandleYieldTermStructure(C16,,Permanent,Trigger,ObjectOverwrite)</f>
        <v>USD1M_cubicLCH#0001</v>
      </c>
      <c r="E16" s="30" t="str">
        <f>_xll.ohRangeRetrieveError(D16)</f>
        <v/>
      </c>
      <c r="F16" s="37"/>
    </row>
    <row r="17" spans="1:6" x14ac:dyDescent="0.2">
      <c r="A17" s="36"/>
      <c r="B17" s="21" t="s">
        <v>2</v>
      </c>
      <c r="C17" s="21" t="str">
        <f t="shared" si="1"/>
        <v>USD3M_cubicLCH</v>
      </c>
      <c r="D17" s="21" t="str">
        <f>_xll.qlRelinkableHandleYieldTermStructure(C17,,Permanent,Trigger,ObjectOverwrite)</f>
        <v>USD3M_cubicLCH#0001</v>
      </c>
      <c r="E17" s="30" t="str">
        <f>_xll.ohRangeRetrieveError(D17)</f>
        <v/>
      </c>
      <c r="F17" s="37"/>
    </row>
    <row r="18" spans="1:6" x14ac:dyDescent="0.2">
      <c r="A18" s="36"/>
      <c r="B18" s="21" t="s">
        <v>1</v>
      </c>
      <c r="C18" s="21" t="str">
        <f t="shared" si="1"/>
        <v>USD6M_cubicLCH</v>
      </c>
      <c r="D18" s="21" t="str">
        <f>_xll.qlRelinkableHandleYieldTermStructure(C18,,Permanent,Trigger,ObjectOverwrite)</f>
        <v>USD6M_cubicLCH#0001</v>
      </c>
      <c r="E18" s="30" t="str">
        <f>_xll.ohRangeRetrieveError(D18)</f>
        <v/>
      </c>
      <c r="F18" s="37"/>
    </row>
    <row r="19" spans="1:6" x14ac:dyDescent="0.2">
      <c r="A19" s="36"/>
      <c r="B19" s="22" t="s">
        <v>0</v>
      </c>
      <c r="C19" s="22" t="str">
        <f t="shared" si="1"/>
        <v>USD1Y_cubicLCH</v>
      </c>
      <c r="D19" s="22" t="str">
        <f>_xll.qlRelinkableHandleYieldTermStructure(C19,,Permanent,Trigger,ObjectOverwrite)</f>
        <v>USD1Y_cubicLCH#0001</v>
      </c>
      <c r="E19" s="32" t="str">
        <f>_xll.ohRangeRetrieveError(D19)</f>
        <v/>
      </c>
      <c r="F19" s="37"/>
    </row>
    <row r="20" spans="1:6" x14ac:dyDescent="0.2">
      <c r="A20" s="36"/>
      <c r="B20" s="28"/>
      <c r="C20" s="28"/>
      <c r="D20" s="28"/>
      <c r="E20" s="28"/>
      <c r="F20" s="37"/>
    </row>
    <row r="21" spans="1:6" ht="12" thickBot="1" x14ac:dyDescent="0.25">
      <c r="A21" s="38"/>
      <c r="B21" s="39"/>
      <c r="C21" s="39"/>
      <c r="D21" s="39"/>
      <c r="E21" s="39"/>
      <c r="F21" s="40"/>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408"/>
  <sheetViews>
    <sheetView workbookViewId="0"/>
  </sheetViews>
  <sheetFormatPr defaultRowHeight="11.25" x14ac:dyDescent="0.2"/>
  <cols>
    <col min="1" max="1" width="9.140625" style="42"/>
    <col min="2" max="2" width="11.7109375" style="42" bestFit="1" customWidth="1"/>
    <col min="3" max="3" width="17.28515625" style="42" bestFit="1" customWidth="1"/>
    <col min="4" max="4" width="21.85546875" style="42" bestFit="1" customWidth="1"/>
    <col min="5" max="5" width="12" style="42" bestFit="1" customWidth="1"/>
    <col min="6" max="6" width="13.140625" style="42" bestFit="1" customWidth="1"/>
    <col min="7" max="7" width="13.140625" style="42" customWidth="1"/>
    <col min="8" max="9" width="9.140625" style="42"/>
    <col min="10" max="10" width="20.28515625" style="42" bestFit="1" customWidth="1"/>
    <col min="11" max="11" width="10" style="42" bestFit="1" customWidth="1"/>
    <col min="12" max="13" width="13.140625" style="42" bestFit="1" customWidth="1"/>
    <col min="14" max="14" width="16.140625" style="42" bestFit="1" customWidth="1"/>
    <col min="15" max="15" width="11.5703125" style="42" bestFit="1" customWidth="1"/>
    <col min="16" max="16" width="14.28515625" style="42" bestFit="1" customWidth="1"/>
    <col min="17" max="17" width="12.85546875" style="42" bestFit="1" customWidth="1"/>
    <col min="18" max="18" width="18.5703125" style="42" bestFit="1" customWidth="1"/>
    <col min="19" max="16384" width="9.140625" style="42"/>
  </cols>
  <sheetData>
    <row r="1" spans="1:16" x14ac:dyDescent="0.2">
      <c r="A1" s="33"/>
      <c r="B1" s="34"/>
      <c r="C1" s="34"/>
      <c r="D1" s="34"/>
      <c r="E1" s="34"/>
      <c r="F1" s="34"/>
      <c r="G1" s="34"/>
      <c r="H1" s="35"/>
    </row>
    <row r="2" spans="1:16" x14ac:dyDescent="0.2">
      <c r="A2" s="36"/>
      <c r="B2" s="24" t="s">
        <v>26</v>
      </c>
      <c r="C2" s="24" t="s">
        <v>31</v>
      </c>
      <c r="D2" s="24" t="s">
        <v>27</v>
      </c>
      <c r="E2" s="24" t="s">
        <v>28</v>
      </c>
      <c r="F2" s="24" t="s">
        <v>29</v>
      </c>
      <c r="G2" s="29"/>
      <c r="H2" s="37"/>
      <c r="K2" s="43"/>
      <c r="L2" s="43"/>
      <c r="O2" s="43"/>
      <c r="P2" s="43"/>
    </row>
    <row r="3" spans="1:16" x14ac:dyDescent="0.2">
      <c r="A3" s="36"/>
      <c r="B3" s="21" t="s">
        <v>97</v>
      </c>
      <c r="C3" s="47">
        <v>42226</v>
      </c>
      <c r="D3" s="21" t="str">
        <f t="shared" ref="D3:D25" si="0">B3&amp;QuoteSuffix</f>
        <v>USD1MD_LCHQuote</v>
      </c>
      <c r="E3" s="25">
        <v>1.895E-3</v>
      </c>
      <c r="F3" s="21" t="e">
        <f>_xll.qlSimpleQuote(D3,E3,,Permanent,Trigger,ObjectOverwrite)</f>
        <v>#NUM!</v>
      </c>
      <c r="G3" s="30" t="str">
        <f ca="1">_xll.ohRangeRetrieveError(F3)</f>
        <v>qlSimpleQuote - Cannot create object with ID 'USD1MD_LCHQuote' in cell '[USD_Market_LCH.xlsx]1M'!R3C6 because an object with that ID already resides in cell [USD_Market_LCH.xlsx]STD!R6C6</v>
      </c>
      <c r="H3" s="37"/>
      <c r="K3" s="43"/>
      <c r="L3" s="43"/>
      <c r="O3" s="43"/>
      <c r="P3" s="43"/>
    </row>
    <row r="4" spans="1:16" x14ac:dyDescent="0.2">
      <c r="A4" s="36"/>
      <c r="B4" s="20" t="s">
        <v>98</v>
      </c>
      <c r="C4" s="48">
        <v>42256</v>
      </c>
      <c r="D4" s="20" t="str">
        <f t="shared" si="0"/>
        <v>USDAM1L2M_LCHQuote</v>
      </c>
      <c r="E4" s="26">
        <v>1.885E-3</v>
      </c>
      <c r="F4" s="20" t="str">
        <f>_xll.qlSimpleQuote(D4,E4,,Permanent,Trigger,ObjectOverwrite)</f>
        <v>USDAM1L2M_LCHQuote#0001</v>
      </c>
      <c r="G4" s="31" t="str">
        <f>_xll.ohRangeRetrieveError(F4)</f>
        <v/>
      </c>
      <c r="H4" s="37"/>
      <c r="K4" s="43"/>
      <c r="L4" s="43"/>
      <c r="O4" s="43"/>
      <c r="P4" s="43"/>
    </row>
    <row r="5" spans="1:16" x14ac:dyDescent="0.2">
      <c r="A5" s="36"/>
      <c r="B5" s="21" t="s">
        <v>99</v>
      </c>
      <c r="C5" s="47">
        <v>42286</v>
      </c>
      <c r="D5" s="21" t="str">
        <f t="shared" si="0"/>
        <v>USDAM1L3M_LCHQuote</v>
      </c>
      <c r="E5" s="25">
        <v>2.0024999999999999E-3</v>
      </c>
      <c r="F5" s="21" t="str">
        <f>_xll.qlSimpleQuote(D5,E5,,Permanent,Trigger,ObjectOverwrite)</f>
        <v>USDAM1L3M_LCHQuote#0001</v>
      </c>
      <c r="G5" s="30" t="str">
        <f>_xll.ohRangeRetrieveError(F5)</f>
        <v/>
      </c>
      <c r="H5" s="37"/>
      <c r="K5" s="43"/>
      <c r="L5" s="43"/>
      <c r="O5" s="43"/>
      <c r="P5" s="43"/>
    </row>
    <row r="6" spans="1:16" x14ac:dyDescent="0.2">
      <c r="A6" s="36"/>
      <c r="B6" s="21" t="s">
        <v>100</v>
      </c>
      <c r="C6" s="47">
        <v>42380</v>
      </c>
      <c r="D6" s="21" t="str">
        <f t="shared" si="0"/>
        <v>USDAM1L6M_LCHQuote</v>
      </c>
      <c r="E6" s="25">
        <v>2.4550000000000002E-3</v>
      </c>
      <c r="F6" s="21" t="str">
        <f>_xll.qlSimpleQuote(D6,E6,,Permanent,Trigger,ObjectOverwrite)</f>
        <v>USDAM1L6M_LCHQuote#0001</v>
      </c>
      <c r="G6" s="30" t="str">
        <f>_xll.ohRangeRetrieveError(F6)</f>
        <v/>
      </c>
      <c r="H6" s="37"/>
      <c r="K6" s="43"/>
      <c r="L6" s="43"/>
      <c r="O6" s="43"/>
      <c r="P6" s="43"/>
    </row>
    <row r="7" spans="1:16" x14ac:dyDescent="0.2">
      <c r="A7" s="36"/>
      <c r="B7" s="21" t="s">
        <v>101</v>
      </c>
      <c r="C7" s="47">
        <v>42471</v>
      </c>
      <c r="D7" s="21" t="str">
        <f t="shared" si="0"/>
        <v>USDAM1L9M_LCHQuote</v>
      </c>
      <c r="E7" s="25">
        <v>3.0599999999999998E-3</v>
      </c>
      <c r="F7" s="21" t="str">
        <f>_xll.qlSimpleQuote(D7,E7,,Permanent,Trigger,ObjectOverwrite)</f>
        <v>USDAM1L9M_LCHQuote#0001</v>
      </c>
      <c r="G7" s="30" t="str">
        <f>_xll.ohRangeRetrieveError(F7)</f>
        <v/>
      </c>
      <c r="H7" s="37"/>
      <c r="K7" s="43"/>
      <c r="L7" s="43"/>
      <c r="O7" s="43"/>
      <c r="P7" s="43"/>
    </row>
    <row r="8" spans="1:16" x14ac:dyDescent="0.2">
      <c r="A8" s="36"/>
      <c r="B8" s="21" t="s">
        <v>102</v>
      </c>
      <c r="C8" s="47">
        <v>42562</v>
      </c>
      <c r="D8" s="21" t="str">
        <f t="shared" si="0"/>
        <v>USDAM1L1Y_LCHQuote</v>
      </c>
      <c r="E8" s="25">
        <v>3.8E-3</v>
      </c>
      <c r="F8" s="21" t="str">
        <f>_xll.qlSimpleQuote(D8,E8,,Permanent,Trigger,ObjectOverwrite)</f>
        <v>USDAM1L1Y_LCHQuote#0001</v>
      </c>
      <c r="G8" s="30" t="str">
        <f>_xll.ohRangeRetrieveError(F8)</f>
        <v/>
      </c>
      <c r="H8" s="37"/>
      <c r="K8" s="43"/>
      <c r="L8" s="43"/>
      <c r="O8" s="43"/>
      <c r="P8" s="43"/>
    </row>
    <row r="9" spans="1:16" x14ac:dyDescent="0.2">
      <c r="A9" s="36"/>
      <c r="B9" s="20" t="s">
        <v>103</v>
      </c>
      <c r="C9" s="48">
        <v>42926</v>
      </c>
      <c r="D9" s="20" t="str">
        <f t="shared" si="0"/>
        <v>USD3L1L2Y_LCHQuote</v>
      </c>
      <c r="E9" s="26">
        <v>7.0324999999999997E-3</v>
      </c>
      <c r="F9" s="20" t="str">
        <f>_xll.qlSimpleQuote(D9,E9,,Permanent,Trigger,ObjectOverwrite)</f>
        <v>USD3L1L2Y_LCHQuote#0001</v>
      </c>
      <c r="G9" s="31" t="str">
        <f>_xll.ohRangeRetrieveError(F9)</f>
        <v/>
      </c>
      <c r="H9" s="37"/>
      <c r="K9" s="43"/>
      <c r="L9" s="43"/>
      <c r="O9" s="43"/>
      <c r="P9" s="43"/>
    </row>
    <row r="10" spans="1:16" x14ac:dyDescent="0.2">
      <c r="A10" s="36"/>
      <c r="B10" s="21" t="s">
        <v>104</v>
      </c>
      <c r="C10" s="47">
        <v>43290</v>
      </c>
      <c r="D10" s="21" t="str">
        <f t="shared" si="0"/>
        <v>USD3L1L3Y_LCHQuote</v>
      </c>
      <c r="E10" s="25">
        <v>1.0186374999999999E-2</v>
      </c>
      <c r="F10" s="21" t="str">
        <f>_xll.qlSimpleQuote(D10,E10,,Permanent,Trigger,ObjectOverwrite)</f>
        <v>USD3L1L3Y_LCHQuote#0001</v>
      </c>
      <c r="G10" s="30" t="str">
        <f>_xll.ohRangeRetrieveError(F10)</f>
        <v/>
      </c>
      <c r="H10" s="37"/>
      <c r="K10" s="43"/>
      <c r="L10" s="43"/>
      <c r="O10" s="43"/>
      <c r="P10" s="43"/>
    </row>
    <row r="11" spans="1:16" x14ac:dyDescent="0.2">
      <c r="A11" s="36"/>
      <c r="B11" s="21" t="s">
        <v>105</v>
      </c>
      <c r="C11" s="47">
        <v>43655</v>
      </c>
      <c r="D11" s="21" t="str">
        <f t="shared" si="0"/>
        <v>USD3L1L4Y_LCHQuote</v>
      </c>
      <c r="E11" s="25">
        <v>1.2928E-2</v>
      </c>
      <c r="F11" s="21" t="str">
        <f>_xll.qlSimpleQuote(D11,E11,,Permanent,Trigger,ObjectOverwrite)</f>
        <v>USD3L1L4Y_LCHQuote#0001</v>
      </c>
      <c r="G11" s="30" t="str">
        <f>_xll.ohRangeRetrieveError(F11)</f>
        <v/>
      </c>
      <c r="H11" s="37"/>
      <c r="K11" s="43"/>
      <c r="L11" s="43"/>
      <c r="O11" s="43"/>
      <c r="P11" s="43"/>
    </row>
    <row r="12" spans="1:16" x14ac:dyDescent="0.2">
      <c r="A12" s="36"/>
      <c r="B12" s="21" t="s">
        <v>106</v>
      </c>
      <c r="C12" s="47">
        <v>44021</v>
      </c>
      <c r="D12" s="21" t="str">
        <f t="shared" si="0"/>
        <v>USD3L1L5Y_LCHQuote</v>
      </c>
      <c r="E12" s="25">
        <v>1.52555E-2</v>
      </c>
      <c r="F12" s="21" t="str">
        <f>_xll.qlSimpleQuote(D12,E12,,Permanent,Trigger,ObjectOverwrite)</f>
        <v>USD3L1L5Y_LCHQuote#0001</v>
      </c>
      <c r="G12" s="30" t="str">
        <f>_xll.ohRangeRetrieveError(F12)</f>
        <v/>
      </c>
      <c r="H12" s="37"/>
      <c r="K12" s="43"/>
      <c r="L12" s="43"/>
      <c r="O12" s="43"/>
      <c r="P12" s="43"/>
    </row>
    <row r="13" spans="1:16" x14ac:dyDescent="0.2">
      <c r="A13" s="36"/>
      <c r="B13" s="21" t="s">
        <v>107</v>
      </c>
      <c r="C13" s="47">
        <v>44386</v>
      </c>
      <c r="D13" s="21" t="str">
        <f t="shared" si="0"/>
        <v>USD3L1L6Y_LCHQuote</v>
      </c>
      <c r="E13" s="25">
        <v>1.72187E-2</v>
      </c>
      <c r="F13" s="21" t="str">
        <f>_xll.qlSimpleQuote(D13,E13,,Permanent,Trigger,ObjectOverwrite)</f>
        <v>USD3L1L6Y_LCHQuote#0001</v>
      </c>
      <c r="G13" s="30" t="str">
        <f>_xll.ohRangeRetrieveError(F13)</f>
        <v/>
      </c>
      <c r="H13" s="37"/>
      <c r="K13" s="43"/>
      <c r="L13" s="43"/>
      <c r="O13" s="43"/>
      <c r="P13" s="43"/>
    </row>
    <row r="14" spans="1:16" x14ac:dyDescent="0.2">
      <c r="A14" s="36"/>
      <c r="B14" s="21" t="s">
        <v>108</v>
      </c>
      <c r="C14" s="47">
        <v>44753</v>
      </c>
      <c r="D14" s="21" t="str">
        <f t="shared" si="0"/>
        <v>USD3L1L7Y_LCHQuote</v>
      </c>
      <c r="E14" s="25">
        <v>1.8818999999999999E-2</v>
      </c>
      <c r="F14" s="21" t="str">
        <f>_xll.qlSimpleQuote(D14,E14,,Permanent,Trigger,ObjectOverwrite)</f>
        <v>USD3L1L7Y_LCHQuote#0001</v>
      </c>
      <c r="G14" s="30" t="str">
        <f>_xll.ohRangeRetrieveError(F14)</f>
        <v/>
      </c>
      <c r="H14" s="37"/>
      <c r="K14" s="43"/>
      <c r="L14" s="43"/>
      <c r="O14" s="43"/>
      <c r="P14" s="43"/>
    </row>
    <row r="15" spans="1:16" x14ac:dyDescent="0.2">
      <c r="A15" s="36"/>
      <c r="B15" s="21" t="s">
        <v>109</v>
      </c>
      <c r="C15" s="47">
        <v>45117</v>
      </c>
      <c r="D15" s="21" t="str">
        <f t="shared" si="0"/>
        <v>USD3L1L8Y_LCHQuote</v>
      </c>
      <c r="E15" s="25">
        <v>2.0153000000000001E-2</v>
      </c>
      <c r="F15" s="21" t="str">
        <f>_xll.qlSimpleQuote(D15,E15,,Permanent,Trigger,ObjectOverwrite)</f>
        <v>USD3L1L8Y_LCHQuote#0001</v>
      </c>
      <c r="G15" s="30" t="str">
        <f>_xll.ohRangeRetrieveError(F15)</f>
        <v/>
      </c>
      <c r="H15" s="37"/>
      <c r="K15" s="43"/>
      <c r="L15" s="43"/>
      <c r="O15" s="43"/>
      <c r="P15" s="43"/>
    </row>
    <row r="16" spans="1:16" x14ac:dyDescent="0.2">
      <c r="A16" s="36"/>
      <c r="B16" s="21" t="s">
        <v>110</v>
      </c>
      <c r="C16" s="47">
        <v>45482</v>
      </c>
      <c r="D16" s="21" t="str">
        <f t="shared" si="0"/>
        <v>USD3L1L9Y_LCHQuote</v>
      </c>
      <c r="E16" s="25">
        <v>2.1255099999999999E-2</v>
      </c>
      <c r="F16" s="21" t="str">
        <f>_xll.qlSimpleQuote(D16,E16,,Permanent,Trigger,ObjectOverwrite)</f>
        <v>USD3L1L9Y_LCHQuote#0001</v>
      </c>
      <c r="G16" s="30" t="str">
        <f>_xll.ohRangeRetrieveError(F16)</f>
        <v/>
      </c>
      <c r="H16" s="37"/>
      <c r="K16" s="43"/>
      <c r="L16" s="43"/>
      <c r="O16" s="43"/>
      <c r="P16" s="43"/>
    </row>
    <row r="17" spans="1:16" x14ac:dyDescent="0.2">
      <c r="A17" s="36"/>
      <c r="B17" s="21" t="s">
        <v>111</v>
      </c>
      <c r="C17" s="47">
        <v>45847</v>
      </c>
      <c r="D17" s="21" t="str">
        <f t="shared" si="0"/>
        <v>USD3L1L10Y_LCHQuote</v>
      </c>
      <c r="E17" s="25">
        <v>2.2186999999999998E-2</v>
      </c>
      <c r="F17" s="21" t="str">
        <f>_xll.qlSimpleQuote(D17,E17,,Permanent,Trigger,ObjectOverwrite)</f>
        <v>USD3L1L10Y_LCHQuote#0001</v>
      </c>
      <c r="G17" s="30" t="str">
        <f>_xll.ohRangeRetrieveError(F17)</f>
        <v/>
      </c>
      <c r="H17" s="37"/>
      <c r="K17" s="43"/>
      <c r="L17" s="43"/>
      <c r="O17" s="43"/>
      <c r="P17" s="43"/>
    </row>
    <row r="18" spans="1:16" x14ac:dyDescent="0.2">
      <c r="A18" s="36"/>
      <c r="B18" s="21" t="s">
        <v>112</v>
      </c>
      <c r="C18" s="47">
        <v>46577</v>
      </c>
      <c r="D18" s="21" t="str">
        <f t="shared" si="0"/>
        <v>USD3L1L12Y_LCHQuote</v>
      </c>
      <c r="E18" s="25">
        <v>2.3634249999999999E-2</v>
      </c>
      <c r="F18" s="21" t="str">
        <f>_xll.qlSimpleQuote(D18,E18,,Permanent,Trigger,ObjectOverwrite)</f>
        <v>USD3L1L12Y_LCHQuote#0001</v>
      </c>
      <c r="G18" s="30" t="str">
        <f>_xll.ohRangeRetrieveError(F18)</f>
        <v/>
      </c>
      <c r="H18" s="37"/>
      <c r="K18" s="43"/>
      <c r="L18" s="43"/>
      <c r="O18" s="43"/>
      <c r="P18" s="43"/>
    </row>
    <row r="19" spans="1:16" x14ac:dyDescent="0.2">
      <c r="A19" s="36"/>
      <c r="B19" s="21" t="s">
        <v>113</v>
      </c>
      <c r="C19" s="47">
        <v>47673</v>
      </c>
      <c r="D19" s="21" t="str">
        <f t="shared" si="0"/>
        <v>USD3L1L15Y_LCHQuote</v>
      </c>
      <c r="E19" s="25">
        <v>2.4959124999999999E-2</v>
      </c>
      <c r="F19" s="21" t="str">
        <f>_xll.qlSimpleQuote(D19,E19,,Permanent,Trigger,ObjectOverwrite)</f>
        <v>USD3L1L15Y_LCHQuote#0001</v>
      </c>
      <c r="G19" s="30" t="str">
        <f>_xll.ohRangeRetrieveError(F19)</f>
        <v/>
      </c>
      <c r="H19" s="37"/>
      <c r="K19" s="43"/>
      <c r="L19" s="43"/>
      <c r="O19" s="43"/>
      <c r="P19" s="43"/>
    </row>
    <row r="20" spans="1:16" x14ac:dyDescent="0.2">
      <c r="A20" s="36"/>
      <c r="B20" s="21" t="s">
        <v>114</v>
      </c>
      <c r="C20" s="47">
        <v>49499</v>
      </c>
      <c r="D20" s="21" t="str">
        <f t="shared" si="0"/>
        <v>USD3L1L20Y_LCHQuote</v>
      </c>
      <c r="E20" s="25">
        <v>2.61313E-2</v>
      </c>
      <c r="F20" s="21" t="str">
        <f>_xll.qlSimpleQuote(D20,E20,,Permanent,Trigger,ObjectOverwrite)</f>
        <v>USD3L1L20Y_LCHQuote#0001</v>
      </c>
      <c r="G20" s="30" t="str">
        <f>_xll.ohRangeRetrieveError(F20)</f>
        <v/>
      </c>
      <c r="H20" s="37"/>
      <c r="K20" s="43"/>
      <c r="L20" s="43"/>
      <c r="O20" s="43"/>
      <c r="P20" s="43"/>
    </row>
    <row r="21" spans="1:16" x14ac:dyDescent="0.2">
      <c r="A21" s="36"/>
      <c r="B21" s="21" t="s">
        <v>115</v>
      </c>
      <c r="C21" s="47">
        <v>51326</v>
      </c>
      <c r="D21" s="21" t="str">
        <f t="shared" si="0"/>
        <v>USD3L1L25Y_LCHQuote</v>
      </c>
      <c r="E21" s="25">
        <v>2.6676124999999998E-2</v>
      </c>
      <c r="F21" s="21" t="str">
        <f>_xll.qlSimpleQuote(D21,E21,,Permanent,Trigger,ObjectOverwrite)</f>
        <v>USD3L1L25Y_LCHQuote#0001</v>
      </c>
      <c r="G21" s="30" t="str">
        <f>_xll.ohRangeRetrieveError(F21)</f>
        <v/>
      </c>
      <c r="H21" s="37"/>
      <c r="K21" s="43"/>
      <c r="L21" s="43"/>
      <c r="O21" s="43"/>
      <c r="P21" s="43"/>
    </row>
    <row r="22" spans="1:16" x14ac:dyDescent="0.2">
      <c r="A22" s="36"/>
      <c r="B22" s="21" t="s">
        <v>116</v>
      </c>
      <c r="C22" s="47">
        <v>53153</v>
      </c>
      <c r="D22" s="21" t="str">
        <f t="shared" si="0"/>
        <v>USD3L1L30Y_LCHQuote</v>
      </c>
      <c r="E22" s="25">
        <v>2.7027800000000001E-2</v>
      </c>
      <c r="F22" s="21" t="str">
        <f>_xll.qlSimpleQuote(D22,E22,,Permanent,Trigger,ObjectOverwrite)</f>
        <v>USD3L1L30Y_LCHQuote#0001</v>
      </c>
      <c r="G22" s="30" t="str">
        <f>_xll.ohRangeRetrieveError(F22)</f>
        <v/>
      </c>
      <c r="H22" s="37"/>
      <c r="K22" s="43"/>
      <c r="L22" s="43"/>
      <c r="O22" s="43"/>
      <c r="P22" s="43"/>
    </row>
    <row r="23" spans="1:16" x14ac:dyDescent="0.2">
      <c r="A23" s="36"/>
      <c r="B23" s="21" t="s">
        <v>117</v>
      </c>
      <c r="C23" s="47">
        <v>56804</v>
      </c>
      <c r="D23" s="21" t="str">
        <f t="shared" si="0"/>
        <v>USD3L1L40Y_LCHQuote</v>
      </c>
      <c r="E23" s="25">
        <v>2.7195E-2</v>
      </c>
      <c r="F23" s="21" t="str">
        <f>_xll.qlSimpleQuote(D23,E23,,Permanent,Trigger,ObjectOverwrite)</f>
        <v>USD3L1L40Y_LCHQuote#0001</v>
      </c>
      <c r="G23" s="30" t="str">
        <f>_xll.ohRangeRetrieveError(F23)</f>
        <v/>
      </c>
      <c r="H23" s="37"/>
      <c r="K23" s="43"/>
      <c r="L23" s="43"/>
      <c r="O23" s="43"/>
      <c r="P23" s="43"/>
    </row>
    <row r="24" spans="1:16" x14ac:dyDescent="0.2">
      <c r="A24" s="36"/>
      <c r="B24" s="21" t="s">
        <v>118</v>
      </c>
      <c r="C24" s="47">
        <v>60457</v>
      </c>
      <c r="D24" s="21" t="str">
        <f t="shared" si="0"/>
        <v>USD3L1L50Y_LCHQuote</v>
      </c>
      <c r="E24" s="25">
        <v>2.7029999999999998E-2</v>
      </c>
      <c r="F24" s="21" t="str">
        <f>_xll.qlSimpleQuote(D24,E24,,Permanent,Trigger,ObjectOverwrite)</f>
        <v>USD3L1L50Y_LCHQuote#0001</v>
      </c>
      <c r="G24" s="30" t="str">
        <f>_xll.ohRangeRetrieveError(F24)</f>
        <v/>
      </c>
      <c r="H24" s="37"/>
      <c r="K24" s="43"/>
      <c r="L24" s="43"/>
      <c r="O24" s="43"/>
      <c r="P24" s="43"/>
    </row>
    <row r="25" spans="1:16" x14ac:dyDescent="0.2">
      <c r="A25" s="36"/>
      <c r="B25" s="22" t="s">
        <v>119</v>
      </c>
      <c r="C25" s="49">
        <v>64109</v>
      </c>
      <c r="D25" s="22" t="str">
        <f t="shared" si="0"/>
        <v>USD3L1L60Y_LCHQuote</v>
      </c>
      <c r="E25" s="27">
        <v>2.7359999999999999E-2</v>
      </c>
      <c r="F25" s="22" t="str">
        <f>_xll.qlSimpleQuote(D25,E25,,Permanent,Trigger,ObjectOverwrite)</f>
        <v>USD3L1L60Y_LCHQuote#0001</v>
      </c>
      <c r="G25" s="32" t="str">
        <f>_xll.ohRangeRetrieveError(F25)</f>
        <v/>
      </c>
      <c r="H25" s="37"/>
      <c r="K25" s="43"/>
      <c r="L25" s="43"/>
      <c r="O25" s="43"/>
      <c r="P25" s="43"/>
    </row>
    <row r="26" spans="1:16" ht="12" thickBot="1" x14ac:dyDescent="0.25">
      <c r="A26" s="38"/>
      <c r="B26" s="39"/>
      <c r="C26" s="39"/>
      <c r="D26" s="39"/>
      <c r="E26" s="39"/>
      <c r="F26" s="39"/>
      <c r="G26" s="39"/>
      <c r="H26" s="40"/>
      <c r="K26" s="43"/>
      <c r="L26" s="43"/>
      <c r="O26" s="43"/>
      <c r="P26" s="43"/>
    </row>
    <row r="27" spans="1:16" x14ac:dyDescent="0.2">
      <c r="K27" s="43"/>
      <c r="L27" s="43"/>
      <c r="O27" s="43"/>
      <c r="P27" s="43"/>
    </row>
    <row r="28" spans="1:16" x14ac:dyDescent="0.2">
      <c r="K28" s="43"/>
      <c r="L28" s="43"/>
      <c r="O28" s="43"/>
      <c r="P28" s="43"/>
    </row>
    <row r="29" spans="1:16" x14ac:dyDescent="0.2">
      <c r="K29" s="43"/>
      <c r="L29" s="43"/>
      <c r="O29" s="43"/>
      <c r="P29" s="43"/>
    </row>
    <row r="30" spans="1:16" x14ac:dyDescent="0.2">
      <c r="K30" s="43"/>
      <c r="L30" s="43"/>
      <c r="O30" s="43"/>
      <c r="P30" s="43"/>
    </row>
    <row r="31" spans="1:16" x14ac:dyDescent="0.2">
      <c r="K31" s="43"/>
      <c r="L31" s="43"/>
      <c r="O31" s="43"/>
      <c r="P31" s="43"/>
    </row>
    <row r="32" spans="1:16" x14ac:dyDescent="0.2">
      <c r="K32" s="43"/>
      <c r="L32" s="43"/>
      <c r="O32" s="43"/>
      <c r="P32" s="43"/>
    </row>
    <row r="33" spans="11:16" x14ac:dyDescent="0.2">
      <c r="K33" s="43"/>
      <c r="L33" s="43"/>
      <c r="O33" s="43"/>
      <c r="P33" s="43"/>
    </row>
    <row r="34" spans="11:16" x14ac:dyDescent="0.2">
      <c r="K34" s="43"/>
      <c r="L34" s="43"/>
      <c r="O34" s="43"/>
      <c r="P34" s="43"/>
    </row>
    <row r="35" spans="11:16" x14ac:dyDescent="0.2">
      <c r="K35" s="43"/>
      <c r="L35" s="43"/>
      <c r="O35" s="43"/>
      <c r="P35" s="43"/>
    </row>
    <row r="36" spans="11:16" x14ac:dyDescent="0.2">
      <c r="K36" s="43"/>
      <c r="L36" s="43"/>
      <c r="O36" s="43"/>
      <c r="P36" s="43"/>
    </row>
    <row r="37" spans="11:16" x14ac:dyDescent="0.2">
      <c r="K37" s="43"/>
      <c r="L37" s="43"/>
      <c r="O37" s="43"/>
      <c r="P37" s="43"/>
    </row>
    <row r="38" spans="11:16" x14ac:dyDescent="0.2">
      <c r="K38" s="43"/>
      <c r="L38" s="43"/>
      <c r="O38" s="43"/>
      <c r="P38" s="43"/>
    </row>
    <row r="39" spans="11:16" x14ac:dyDescent="0.2">
      <c r="K39" s="43"/>
      <c r="L39" s="43"/>
      <c r="O39" s="43"/>
      <c r="P39" s="43"/>
    </row>
    <row r="40" spans="11:16" x14ac:dyDescent="0.2">
      <c r="K40" s="43"/>
      <c r="L40" s="43"/>
      <c r="O40" s="43"/>
      <c r="P40" s="43"/>
    </row>
    <row r="41" spans="11:16" x14ac:dyDescent="0.2">
      <c r="K41" s="43"/>
      <c r="L41" s="43"/>
      <c r="O41" s="43"/>
      <c r="P41" s="43"/>
    </row>
    <row r="42" spans="11:16" x14ac:dyDescent="0.2">
      <c r="K42" s="43"/>
      <c r="L42" s="43"/>
      <c r="O42" s="43"/>
      <c r="P42" s="43"/>
    </row>
    <row r="43" spans="11:16" x14ac:dyDescent="0.2">
      <c r="K43" s="43"/>
      <c r="L43" s="43"/>
      <c r="O43" s="43"/>
      <c r="P43" s="43"/>
    </row>
    <row r="44" spans="11:16" x14ac:dyDescent="0.2">
      <c r="K44" s="43"/>
      <c r="L44" s="43"/>
      <c r="O44" s="43"/>
      <c r="P44" s="43"/>
    </row>
    <row r="45" spans="11:16" x14ac:dyDescent="0.2">
      <c r="K45" s="43"/>
      <c r="L45" s="43"/>
      <c r="O45" s="43"/>
      <c r="P45" s="43"/>
    </row>
    <row r="46" spans="11:16" x14ac:dyDescent="0.2">
      <c r="K46" s="43"/>
      <c r="L46" s="43"/>
      <c r="O46" s="43"/>
      <c r="P46" s="43"/>
    </row>
    <row r="47" spans="11:16" x14ac:dyDescent="0.2">
      <c r="K47" s="43"/>
      <c r="L47" s="43"/>
      <c r="O47" s="43"/>
      <c r="P47" s="43"/>
    </row>
    <row r="48" spans="11:16" x14ac:dyDescent="0.2">
      <c r="K48" s="43"/>
      <c r="L48" s="43"/>
      <c r="O48" s="43"/>
      <c r="P48" s="43"/>
    </row>
    <row r="49" spans="11:16" x14ac:dyDescent="0.2">
      <c r="K49" s="43"/>
      <c r="L49" s="43"/>
      <c r="O49" s="43"/>
      <c r="P49" s="43"/>
    </row>
    <row r="50" spans="11:16" x14ac:dyDescent="0.2">
      <c r="K50" s="43"/>
      <c r="L50" s="43"/>
      <c r="O50" s="43"/>
      <c r="P50" s="43"/>
    </row>
    <row r="51" spans="11:16" x14ac:dyDescent="0.2">
      <c r="K51" s="43"/>
      <c r="L51" s="43"/>
      <c r="O51" s="43"/>
      <c r="P51" s="43"/>
    </row>
    <row r="52" spans="11:16" x14ac:dyDescent="0.2">
      <c r="K52" s="43"/>
      <c r="L52" s="43"/>
      <c r="O52" s="43"/>
      <c r="P52" s="43"/>
    </row>
    <row r="53" spans="11:16" x14ac:dyDescent="0.2">
      <c r="K53" s="43"/>
      <c r="L53" s="43"/>
      <c r="O53" s="43"/>
      <c r="P53" s="43"/>
    </row>
    <row r="54" spans="11:16" x14ac:dyDescent="0.2">
      <c r="K54" s="43"/>
      <c r="L54" s="43"/>
      <c r="O54" s="43"/>
      <c r="P54" s="43"/>
    </row>
    <row r="55" spans="11:16" x14ac:dyDescent="0.2">
      <c r="K55" s="43"/>
      <c r="L55" s="43"/>
      <c r="O55" s="43"/>
      <c r="P55" s="43"/>
    </row>
    <row r="56" spans="11:16" x14ac:dyDescent="0.2">
      <c r="K56" s="43"/>
      <c r="L56" s="43"/>
      <c r="O56" s="43"/>
      <c r="P56" s="43"/>
    </row>
    <row r="57" spans="11:16" x14ac:dyDescent="0.2">
      <c r="K57" s="43"/>
      <c r="L57" s="43"/>
      <c r="O57" s="43"/>
      <c r="P57" s="43"/>
    </row>
    <row r="58" spans="11:16" x14ac:dyDescent="0.2">
      <c r="K58" s="43"/>
      <c r="L58" s="43"/>
      <c r="O58" s="43"/>
      <c r="P58" s="43"/>
    </row>
    <row r="59" spans="11:16" x14ac:dyDescent="0.2">
      <c r="K59" s="43"/>
      <c r="L59" s="43"/>
      <c r="O59" s="43"/>
      <c r="P59" s="43"/>
    </row>
    <row r="60" spans="11:16" x14ac:dyDescent="0.2">
      <c r="K60" s="43"/>
      <c r="L60" s="43"/>
      <c r="O60" s="43"/>
      <c r="P60" s="43"/>
    </row>
    <row r="61" spans="11:16" x14ac:dyDescent="0.2">
      <c r="K61" s="43"/>
      <c r="L61" s="43"/>
      <c r="O61" s="43"/>
      <c r="P61" s="43"/>
    </row>
    <row r="62" spans="11:16" x14ac:dyDescent="0.2">
      <c r="K62" s="43"/>
      <c r="L62" s="43"/>
      <c r="O62" s="43"/>
      <c r="P62" s="43"/>
    </row>
    <row r="63" spans="11:16" x14ac:dyDescent="0.2">
      <c r="K63" s="43"/>
      <c r="L63" s="43"/>
      <c r="O63" s="43"/>
      <c r="P63" s="43"/>
    </row>
    <row r="64" spans="11:16" x14ac:dyDescent="0.2">
      <c r="K64" s="43"/>
      <c r="L64" s="43"/>
      <c r="O64" s="43"/>
      <c r="P64" s="43"/>
    </row>
    <row r="65" spans="11:16" x14ac:dyDescent="0.2">
      <c r="K65" s="43"/>
      <c r="L65" s="43"/>
      <c r="O65" s="43"/>
      <c r="P65" s="43"/>
    </row>
    <row r="66" spans="11:16" x14ac:dyDescent="0.2">
      <c r="K66" s="43"/>
      <c r="L66" s="43"/>
      <c r="O66" s="43"/>
      <c r="P66" s="43"/>
    </row>
    <row r="67" spans="11:16" x14ac:dyDescent="0.2">
      <c r="K67" s="43"/>
      <c r="L67" s="43"/>
      <c r="O67" s="43"/>
      <c r="P67" s="43"/>
    </row>
    <row r="68" spans="11:16" x14ac:dyDescent="0.2">
      <c r="K68" s="43"/>
      <c r="L68" s="43"/>
      <c r="O68" s="43"/>
      <c r="P68" s="43"/>
    </row>
    <row r="69" spans="11:16" x14ac:dyDescent="0.2">
      <c r="K69" s="43"/>
      <c r="L69" s="43"/>
      <c r="O69" s="43"/>
      <c r="P69" s="43"/>
    </row>
    <row r="70" spans="11:16" x14ac:dyDescent="0.2">
      <c r="K70" s="43"/>
      <c r="L70" s="43"/>
      <c r="O70" s="43"/>
      <c r="P70" s="43"/>
    </row>
    <row r="71" spans="11:16" x14ac:dyDescent="0.2">
      <c r="K71" s="43"/>
      <c r="L71" s="43"/>
      <c r="O71" s="43"/>
      <c r="P71" s="43"/>
    </row>
    <row r="72" spans="11:16" x14ac:dyDescent="0.2">
      <c r="K72" s="43"/>
      <c r="L72" s="43"/>
      <c r="O72" s="43"/>
      <c r="P72" s="43"/>
    </row>
    <row r="73" spans="11:16" x14ac:dyDescent="0.2">
      <c r="K73" s="43"/>
      <c r="L73" s="43"/>
      <c r="O73" s="43"/>
      <c r="P73" s="43"/>
    </row>
    <row r="74" spans="11:16" x14ac:dyDescent="0.2">
      <c r="K74" s="43"/>
      <c r="L74" s="43"/>
      <c r="O74" s="43"/>
      <c r="P74" s="43"/>
    </row>
    <row r="75" spans="11:16" x14ac:dyDescent="0.2">
      <c r="K75" s="43"/>
      <c r="L75" s="43"/>
      <c r="O75" s="43"/>
      <c r="P75" s="43"/>
    </row>
    <row r="76" spans="11:16" x14ac:dyDescent="0.2">
      <c r="K76" s="43"/>
      <c r="L76" s="43"/>
      <c r="O76" s="43"/>
      <c r="P76" s="43"/>
    </row>
    <row r="77" spans="11:16" x14ac:dyDescent="0.2">
      <c r="K77" s="43"/>
      <c r="L77" s="43"/>
      <c r="O77" s="43"/>
      <c r="P77" s="43"/>
    </row>
    <row r="78" spans="11:16" x14ac:dyDescent="0.2">
      <c r="K78" s="43"/>
      <c r="L78" s="43"/>
      <c r="O78" s="43"/>
      <c r="P78" s="43"/>
    </row>
    <row r="79" spans="11:16" x14ac:dyDescent="0.2">
      <c r="K79" s="43"/>
      <c r="L79" s="43"/>
      <c r="O79" s="43"/>
      <c r="P79" s="43"/>
    </row>
    <row r="80" spans="11:16" x14ac:dyDescent="0.2">
      <c r="K80" s="43"/>
      <c r="L80" s="43"/>
      <c r="O80" s="43"/>
      <c r="P80" s="43"/>
    </row>
    <row r="81" spans="11:16" x14ac:dyDescent="0.2">
      <c r="K81" s="43"/>
      <c r="L81" s="43"/>
      <c r="O81" s="43"/>
      <c r="P81" s="43"/>
    </row>
    <row r="82" spans="11:16" x14ac:dyDescent="0.2">
      <c r="K82" s="43"/>
      <c r="L82" s="43"/>
      <c r="O82" s="43"/>
      <c r="P82" s="43"/>
    </row>
    <row r="83" spans="11:16" x14ac:dyDescent="0.2">
      <c r="K83" s="43"/>
      <c r="L83" s="43"/>
      <c r="O83" s="43"/>
      <c r="P83" s="43"/>
    </row>
    <row r="84" spans="11:16" x14ac:dyDescent="0.2">
      <c r="K84" s="43"/>
      <c r="L84" s="43"/>
      <c r="O84" s="43"/>
      <c r="P84" s="43"/>
    </row>
    <row r="85" spans="11:16" x14ac:dyDescent="0.2">
      <c r="K85" s="43"/>
      <c r="L85" s="43"/>
      <c r="O85" s="43"/>
      <c r="P85" s="43"/>
    </row>
    <row r="86" spans="11:16" x14ac:dyDescent="0.2">
      <c r="K86" s="43"/>
      <c r="L86" s="43"/>
      <c r="O86" s="43"/>
      <c r="P86" s="43"/>
    </row>
    <row r="87" spans="11:16" x14ac:dyDescent="0.2">
      <c r="K87" s="43"/>
      <c r="L87" s="43"/>
      <c r="O87" s="43"/>
      <c r="P87" s="43"/>
    </row>
    <row r="88" spans="11:16" x14ac:dyDescent="0.2">
      <c r="K88" s="43"/>
      <c r="L88" s="43"/>
      <c r="O88" s="43"/>
      <c r="P88" s="43"/>
    </row>
    <row r="89" spans="11:16" x14ac:dyDescent="0.2">
      <c r="K89" s="43"/>
      <c r="L89" s="43"/>
      <c r="O89" s="43"/>
      <c r="P89" s="43"/>
    </row>
    <row r="90" spans="11:16" x14ac:dyDescent="0.2">
      <c r="K90" s="43"/>
      <c r="L90" s="43"/>
      <c r="O90" s="43"/>
      <c r="P90" s="43"/>
    </row>
    <row r="91" spans="11:16" x14ac:dyDescent="0.2">
      <c r="K91" s="43"/>
      <c r="L91" s="43"/>
      <c r="O91" s="43"/>
      <c r="P91" s="43"/>
    </row>
    <row r="92" spans="11:16" x14ac:dyDescent="0.2">
      <c r="K92" s="43"/>
      <c r="L92" s="43"/>
      <c r="O92" s="43"/>
      <c r="P92" s="43"/>
    </row>
    <row r="93" spans="11:16" x14ac:dyDescent="0.2">
      <c r="K93" s="43"/>
      <c r="L93" s="43"/>
      <c r="O93" s="43"/>
      <c r="P93" s="43"/>
    </row>
    <row r="94" spans="11:16" x14ac:dyDescent="0.2">
      <c r="K94" s="43"/>
      <c r="L94" s="43"/>
      <c r="O94" s="43"/>
      <c r="P94" s="43"/>
    </row>
    <row r="95" spans="11:16" x14ac:dyDescent="0.2">
      <c r="K95" s="43"/>
      <c r="L95" s="43"/>
      <c r="O95" s="43"/>
      <c r="P95" s="43"/>
    </row>
    <row r="96" spans="11:16" x14ac:dyDescent="0.2">
      <c r="K96" s="43"/>
      <c r="L96" s="43"/>
      <c r="O96" s="43"/>
      <c r="P96" s="43"/>
    </row>
    <row r="97" spans="11:16" x14ac:dyDescent="0.2">
      <c r="K97" s="43"/>
      <c r="L97" s="43"/>
      <c r="O97" s="43"/>
      <c r="P97" s="43"/>
    </row>
    <row r="98" spans="11:16" x14ac:dyDescent="0.2">
      <c r="K98" s="43"/>
      <c r="L98" s="43"/>
      <c r="O98" s="43"/>
      <c r="P98" s="43"/>
    </row>
    <row r="99" spans="11:16" x14ac:dyDescent="0.2">
      <c r="K99" s="43"/>
      <c r="L99" s="43"/>
      <c r="O99" s="43"/>
      <c r="P99" s="43"/>
    </row>
    <row r="100" spans="11:16" x14ac:dyDescent="0.2">
      <c r="K100" s="43"/>
      <c r="L100" s="43"/>
      <c r="O100" s="43"/>
      <c r="P100" s="43"/>
    </row>
    <row r="101" spans="11:16" x14ac:dyDescent="0.2">
      <c r="K101" s="43"/>
      <c r="L101" s="43"/>
      <c r="O101" s="43"/>
      <c r="P101" s="43"/>
    </row>
    <row r="102" spans="11:16" x14ac:dyDescent="0.2">
      <c r="K102" s="43"/>
      <c r="L102" s="43"/>
      <c r="O102" s="43"/>
      <c r="P102" s="43"/>
    </row>
    <row r="103" spans="11:16" x14ac:dyDescent="0.2">
      <c r="K103" s="43"/>
      <c r="L103" s="43"/>
      <c r="O103" s="43"/>
      <c r="P103" s="43"/>
    </row>
    <row r="104" spans="11:16" x14ac:dyDescent="0.2">
      <c r="K104" s="43"/>
      <c r="L104" s="43"/>
      <c r="O104" s="43"/>
      <c r="P104" s="43"/>
    </row>
    <row r="105" spans="11:16" x14ac:dyDescent="0.2">
      <c r="K105" s="43"/>
      <c r="L105" s="43"/>
      <c r="O105" s="43"/>
      <c r="P105" s="43"/>
    </row>
    <row r="106" spans="11:16" x14ac:dyDescent="0.2">
      <c r="K106" s="43"/>
      <c r="L106" s="43"/>
      <c r="O106" s="43"/>
      <c r="P106" s="43"/>
    </row>
    <row r="107" spans="11:16" x14ac:dyDescent="0.2">
      <c r="K107" s="43"/>
      <c r="L107" s="43"/>
      <c r="O107" s="43"/>
      <c r="P107" s="43"/>
    </row>
    <row r="108" spans="11:16" x14ac:dyDescent="0.2">
      <c r="K108" s="43"/>
      <c r="L108" s="43"/>
      <c r="O108" s="43"/>
      <c r="P108" s="43"/>
    </row>
    <row r="109" spans="11:16" x14ac:dyDescent="0.2">
      <c r="K109" s="43"/>
      <c r="L109" s="43"/>
      <c r="O109" s="43"/>
      <c r="P109" s="43"/>
    </row>
    <row r="110" spans="11:16" x14ac:dyDescent="0.2">
      <c r="K110" s="43"/>
      <c r="L110" s="43"/>
      <c r="O110" s="43"/>
      <c r="P110" s="43"/>
    </row>
    <row r="111" spans="11:16" x14ac:dyDescent="0.2">
      <c r="K111" s="43"/>
      <c r="L111" s="43"/>
      <c r="O111" s="43"/>
      <c r="P111" s="43"/>
    </row>
    <row r="112" spans="11:16" x14ac:dyDescent="0.2">
      <c r="K112" s="43"/>
      <c r="L112" s="43"/>
      <c r="O112" s="43"/>
      <c r="P112" s="43"/>
    </row>
    <row r="113" spans="11:16" x14ac:dyDescent="0.2">
      <c r="K113" s="43"/>
      <c r="L113" s="43"/>
      <c r="O113" s="43"/>
      <c r="P113" s="43"/>
    </row>
    <row r="114" spans="11:16" x14ac:dyDescent="0.2">
      <c r="K114" s="43"/>
      <c r="L114" s="43"/>
      <c r="O114" s="43"/>
      <c r="P114" s="43"/>
    </row>
    <row r="115" spans="11:16" x14ac:dyDescent="0.2">
      <c r="K115" s="43"/>
      <c r="L115" s="43"/>
      <c r="O115" s="43"/>
      <c r="P115" s="43"/>
    </row>
    <row r="116" spans="11:16" x14ac:dyDescent="0.2">
      <c r="K116" s="43"/>
      <c r="L116" s="43"/>
      <c r="O116" s="43"/>
      <c r="P116" s="43"/>
    </row>
    <row r="117" spans="11:16" x14ac:dyDescent="0.2">
      <c r="K117" s="43"/>
      <c r="L117" s="43"/>
      <c r="O117" s="43"/>
      <c r="P117" s="43"/>
    </row>
    <row r="118" spans="11:16" x14ac:dyDescent="0.2">
      <c r="K118" s="43"/>
      <c r="L118" s="43"/>
      <c r="O118" s="43"/>
      <c r="P118" s="43"/>
    </row>
    <row r="119" spans="11:16" x14ac:dyDescent="0.2">
      <c r="K119" s="43"/>
      <c r="L119" s="43"/>
      <c r="O119" s="43"/>
      <c r="P119" s="43"/>
    </row>
    <row r="120" spans="11:16" x14ac:dyDescent="0.2">
      <c r="K120" s="43"/>
      <c r="L120" s="43"/>
      <c r="O120" s="43"/>
      <c r="P120" s="43"/>
    </row>
    <row r="121" spans="11:16" x14ac:dyDescent="0.2">
      <c r="K121" s="43"/>
      <c r="L121" s="43"/>
      <c r="O121" s="43"/>
      <c r="P121" s="43"/>
    </row>
    <row r="122" spans="11:16" x14ac:dyDescent="0.2">
      <c r="K122" s="43"/>
      <c r="L122" s="43"/>
      <c r="O122" s="43"/>
      <c r="P122" s="43"/>
    </row>
    <row r="123" spans="11:16" x14ac:dyDescent="0.2">
      <c r="K123" s="43"/>
      <c r="L123" s="43"/>
      <c r="O123" s="43"/>
      <c r="P123" s="43"/>
    </row>
    <row r="124" spans="11:16" x14ac:dyDescent="0.2">
      <c r="K124" s="43"/>
      <c r="L124" s="43"/>
      <c r="O124" s="43"/>
      <c r="P124" s="43"/>
    </row>
    <row r="125" spans="11:16" x14ac:dyDescent="0.2">
      <c r="K125" s="43"/>
      <c r="L125" s="43"/>
      <c r="O125" s="43"/>
      <c r="P125" s="43"/>
    </row>
    <row r="126" spans="11:16" x14ac:dyDescent="0.2">
      <c r="K126" s="43"/>
      <c r="L126" s="43"/>
      <c r="O126" s="43"/>
      <c r="P126" s="43"/>
    </row>
    <row r="127" spans="11:16" x14ac:dyDescent="0.2">
      <c r="K127" s="43"/>
      <c r="L127" s="43"/>
      <c r="O127" s="43"/>
      <c r="P127" s="43"/>
    </row>
    <row r="128" spans="11:16" x14ac:dyDescent="0.2">
      <c r="K128" s="43"/>
      <c r="L128" s="43"/>
      <c r="O128" s="43"/>
      <c r="P128" s="43"/>
    </row>
    <row r="129" spans="11:16" x14ac:dyDescent="0.2">
      <c r="K129" s="43"/>
      <c r="L129" s="43"/>
      <c r="O129" s="43"/>
      <c r="P129" s="43"/>
    </row>
    <row r="130" spans="11:16" x14ac:dyDescent="0.2">
      <c r="K130" s="43"/>
      <c r="L130" s="43"/>
      <c r="O130" s="43"/>
      <c r="P130" s="43"/>
    </row>
    <row r="131" spans="11:16" x14ac:dyDescent="0.2">
      <c r="K131" s="43"/>
      <c r="L131" s="43"/>
      <c r="O131" s="43"/>
      <c r="P131" s="43"/>
    </row>
    <row r="132" spans="11:16" x14ac:dyDescent="0.2">
      <c r="K132" s="43"/>
      <c r="L132" s="43"/>
      <c r="O132" s="43"/>
      <c r="P132" s="43"/>
    </row>
    <row r="133" spans="11:16" x14ac:dyDescent="0.2">
      <c r="K133" s="43"/>
      <c r="L133" s="43"/>
      <c r="O133" s="43"/>
      <c r="P133" s="43"/>
    </row>
    <row r="134" spans="11:16" x14ac:dyDescent="0.2">
      <c r="K134" s="43"/>
      <c r="L134" s="43"/>
      <c r="O134" s="43"/>
      <c r="P134" s="43"/>
    </row>
    <row r="135" spans="11:16" x14ac:dyDescent="0.2">
      <c r="K135" s="43"/>
      <c r="L135" s="43"/>
      <c r="O135" s="43"/>
      <c r="P135" s="43"/>
    </row>
    <row r="136" spans="11:16" x14ac:dyDescent="0.2">
      <c r="K136" s="43"/>
      <c r="L136" s="43"/>
      <c r="O136" s="43"/>
      <c r="P136" s="43"/>
    </row>
    <row r="137" spans="11:16" x14ac:dyDescent="0.2">
      <c r="K137" s="43"/>
      <c r="L137" s="43"/>
      <c r="O137" s="43"/>
      <c r="P137" s="43"/>
    </row>
    <row r="138" spans="11:16" x14ac:dyDescent="0.2">
      <c r="K138" s="43"/>
      <c r="L138" s="43"/>
      <c r="O138" s="43"/>
      <c r="P138" s="43"/>
    </row>
    <row r="139" spans="11:16" x14ac:dyDescent="0.2">
      <c r="K139" s="43"/>
      <c r="L139" s="43"/>
      <c r="O139" s="43"/>
      <c r="P139" s="43"/>
    </row>
    <row r="140" spans="11:16" x14ac:dyDescent="0.2">
      <c r="K140" s="43"/>
      <c r="L140" s="43"/>
      <c r="O140" s="43"/>
      <c r="P140" s="43"/>
    </row>
    <row r="141" spans="11:16" x14ac:dyDescent="0.2">
      <c r="K141" s="43"/>
      <c r="L141" s="43"/>
      <c r="O141" s="43"/>
      <c r="P141" s="43"/>
    </row>
    <row r="142" spans="11:16" x14ac:dyDescent="0.2">
      <c r="K142" s="43"/>
      <c r="L142" s="43"/>
      <c r="O142" s="43"/>
      <c r="P142" s="43"/>
    </row>
    <row r="143" spans="11:16" x14ac:dyDescent="0.2">
      <c r="K143" s="43"/>
      <c r="L143" s="43"/>
      <c r="O143" s="43"/>
      <c r="P143" s="43"/>
    </row>
    <row r="144" spans="11:16" x14ac:dyDescent="0.2">
      <c r="K144" s="43"/>
      <c r="L144" s="43"/>
      <c r="O144" s="43"/>
      <c r="P144" s="43"/>
    </row>
    <row r="145" spans="11:16" x14ac:dyDescent="0.2">
      <c r="K145" s="43"/>
      <c r="L145" s="43"/>
      <c r="O145" s="43"/>
      <c r="P145" s="43"/>
    </row>
    <row r="146" spans="11:16" x14ac:dyDescent="0.2">
      <c r="K146" s="43"/>
      <c r="L146" s="43"/>
      <c r="O146" s="43"/>
      <c r="P146" s="43"/>
    </row>
    <row r="147" spans="11:16" x14ac:dyDescent="0.2">
      <c r="K147" s="43"/>
      <c r="L147" s="43"/>
      <c r="O147" s="43"/>
      <c r="P147" s="43"/>
    </row>
    <row r="148" spans="11:16" x14ac:dyDescent="0.2">
      <c r="K148" s="43"/>
      <c r="L148" s="43"/>
      <c r="O148" s="43"/>
      <c r="P148" s="43"/>
    </row>
    <row r="149" spans="11:16" x14ac:dyDescent="0.2">
      <c r="K149" s="43"/>
      <c r="L149" s="43"/>
      <c r="O149" s="43"/>
      <c r="P149" s="43"/>
    </row>
    <row r="150" spans="11:16" x14ac:dyDescent="0.2">
      <c r="K150" s="43"/>
      <c r="L150" s="43"/>
      <c r="O150" s="43"/>
      <c r="P150" s="43"/>
    </row>
    <row r="151" spans="11:16" x14ac:dyDescent="0.2">
      <c r="K151" s="43"/>
      <c r="L151" s="43"/>
      <c r="O151" s="43"/>
      <c r="P151" s="43"/>
    </row>
    <row r="152" spans="11:16" x14ac:dyDescent="0.2">
      <c r="K152" s="43"/>
      <c r="L152" s="43"/>
      <c r="O152" s="43"/>
      <c r="P152" s="43"/>
    </row>
    <row r="153" spans="11:16" x14ac:dyDescent="0.2">
      <c r="K153" s="43"/>
      <c r="L153" s="43"/>
      <c r="O153" s="43"/>
      <c r="P153" s="43"/>
    </row>
    <row r="154" spans="11:16" x14ac:dyDescent="0.2">
      <c r="K154" s="43"/>
      <c r="L154" s="43"/>
      <c r="O154" s="43"/>
      <c r="P154" s="43"/>
    </row>
    <row r="155" spans="11:16" x14ac:dyDescent="0.2">
      <c r="K155" s="43"/>
      <c r="L155" s="43"/>
      <c r="O155" s="43"/>
      <c r="P155" s="43"/>
    </row>
    <row r="156" spans="11:16" x14ac:dyDescent="0.2">
      <c r="K156" s="43"/>
      <c r="L156" s="43"/>
      <c r="O156" s="43"/>
      <c r="P156" s="43"/>
    </row>
    <row r="157" spans="11:16" x14ac:dyDescent="0.2">
      <c r="K157" s="43"/>
      <c r="L157" s="43"/>
      <c r="O157" s="43"/>
      <c r="P157" s="43"/>
    </row>
    <row r="158" spans="11:16" x14ac:dyDescent="0.2">
      <c r="K158" s="43"/>
      <c r="L158" s="43"/>
      <c r="O158" s="43"/>
      <c r="P158" s="43"/>
    </row>
    <row r="159" spans="11:16" x14ac:dyDescent="0.2">
      <c r="K159" s="43"/>
      <c r="L159" s="43"/>
      <c r="O159" s="43"/>
      <c r="P159" s="43"/>
    </row>
    <row r="160" spans="11:16" x14ac:dyDescent="0.2">
      <c r="K160" s="43"/>
      <c r="L160" s="43"/>
      <c r="O160" s="43"/>
      <c r="P160" s="43"/>
    </row>
    <row r="161" spans="11:16" x14ac:dyDescent="0.2">
      <c r="K161" s="43"/>
      <c r="L161" s="43"/>
      <c r="O161" s="43"/>
      <c r="P161" s="43"/>
    </row>
    <row r="162" spans="11:16" x14ac:dyDescent="0.2">
      <c r="K162" s="43"/>
      <c r="L162" s="43"/>
      <c r="O162" s="43"/>
      <c r="P162" s="43"/>
    </row>
    <row r="163" spans="11:16" x14ac:dyDescent="0.2">
      <c r="K163" s="43"/>
      <c r="L163" s="43"/>
      <c r="O163" s="43"/>
      <c r="P163" s="43"/>
    </row>
    <row r="164" spans="11:16" x14ac:dyDescent="0.2">
      <c r="K164" s="43"/>
      <c r="L164" s="43"/>
      <c r="O164" s="43"/>
      <c r="P164" s="43"/>
    </row>
    <row r="165" spans="11:16" x14ac:dyDescent="0.2">
      <c r="K165" s="43"/>
      <c r="L165" s="43"/>
      <c r="O165" s="43"/>
      <c r="P165" s="43"/>
    </row>
    <row r="166" spans="11:16" x14ac:dyDescent="0.2">
      <c r="K166" s="43"/>
      <c r="L166" s="43"/>
      <c r="O166" s="43"/>
      <c r="P166" s="43"/>
    </row>
    <row r="167" spans="11:16" x14ac:dyDescent="0.2">
      <c r="K167" s="43"/>
      <c r="L167" s="43"/>
      <c r="O167" s="43"/>
      <c r="P167" s="43"/>
    </row>
    <row r="168" spans="11:16" x14ac:dyDescent="0.2">
      <c r="K168" s="43"/>
      <c r="L168" s="43"/>
      <c r="O168" s="43"/>
      <c r="P168" s="43"/>
    </row>
    <row r="169" spans="11:16" x14ac:dyDescent="0.2">
      <c r="K169" s="43"/>
      <c r="L169" s="43"/>
      <c r="O169" s="43"/>
      <c r="P169" s="43"/>
    </row>
    <row r="170" spans="11:16" x14ac:dyDescent="0.2">
      <c r="K170" s="43"/>
      <c r="L170" s="43"/>
      <c r="O170" s="43"/>
      <c r="P170" s="43"/>
    </row>
    <row r="171" spans="11:16" x14ac:dyDescent="0.2">
      <c r="K171" s="43"/>
      <c r="L171" s="43"/>
      <c r="O171" s="43"/>
      <c r="P171" s="43"/>
    </row>
    <row r="172" spans="11:16" x14ac:dyDescent="0.2">
      <c r="K172" s="43"/>
      <c r="L172" s="43"/>
      <c r="O172" s="43"/>
      <c r="P172" s="43"/>
    </row>
    <row r="173" spans="11:16" x14ac:dyDescent="0.2">
      <c r="K173" s="43"/>
      <c r="L173" s="43"/>
      <c r="O173" s="43"/>
      <c r="P173" s="43"/>
    </row>
    <row r="174" spans="11:16" x14ac:dyDescent="0.2">
      <c r="K174" s="43"/>
      <c r="L174" s="43"/>
      <c r="O174" s="43"/>
      <c r="P174" s="43"/>
    </row>
    <row r="175" spans="11:16" x14ac:dyDescent="0.2">
      <c r="K175" s="43"/>
      <c r="L175" s="43"/>
      <c r="O175" s="43"/>
      <c r="P175" s="43"/>
    </row>
    <row r="176" spans="11:16" x14ac:dyDescent="0.2">
      <c r="K176" s="43"/>
      <c r="L176" s="43"/>
      <c r="O176" s="43"/>
      <c r="P176" s="43"/>
    </row>
    <row r="177" spans="11:16" x14ac:dyDescent="0.2">
      <c r="K177" s="43"/>
      <c r="L177" s="43"/>
      <c r="O177" s="43"/>
      <c r="P177" s="43"/>
    </row>
    <row r="178" spans="11:16" x14ac:dyDescent="0.2">
      <c r="K178" s="43"/>
      <c r="L178" s="43"/>
      <c r="O178" s="43"/>
      <c r="P178" s="43"/>
    </row>
    <row r="179" spans="11:16" x14ac:dyDescent="0.2">
      <c r="K179" s="43"/>
      <c r="L179" s="43"/>
      <c r="O179" s="43"/>
      <c r="P179" s="43"/>
    </row>
    <row r="180" spans="11:16" x14ac:dyDescent="0.2">
      <c r="K180" s="43"/>
      <c r="L180" s="43"/>
      <c r="O180" s="43"/>
      <c r="P180" s="43"/>
    </row>
    <row r="181" spans="11:16" x14ac:dyDescent="0.2">
      <c r="K181" s="43"/>
      <c r="L181" s="43"/>
      <c r="O181" s="43"/>
      <c r="P181" s="43"/>
    </row>
    <row r="182" spans="11:16" x14ac:dyDescent="0.2">
      <c r="K182" s="43"/>
      <c r="L182" s="43"/>
      <c r="O182" s="43"/>
      <c r="P182" s="43"/>
    </row>
    <row r="183" spans="11:16" x14ac:dyDescent="0.2">
      <c r="K183" s="43"/>
      <c r="L183" s="43"/>
      <c r="O183" s="43"/>
      <c r="P183" s="43"/>
    </row>
    <row r="184" spans="11:16" x14ac:dyDescent="0.2">
      <c r="K184" s="43"/>
      <c r="L184" s="43"/>
      <c r="O184" s="43"/>
      <c r="P184" s="43"/>
    </row>
    <row r="185" spans="11:16" x14ac:dyDescent="0.2">
      <c r="K185" s="43"/>
      <c r="L185" s="43"/>
      <c r="O185" s="43"/>
      <c r="P185" s="43"/>
    </row>
    <row r="186" spans="11:16" x14ac:dyDescent="0.2">
      <c r="K186" s="43"/>
      <c r="L186" s="43"/>
      <c r="O186" s="43"/>
      <c r="P186" s="43"/>
    </row>
    <row r="187" spans="11:16" x14ac:dyDescent="0.2">
      <c r="K187" s="43"/>
      <c r="L187" s="43"/>
      <c r="O187" s="43"/>
      <c r="P187" s="43"/>
    </row>
    <row r="188" spans="11:16" x14ac:dyDescent="0.2">
      <c r="K188" s="43"/>
      <c r="L188" s="43"/>
      <c r="O188" s="43"/>
      <c r="P188" s="43"/>
    </row>
    <row r="189" spans="11:16" x14ac:dyDescent="0.2">
      <c r="K189" s="43"/>
      <c r="L189" s="43"/>
      <c r="O189" s="43"/>
      <c r="P189" s="43"/>
    </row>
    <row r="190" spans="11:16" x14ac:dyDescent="0.2">
      <c r="K190" s="43"/>
      <c r="L190" s="43"/>
      <c r="O190" s="43"/>
      <c r="P190" s="43"/>
    </row>
    <row r="191" spans="11:16" x14ac:dyDescent="0.2">
      <c r="K191" s="43"/>
      <c r="L191" s="43"/>
      <c r="O191" s="43"/>
      <c r="P191" s="43"/>
    </row>
    <row r="192" spans="11:16" x14ac:dyDescent="0.2">
      <c r="K192" s="43"/>
      <c r="L192" s="43"/>
      <c r="O192" s="43"/>
      <c r="P192" s="43"/>
    </row>
    <row r="193" spans="11:16" x14ac:dyDescent="0.2">
      <c r="K193" s="43"/>
      <c r="L193" s="43"/>
      <c r="O193" s="43"/>
      <c r="P193" s="43"/>
    </row>
    <row r="194" spans="11:16" x14ac:dyDescent="0.2">
      <c r="K194" s="43"/>
      <c r="L194" s="43"/>
      <c r="O194" s="43"/>
      <c r="P194" s="43"/>
    </row>
    <row r="195" spans="11:16" x14ac:dyDescent="0.2">
      <c r="K195" s="43"/>
      <c r="L195" s="43"/>
      <c r="O195" s="43"/>
      <c r="P195" s="43"/>
    </row>
    <row r="196" spans="11:16" x14ac:dyDescent="0.2">
      <c r="K196" s="43"/>
      <c r="L196" s="43"/>
      <c r="O196" s="43"/>
      <c r="P196" s="43"/>
    </row>
    <row r="197" spans="11:16" x14ac:dyDescent="0.2">
      <c r="K197" s="43"/>
      <c r="L197" s="43"/>
      <c r="O197" s="43"/>
      <c r="P197" s="43"/>
    </row>
    <row r="198" spans="11:16" x14ac:dyDescent="0.2">
      <c r="K198" s="43"/>
      <c r="L198" s="43"/>
      <c r="O198" s="43"/>
      <c r="P198" s="43"/>
    </row>
    <row r="199" spans="11:16" x14ac:dyDescent="0.2">
      <c r="K199" s="43"/>
      <c r="L199" s="43"/>
      <c r="O199" s="43"/>
      <c r="P199" s="43"/>
    </row>
    <row r="200" spans="11:16" x14ac:dyDescent="0.2">
      <c r="K200" s="43"/>
      <c r="L200" s="43"/>
      <c r="O200" s="43"/>
      <c r="P200" s="43"/>
    </row>
    <row r="201" spans="11:16" x14ac:dyDescent="0.2">
      <c r="K201" s="43"/>
      <c r="L201" s="43"/>
      <c r="O201" s="43"/>
      <c r="P201" s="43"/>
    </row>
    <row r="202" spans="11:16" x14ac:dyDescent="0.2">
      <c r="K202" s="43"/>
      <c r="L202" s="43"/>
      <c r="O202" s="43"/>
      <c r="P202" s="43"/>
    </row>
    <row r="203" spans="11:16" x14ac:dyDescent="0.2">
      <c r="K203" s="43"/>
      <c r="L203" s="43"/>
      <c r="O203" s="43"/>
      <c r="P203" s="43"/>
    </row>
    <row r="204" spans="11:16" x14ac:dyDescent="0.2">
      <c r="K204" s="43"/>
      <c r="L204" s="43"/>
      <c r="O204" s="43"/>
      <c r="P204" s="43"/>
    </row>
    <row r="205" spans="11:16" x14ac:dyDescent="0.2">
      <c r="K205" s="43"/>
      <c r="L205" s="43"/>
      <c r="O205" s="43"/>
      <c r="P205" s="43"/>
    </row>
    <row r="206" spans="11:16" x14ac:dyDescent="0.2">
      <c r="K206" s="43"/>
      <c r="L206" s="43"/>
      <c r="O206" s="43"/>
      <c r="P206" s="43"/>
    </row>
    <row r="207" spans="11:16" x14ac:dyDescent="0.2">
      <c r="K207" s="43"/>
      <c r="L207" s="43"/>
      <c r="O207" s="43"/>
      <c r="P207" s="43"/>
    </row>
    <row r="208" spans="11:16" x14ac:dyDescent="0.2">
      <c r="K208" s="43"/>
      <c r="L208" s="43"/>
      <c r="O208" s="43"/>
      <c r="P208" s="43"/>
    </row>
    <row r="209" spans="11:16" x14ac:dyDescent="0.2">
      <c r="K209" s="43"/>
      <c r="L209" s="43"/>
      <c r="O209" s="43"/>
      <c r="P209" s="43"/>
    </row>
    <row r="210" spans="11:16" x14ac:dyDescent="0.2">
      <c r="K210" s="43"/>
      <c r="L210" s="43"/>
      <c r="O210" s="43"/>
      <c r="P210" s="43"/>
    </row>
    <row r="211" spans="11:16" x14ac:dyDescent="0.2">
      <c r="K211" s="43"/>
      <c r="L211" s="43"/>
      <c r="O211" s="43"/>
      <c r="P211" s="43"/>
    </row>
    <row r="212" spans="11:16" x14ac:dyDescent="0.2">
      <c r="K212" s="43"/>
      <c r="L212" s="43"/>
      <c r="O212" s="43"/>
      <c r="P212" s="43"/>
    </row>
    <row r="213" spans="11:16" x14ac:dyDescent="0.2">
      <c r="K213" s="43"/>
      <c r="L213" s="43"/>
      <c r="O213" s="43"/>
      <c r="P213" s="43"/>
    </row>
    <row r="214" spans="11:16" x14ac:dyDescent="0.2">
      <c r="K214" s="43"/>
      <c r="L214" s="43"/>
      <c r="O214" s="43"/>
      <c r="P214" s="43"/>
    </row>
    <row r="215" spans="11:16" x14ac:dyDescent="0.2">
      <c r="K215" s="43"/>
      <c r="L215" s="43"/>
      <c r="O215" s="43"/>
      <c r="P215" s="43"/>
    </row>
    <row r="216" spans="11:16" x14ac:dyDescent="0.2">
      <c r="K216" s="43"/>
      <c r="L216" s="43"/>
      <c r="O216" s="43"/>
      <c r="P216" s="43"/>
    </row>
    <row r="217" spans="11:16" x14ac:dyDescent="0.2">
      <c r="K217" s="43"/>
      <c r="L217" s="43"/>
      <c r="O217" s="43"/>
      <c r="P217" s="43"/>
    </row>
    <row r="218" spans="11:16" x14ac:dyDescent="0.2">
      <c r="K218" s="43"/>
      <c r="L218" s="43"/>
      <c r="O218" s="43"/>
      <c r="P218" s="43"/>
    </row>
    <row r="219" spans="11:16" x14ac:dyDescent="0.2">
      <c r="K219" s="43"/>
      <c r="L219" s="43"/>
      <c r="O219" s="43"/>
      <c r="P219" s="43"/>
    </row>
    <row r="220" spans="11:16" x14ac:dyDescent="0.2">
      <c r="K220" s="43"/>
      <c r="L220" s="43"/>
      <c r="O220" s="43"/>
      <c r="P220" s="43"/>
    </row>
    <row r="221" spans="11:16" x14ac:dyDescent="0.2">
      <c r="K221" s="43"/>
      <c r="L221" s="43"/>
      <c r="O221" s="43"/>
      <c r="P221" s="43"/>
    </row>
    <row r="222" spans="11:16" x14ac:dyDescent="0.2">
      <c r="K222" s="43"/>
      <c r="L222" s="43"/>
      <c r="O222" s="43"/>
      <c r="P222" s="43"/>
    </row>
    <row r="223" spans="11:16" x14ac:dyDescent="0.2">
      <c r="K223" s="43"/>
      <c r="L223" s="43"/>
      <c r="O223" s="43"/>
      <c r="P223" s="43"/>
    </row>
    <row r="224" spans="11:16" x14ac:dyDescent="0.2">
      <c r="K224" s="43"/>
      <c r="L224" s="43"/>
      <c r="O224" s="43"/>
      <c r="P224" s="43"/>
    </row>
    <row r="225" spans="11:16" x14ac:dyDescent="0.2">
      <c r="K225" s="43"/>
      <c r="L225" s="43"/>
      <c r="O225" s="43"/>
      <c r="P225" s="43"/>
    </row>
    <row r="226" spans="11:16" x14ac:dyDescent="0.2">
      <c r="K226" s="43"/>
      <c r="L226" s="43"/>
      <c r="O226" s="43"/>
      <c r="P226" s="43"/>
    </row>
    <row r="227" spans="11:16" x14ac:dyDescent="0.2">
      <c r="K227" s="43"/>
      <c r="L227" s="43"/>
      <c r="O227" s="43"/>
      <c r="P227" s="43"/>
    </row>
    <row r="228" spans="11:16" x14ac:dyDescent="0.2">
      <c r="K228" s="43"/>
      <c r="L228" s="43"/>
      <c r="O228" s="43"/>
      <c r="P228" s="43"/>
    </row>
    <row r="229" spans="11:16" x14ac:dyDescent="0.2">
      <c r="K229" s="43"/>
      <c r="L229" s="43"/>
      <c r="O229" s="43"/>
      <c r="P229" s="43"/>
    </row>
    <row r="230" spans="11:16" x14ac:dyDescent="0.2">
      <c r="K230" s="43"/>
      <c r="L230" s="43"/>
      <c r="O230" s="43"/>
      <c r="P230" s="43"/>
    </row>
    <row r="231" spans="11:16" x14ac:dyDescent="0.2">
      <c r="K231" s="43"/>
      <c r="L231" s="43"/>
      <c r="O231" s="43"/>
      <c r="P231" s="43"/>
    </row>
    <row r="232" spans="11:16" x14ac:dyDescent="0.2">
      <c r="K232" s="43"/>
      <c r="L232" s="43"/>
      <c r="O232" s="43"/>
      <c r="P232" s="43"/>
    </row>
    <row r="233" spans="11:16" x14ac:dyDescent="0.2">
      <c r="K233" s="43"/>
      <c r="L233" s="43"/>
      <c r="O233" s="43"/>
      <c r="P233" s="43"/>
    </row>
    <row r="234" spans="11:16" x14ac:dyDescent="0.2">
      <c r="K234" s="43"/>
      <c r="L234" s="43"/>
      <c r="O234" s="43"/>
      <c r="P234" s="43"/>
    </row>
    <row r="235" spans="11:16" x14ac:dyDescent="0.2">
      <c r="K235" s="43"/>
      <c r="L235" s="43"/>
      <c r="O235" s="43"/>
      <c r="P235" s="43"/>
    </row>
    <row r="236" spans="11:16" x14ac:dyDescent="0.2">
      <c r="K236" s="43"/>
      <c r="L236" s="43"/>
      <c r="O236" s="43"/>
      <c r="P236" s="43"/>
    </row>
    <row r="237" spans="11:16" x14ac:dyDescent="0.2">
      <c r="K237" s="43"/>
      <c r="L237" s="43"/>
      <c r="O237" s="43"/>
      <c r="P237" s="43"/>
    </row>
    <row r="238" spans="11:16" x14ac:dyDescent="0.2">
      <c r="K238" s="43"/>
      <c r="L238" s="43"/>
      <c r="O238" s="43"/>
      <c r="P238" s="43"/>
    </row>
    <row r="239" spans="11:16" x14ac:dyDescent="0.2">
      <c r="K239" s="43"/>
      <c r="L239" s="43"/>
      <c r="O239" s="43"/>
      <c r="P239" s="43"/>
    </row>
    <row r="240" spans="11:16" x14ac:dyDescent="0.2">
      <c r="K240" s="43"/>
      <c r="L240" s="43"/>
      <c r="O240" s="43"/>
      <c r="P240" s="43"/>
    </row>
    <row r="241" spans="11:16" x14ac:dyDescent="0.2">
      <c r="K241" s="43"/>
      <c r="L241" s="43"/>
      <c r="O241" s="43"/>
      <c r="P241" s="43"/>
    </row>
    <row r="242" spans="11:16" x14ac:dyDescent="0.2">
      <c r="K242" s="43"/>
      <c r="L242" s="43"/>
      <c r="O242" s="43"/>
      <c r="P242" s="43"/>
    </row>
    <row r="243" spans="11:16" x14ac:dyDescent="0.2">
      <c r="K243" s="43"/>
      <c r="L243" s="43"/>
      <c r="O243" s="43"/>
      <c r="P243" s="43"/>
    </row>
    <row r="244" spans="11:16" x14ac:dyDescent="0.2">
      <c r="K244" s="43"/>
      <c r="L244" s="43"/>
      <c r="O244" s="43"/>
      <c r="P244" s="43"/>
    </row>
    <row r="245" spans="11:16" x14ac:dyDescent="0.2">
      <c r="K245" s="43"/>
      <c r="L245" s="43"/>
      <c r="O245" s="43"/>
      <c r="P245" s="43"/>
    </row>
    <row r="246" spans="11:16" x14ac:dyDescent="0.2">
      <c r="K246" s="43"/>
      <c r="L246" s="43"/>
      <c r="O246" s="43"/>
      <c r="P246" s="43"/>
    </row>
    <row r="247" spans="11:16" x14ac:dyDescent="0.2">
      <c r="K247" s="43"/>
      <c r="L247" s="43"/>
      <c r="O247" s="43"/>
      <c r="P247" s="43"/>
    </row>
    <row r="248" spans="11:16" x14ac:dyDescent="0.2">
      <c r="K248" s="43"/>
      <c r="L248" s="43"/>
      <c r="O248" s="43"/>
      <c r="P248" s="43"/>
    </row>
    <row r="249" spans="11:16" x14ac:dyDescent="0.2">
      <c r="K249" s="43"/>
      <c r="L249" s="43"/>
      <c r="O249" s="43"/>
      <c r="P249" s="43"/>
    </row>
    <row r="250" spans="11:16" x14ac:dyDescent="0.2">
      <c r="K250" s="43"/>
      <c r="L250" s="43"/>
      <c r="O250" s="43"/>
      <c r="P250" s="43"/>
    </row>
    <row r="251" spans="11:16" x14ac:dyDescent="0.2">
      <c r="K251" s="43"/>
      <c r="L251" s="43"/>
      <c r="O251" s="43"/>
      <c r="P251" s="43"/>
    </row>
    <row r="252" spans="11:16" x14ac:dyDescent="0.2">
      <c r="K252" s="43"/>
      <c r="L252" s="43"/>
      <c r="O252" s="43"/>
      <c r="P252" s="43"/>
    </row>
    <row r="253" spans="11:16" x14ac:dyDescent="0.2">
      <c r="K253" s="43"/>
      <c r="L253" s="43"/>
      <c r="O253" s="43"/>
      <c r="P253" s="43"/>
    </row>
    <row r="254" spans="11:16" x14ac:dyDescent="0.2">
      <c r="K254" s="43"/>
      <c r="L254" s="43"/>
      <c r="O254" s="43"/>
      <c r="P254" s="43"/>
    </row>
    <row r="255" spans="11:16" x14ac:dyDescent="0.2">
      <c r="K255" s="43"/>
      <c r="L255" s="43"/>
      <c r="O255" s="43"/>
      <c r="P255" s="43"/>
    </row>
    <row r="256" spans="11:16" x14ac:dyDescent="0.2">
      <c r="K256" s="43"/>
      <c r="L256" s="43"/>
      <c r="O256" s="43"/>
      <c r="P256" s="43"/>
    </row>
    <row r="257" spans="11:16" x14ac:dyDescent="0.2">
      <c r="K257" s="43"/>
      <c r="L257" s="43"/>
      <c r="O257" s="43"/>
      <c r="P257" s="43"/>
    </row>
    <row r="258" spans="11:16" x14ac:dyDescent="0.2">
      <c r="K258" s="43"/>
      <c r="L258" s="43"/>
      <c r="O258" s="43"/>
      <c r="P258" s="43"/>
    </row>
    <row r="259" spans="11:16" x14ac:dyDescent="0.2">
      <c r="K259" s="43"/>
      <c r="L259" s="43"/>
      <c r="O259" s="43"/>
      <c r="P259" s="43"/>
    </row>
    <row r="260" spans="11:16" x14ac:dyDescent="0.2">
      <c r="K260" s="43"/>
      <c r="L260" s="43"/>
      <c r="O260" s="43"/>
      <c r="P260" s="43"/>
    </row>
    <row r="261" spans="11:16" x14ac:dyDescent="0.2">
      <c r="K261" s="43"/>
      <c r="L261" s="43"/>
      <c r="O261" s="43"/>
      <c r="P261" s="43"/>
    </row>
    <row r="262" spans="11:16" x14ac:dyDescent="0.2">
      <c r="K262" s="43"/>
      <c r="L262" s="43"/>
      <c r="O262" s="43"/>
      <c r="P262" s="43"/>
    </row>
    <row r="263" spans="11:16" x14ac:dyDescent="0.2">
      <c r="K263" s="43"/>
      <c r="L263" s="43"/>
      <c r="O263" s="43"/>
      <c r="P263" s="43"/>
    </row>
    <row r="264" spans="11:16" x14ac:dyDescent="0.2">
      <c r="K264" s="43"/>
      <c r="L264" s="43"/>
      <c r="O264" s="43"/>
      <c r="P264" s="43"/>
    </row>
    <row r="265" spans="11:16" x14ac:dyDescent="0.2">
      <c r="K265" s="43"/>
      <c r="L265" s="43"/>
      <c r="O265" s="43"/>
      <c r="P265" s="43"/>
    </row>
    <row r="266" spans="11:16" x14ac:dyDescent="0.2">
      <c r="K266" s="43"/>
      <c r="L266" s="43"/>
      <c r="O266" s="43"/>
      <c r="P266" s="43"/>
    </row>
    <row r="267" spans="11:16" x14ac:dyDescent="0.2">
      <c r="K267" s="43"/>
      <c r="L267" s="43"/>
      <c r="O267" s="43"/>
      <c r="P267" s="43"/>
    </row>
    <row r="268" spans="11:16" x14ac:dyDescent="0.2">
      <c r="K268" s="43"/>
      <c r="L268" s="43"/>
      <c r="O268" s="43"/>
      <c r="P268" s="43"/>
    </row>
    <row r="269" spans="11:16" x14ac:dyDescent="0.2">
      <c r="K269" s="43"/>
      <c r="L269" s="43"/>
      <c r="O269" s="43"/>
      <c r="P269" s="43"/>
    </row>
    <row r="270" spans="11:16" x14ac:dyDescent="0.2">
      <c r="K270" s="43"/>
      <c r="L270" s="43"/>
      <c r="O270" s="43"/>
      <c r="P270" s="43"/>
    </row>
    <row r="271" spans="11:16" x14ac:dyDescent="0.2">
      <c r="K271" s="43"/>
      <c r="L271" s="43"/>
      <c r="O271" s="43"/>
      <c r="P271" s="43"/>
    </row>
    <row r="272" spans="11:16" x14ac:dyDescent="0.2">
      <c r="K272" s="43"/>
      <c r="L272" s="43"/>
      <c r="O272" s="43"/>
      <c r="P272" s="43"/>
    </row>
    <row r="273" spans="11:16" x14ac:dyDescent="0.2">
      <c r="K273" s="43"/>
      <c r="L273" s="43"/>
      <c r="O273" s="43"/>
      <c r="P273" s="43"/>
    </row>
    <row r="274" spans="11:16" x14ac:dyDescent="0.2">
      <c r="K274" s="43"/>
      <c r="L274" s="43"/>
      <c r="O274" s="43"/>
      <c r="P274" s="43"/>
    </row>
    <row r="275" spans="11:16" x14ac:dyDescent="0.2">
      <c r="K275" s="43"/>
      <c r="L275" s="43"/>
      <c r="O275" s="43"/>
      <c r="P275" s="43"/>
    </row>
    <row r="276" spans="11:16" x14ac:dyDescent="0.2">
      <c r="K276" s="43"/>
      <c r="L276" s="43"/>
      <c r="O276" s="43"/>
      <c r="P276" s="43"/>
    </row>
    <row r="277" spans="11:16" x14ac:dyDescent="0.2">
      <c r="K277" s="43"/>
      <c r="L277" s="43"/>
      <c r="O277" s="43"/>
      <c r="P277" s="43"/>
    </row>
    <row r="278" spans="11:16" x14ac:dyDescent="0.2">
      <c r="K278" s="43"/>
      <c r="L278" s="43"/>
      <c r="O278" s="43"/>
      <c r="P278" s="43"/>
    </row>
    <row r="279" spans="11:16" x14ac:dyDescent="0.2">
      <c r="K279" s="43"/>
      <c r="L279" s="43"/>
      <c r="O279" s="43"/>
      <c r="P279" s="43"/>
    </row>
    <row r="280" spans="11:16" x14ac:dyDescent="0.2">
      <c r="K280" s="43"/>
      <c r="L280" s="43"/>
      <c r="O280" s="43"/>
      <c r="P280" s="43"/>
    </row>
    <row r="281" spans="11:16" x14ac:dyDescent="0.2">
      <c r="K281" s="43"/>
      <c r="L281" s="43"/>
      <c r="O281" s="43"/>
      <c r="P281" s="43"/>
    </row>
    <row r="282" spans="11:16" x14ac:dyDescent="0.2">
      <c r="K282" s="43"/>
      <c r="L282" s="43"/>
      <c r="O282" s="43"/>
      <c r="P282" s="43"/>
    </row>
    <row r="283" spans="11:16" x14ac:dyDescent="0.2">
      <c r="K283" s="43"/>
      <c r="L283" s="43"/>
      <c r="O283" s="43"/>
      <c r="P283" s="43"/>
    </row>
    <row r="284" spans="11:16" x14ac:dyDescent="0.2">
      <c r="K284" s="43"/>
      <c r="L284" s="43"/>
      <c r="O284" s="43"/>
      <c r="P284" s="43"/>
    </row>
    <row r="285" spans="11:16" x14ac:dyDescent="0.2">
      <c r="K285" s="43"/>
      <c r="L285" s="43"/>
      <c r="O285" s="43"/>
      <c r="P285" s="43"/>
    </row>
    <row r="286" spans="11:16" x14ac:dyDescent="0.2">
      <c r="K286" s="43"/>
      <c r="L286" s="43"/>
      <c r="O286" s="43"/>
      <c r="P286" s="43"/>
    </row>
    <row r="287" spans="11:16" x14ac:dyDescent="0.2">
      <c r="K287" s="43"/>
      <c r="L287" s="43"/>
      <c r="O287" s="43"/>
      <c r="P287" s="43"/>
    </row>
    <row r="288" spans="11:16" x14ac:dyDescent="0.2">
      <c r="K288" s="43"/>
      <c r="L288" s="43"/>
      <c r="O288" s="43"/>
      <c r="P288" s="43"/>
    </row>
    <row r="289" spans="11:16" x14ac:dyDescent="0.2">
      <c r="K289" s="43"/>
      <c r="L289" s="43"/>
      <c r="O289" s="43"/>
      <c r="P289" s="43"/>
    </row>
    <row r="290" spans="11:16" x14ac:dyDescent="0.2">
      <c r="K290" s="43"/>
      <c r="L290" s="43"/>
      <c r="O290" s="43"/>
      <c r="P290" s="43"/>
    </row>
    <row r="291" spans="11:16" x14ac:dyDescent="0.2">
      <c r="K291" s="43"/>
      <c r="L291" s="43"/>
      <c r="O291" s="43"/>
      <c r="P291" s="43"/>
    </row>
    <row r="292" spans="11:16" x14ac:dyDescent="0.2">
      <c r="K292" s="43"/>
      <c r="L292" s="43"/>
      <c r="O292" s="43"/>
      <c r="P292" s="43"/>
    </row>
    <row r="293" spans="11:16" x14ac:dyDescent="0.2">
      <c r="K293" s="43"/>
      <c r="L293" s="43"/>
      <c r="O293" s="43"/>
      <c r="P293" s="43"/>
    </row>
    <row r="294" spans="11:16" x14ac:dyDescent="0.2">
      <c r="K294" s="43"/>
      <c r="L294" s="43"/>
      <c r="O294" s="43"/>
      <c r="P294" s="43"/>
    </row>
    <row r="295" spans="11:16" x14ac:dyDescent="0.2">
      <c r="K295" s="43"/>
      <c r="L295" s="43"/>
      <c r="O295" s="43"/>
      <c r="P295" s="43"/>
    </row>
    <row r="296" spans="11:16" x14ac:dyDescent="0.2">
      <c r="K296" s="43"/>
      <c r="L296" s="43"/>
      <c r="O296" s="43"/>
      <c r="P296" s="43"/>
    </row>
    <row r="297" spans="11:16" x14ac:dyDescent="0.2">
      <c r="K297" s="43"/>
      <c r="L297" s="43"/>
      <c r="O297" s="43"/>
      <c r="P297" s="43"/>
    </row>
    <row r="298" spans="11:16" x14ac:dyDescent="0.2">
      <c r="K298" s="43"/>
      <c r="L298" s="43"/>
      <c r="O298" s="43"/>
      <c r="P298" s="43"/>
    </row>
    <row r="299" spans="11:16" x14ac:dyDescent="0.2">
      <c r="K299" s="43"/>
      <c r="L299" s="43"/>
      <c r="O299" s="43"/>
      <c r="P299" s="43"/>
    </row>
    <row r="300" spans="11:16" x14ac:dyDescent="0.2">
      <c r="K300" s="43"/>
      <c r="L300" s="43"/>
      <c r="O300" s="43"/>
      <c r="P300" s="43"/>
    </row>
    <row r="301" spans="11:16" x14ac:dyDescent="0.2">
      <c r="K301" s="43"/>
      <c r="L301" s="43"/>
      <c r="O301" s="43"/>
      <c r="P301" s="43"/>
    </row>
    <row r="302" spans="11:16" x14ac:dyDescent="0.2">
      <c r="K302" s="43"/>
      <c r="L302" s="43"/>
      <c r="O302" s="43"/>
      <c r="P302" s="43"/>
    </row>
    <row r="303" spans="11:16" x14ac:dyDescent="0.2">
      <c r="K303" s="43"/>
      <c r="L303" s="43"/>
      <c r="O303" s="43"/>
      <c r="P303" s="43"/>
    </row>
    <row r="304" spans="11:16" x14ac:dyDescent="0.2">
      <c r="K304" s="43"/>
      <c r="L304" s="43"/>
      <c r="O304" s="43"/>
      <c r="P304" s="43"/>
    </row>
    <row r="305" spans="11:16" x14ac:dyDescent="0.2">
      <c r="K305" s="43"/>
      <c r="L305" s="43"/>
      <c r="O305" s="43"/>
      <c r="P305" s="43"/>
    </row>
    <row r="306" spans="11:16" x14ac:dyDescent="0.2">
      <c r="K306" s="43"/>
      <c r="L306" s="43"/>
      <c r="O306" s="43"/>
      <c r="P306" s="43"/>
    </row>
    <row r="307" spans="11:16" x14ac:dyDescent="0.2">
      <c r="K307" s="43"/>
      <c r="L307" s="43"/>
      <c r="O307" s="43"/>
      <c r="P307" s="43"/>
    </row>
    <row r="308" spans="11:16" x14ac:dyDescent="0.2">
      <c r="K308" s="43"/>
      <c r="L308" s="43"/>
      <c r="O308" s="43"/>
      <c r="P308" s="43"/>
    </row>
    <row r="309" spans="11:16" x14ac:dyDescent="0.2">
      <c r="K309" s="43"/>
      <c r="L309" s="43"/>
      <c r="O309" s="43"/>
      <c r="P309" s="43"/>
    </row>
    <row r="310" spans="11:16" x14ac:dyDescent="0.2">
      <c r="K310" s="43"/>
      <c r="L310" s="43"/>
      <c r="O310" s="43"/>
      <c r="P310" s="43"/>
    </row>
    <row r="311" spans="11:16" x14ac:dyDescent="0.2">
      <c r="K311" s="43"/>
      <c r="L311" s="43"/>
      <c r="O311" s="43"/>
      <c r="P311" s="43"/>
    </row>
    <row r="312" spans="11:16" x14ac:dyDescent="0.2">
      <c r="K312" s="43"/>
      <c r="L312" s="43"/>
      <c r="O312" s="43"/>
      <c r="P312" s="43"/>
    </row>
    <row r="313" spans="11:16" x14ac:dyDescent="0.2">
      <c r="K313" s="43"/>
      <c r="L313" s="43"/>
      <c r="O313" s="43"/>
      <c r="P313" s="43"/>
    </row>
    <row r="314" spans="11:16" x14ac:dyDescent="0.2">
      <c r="K314" s="43"/>
      <c r="L314" s="43"/>
      <c r="O314" s="43"/>
      <c r="P314" s="43"/>
    </row>
    <row r="315" spans="11:16" x14ac:dyDescent="0.2">
      <c r="K315" s="43"/>
      <c r="L315" s="43"/>
      <c r="O315" s="43"/>
      <c r="P315" s="43"/>
    </row>
    <row r="316" spans="11:16" x14ac:dyDescent="0.2">
      <c r="K316" s="43"/>
      <c r="L316" s="43"/>
      <c r="O316" s="43"/>
      <c r="P316" s="43"/>
    </row>
    <row r="317" spans="11:16" x14ac:dyDescent="0.2">
      <c r="K317" s="43"/>
      <c r="L317" s="43"/>
      <c r="O317" s="43"/>
      <c r="P317" s="43"/>
    </row>
    <row r="318" spans="11:16" x14ac:dyDescent="0.2">
      <c r="K318" s="43"/>
      <c r="L318" s="43"/>
      <c r="O318" s="43"/>
      <c r="P318" s="43"/>
    </row>
    <row r="319" spans="11:16" x14ac:dyDescent="0.2">
      <c r="K319" s="43"/>
      <c r="L319" s="43"/>
      <c r="O319" s="43"/>
      <c r="P319" s="43"/>
    </row>
    <row r="320" spans="11:16" x14ac:dyDescent="0.2">
      <c r="K320" s="43"/>
      <c r="L320" s="43"/>
      <c r="O320" s="43"/>
      <c r="P320" s="43"/>
    </row>
    <row r="321" spans="11:16" x14ac:dyDescent="0.2">
      <c r="K321" s="43"/>
      <c r="L321" s="43"/>
      <c r="O321" s="43"/>
      <c r="P321" s="43"/>
    </row>
    <row r="322" spans="11:16" x14ac:dyDescent="0.2">
      <c r="K322" s="43"/>
      <c r="L322" s="43"/>
      <c r="O322" s="43"/>
      <c r="P322" s="43"/>
    </row>
    <row r="323" spans="11:16" x14ac:dyDescent="0.2">
      <c r="K323" s="43"/>
      <c r="L323" s="43"/>
      <c r="O323" s="43"/>
      <c r="P323" s="43"/>
    </row>
    <row r="324" spans="11:16" x14ac:dyDescent="0.2">
      <c r="K324" s="43"/>
      <c r="L324" s="43"/>
      <c r="O324" s="43"/>
      <c r="P324" s="43"/>
    </row>
    <row r="325" spans="11:16" x14ac:dyDescent="0.2">
      <c r="K325" s="43"/>
      <c r="L325" s="43"/>
      <c r="O325" s="43"/>
      <c r="P325" s="43"/>
    </row>
    <row r="326" spans="11:16" x14ac:dyDescent="0.2">
      <c r="K326" s="43"/>
      <c r="L326" s="43"/>
      <c r="O326" s="43"/>
      <c r="P326" s="43"/>
    </row>
    <row r="327" spans="11:16" x14ac:dyDescent="0.2">
      <c r="K327" s="43"/>
      <c r="L327" s="43"/>
      <c r="O327" s="43"/>
      <c r="P327" s="43"/>
    </row>
    <row r="328" spans="11:16" x14ac:dyDescent="0.2">
      <c r="K328" s="43"/>
      <c r="L328" s="43"/>
      <c r="O328" s="43"/>
      <c r="P328" s="43"/>
    </row>
    <row r="329" spans="11:16" x14ac:dyDescent="0.2">
      <c r="K329" s="43"/>
      <c r="L329" s="43"/>
      <c r="O329" s="43"/>
      <c r="P329" s="43"/>
    </row>
    <row r="330" spans="11:16" x14ac:dyDescent="0.2">
      <c r="K330" s="43"/>
      <c r="L330" s="43"/>
      <c r="O330" s="43"/>
      <c r="P330" s="43"/>
    </row>
    <row r="331" spans="11:16" x14ac:dyDescent="0.2">
      <c r="K331" s="43"/>
      <c r="L331" s="43"/>
      <c r="O331" s="43"/>
      <c r="P331" s="43"/>
    </row>
    <row r="332" spans="11:16" x14ac:dyDescent="0.2">
      <c r="K332" s="43"/>
      <c r="L332" s="43"/>
      <c r="O332" s="43"/>
      <c r="P332" s="43"/>
    </row>
    <row r="333" spans="11:16" x14ac:dyDescent="0.2">
      <c r="K333" s="43"/>
      <c r="L333" s="43"/>
      <c r="O333" s="43"/>
      <c r="P333" s="43"/>
    </row>
    <row r="334" spans="11:16" x14ac:dyDescent="0.2">
      <c r="K334" s="43"/>
      <c r="L334" s="43"/>
      <c r="O334" s="43"/>
      <c r="P334" s="43"/>
    </row>
    <row r="335" spans="11:16" x14ac:dyDescent="0.2">
      <c r="K335" s="43"/>
      <c r="L335" s="43"/>
      <c r="O335" s="43"/>
      <c r="P335" s="43"/>
    </row>
    <row r="336" spans="11:16" x14ac:dyDescent="0.2">
      <c r="K336" s="43"/>
      <c r="L336" s="43"/>
      <c r="O336" s="43"/>
      <c r="P336" s="43"/>
    </row>
    <row r="337" spans="11:16" x14ac:dyDescent="0.2">
      <c r="K337" s="43"/>
      <c r="L337" s="43"/>
      <c r="O337" s="43"/>
      <c r="P337" s="43"/>
    </row>
    <row r="338" spans="11:16" x14ac:dyDescent="0.2">
      <c r="K338" s="43"/>
      <c r="L338" s="43"/>
      <c r="O338" s="43"/>
      <c r="P338" s="43"/>
    </row>
    <row r="339" spans="11:16" x14ac:dyDescent="0.2">
      <c r="K339" s="43"/>
      <c r="L339" s="43"/>
      <c r="O339" s="43"/>
      <c r="P339" s="43"/>
    </row>
    <row r="340" spans="11:16" x14ac:dyDescent="0.2">
      <c r="K340" s="43"/>
      <c r="L340" s="43"/>
      <c r="O340" s="43"/>
      <c r="P340" s="43"/>
    </row>
    <row r="341" spans="11:16" x14ac:dyDescent="0.2">
      <c r="K341" s="43"/>
      <c r="L341" s="43"/>
      <c r="O341" s="43"/>
      <c r="P341" s="43"/>
    </row>
    <row r="342" spans="11:16" x14ac:dyDescent="0.2">
      <c r="K342" s="43"/>
      <c r="L342" s="43"/>
      <c r="O342" s="43"/>
      <c r="P342" s="43"/>
    </row>
    <row r="343" spans="11:16" x14ac:dyDescent="0.2">
      <c r="K343" s="43"/>
      <c r="L343" s="43"/>
      <c r="O343" s="43"/>
      <c r="P343" s="43"/>
    </row>
    <row r="344" spans="11:16" x14ac:dyDescent="0.2">
      <c r="K344" s="43"/>
      <c r="L344" s="43"/>
      <c r="O344" s="43"/>
      <c r="P344" s="43"/>
    </row>
    <row r="345" spans="11:16" x14ac:dyDescent="0.2">
      <c r="K345" s="43"/>
      <c r="L345" s="43"/>
      <c r="O345" s="43"/>
      <c r="P345" s="43"/>
    </row>
    <row r="346" spans="11:16" x14ac:dyDescent="0.2">
      <c r="K346" s="43"/>
      <c r="L346" s="43"/>
      <c r="O346" s="43"/>
      <c r="P346" s="43"/>
    </row>
    <row r="347" spans="11:16" x14ac:dyDescent="0.2">
      <c r="K347" s="43"/>
      <c r="L347" s="43"/>
      <c r="O347" s="43"/>
      <c r="P347" s="43"/>
    </row>
    <row r="348" spans="11:16" x14ac:dyDescent="0.2">
      <c r="K348" s="43"/>
      <c r="L348" s="43"/>
      <c r="O348" s="43"/>
      <c r="P348" s="43"/>
    </row>
    <row r="349" spans="11:16" x14ac:dyDescent="0.2">
      <c r="K349" s="43"/>
      <c r="L349" s="43"/>
      <c r="O349" s="43"/>
      <c r="P349" s="43"/>
    </row>
    <row r="350" spans="11:16" x14ac:dyDescent="0.2">
      <c r="K350" s="43"/>
      <c r="L350" s="43"/>
      <c r="O350" s="43"/>
      <c r="P350" s="43"/>
    </row>
    <row r="351" spans="11:16" x14ac:dyDescent="0.2">
      <c r="K351" s="43"/>
      <c r="L351" s="43"/>
      <c r="O351" s="43"/>
      <c r="P351" s="43"/>
    </row>
    <row r="352" spans="11:16" x14ac:dyDescent="0.2">
      <c r="K352" s="43"/>
      <c r="L352" s="43"/>
      <c r="O352" s="43"/>
      <c r="P352" s="43"/>
    </row>
    <row r="353" spans="11:16" x14ac:dyDescent="0.2">
      <c r="K353" s="43"/>
      <c r="L353" s="43"/>
      <c r="O353" s="43"/>
      <c r="P353" s="43"/>
    </row>
    <row r="354" spans="11:16" x14ac:dyDescent="0.2">
      <c r="K354" s="43"/>
      <c r="L354" s="43"/>
      <c r="O354" s="43"/>
      <c r="P354" s="43"/>
    </row>
    <row r="355" spans="11:16" x14ac:dyDescent="0.2">
      <c r="K355" s="43"/>
      <c r="L355" s="43"/>
      <c r="O355" s="43"/>
      <c r="P355" s="43"/>
    </row>
    <row r="356" spans="11:16" x14ac:dyDescent="0.2">
      <c r="K356" s="43"/>
      <c r="L356" s="43"/>
      <c r="O356" s="43"/>
      <c r="P356" s="43"/>
    </row>
    <row r="357" spans="11:16" x14ac:dyDescent="0.2">
      <c r="K357" s="43"/>
      <c r="L357" s="43"/>
      <c r="O357" s="43"/>
      <c r="P357" s="43"/>
    </row>
    <row r="358" spans="11:16" x14ac:dyDescent="0.2">
      <c r="K358" s="43"/>
      <c r="L358" s="43"/>
      <c r="O358" s="43"/>
      <c r="P358" s="43"/>
    </row>
    <row r="359" spans="11:16" x14ac:dyDescent="0.2">
      <c r="K359" s="43"/>
      <c r="L359" s="43"/>
      <c r="O359" s="43"/>
      <c r="P359" s="43"/>
    </row>
    <row r="360" spans="11:16" x14ac:dyDescent="0.2">
      <c r="K360" s="43"/>
      <c r="L360" s="43"/>
      <c r="O360" s="43"/>
      <c r="P360" s="43"/>
    </row>
    <row r="361" spans="11:16" x14ac:dyDescent="0.2">
      <c r="K361" s="43"/>
      <c r="L361" s="43"/>
      <c r="O361" s="43"/>
      <c r="P361" s="43"/>
    </row>
    <row r="362" spans="11:16" x14ac:dyDescent="0.2">
      <c r="K362" s="43"/>
      <c r="L362" s="43"/>
      <c r="O362" s="43"/>
      <c r="P362" s="43"/>
    </row>
    <row r="363" spans="11:16" x14ac:dyDescent="0.2">
      <c r="K363" s="43"/>
      <c r="L363" s="43"/>
      <c r="O363" s="43"/>
      <c r="P363" s="43"/>
    </row>
    <row r="364" spans="11:16" x14ac:dyDescent="0.2">
      <c r="K364" s="43"/>
      <c r="L364" s="43"/>
      <c r="O364" s="43"/>
      <c r="P364" s="43"/>
    </row>
    <row r="365" spans="11:16" x14ac:dyDescent="0.2">
      <c r="K365" s="43"/>
      <c r="L365" s="43"/>
      <c r="O365" s="43"/>
      <c r="P365" s="43"/>
    </row>
    <row r="366" spans="11:16" x14ac:dyDescent="0.2">
      <c r="K366" s="43"/>
      <c r="L366" s="43"/>
      <c r="O366" s="43"/>
      <c r="P366" s="43"/>
    </row>
    <row r="367" spans="11:16" x14ac:dyDescent="0.2">
      <c r="K367" s="43"/>
      <c r="L367" s="43"/>
      <c r="O367" s="43"/>
      <c r="P367" s="43"/>
    </row>
    <row r="368" spans="11:16" x14ac:dyDescent="0.2">
      <c r="K368" s="43"/>
      <c r="L368" s="43"/>
      <c r="O368" s="43"/>
      <c r="P368" s="43"/>
    </row>
    <row r="369" spans="11:16" x14ac:dyDescent="0.2">
      <c r="K369" s="43"/>
      <c r="L369" s="43"/>
      <c r="O369" s="43"/>
      <c r="P369" s="43"/>
    </row>
    <row r="370" spans="11:16" x14ac:dyDescent="0.2">
      <c r="K370" s="43"/>
      <c r="L370" s="43"/>
      <c r="O370" s="43"/>
      <c r="P370" s="43"/>
    </row>
    <row r="371" spans="11:16" x14ac:dyDescent="0.2">
      <c r="K371" s="43"/>
      <c r="L371" s="43"/>
      <c r="O371" s="43"/>
      <c r="P371" s="43"/>
    </row>
    <row r="372" spans="11:16" x14ac:dyDescent="0.2">
      <c r="K372" s="43"/>
      <c r="L372" s="43"/>
      <c r="O372" s="43"/>
      <c r="P372" s="43"/>
    </row>
    <row r="373" spans="11:16" x14ac:dyDescent="0.2">
      <c r="K373" s="43"/>
      <c r="L373" s="43"/>
      <c r="O373" s="43"/>
      <c r="P373" s="43"/>
    </row>
    <row r="374" spans="11:16" x14ac:dyDescent="0.2">
      <c r="K374" s="43"/>
      <c r="L374" s="43"/>
      <c r="O374" s="43"/>
      <c r="P374" s="43"/>
    </row>
    <row r="375" spans="11:16" x14ac:dyDescent="0.2">
      <c r="K375" s="43"/>
      <c r="L375" s="43"/>
      <c r="O375" s="43"/>
      <c r="P375" s="43"/>
    </row>
    <row r="376" spans="11:16" x14ac:dyDescent="0.2">
      <c r="K376" s="43"/>
      <c r="L376" s="43"/>
      <c r="O376" s="43"/>
      <c r="P376" s="43"/>
    </row>
    <row r="377" spans="11:16" x14ac:dyDescent="0.2">
      <c r="K377" s="43"/>
      <c r="L377" s="43"/>
      <c r="O377" s="43"/>
      <c r="P377" s="43"/>
    </row>
    <row r="378" spans="11:16" x14ac:dyDescent="0.2">
      <c r="K378" s="43"/>
      <c r="L378" s="43"/>
      <c r="O378" s="43"/>
      <c r="P378" s="43"/>
    </row>
    <row r="379" spans="11:16" x14ac:dyDescent="0.2">
      <c r="K379" s="43"/>
      <c r="L379" s="43"/>
      <c r="O379" s="43"/>
      <c r="P379" s="43"/>
    </row>
    <row r="380" spans="11:16" x14ac:dyDescent="0.2">
      <c r="K380" s="43"/>
      <c r="L380" s="43"/>
      <c r="O380" s="43"/>
      <c r="P380" s="43"/>
    </row>
    <row r="381" spans="11:16" x14ac:dyDescent="0.2">
      <c r="K381" s="43"/>
      <c r="L381" s="43"/>
      <c r="O381" s="43"/>
      <c r="P381" s="43"/>
    </row>
    <row r="382" spans="11:16" x14ac:dyDescent="0.2">
      <c r="K382" s="43"/>
      <c r="L382" s="43"/>
      <c r="O382" s="43"/>
      <c r="P382" s="43"/>
    </row>
    <row r="383" spans="11:16" x14ac:dyDescent="0.2">
      <c r="K383" s="43"/>
      <c r="L383" s="43"/>
      <c r="O383" s="43"/>
      <c r="P383" s="43"/>
    </row>
    <row r="384" spans="11:16" x14ac:dyDescent="0.2">
      <c r="K384" s="43"/>
      <c r="L384" s="43"/>
      <c r="O384" s="43"/>
      <c r="P384" s="43"/>
    </row>
    <row r="385" spans="11:16" x14ac:dyDescent="0.2">
      <c r="K385" s="43"/>
      <c r="L385" s="43"/>
      <c r="O385" s="43"/>
      <c r="P385" s="43"/>
    </row>
    <row r="386" spans="11:16" x14ac:dyDescent="0.2">
      <c r="K386" s="43"/>
      <c r="L386" s="43"/>
      <c r="O386" s="43"/>
      <c r="P386" s="43"/>
    </row>
    <row r="387" spans="11:16" x14ac:dyDescent="0.2">
      <c r="K387" s="43"/>
      <c r="L387" s="43"/>
      <c r="O387" s="43"/>
      <c r="P387" s="43"/>
    </row>
    <row r="388" spans="11:16" x14ac:dyDescent="0.2">
      <c r="K388" s="43"/>
      <c r="L388" s="43"/>
      <c r="O388" s="43"/>
      <c r="P388" s="43"/>
    </row>
    <row r="389" spans="11:16" x14ac:dyDescent="0.2">
      <c r="K389" s="43"/>
      <c r="L389" s="43"/>
      <c r="O389" s="43"/>
      <c r="P389" s="43"/>
    </row>
    <row r="390" spans="11:16" x14ac:dyDescent="0.2">
      <c r="K390" s="43"/>
      <c r="L390" s="43"/>
      <c r="O390" s="43"/>
      <c r="P390" s="43"/>
    </row>
    <row r="391" spans="11:16" x14ac:dyDescent="0.2">
      <c r="K391" s="43"/>
      <c r="L391" s="43"/>
      <c r="O391" s="43"/>
      <c r="P391" s="43"/>
    </row>
    <row r="392" spans="11:16" x14ac:dyDescent="0.2">
      <c r="K392" s="43"/>
      <c r="L392" s="43"/>
      <c r="O392" s="43"/>
      <c r="P392" s="43"/>
    </row>
    <row r="393" spans="11:16" x14ac:dyDescent="0.2">
      <c r="K393" s="43"/>
      <c r="L393" s="43"/>
      <c r="O393" s="43"/>
      <c r="P393" s="43"/>
    </row>
    <row r="394" spans="11:16" x14ac:dyDescent="0.2">
      <c r="K394" s="43"/>
      <c r="L394" s="43"/>
      <c r="O394" s="43"/>
      <c r="P394" s="43"/>
    </row>
    <row r="395" spans="11:16" x14ac:dyDescent="0.2">
      <c r="K395" s="43"/>
      <c r="L395" s="43"/>
      <c r="O395" s="43"/>
      <c r="P395" s="43"/>
    </row>
    <row r="396" spans="11:16" x14ac:dyDescent="0.2">
      <c r="K396" s="43"/>
      <c r="L396" s="43"/>
      <c r="O396" s="43"/>
      <c r="P396" s="43"/>
    </row>
    <row r="397" spans="11:16" x14ac:dyDescent="0.2">
      <c r="K397" s="43"/>
      <c r="L397" s="43"/>
      <c r="O397" s="43"/>
      <c r="P397" s="43"/>
    </row>
    <row r="398" spans="11:16" x14ac:dyDescent="0.2">
      <c r="K398" s="43"/>
      <c r="L398" s="43"/>
      <c r="O398" s="43"/>
      <c r="P398" s="43"/>
    </row>
    <row r="399" spans="11:16" x14ac:dyDescent="0.2">
      <c r="K399" s="43"/>
      <c r="L399" s="43"/>
      <c r="O399" s="43"/>
      <c r="P399" s="43"/>
    </row>
    <row r="400" spans="11:16" x14ac:dyDescent="0.2">
      <c r="K400" s="43"/>
      <c r="L400" s="43"/>
      <c r="O400" s="43"/>
      <c r="P400" s="43"/>
    </row>
    <row r="401" spans="11:16" x14ac:dyDescent="0.2">
      <c r="K401" s="43"/>
      <c r="L401" s="43"/>
      <c r="O401" s="43"/>
      <c r="P401" s="43"/>
    </row>
    <row r="402" spans="11:16" x14ac:dyDescent="0.2">
      <c r="K402" s="43"/>
      <c r="L402" s="43"/>
      <c r="O402" s="43"/>
      <c r="P402" s="43"/>
    </row>
    <row r="403" spans="11:16" x14ac:dyDescent="0.2">
      <c r="K403" s="43"/>
      <c r="L403" s="43"/>
      <c r="O403" s="43"/>
      <c r="P403" s="43"/>
    </row>
    <row r="404" spans="11:16" x14ac:dyDescent="0.2">
      <c r="K404" s="43"/>
      <c r="L404" s="43"/>
      <c r="O404" s="43"/>
      <c r="P404" s="43"/>
    </row>
    <row r="405" spans="11:16" x14ac:dyDescent="0.2">
      <c r="K405" s="43"/>
      <c r="L405" s="43"/>
      <c r="O405" s="43"/>
      <c r="P405" s="43"/>
    </row>
    <row r="406" spans="11:16" x14ac:dyDescent="0.2">
      <c r="K406" s="43"/>
      <c r="L406" s="43"/>
      <c r="O406" s="43"/>
      <c r="P406" s="43"/>
    </row>
    <row r="407" spans="11:16" x14ac:dyDescent="0.2">
      <c r="K407" s="43"/>
      <c r="L407" s="43"/>
      <c r="O407" s="43"/>
      <c r="P407" s="43"/>
    </row>
    <row r="408" spans="11:16" x14ac:dyDescent="0.2">
      <c r="K408" s="43"/>
      <c r="L408" s="43"/>
      <c r="O408" s="43"/>
      <c r="P408" s="43"/>
    </row>
    <row r="409" spans="11:16" x14ac:dyDescent="0.2">
      <c r="K409" s="43"/>
      <c r="L409" s="43"/>
      <c r="O409" s="43"/>
      <c r="P409" s="43"/>
    </row>
    <row r="410" spans="11:16" x14ac:dyDescent="0.2">
      <c r="K410" s="43"/>
      <c r="L410" s="43"/>
      <c r="O410" s="43"/>
      <c r="P410" s="43"/>
    </row>
    <row r="411" spans="11:16" x14ac:dyDescent="0.2">
      <c r="K411" s="43"/>
      <c r="L411" s="43"/>
      <c r="O411" s="43"/>
      <c r="P411" s="43"/>
    </row>
    <row r="412" spans="11:16" x14ac:dyDescent="0.2">
      <c r="K412" s="43"/>
      <c r="L412" s="43"/>
      <c r="O412" s="43"/>
      <c r="P412" s="43"/>
    </row>
    <row r="413" spans="11:16" x14ac:dyDescent="0.2">
      <c r="K413" s="43"/>
      <c r="L413" s="43"/>
      <c r="O413" s="43"/>
      <c r="P413" s="43"/>
    </row>
    <row r="414" spans="11:16" x14ac:dyDescent="0.2">
      <c r="K414" s="43"/>
      <c r="L414" s="43"/>
      <c r="O414" s="43"/>
      <c r="P414" s="43"/>
    </row>
    <row r="415" spans="11:16" x14ac:dyDescent="0.2">
      <c r="K415" s="43"/>
      <c r="L415" s="43"/>
      <c r="O415" s="43"/>
      <c r="P415" s="43"/>
    </row>
    <row r="416" spans="11:16" x14ac:dyDescent="0.2">
      <c r="K416" s="43"/>
      <c r="L416" s="43"/>
      <c r="O416" s="43"/>
      <c r="P416" s="43"/>
    </row>
    <row r="417" spans="11:16" x14ac:dyDescent="0.2">
      <c r="K417" s="43"/>
      <c r="L417" s="43"/>
      <c r="O417" s="43"/>
      <c r="P417" s="43"/>
    </row>
    <row r="418" spans="11:16" x14ac:dyDescent="0.2">
      <c r="K418" s="43"/>
      <c r="L418" s="43"/>
      <c r="O418" s="43"/>
      <c r="P418" s="43"/>
    </row>
    <row r="419" spans="11:16" x14ac:dyDescent="0.2">
      <c r="K419" s="43"/>
      <c r="L419" s="43"/>
      <c r="O419" s="43"/>
      <c r="P419" s="43"/>
    </row>
    <row r="420" spans="11:16" x14ac:dyDescent="0.2">
      <c r="K420" s="43"/>
      <c r="L420" s="43"/>
      <c r="O420" s="43"/>
      <c r="P420" s="43"/>
    </row>
    <row r="421" spans="11:16" x14ac:dyDescent="0.2">
      <c r="K421" s="43"/>
      <c r="L421" s="43"/>
      <c r="O421" s="43"/>
      <c r="P421" s="43"/>
    </row>
    <row r="422" spans="11:16" x14ac:dyDescent="0.2">
      <c r="K422" s="43"/>
      <c r="L422" s="43"/>
      <c r="O422" s="43"/>
      <c r="P422" s="43"/>
    </row>
    <row r="423" spans="11:16" x14ac:dyDescent="0.2">
      <c r="K423" s="43"/>
      <c r="L423" s="43"/>
      <c r="O423" s="43"/>
      <c r="P423" s="43"/>
    </row>
    <row r="424" spans="11:16" x14ac:dyDescent="0.2">
      <c r="K424" s="43"/>
      <c r="L424" s="43"/>
      <c r="O424" s="43"/>
      <c r="P424" s="43"/>
    </row>
    <row r="425" spans="11:16" x14ac:dyDescent="0.2">
      <c r="K425" s="43"/>
      <c r="L425" s="43"/>
      <c r="O425" s="43"/>
      <c r="P425" s="43"/>
    </row>
    <row r="426" spans="11:16" x14ac:dyDescent="0.2">
      <c r="K426" s="43"/>
      <c r="L426" s="43"/>
      <c r="O426" s="43"/>
      <c r="P426" s="43"/>
    </row>
    <row r="427" spans="11:16" x14ac:dyDescent="0.2">
      <c r="K427" s="43"/>
      <c r="L427" s="43"/>
      <c r="O427" s="43"/>
      <c r="P427" s="43"/>
    </row>
    <row r="428" spans="11:16" x14ac:dyDescent="0.2">
      <c r="K428" s="43"/>
      <c r="L428" s="43"/>
      <c r="O428" s="43"/>
      <c r="P428" s="43"/>
    </row>
    <row r="429" spans="11:16" x14ac:dyDescent="0.2">
      <c r="K429" s="43"/>
      <c r="L429" s="43"/>
      <c r="O429" s="43"/>
      <c r="P429" s="43"/>
    </row>
    <row r="430" spans="11:16" x14ac:dyDescent="0.2">
      <c r="K430" s="43"/>
      <c r="L430" s="43"/>
      <c r="O430" s="43"/>
      <c r="P430" s="43"/>
    </row>
    <row r="431" spans="11:16" x14ac:dyDescent="0.2">
      <c r="K431" s="43"/>
      <c r="L431" s="43"/>
      <c r="O431" s="43"/>
      <c r="P431" s="43"/>
    </row>
    <row r="432" spans="11:16" x14ac:dyDescent="0.2">
      <c r="K432" s="43"/>
      <c r="L432" s="43"/>
      <c r="O432" s="43"/>
      <c r="P432" s="43"/>
    </row>
    <row r="433" spans="11:16" x14ac:dyDescent="0.2">
      <c r="K433" s="43"/>
      <c r="L433" s="43"/>
      <c r="O433" s="43"/>
      <c r="P433" s="43"/>
    </row>
    <row r="434" spans="11:16" x14ac:dyDescent="0.2">
      <c r="K434" s="43"/>
      <c r="L434" s="43"/>
      <c r="O434" s="43"/>
      <c r="P434" s="43"/>
    </row>
    <row r="435" spans="11:16" x14ac:dyDescent="0.2">
      <c r="K435" s="43"/>
      <c r="L435" s="43"/>
      <c r="O435" s="43"/>
      <c r="P435" s="43"/>
    </row>
    <row r="436" spans="11:16" x14ac:dyDescent="0.2">
      <c r="K436" s="43"/>
      <c r="L436" s="43"/>
      <c r="O436" s="43"/>
      <c r="P436" s="43"/>
    </row>
    <row r="437" spans="11:16" x14ac:dyDescent="0.2">
      <c r="K437" s="43"/>
      <c r="L437" s="43"/>
      <c r="O437" s="43"/>
      <c r="P437" s="43"/>
    </row>
    <row r="438" spans="11:16" x14ac:dyDescent="0.2">
      <c r="K438" s="43"/>
      <c r="L438" s="43"/>
      <c r="O438" s="43"/>
      <c r="P438" s="43"/>
    </row>
    <row r="439" spans="11:16" x14ac:dyDescent="0.2">
      <c r="K439" s="43"/>
      <c r="L439" s="43"/>
      <c r="O439" s="43"/>
      <c r="P439" s="43"/>
    </row>
    <row r="440" spans="11:16" x14ac:dyDescent="0.2">
      <c r="K440" s="43"/>
      <c r="L440" s="43"/>
      <c r="O440" s="43"/>
      <c r="P440" s="43"/>
    </row>
    <row r="441" spans="11:16" x14ac:dyDescent="0.2">
      <c r="K441" s="43"/>
      <c r="L441" s="43"/>
      <c r="O441" s="43"/>
      <c r="P441" s="43"/>
    </row>
    <row r="442" spans="11:16" x14ac:dyDescent="0.2">
      <c r="K442" s="43"/>
      <c r="L442" s="43"/>
      <c r="O442" s="43"/>
      <c r="P442" s="43"/>
    </row>
    <row r="443" spans="11:16" x14ac:dyDescent="0.2">
      <c r="K443" s="43"/>
      <c r="L443" s="43"/>
      <c r="O443" s="43"/>
      <c r="P443" s="43"/>
    </row>
    <row r="444" spans="11:16" x14ac:dyDescent="0.2">
      <c r="K444" s="43"/>
      <c r="L444" s="43"/>
      <c r="O444" s="43"/>
      <c r="P444" s="43"/>
    </row>
    <row r="445" spans="11:16" x14ac:dyDescent="0.2">
      <c r="K445" s="43"/>
      <c r="L445" s="43"/>
      <c r="O445" s="43"/>
      <c r="P445" s="43"/>
    </row>
    <row r="446" spans="11:16" x14ac:dyDescent="0.2">
      <c r="K446" s="43"/>
      <c r="L446" s="43"/>
      <c r="O446" s="43"/>
      <c r="P446" s="43"/>
    </row>
    <row r="447" spans="11:16" x14ac:dyDescent="0.2">
      <c r="K447" s="43"/>
      <c r="L447" s="43"/>
      <c r="O447" s="43"/>
      <c r="P447" s="43"/>
    </row>
    <row r="448" spans="11:16" x14ac:dyDescent="0.2">
      <c r="K448" s="43"/>
      <c r="L448" s="43"/>
      <c r="O448" s="43"/>
      <c r="P448" s="43"/>
    </row>
    <row r="449" spans="11:16" x14ac:dyDescent="0.2">
      <c r="K449" s="43"/>
      <c r="L449" s="43"/>
      <c r="O449" s="43"/>
      <c r="P449" s="43"/>
    </row>
    <row r="450" spans="11:16" x14ac:dyDescent="0.2">
      <c r="K450" s="43"/>
      <c r="L450" s="43"/>
      <c r="O450" s="43"/>
      <c r="P450" s="43"/>
    </row>
    <row r="451" spans="11:16" x14ac:dyDescent="0.2">
      <c r="K451" s="43"/>
      <c r="L451" s="43"/>
      <c r="O451" s="43"/>
      <c r="P451" s="43"/>
    </row>
    <row r="452" spans="11:16" x14ac:dyDescent="0.2">
      <c r="K452" s="43"/>
      <c r="L452" s="43"/>
      <c r="O452" s="43"/>
      <c r="P452" s="43"/>
    </row>
    <row r="453" spans="11:16" x14ac:dyDescent="0.2">
      <c r="K453" s="43"/>
      <c r="L453" s="43"/>
      <c r="O453" s="43"/>
      <c r="P453" s="43"/>
    </row>
    <row r="454" spans="11:16" x14ac:dyDescent="0.2">
      <c r="K454" s="43"/>
      <c r="L454" s="43"/>
      <c r="O454" s="43"/>
      <c r="P454" s="43"/>
    </row>
    <row r="455" spans="11:16" x14ac:dyDescent="0.2">
      <c r="K455" s="43"/>
      <c r="L455" s="43"/>
      <c r="O455" s="43"/>
      <c r="P455" s="43"/>
    </row>
    <row r="456" spans="11:16" x14ac:dyDescent="0.2">
      <c r="K456" s="43"/>
      <c r="L456" s="43"/>
      <c r="O456" s="43"/>
      <c r="P456" s="43"/>
    </row>
    <row r="457" spans="11:16" x14ac:dyDescent="0.2">
      <c r="K457" s="43"/>
      <c r="L457" s="43"/>
      <c r="O457" s="43"/>
      <c r="P457" s="43"/>
    </row>
    <row r="458" spans="11:16" x14ac:dyDescent="0.2">
      <c r="K458" s="43"/>
      <c r="L458" s="43"/>
      <c r="O458" s="43"/>
      <c r="P458" s="43"/>
    </row>
    <row r="459" spans="11:16" x14ac:dyDescent="0.2">
      <c r="K459" s="43"/>
      <c r="L459" s="43"/>
      <c r="O459" s="43"/>
      <c r="P459" s="43"/>
    </row>
    <row r="460" spans="11:16" x14ac:dyDescent="0.2">
      <c r="K460" s="43"/>
      <c r="L460" s="43"/>
      <c r="O460" s="43"/>
      <c r="P460" s="43"/>
    </row>
    <row r="461" spans="11:16" x14ac:dyDescent="0.2">
      <c r="K461" s="43"/>
      <c r="L461" s="43"/>
      <c r="O461" s="43"/>
      <c r="P461" s="43"/>
    </row>
    <row r="462" spans="11:16" x14ac:dyDescent="0.2">
      <c r="K462" s="43"/>
      <c r="L462" s="43"/>
      <c r="O462" s="43"/>
      <c r="P462" s="43"/>
    </row>
    <row r="463" spans="11:16" x14ac:dyDescent="0.2">
      <c r="K463" s="43"/>
      <c r="L463" s="43"/>
      <c r="O463" s="43"/>
      <c r="P463" s="43"/>
    </row>
    <row r="464" spans="11:16" x14ac:dyDescent="0.2">
      <c r="K464" s="43"/>
      <c r="L464" s="43"/>
      <c r="O464" s="43"/>
      <c r="P464" s="43"/>
    </row>
    <row r="465" spans="11:16" x14ac:dyDescent="0.2">
      <c r="K465" s="43"/>
      <c r="L465" s="43"/>
      <c r="O465" s="43"/>
      <c r="P465" s="43"/>
    </row>
    <row r="466" spans="11:16" x14ac:dyDescent="0.2">
      <c r="K466" s="43"/>
      <c r="L466" s="43"/>
      <c r="O466" s="43"/>
      <c r="P466" s="43"/>
    </row>
    <row r="467" spans="11:16" x14ac:dyDescent="0.2">
      <c r="K467" s="43"/>
      <c r="L467" s="43"/>
      <c r="O467" s="43"/>
      <c r="P467" s="43"/>
    </row>
    <row r="468" spans="11:16" x14ac:dyDescent="0.2">
      <c r="K468" s="43"/>
      <c r="L468" s="43"/>
      <c r="O468" s="43"/>
      <c r="P468" s="43"/>
    </row>
    <row r="469" spans="11:16" x14ac:dyDescent="0.2">
      <c r="K469" s="43"/>
      <c r="L469" s="43"/>
      <c r="O469" s="43"/>
      <c r="P469" s="43"/>
    </row>
    <row r="470" spans="11:16" x14ac:dyDescent="0.2">
      <c r="K470" s="43"/>
      <c r="L470" s="43"/>
      <c r="O470" s="43"/>
      <c r="P470" s="43"/>
    </row>
    <row r="471" spans="11:16" x14ac:dyDescent="0.2">
      <c r="K471" s="43"/>
      <c r="L471" s="43"/>
      <c r="O471" s="43"/>
      <c r="P471" s="43"/>
    </row>
    <row r="472" spans="11:16" x14ac:dyDescent="0.2">
      <c r="K472" s="43"/>
      <c r="L472" s="43"/>
      <c r="O472" s="43"/>
      <c r="P472" s="43"/>
    </row>
    <row r="473" spans="11:16" x14ac:dyDescent="0.2">
      <c r="K473" s="43"/>
      <c r="L473" s="43"/>
      <c r="O473" s="43"/>
      <c r="P473" s="43"/>
    </row>
    <row r="474" spans="11:16" x14ac:dyDescent="0.2">
      <c r="K474" s="43"/>
      <c r="L474" s="43"/>
      <c r="O474" s="43"/>
      <c r="P474" s="43"/>
    </row>
    <row r="475" spans="11:16" x14ac:dyDescent="0.2">
      <c r="K475" s="43"/>
      <c r="L475" s="43"/>
      <c r="O475" s="43"/>
      <c r="P475" s="43"/>
    </row>
    <row r="476" spans="11:16" x14ac:dyDescent="0.2">
      <c r="K476" s="43"/>
      <c r="L476" s="43"/>
      <c r="O476" s="43"/>
      <c r="P476" s="43"/>
    </row>
    <row r="477" spans="11:16" x14ac:dyDescent="0.2">
      <c r="K477" s="43"/>
      <c r="L477" s="43"/>
      <c r="O477" s="43"/>
      <c r="P477" s="43"/>
    </row>
    <row r="478" spans="11:16" x14ac:dyDescent="0.2">
      <c r="K478" s="43"/>
      <c r="L478" s="43"/>
      <c r="O478" s="43"/>
      <c r="P478" s="43"/>
    </row>
    <row r="479" spans="11:16" x14ac:dyDescent="0.2">
      <c r="K479" s="43"/>
      <c r="L479" s="43"/>
      <c r="O479" s="43"/>
      <c r="P479" s="43"/>
    </row>
    <row r="480" spans="11:16" x14ac:dyDescent="0.2">
      <c r="K480" s="43"/>
      <c r="L480" s="43"/>
      <c r="O480" s="43"/>
      <c r="P480" s="43"/>
    </row>
    <row r="481" spans="11:16" x14ac:dyDescent="0.2">
      <c r="K481" s="43"/>
      <c r="L481" s="43"/>
      <c r="O481" s="43"/>
      <c r="P481" s="43"/>
    </row>
    <row r="482" spans="11:16" x14ac:dyDescent="0.2">
      <c r="K482" s="43"/>
      <c r="L482" s="43"/>
      <c r="O482" s="43"/>
      <c r="P482" s="43"/>
    </row>
    <row r="483" spans="11:16" x14ac:dyDescent="0.2">
      <c r="K483" s="43"/>
      <c r="L483" s="43"/>
      <c r="O483" s="43"/>
      <c r="P483" s="43"/>
    </row>
    <row r="484" spans="11:16" x14ac:dyDescent="0.2">
      <c r="K484" s="43"/>
      <c r="L484" s="43"/>
      <c r="O484" s="43"/>
      <c r="P484" s="43"/>
    </row>
    <row r="485" spans="11:16" x14ac:dyDescent="0.2">
      <c r="K485" s="43"/>
      <c r="L485" s="43"/>
      <c r="O485" s="43"/>
      <c r="P485" s="43"/>
    </row>
    <row r="486" spans="11:16" x14ac:dyDescent="0.2">
      <c r="K486" s="43"/>
      <c r="L486" s="43"/>
      <c r="O486" s="43"/>
      <c r="P486" s="43"/>
    </row>
    <row r="487" spans="11:16" x14ac:dyDescent="0.2">
      <c r="K487" s="43"/>
      <c r="L487" s="43"/>
      <c r="O487" s="43"/>
      <c r="P487" s="43"/>
    </row>
    <row r="488" spans="11:16" x14ac:dyDescent="0.2">
      <c r="K488" s="43"/>
      <c r="L488" s="43"/>
      <c r="O488" s="43"/>
      <c r="P488" s="43"/>
    </row>
    <row r="489" spans="11:16" x14ac:dyDescent="0.2">
      <c r="K489" s="43"/>
      <c r="L489" s="43"/>
      <c r="O489" s="43"/>
      <c r="P489" s="43"/>
    </row>
    <row r="490" spans="11:16" x14ac:dyDescent="0.2">
      <c r="K490" s="43"/>
      <c r="L490" s="43"/>
      <c r="O490" s="43"/>
      <c r="P490" s="43"/>
    </row>
    <row r="491" spans="11:16" x14ac:dyDescent="0.2">
      <c r="K491" s="43"/>
      <c r="L491" s="43"/>
      <c r="O491" s="43"/>
      <c r="P491" s="43"/>
    </row>
    <row r="492" spans="11:16" x14ac:dyDescent="0.2">
      <c r="K492" s="43"/>
      <c r="L492" s="43"/>
      <c r="O492" s="43"/>
      <c r="P492" s="43"/>
    </row>
    <row r="493" spans="11:16" x14ac:dyDescent="0.2">
      <c r="K493" s="43"/>
      <c r="L493" s="43"/>
      <c r="O493" s="43"/>
      <c r="P493" s="43"/>
    </row>
    <row r="494" spans="11:16" x14ac:dyDescent="0.2">
      <c r="K494" s="43"/>
      <c r="L494" s="43"/>
      <c r="O494" s="43"/>
      <c r="P494" s="43"/>
    </row>
    <row r="495" spans="11:16" x14ac:dyDescent="0.2">
      <c r="K495" s="43"/>
      <c r="L495" s="43"/>
      <c r="O495" s="43"/>
      <c r="P495" s="43"/>
    </row>
    <row r="496" spans="11:16" x14ac:dyDescent="0.2">
      <c r="K496" s="43"/>
      <c r="L496" s="43"/>
      <c r="O496" s="43"/>
      <c r="P496" s="43"/>
    </row>
    <row r="497" spans="11:16" x14ac:dyDescent="0.2">
      <c r="K497" s="43"/>
      <c r="L497" s="43"/>
      <c r="O497" s="43"/>
      <c r="P497" s="43"/>
    </row>
    <row r="498" spans="11:16" x14ac:dyDescent="0.2">
      <c r="K498" s="43"/>
      <c r="L498" s="43"/>
      <c r="O498" s="43"/>
      <c r="P498" s="43"/>
    </row>
    <row r="499" spans="11:16" x14ac:dyDescent="0.2">
      <c r="K499" s="43"/>
      <c r="L499" s="43"/>
      <c r="O499" s="43"/>
      <c r="P499" s="43"/>
    </row>
    <row r="500" spans="11:16" x14ac:dyDescent="0.2">
      <c r="K500" s="43"/>
      <c r="L500" s="43"/>
      <c r="O500" s="43"/>
      <c r="P500" s="43"/>
    </row>
    <row r="501" spans="11:16" x14ac:dyDescent="0.2">
      <c r="K501" s="43"/>
      <c r="L501" s="43"/>
      <c r="O501" s="43"/>
      <c r="P501" s="43"/>
    </row>
    <row r="502" spans="11:16" x14ac:dyDescent="0.2">
      <c r="K502" s="43"/>
      <c r="L502" s="43"/>
      <c r="O502" s="43"/>
      <c r="P502" s="43"/>
    </row>
    <row r="503" spans="11:16" x14ac:dyDescent="0.2">
      <c r="K503" s="43"/>
      <c r="L503" s="43"/>
      <c r="O503" s="43"/>
      <c r="P503" s="43"/>
    </row>
    <row r="504" spans="11:16" x14ac:dyDescent="0.2">
      <c r="K504" s="43"/>
      <c r="L504" s="43"/>
      <c r="O504" s="43"/>
      <c r="P504" s="43"/>
    </row>
    <row r="505" spans="11:16" x14ac:dyDescent="0.2">
      <c r="K505" s="43"/>
      <c r="L505" s="43"/>
      <c r="O505" s="43"/>
      <c r="P505" s="43"/>
    </row>
    <row r="506" spans="11:16" x14ac:dyDescent="0.2">
      <c r="K506" s="43"/>
      <c r="L506" s="43"/>
      <c r="O506" s="43"/>
      <c r="P506" s="43"/>
    </row>
    <row r="507" spans="11:16" x14ac:dyDescent="0.2">
      <c r="K507" s="43"/>
      <c r="L507" s="43"/>
      <c r="O507" s="43"/>
      <c r="P507" s="43"/>
    </row>
    <row r="508" spans="11:16" x14ac:dyDescent="0.2">
      <c r="K508" s="43"/>
      <c r="L508" s="43"/>
      <c r="O508" s="43"/>
      <c r="P508" s="43"/>
    </row>
    <row r="509" spans="11:16" x14ac:dyDescent="0.2">
      <c r="K509" s="43"/>
      <c r="L509" s="43"/>
      <c r="O509" s="43"/>
      <c r="P509" s="43"/>
    </row>
    <row r="510" spans="11:16" x14ac:dyDescent="0.2">
      <c r="K510" s="43"/>
      <c r="L510" s="43"/>
      <c r="O510" s="43"/>
      <c r="P510" s="43"/>
    </row>
    <row r="511" spans="11:16" x14ac:dyDescent="0.2">
      <c r="K511" s="43"/>
      <c r="L511" s="43"/>
      <c r="O511" s="43"/>
      <c r="P511" s="43"/>
    </row>
    <row r="512" spans="11:16" x14ac:dyDescent="0.2">
      <c r="K512" s="43"/>
      <c r="L512" s="43"/>
      <c r="O512" s="43"/>
      <c r="P512" s="43"/>
    </row>
    <row r="513" spans="11:16" x14ac:dyDescent="0.2">
      <c r="K513" s="43"/>
      <c r="L513" s="43"/>
      <c r="O513" s="43"/>
      <c r="P513" s="43"/>
    </row>
    <row r="514" spans="11:16" x14ac:dyDescent="0.2">
      <c r="K514" s="43"/>
      <c r="L514" s="43"/>
      <c r="O514" s="43"/>
      <c r="P514" s="43"/>
    </row>
    <row r="515" spans="11:16" x14ac:dyDescent="0.2">
      <c r="K515" s="43"/>
      <c r="L515" s="43"/>
      <c r="O515" s="43"/>
      <c r="P515" s="43"/>
    </row>
    <row r="516" spans="11:16" x14ac:dyDescent="0.2">
      <c r="K516" s="43"/>
      <c r="L516" s="43"/>
      <c r="O516" s="43"/>
      <c r="P516" s="43"/>
    </row>
    <row r="517" spans="11:16" x14ac:dyDescent="0.2">
      <c r="K517" s="43"/>
      <c r="L517" s="43"/>
      <c r="O517" s="43"/>
      <c r="P517" s="43"/>
    </row>
    <row r="518" spans="11:16" x14ac:dyDescent="0.2">
      <c r="K518" s="43"/>
      <c r="L518" s="43"/>
      <c r="O518" s="43"/>
      <c r="P518" s="43"/>
    </row>
    <row r="519" spans="11:16" x14ac:dyDescent="0.2">
      <c r="K519" s="43"/>
      <c r="L519" s="43"/>
      <c r="O519" s="43"/>
      <c r="P519" s="43"/>
    </row>
    <row r="520" spans="11:16" x14ac:dyDescent="0.2">
      <c r="K520" s="43"/>
      <c r="L520" s="43"/>
      <c r="O520" s="43"/>
      <c r="P520" s="43"/>
    </row>
    <row r="521" spans="11:16" x14ac:dyDescent="0.2">
      <c r="K521" s="43"/>
      <c r="L521" s="43"/>
      <c r="O521" s="43"/>
      <c r="P521" s="43"/>
    </row>
    <row r="522" spans="11:16" x14ac:dyDescent="0.2">
      <c r="K522" s="43"/>
      <c r="L522" s="43"/>
      <c r="O522" s="43"/>
      <c r="P522" s="43"/>
    </row>
    <row r="523" spans="11:16" x14ac:dyDescent="0.2">
      <c r="K523" s="43"/>
      <c r="L523" s="43"/>
      <c r="O523" s="43"/>
      <c r="P523" s="43"/>
    </row>
    <row r="524" spans="11:16" x14ac:dyDescent="0.2">
      <c r="K524" s="43"/>
      <c r="L524" s="43"/>
      <c r="O524" s="43"/>
      <c r="P524" s="43"/>
    </row>
    <row r="525" spans="11:16" x14ac:dyDescent="0.2">
      <c r="K525" s="43"/>
      <c r="L525" s="43"/>
      <c r="O525" s="43"/>
      <c r="P525" s="43"/>
    </row>
    <row r="526" spans="11:16" x14ac:dyDescent="0.2">
      <c r="K526" s="43"/>
      <c r="L526" s="43"/>
      <c r="O526" s="43"/>
      <c r="P526" s="43"/>
    </row>
    <row r="527" spans="11:16" x14ac:dyDescent="0.2">
      <c r="K527" s="43"/>
      <c r="L527" s="43"/>
      <c r="O527" s="43"/>
      <c r="P527" s="43"/>
    </row>
    <row r="528" spans="11:16" x14ac:dyDescent="0.2">
      <c r="K528" s="43"/>
      <c r="L528" s="43"/>
      <c r="O528" s="43"/>
      <c r="P528" s="43"/>
    </row>
    <row r="529" spans="11:16" x14ac:dyDescent="0.2">
      <c r="K529" s="43"/>
      <c r="L529" s="43"/>
      <c r="O529" s="43"/>
      <c r="P529" s="43"/>
    </row>
    <row r="530" spans="11:16" x14ac:dyDescent="0.2">
      <c r="K530" s="43"/>
      <c r="L530" s="43"/>
      <c r="O530" s="43"/>
      <c r="P530" s="43"/>
    </row>
    <row r="531" spans="11:16" x14ac:dyDescent="0.2">
      <c r="K531" s="43"/>
      <c r="L531" s="43"/>
      <c r="O531" s="43"/>
      <c r="P531" s="43"/>
    </row>
    <row r="532" spans="11:16" x14ac:dyDescent="0.2">
      <c r="K532" s="43"/>
      <c r="L532" s="43"/>
      <c r="O532" s="43"/>
      <c r="P532" s="43"/>
    </row>
    <row r="533" spans="11:16" x14ac:dyDescent="0.2">
      <c r="K533" s="43"/>
      <c r="L533" s="43"/>
      <c r="O533" s="43"/>
      <c r="P533" s="43"/>
    </row>
    <row r="534" spans="11:16" x14ac:dyDescent="0.2">
      <c r="K534" s="43"/>
      <c r="L534" s="43"/>
      <c r="O534" s="43"/>
      <c r="P534" s="43"/>
    </row>
    <row r="535" spans="11:16" x14ac:dyDescent="0.2">
      <c r="K535" s="43"/>
      <c r="L535" s="43"/>
      <c r="O535" s="43"/>
      <c r="P535" s="43"/>
    </row>
    <row r="536" spans="11:16" x14ac:dyDescent="0.2">
      <c r="K536" s="43"/>
      <c r="L536" s="43"/>
      <c r="O536" s="43"/>
      <c r="P536" s="43"/>
    </row>
    <row r="537" spans="11:16" x14ac:dyDescent="0.2">
      <c r="K537" s="43"/>
      <c r="L537" s="43"/>
      <c r="O537" s="43"/>
      <c r="P537" s="43"/>
    </row>
    <row r="538" spans="11:16" x14ac:dyDescent="0.2">
      <c r="K538" s="43"/>
      <c r="L538" s="43"/>
      <c r="O538" s="43"/>
      <c r="P538" s="43"/>
    </row>
    <row r="539" spans="11:16" x14ac:dyDescent="0.2">
      <c r="K539" s="43"/>
      <c r="L539" s="43"/>
      <c r="O539" s="43"/>
      <c r="P539" s="43"/>
    </row>
    <row r="540" spans="11:16" x14ac:dyDescent="0.2">
      <c r="K540" s="43"/>
      <c r="L540" s="43"/>
      <c r="O540" s="43"/>
      <c r="P540" s="43"/>
    </row>
    <row r="541" spans="11:16" x14ac:dyDescent="0.2">
      <c r="K541" s="43"/>
      <c r="L541" s="43"/>
      <c r="O541" s="43"/>
      <c r="P541" s="43"/>
    </row>
    <row r="542" spans="11:16" x14ac:dyDescent="0.2">
      <c r="K542" s="43"/>
      <c r="L542" s="43"/>
      <c r="O542" s="43"/>
      <c r="P542" s="43"/>
    </row>
    <row r="543" spans="11:16" x14ac:dyDescent="0.2">
      <c r="K543" s="43"/>
      <c r="L543" s="43"/>
      <c r="O543" s="43"/>
      <c r="P543" s="43"/>
    </row>
    <row r="544" spans="11:16" x14ac:dyDescent="0.2">
      <c r="K544" s="43"/>
      <c r="L544" s="43"/>
      <c r="O544" s="43"/>
      <c r="P544" s="43"/>
    </row>
    <row r="545" spans="11:16" x14ac:dyDescent="0.2">
      <c r="K545" s="43"/>
      <c r="L545" s="43"/>
      <c r="O545" s="43"/>
      <c r="P545" s="43"/>
    </row>
    <row r="546" spans="11:16" x14ac:dyDescent="0.2">
      <c r="K546" s="43"/>
      <c r="L546" s="43"/>
      <c r="O546" s="43"/>
      <c r="P546" s="43"/>
    </row>
    <row r="547" spans="11:16" x14ac:dyDescent="0.2">
      <c r="K547" s="43"/>
      <c r="L547" s="43"/>
      <c r="O547" s="43"/>
      <c r="P547" s="43"/>
    </row>
    <row r="548" spans="11:16" x14ac:dyDescent="0.2">
      <c r="K548" s="43"/>
      <c r="L548" s="43"/>
      <c r="O548" s="43"/>
      <c r="P548" s="43"/>
    </row>
    <row r="549" spans="11:16" x14ac:dyDescent="0.2">
      <c r="K549" s="43"/>
      <c r="L549" s="43"/>
      <c r="O549" s="43"/>
      <c r="P549" s="43"/>
    </row>
    <row r="550" spans="11:16" x14ac:dyDescent="0.2">
      <c r="K550" s="43"/>
      <c r="L550" s="43"/>
      <c r="O550" s="43"/>
      <c r="P550" s="43"/>
    </row>
    <row r="551" spans="11:16" x14ac:dyDescent="0.2">
      <c r="K551" s="43"/>
      <c r="L551" s="43"/>
      <c r="O551" s="43"/>
      <c r="P551" s="43"/>
    </row>
    <row r="552" spans="11:16" x14ac:dyDescent="0.2">
      <c r="K552" s="43"/>
      <c r="L552" s="43"/>
      <c r="O552" s="43"/>
      <c r="P552" s="43"/>
    </row>
    <row r="553" spans="11:16" x14ac:dyDescent="0.2">
      <c r="K553" s="43"/>
      <c r="L553" s="43"/>
      <c r="O553" s="43"/>
      <c r="P553" s="43"/>
    </row>
    <row r="554" spans="11:16" x14ac:dyDescent="0.2">
      <c r="K554" s="43"/>
      <c r="L554" s="43"/>
      <c r="O554" s="43"/>
      <c r="P554" s="43"/>
    </row>
    <row r="555" spans="11:16" x14ac:dyDescent="0.2">
      <c r="K555" s="43"/>
      <c r="L555" s="43"/>
      <c r="O555" s="43"/>
      <c r="P555" s="43"/>
    </row>
    <row r="556" spans="11:16" x14ac:dyDescent="0.2">
      <c r="K556" s="43"/>
      <c r="L556" s="43"/>
      <c r="O556" s="43"/>
      <c r="P556" s="43"/>
    </row>
    <row r="557" spans="11:16" x14ac:dyDescent="0.2">
      <c r="K557" s="43"/>
      <c r="L557" s="43"/>
      <c r="O557" s="43"/>
      <c r="P557" s="43"/>
    </row>
    <row r="558" spans="11:16" x14ac:dyDescent="0.2">
      <c r="K558" s="43"/>
      <c r="L558" s="43"/>
      <c r="O558" s="43"/>
      <c r="P558" s="43"/>
    </row>
    <row r="559" spans="11:16" x14ac:dyDescent="0.2">
      <c r="K559" s="43"/>
      <c r="L559" s="43"/>
      <c r="O559" s="43"/>
      <c r="P559" s="43"/>
    </row>
    <row r="560" spans="11:16" x14ac:dyDescent="0.2">
      <c r="K560" s="43"/>
      <c r="L560" s="43"/>
      <c r="O560" s="43"/>
      <c r="P560" s="43"/>
    </row>
    <row r="561" spans="11:16" x14ac:dyDescent="0.2">
      <c r="K561" s="43"/>
      <c r="L561" s="43"/>
      <c r="O561" s="43"/>
      <c r="P561" s="43"/>
    </row>
    <row r="562" spans="11:16" x14ac:dyDescent="0.2">
      <c r="K562" s="43"/>
      <c r="L562" s="43"/>
      <c r="O562" s="43"/>
      <c r="P562" s="43"/>
    </row>
    <row r="563" spans="11:16" x14ac:dyDescent="0.2">
      <c r="K563" s="43"/>
      <c r="L563" s="43"/>
      <c r="O563" s="43"/>
      <c r="P563" s="43"/>
    </row>
    <row r="564" spans="11:16" x14ac:dyDescent="0.2">
      <c r="K564" s="43"/>
      <c r="L564" s="43"/>
      <c r="O564" s="43"/>
      <c r="P564" s="43"/>
    </row>
    <row r="565" spans="11:16" x14ac:dyDescent="0.2">
      <c r="K565" s="43"/>
      <c r="L565" s="43"/>
      <c r="O565" s="43"/>
      <c r="P565" s="43"/>
    </row>
    <row r="566" spans="11:16" x14ac:dyDescent="0.2">
      <c r="K566" s="43"/>
      <c r="L566" s="43"/>
      <c r="O566" s="43"/>
      <c r="P566" s="43"/>
    </row>
    <row r="567" spans="11:16" x14ac:dyDescent="0.2">
      <c r="K567" s="43"/>
      <c r="L567" s="43"/>
      <c r="O567" s="43"/>
      <c r="P567" s="43"/>
    </row>
    <row r="568" spans="11:16" x14ac:dyDescent="0.2">
      <c r="K568" s="43"/>
      <c r="L568" s="43"/>
      <c r="O568" s="43"/>
      <c r="P568" s="43"/>
    </row>
    <row r="569" spans="11:16" x14ac:dyDescent="0.2">
      <c r="K569" s="43"/>
      <c r="L569" s="43"/>
      <c r="O569" s="43"/>
      <c r="P569" s="43"/>
    </row>
    <row r="570" spans="11:16" x14ac:dyDescent="0.2">
      <c r="K570" s="43"/>
      <c r="L570" s="43"/>
      <c r="O570" s="43"/>
      <c r="P570" s="43"/>
    </row>
    <row r="571" spans="11:16" x14ac:dyDescent="0.2">
      <c r="K571" s="43"/>
      <c r="L571" s="43"/>
      <c r="O571" s="43"/>
      <c r="P571" s="43"/>
    </row>
    <row r="572" spans="11:16" x14ac:dyDescent="0.2">
      <c r="K572" s="43"/>
      <c r="L572" s="43"/>
      <c r="O572" s="43"/>
      <c r="P572" s="43"/>
    </row>
    <row r="573" spans="11:16" x14ac:dyDescent="0.2">
      <c r="K573" s="43"/>
      <c r="L573" s="43"/>
      <c r="O573" s="43"/>
      <c r="P573" s="43"/>
    </row>
    <row r="574" spans="11:16" x14ac:dyDescent="0.2">
      <c r="K574" s="43"/>
      <c r="L574" s="43"/>
      <c r="O574" s="43"/>
      <c r="P574" s="43"/>
    </row>
    <row r="575" spans="11:16" x14ac:dyDescent="0.2">
      <c r="K575" s="43"/>
      <c r="L575" s="43"/>
      <c r="O575" s="43"/>
      <c r="P575" s="43"/>
    </row>
    <row r="576" spans="11:16" x14ac:dyDescent="0.2">
      <c r="K576" s="43"/>
      <c r="L576" s="43"/>
      <c r="O576" s="43"/>
      <c r="P576" s="43"/>
    </row>
    <row r="577" spans="11:16" x14ac:dyDescent="0.2">
      <c r="K577" s="43"/>
      <c r="L577" s="43"/>
      <c r="O577" s="43"/>
      <c r="P577" s="43"/>
    </row>
    <row r="578" spans="11:16" x14ac:dyDescent="0.2">
      <c r="K578" s="43"/>
      <c r="L578" s="43"/>
      <c r="O578" s="43"/>
      <c r="P578" s="43"/>
    </row>
    <row r="579" spans="11:16" x14ac:dyDescent="0.2">
      <c r="K579" s="43"/>
      <c r="L579" s="43"/>
      <c r="O579" s="43"/>
      <c r="P579" s="43"/>
    </row>
    <row r="580" spans="11:16" x14ac:dyDescent="0.2">
      <c r="K580" s="43"/>
      <c r="L580" s="43"/>
      <c r="O580" s="43"/>
      <c r="P580" s="43"/>
    </row>
    <row r="581" spans="11:16" x14ac:dyDescent="0.2">
      <c r="K581" s="43"/>
      <c r="L581" s="43"/>
      <c r="O581" s="43"/>
      <c r="P581" s="43"/>
    </row>
    <row r="582" spans="11:16" x14ac:dyDescent="0.2">
      <c r="K582" s="43"/>
      <c r="L582" s="43"/>
      <c r="O582" s="43"/>
      <c r="P582" s="43"/>
    </row>
    <row r="583" spans="11:16" x14ac:dyDescent="0.2">
      <c r="K583" s="43"/>
      <c r="L583" s="43"/>
      <c r="O583" s="43"/>
      <c r="P583" s="43"/>
    </row>
    <row r="584" spans="11:16" x14ac:dyDescent="0.2">
      <c r="K584" s="43"/>
      <c r="L584" s="43"/>
      <c r="O584" s="43"/>
      <c r="P584" s="43"/>
    </row>
    <row r="585" spans="11:16" x14ac:dyDescent="0.2">
      <c r="K585" s="43"/>
      <c r="L585" s="43"/>
      <c r="O585" s="43"/>
      <c r="P585" s="43"/>
    </row>
    <row r="586" spans="11:16" x14ac:dyDescent="0.2">
      <c r="K586" s="43"/>
      <c r="L586" s="43"/>
      <c r="O586" s="43"/>
      <c r="P586" s="43"/>
    </row>
    <row r="587" spans="11:16" x14ac:dyDescent="0.2">
      <c r="K587" s="43"/>
      <c r="L587" s="43"/>
      <c r="O587" s="43"/>
      <c r="P587" s="43"/>
    </row>
    <row r="588" spans="11:16" x14ac:dyDescent="0.2">
      <c r="K588" s="43"/>
      <c r="L588" s="43"/>
      <c r="O588" s="43"/>
      <c r="P588" s="43"/>
    </row>
    <row r="589" spans="11:16" x14ac:dyDescent="0.2">
      <c r="K589" s="43"/>
      <c r="L589" s="43"/>
      <c r="O589" s="43"/>
      <c r="P589" s="43"/>
    </row>
    <row r="590" spans="11:16" x14ac:dyDescent="0.2">
      <c r="K590" s="43"/>
      <c r="L590" s="43"/>
      <c r="O590" s="43"/>
      <c r="P590" s="43"/>
    </row>
    <row r="591" spans="11:16" x14ac:dyDescent="0.2">
      <c r="K591" s="43"/>
      <c r="L591" s="43"/>
      <c r="O591" s="43"/>
      <c r="P591" s="43"/>
    </row>
    <row r="592" spans="11:16" x14ac:dyDescent="0.2">
      <c r="K592" s="43"/>
      <c r="L592" s="43"/>
      <c r="O592" s="43"/>
      <c r="P592" s="43"/>
    </row>
    <row r="593" spans="11:16" x14ac:dyDescent="0.2">
      <c r="K593" s="43"/>
      <c r="L593" s="43"/>
      <c r="O593" s="43"/>
      <c r="P593" s="43"/>
    </row>
    <row r="594" spans="11:16" x14ac:dyDescent="0.2">
      <c r="K594" s="43"/>
      <c r="L594" s="43"/>
      <c r="O594" s="43"/>
      <c r="P594" s="43"/>
    </row>
    <row r="595" spans="11:16" x14ac:dyDescent="0.2">
      <c r="K595" s="43"/>
      <c r="L595" s="43"/>
      <c r="O595" s="43"/>
      <c r="P595" s="43"/>
    </row>
    <row r="596" spans="11:16" x14ac:dyDescent="0.2">
      <c r="K596" s="43"/>
      <c r="L596" s="43"/>
      <c r="O596" s="43"/>
      <c r="P596" s="43"/>
    </row>
    <row r="597" spans="11:16" x14ac:dyDescent="0.2">
      <c r="K597" s="43"/>
      <c r="L597" s="43"/>
      <c r="O597" s="43"/>
      <c r="P597" s="43"/>
    </row>
    <row r="598" spans="11:16" x14ac:dyDescent="0.2">
      <c r="K598" s="43"/>
      <c r="L598" s="43"/>
      <c r="O598" s="43"/>
      <c r="P598" s="43"/>
    </row>
    <row r="599" spans="11:16" x14ac:dyDescent="0.2">
      <c r="K599" s="43"/>
      <c r="L599" s="43"/>
      <c r="O599" s="43"/>
      <c r="P599" s="43"/>
    </row>
    <row r="600" spans="11:16" x14ac:dyDescent="0.2">
      <c r="K600" s="43"/>
      <c r="L600" s="43"/>
      <c r="O600" s="43"/>
      <c r="P600" s="43"/>
    </row>
    <row r="601" spans="11:16" x14ac:dyDescent="0.2">
      <c r="K601" s="43"/>
      <c r="L601" s="43"/>
      <c r="O601" s="43"/>
      <c r="P601" s="43"/>
    </row>
    <row r="602" spans="11:16" x14ac:dyDescent="0.2">
      <c r="K602" s="43"/>
      <c r="L602" s="43"/>
      <c r="O602" s="43"/>
      <c r="P602" s="43"/>
    </row>
    <row r="603" spans="11:16" x14ac:dyDescent="0.2">
      <c r="K603" s="43"/>
      <c r="L603" s="43"/>
      <c r="O603" s="43"/>
      <c r="P603" s="43"/>
    </row>
    <row r="604" spans="11:16" x14ac:dyDescent="0.2">
      <c r="K604" s="43"/>
      <c r="L604" s="43"/>
      <c r="O604" s="43"/>
      <c r="P604" s="43"/>
    </row>
    <row r="605" spans="11:16" x14ac:dyDescent="0.2">
      <c r="K605" s="43"/>
      <c r="L605" s="43"/>
      <c r="O605" s="43"/>
      <c r="P605" s="43"/>
    </row>
    <row r="606" spans="11:16" x14ac:dyDescent="0.2">
      <c r="K606" s="43"/>
      <c r="L606" s="43"/>
      <c r="O606" s="43"/>
      <c r="P606" s="43"/>
    </row>
    <row r="607" spans="11:16" x14ac:dyDescent="0.2">
      <c r="K607" s="43"/>
      <c r="L607" s="43"/>
      <c r="O607" s="43"/>
      <c r="P607" s="43"/>
    </row>
    <row r="608" spans="11:16" x14ac:dyDescent="0.2">
      <c r="K608" s="43"/>
      <c r="L608" s="43"/>
      <c r="O608" s="43"/>
      <c r="P608" s="43"/>
    </row>
    <row r="609" spans="11:16" x14ac:dyDescent="0.2">
      <c r="K609" s="43"/>
      <c r="L609" s="43"/>
      <c r="O609" s="43"/>
      <c r="P609" s="43"/>
    </row>
    <row r="610" spans="11:16" x14ac:dyDescent="0.2">
      <c r="K610" s="43"/>
      <c r="L610" s="43"/>
      <c r="O610" s="43"/>
      <c r="P610" s="43"/>
    </row>
    <row r="611" spans="11:16" x14ac:dyDescent="0.2">
      <c r="K611" s="43"/>
      <c r="L611" s="43"/>
      <c r="O611" s="43"/>
      <c r="P611" s="43"/>
    </row>
    <row r="612" spans="11:16" x14ac:dyDescent="0.2">
      <c r="K612" s="43"/>
      <c r="L612" s="43"/>
      <c r="O612" s="43"/>
      <c r="P612" s="43"/>
    </row>
    <row r="613" spans="11:16" x14ac:dyDescent="0.2">
      <c r="K613" s="43"/>
      <c r="L613" s="43"/>
      <c r="O613" s="43"/>
      <c r="P613" s="43"/>
    </row>
    <row r="614" spans="11:16" x14ac:dyDescent="0.2">
      <c r="K614" s="43"/>
      <c r="L614" s="43"/>
      <c r="O614" s="43"/>
      <c r="P614" s="43"/>
    </row>
    <row r="615" spans="11:16" x14ac:dyDescent="0.2">
      <c r="K615" s="43"/>
      <c r="L615" s="43"/>
      <c r="O615" s="43"/>
      <c r="P615" s="43"/>
    </row>
    <row r="616" spans="11:16" x14ac:dyDescent="0.2">
      <c r="K616" s="43"/>
      <c r="L616" s="43"/>
      <c r="O616" s="43"/>
      <c r="P616" s="43"/>
    </row>
    <row r="617" spans="11:16" x14ac:dyDescent="0.2">
      <c r="K617" s="43"/>
      <c r="L617" s="43"/>
      <c r="O617" s="43"/>
      <c r="P617" s="43"/>
    </row>
    <row r="618" spans="11:16" x14ac:dyDescent="0.2">
      <c r="K618" s="43"/>
      <c r="L618" s="43"/>
      <c r="O618" s="43"/>
      <c r="P618" s="43"/>
    </row>
    <row r="619" spans="11:16" x14ac:dyDescent="0.2">
      <c r="K619" s="43"/>
      <c r="L619" s="43"/>
      <c r="O619" s="43"/>
      <c r="P619" s="43"/>
    </row>
    <row r="620" spans="11:16" x14ac:dyDescent="0.2">
      <c r="K620" s="43"/>
      <c r="L620" s="43"/>
      <c r="O620" s="43"/>
      <c r="P620" s="43"/>
    </row>
    <row r="621" spans="11:16" x14ac:dyDescent="0.2">
      <c r="K621" s="43"/>
      <c r="L621" s="43"/>
      <c r="O621" s="43"/>
      <c r="P621" s="43"/>
    </row>
    <row r="622" spans="11:16" x14ac:dyDescent="0.2">
      <c r="K622" s="43"/>
      <c r="L622" s="43"/>
      <c r="O622" s="43"/>
      <c r="P622" s="43"/>
    </row>
    <row r="623" spans="11:16" x14ac:dyDescent="0.2">
      <c r="K623" s="43"/>
      <c r="L623" s="43"/>
      <c r="O623" s="43"/>
      <c r="P623" s="43"/>
    </row>
    <row r="624" spans="11:16" x14ac:dyDescent="0.2">
      <c r="K624" s="43"/>
      <c r="L624" s="43"/>
      <c r="O624" s="43"/>
      <c r="P624" s="43"/>
    </row>
    <row r="625" spans="11:16" x14ac:dyDescent="0.2">
      <c r="K625" s="43"/>
      <c r="L625" s="43"/>
      <c r="O625" s="43"/>
      <c r="P625" s="43"/>
    </row>
    <row r="626" spans="11:16" x14ac:dyDescent="0.2">
      <c r="K626" s="43"/>
      <c r="L626" s="43"/>
      <c r="O626" s="43"/>
      <c r="P626" s="43"/>
    </row>
    <row r="627" spans="11:16" x14ac:dyDescent="0.2">
      <c r="K627" s="43"/>
      <c r="L627" s="43"/>
      <c r="O627" s="43"/>
      <c r="P627" s="43"/>
    </row>
    <row r="628" spans="11:16" x14ac:dyDescent="0.2">
      <c r="K628" s="43"/>
      <c r="L628" s="43"/>
      <c r="O628" s="43"/>
      <c r="P628" s="43"/>
    </row>
    <row r="629" spans="11:16" x14ac:dyDescent="0.2">
      <c r="K629" s="43"/>
      <c r="L629" s="43"/>
      <c r="O629" s="43"/>
      <c r="P629" s="43"/>
    </row>
    <row r="630" spans="11:16" x14ac:dyDescent="0.2">
      <c r="K630" s="43"/>
      <c r="L630" s="43"/>
      <c r="O630" s="43"/>
      <c r="P630" s="43"/>
    </row>
    <row r="631" spans="11:16" x14ac:dyDescent="0.2">
      <c r="K631" s="43"/>
      <c r="L631" s="43"/>
      <c r="O631" s="43"/>
      <c r="P631" s="43"/>
    </row>
    <row r="632" spans="11:16" x14ac:dyDescent="0.2">
      <c r="K632" s="43"/>
      <c r="L632" s="43"/>
      <c r="O632" s="43"/>
      <c r="P632" s="43"/>
    </row>
    <row r="633" spans="11:16" x14ac:dyDescent="0.2">
      <c r="K633" s="43"/>
      <c r="L633" s="43"/>
      <c r="O633" s="43"/>
      <c r="P633" s="43"/>
    </row>
    <row r="634" spans="11:16" x14ac:dyDescent="0.2">
      <c r="K634" s="43"/>
      <c r="L634" s="43"/>
      <c r="O634" s="43"/>
      <c r="P634" s="43"/>
    </row>
    <row r="635" spans="11:16" x14ac:dyDescent="0.2">
      <c r="K635" s="43"/>
      <c r="L635" s="43"/>
      <c r="O635" s="43"/>
      <c r="P635" s="43"/>
    </row>
    <row r="636" spans="11:16" x14ac:dyDescent="0.2">
      <c r="K636" s="43"/>
      <c r="L636" s="43"/>
      <c r="O636" s="43"/>
      <c r="P636" s="43"/>
    </row>
    <row r="637" spans="11:16" x14ac:dyDescent="0.2">
      <c r="K637" s="43"/>
      <c r="L637" s="43"/>
      <c r="O637" s="43"/>
      <c r="P637" s="43"/>
    </row>
    <row r="638" spans="11:16" x14ac:dyDescent="0.2">
      <c r="K638" s="43"/>
      <c r="L638" s="43"/>
      <c r="O638" s="43"/>
      <c r="P638" s="43"/>
    </row>
    <row r="639" spans="11:16" x14ac:dyDescent="0.2">
      <c r="K639" s="43"/>
      <c r="L639" s="43"/>
      <c r="O639" s="43"/>
      <c r="P639" s="43"/>
    </row>
    <row r="640" spans="11:16" x14ac:dyDescent="0.2">
      <c r="K640" s="43"/>
      <c r="L640" s="43"/>
      <c r="O640" s="43"/>
      <c r="P640" s="43"/>
    </row>
    <row r="641" spans="11:16" x14ac:dyDescent="0.2">
      <c r="K641" s="43"/>
      <c r="L641" s="43"/>
      <c r="O641" s="43"/>
      <c r="P641" s="43"/>
    </row>
    <row r="642" spans="11:16" x14ac:dyDescent="0.2">
      <c r="K642" s="43"/>
      <c r="L642" s="43"/>
      <c r="O642" s="43"/>
      <c r="P642" s="43"/>
    </row>
    <row r="643" spans="11:16" x14ac:dyDescent="0.2">
      <c r="K643" s="43"/>
      <c r="L643" s="43"/>
      <c r="O643" s="43"/>
      <c r="P643" s="43"/>
    </row>
    <row r="644" spans="11:16" x14ac:dyDescent="0.2">
      <c r="K644" s="43"/>
      <c r="L644" s="43"/>
      <c r="O644" s="43"/>
      <c r="P644" s="43"/>
    </row>
    <row r="645" spans="11:16" x14ac:dyDescent="0.2">
      <c r="K645" s="43"/>
      <c r="L645" s="43"/>
      <c r="O645" s="43"/>
      <c r="P645" s="43"/>
    </row>
    <row r="646" spans="11:16" x14ac:dyDescent="0.2">
      <c r="K646" s="43"/>
      <c r="L646" s="43"/>
      <c r="O646" s="43"/>
      <c r="P646" s="43"/>
    </row>
    <row r="647" spans="11:16" x14ac:dyDescent="0.2">
      <c r="K647" s="43"/>
      <c r="L647" s="43"/>
      <c r="O647" s="43"/>
      <c r="P647" s="43"/>
    </row>
    <row r="648" spans="11:16" x14ac:dyDescent="0.2">
      <c r="K648" s="43"/>
      <c r="L648" s="43"/>
      <c r="O648" s="43"/>
      <c r="P648" s="43"/>
    </row>
    <row r="649" spans="11:16" x14ac:dyDescent="0.2">
      <c r="K649" s="43"/>
      <c r="L649" s="43"/>
      <c r="O649" s="43"/>
      <c r="P649" s="43"/>
    </row>
    <row r="650" spans="11:16" x14ac:dyDescent="0.2">
      <c r="K650" s="43"/>
      <c r="L650" s="43"/>
      <c r="O650" s="43"/>
      <c r="P650" s="43"/>
    </row>
    <row r="651" spans="11:16" x14ac:dyDescent="0.2">
      <c r="K651" s="43"/>
      <c r="L651" s="43"/>
      <c r="O651" s="43"/>
      <c r="P651" s="43"/>
    </row>
    <row r="652" spans="11:16" x14ac:dyDescent="0.2">
      <c r="K652" s="43"/>
      <c r="L652" s="43"/>
      <c r="O652" s="43"/>
      <c r="P652" s="43"/>
    </row>
    <row r="653" spans="11:16" x14ac:dyDescent="0.2">
      <c r="K653" s="43"/>
      <c r="L653" s="43"/>
      <c r="O653" s="43"/>
      <c r="P653" s="43"/>
    </row>
    <row r="654" spans="11:16" x14ac:dyDescent="0.2">
      <c r="K654" s="43"/>
      <c r="L654" s="43"/>
      <c r="O654" s="43"/>
      <c r="P654" s="43"/>
    </row>
    <row r="655" spans="11:16" x14ac:dyDescent="0.2">
      <c r="K655" s="43"/>
      <c r="L655" s="43"/>
      <c r="O655" s="43"/>
      <c r="P655" s="43"/>
    </row>
    <row r="656" spans="11:16" x14ac:dyDescent="0.2">
      <c r="K656" s="43"/>
      <c r="L656" s="43"/>
      <c r="O656" s="43"/>
      <c r="P656" s="43"/>
    </row>
    <row r="657" spans="11:16" x14ac:dyDescent="0.2">
      <c r="K657" s="43"/>
      <c r="L657" s="43"/>
      <c r="O657" s="43"/>
      <c r="P657" s="43"/>
    </row>
    <row r="658" spans="11:16" x14ac:dyDescent="0.2">
      <c r="K658" s="43"/>
      <c r="L658" s="43"/>
      <c r="O658" s="43"/>
      <c r="P658" s="43"/>
    </row>
    <row r="659" spans="11:16" x14ac:dyDescent="0.2">
      <c r="K659" s="43"/>
      <c r="L659" s="43"/>
      <c r="O659" s="43"/>
      <c r="P659" s="43"/>
    </row>
    <row r="660" spans="11:16" x14ac:dyDescent="0.2">
      <c r="K660" s="43"/>
      <c r="L660" s="43"/>
      <c r="O660" s="43"/>
      <c r="P660" s="43"/>
    </row>
    <row r="661" spans="11:16" x14ac:dyDescent="0.2">
      <c r="K661" s="43"/>
      <c r="L661" s="43"/>
      <c r="O661" s="43"/>
      <c r="P661" s="43"/>
    </row>
    <row r="662" spans="11:16" x14ac:dyDescent="0.2">
      <c r="K662" s="43"/>
      <c r="L662" s="43"/>
      <c r="O662" s="43"/>
      <c r="P662" s="43"/>
    </row>
    <row r="663" spans="11:16" x14ac:dyDescent="0.2">
      <c r="K663" s="43"/>
      <c r="L663" s="43"/>
      <c r="O663" s="43"/>
      <c r="P663" s="43"/>
    </row>
    <row r="664" spans="11:16" x14ac:dyDescent="0.2">
      <c r="K664" s="43"/>
      <c r="L664" s="43"/>
      <c r="O664" s="43"/>
      <c r="P664" s="43"/>
    </row>
    <row r="665" spans="11:16" x14ac:dyDescent="0.2">
      <c r="K665" s="43"/>
      <c r="L665" s="43"/>
      <c r="O665" s="43"/>
      <c r="P665" s="43"/>
    </row>
    <row r="666" spans="11:16" x14ac:dyDescent="0.2">
      <c r="K666" s="43"/>
      <c r="L666" s="43"/>
      <c r="O666" s="43"/>
      <c r="P666" s="43"/>
    </row>
    <row r="667" spans="11:16" x14ac:dyDescent="0.2">
      <c r="K667" s="43"/>
      <c r="L667" s="43"/>
      <c r="O667" s="43"/>
      <c r="P667" s="43"/>
    </row>
    <row r="668" spans="11:16" x14ac:dyDescent="0.2">
      <c r="K668" s="43"/>
      <c r="L668" s="43"/>
      <c r="O668" s="43"/>
      <c r="P668" s="43"/>
    </row>
    <row r="669" spans="11:16" x14ac:dyDescent="0.2">
      <c r="K669" s="43"/>
      <c r="L669" s="43"/>
      <c r="O669" s="43"/>
      <c r="P669" s="43"/>
    </row>
    <row r="670" spans="11:16" x14ac:dyDescent="0.2">
      <c r="K670" s="43"/>
      <c r="L670" s="43"/>
      <c r="O670" s="43"/>
      <c r="P670" s="43"/>
    </row>
    <row r="671" spans="11:16" x14ac:dyDescent="0.2">
      <c r="K671" s="43"/>
      <c r="L671" s="43"/>
      <c r="O671" s="43"/>
      <c r="P671" s="43"/>
    </row>
    <row r="672" spans="11:16" x14ac:dyDescent="0.2">
      <c r="K672" s="43"/>
      <c r="L672" s="43"/>
      <c r="O672" s="43"/>
      <c r="P672" s="43"/>
    </row>
    <row r="673" spans="11:16" x14ac:dyDescent="0.2">
      <c r="K673" s="43"/>
      <c r="L673" s="43"/>
      <c r="O673" s="43"/>
      <c r="P673" s="43"/>
    </row>
    <row r="674" spans="11:16" x14ac:dyDescent="0.2">
      <c r="K674" s="43"/>
      <c r="L674" s="43"/>
      <c r="O674" s="43"/>
      <c r="P674" s="43"/>
    </row>
    <row r="675" spans="11:16" x14ac:dyDescent="0.2">
      <c r="K675" s="43"/>
      <c r="L675" s="43"/>
      <c r="O675" s="43"/>
      <c r="P675" s="43"/>
    </row>
    <row r="676" spans="11:16" x14ac:dyDescent="0.2">
      <c r="K676" s="43"/>
      <c r="L676" s="43"/>
      <c r="O676" s="43"/>
      <c r="P676" s="43"/>
    </row>
    <row r="677" spans="11:16" x14ac:dyDescent="0.2">
      <c r="K677" s="43"/>
      <c r="L677" s="43"/>
      <c r="O677" s="43"/>
      <c r="P677" s="43"/>
    </row>
    <row r="678" spans="11:16" x14ac:dyDescent="0.2">
      <c r="K678" s="43"/>
      <c r="L678" s="43"/>
      <c r="O678" s="43"/>
      <c r="P678" s="43"/>
    </row>
    <row r="679" spans="11:16" x14ac:dyDescent="0.2">
      <c r="K679" s="43"/>
      <c r="L679" s="43"/>
      <c r="O679" s="43"/>
      <c r="P679" s="43"/>
    </row>
    <row r="680" spans="11:16" x14ac:dyDescent="0.2">
      <c r="K680" s="43"/>
      <c r="L680" s="43"/>
      <c r="O680" s="43"/>
      <c r="P680" s="43"/>
    </row>
    <row r="681" spans="11:16" x14ac:dyDescent="0.2">
      <c r="K681" s="43"/>
      <c r="L681" s="43"/>
      <c r="O681" s="43"/>
      <c r="P681" s="43"/>
    </row>
    <row r="682" spans="11:16" x14ac:dyDescent="0.2">
      <c r="K682" s="43"/>
      <c r="L682" s="43"/>
      <c r="O682" s="43"/>
      <c r="P682" s="43"/>
    </row>
    <row r="683" spans="11:16" x14ac:dyDescent="0.2">
      <c r="K683" s="43"/>
      <c r="L683" s="43"/>
      <c r="O683" s="43"/>
      <c r="P683" s="43"/>
    </row>
    <row r="684" spans="11:16" x14ac:dyDescent="0.2">
      <c r="K684" s="43"/>
      <c r="L684" s="43"/>
      <c r="O684" s="43"/>
      <c r="P684" s="43"/>
    </row>
    <row r="685" spans="11:16" x14ac:dyDescent="0.2">
      <c r="K685" s="43"/>
      <c r="L685" s="43"/>
      <c r="O685" s="43"/>
      <c r="P685" s="43"/>
    </row>
    <row r="686" spans="11:16" x14ac:dyDescent="0.2">
      <c r="K686" s="43"/>
      <c r="L686" s="43"/>
      <c r="O686" s="43"/>
      <c r="P686" s="43"/>
    </row>
    <row r="687" spans="11:16" x14ac:dyDescent="0.2">
      <c r="K687" s="43"/>
      <c r="L687" s="43"/>
      <c r="O687" s="43"/>
      <c r="P687" s="43"/>
    </row>
    <row r="688" spans="11:16" x14ac:dyDescent="0.2">
      <c r="K688" s="43"/>
      <c r="L688" s="43"/>
      <c r="O688" s="43"/>
      <c r="P688" s="43"/>
    </row>
    <row r="689" spans="11:16" x14ac:dyDescent="0.2">
      <c r="K689" s="43"/>
      <c r="L689" s="43"/>
      <c r="O689" s="43"/>
      <c r="P689" s="43"/>
    </row>
    <row r="690" spans="11:16" x14ac:dyDescent="0.2">
      <c r="K690" s="43"/>
      <c r="L690" s="43"/>
      <c r="O690" s="43"/>
      <c r="P690" s="43"/>
    </row>
    <row r="691" spans="11:16" x14ac:dyDescent="0.2">
      <c r="K691" s="43"/>
      <c r="L691" s="43"/>
      <c r="O691" s="43"/>
      <c r="P691" s="43"/>
    </row>
    <row r="692" spans="11:16" x14ac:dyDescent="0.2">
      <c r="K692" s="43"/>
      <c r="L692" s="43"/>
      <c r="O692" s="43"/>
      <c r="P692" s="43"/>
    </row>
    <row r="693" spans="11:16" x14ac:dyDescent="0.2">
      <c r="K693" s="43"/>
      <c r="L693" s="43"/>
      <c r="O693" s="43"/>
      <c r="P693" s="43"/>
    </row>
    <row r="694" spans="11:16" x14ac:dyDescent="0.2">
      <c r="K694" s="43"/>
      <c r="L694" s="43"/>
      <c r="O694" s="43"/>
      <c r="P694" s="43"/>
    </row>
    <row r="695" spans="11:16" x14ac:dyDescent="0.2">
      <c r="K695" s="43"/>
      <c r="L695" s="43"/>
      <c r="O695" s="43"/>
      <c r="P695" s="43"/>
    </row>
    <row r="696" spans="11:16" x14ac:dyDescent="0.2">
      <c r="K696" s="43"/>
      <c r="L696" s="43"/>
      <c r="O696" s="43"/>
      <c r="P696" s="43"/>
    </row>
    <row r="697" spans="11:16" x14ac:dyDescent="0.2">
      <c r="K697" s="43"/>
      <c r="L697" s="43"/>
      <c r="O697" s="43"/>
      <c r="P697" s="43"/>
    </row>
    <row r="698" spans="11:16" x14ac:dyDescent="0.2">
      <c r="K698" s="43"/>
      <c r="L698" s="43"/>
      <c r="O698" s="43"/>
      <c r="P698" s="43"/>
    </row>
    <row r="699" spans="11:16" x14ac:dyDescent="0.2">
      <c r="K699" s="43"/>
      <c r="L699" s="43"/>
      <c r="O699" s="43"/>
      <c r="P699" s="43"/>
    </row>
    <row r="700" spans="11:16" x14ac:dyDescent="0.2">
      <c r="K700" s="43"/>
      <c r="L700" s="43"/>
      <c r="O700" s="43"/>
      <c r="P700" s="43"/>
    </row>
    <row r="701" spans="11:16" x14ac:dyDescent="0.2">
      <c r="K701" s="43"/>
      <c r="L701" s="43"/>
      <c r="O701" s="43"/>
      <c r="P701" s="43"/>
    </row>
    <row r="702" spans="11:16" x14ac:dyDescent="0.2">
      <c r="K702" s="43"/>
      <c r="L702" s="43"/>
      <c r="O702" s="43"/>
      <c r="P702" s="43"/>
    </row>
    <row r="703" spans="11:16" x14ac:dyDescent="0.2">
      <c r="K703" s="43"/>
      <c r="L703" s="43"/>
      <c r="O703" s="43"/>
      <c r="P703" s="43"/>
    </row>
    <row r="704" spans="11:16" x14ac:dyDescent="0.2">
      <c r="K704" s="43"/>
      <c r="L704" s="43"/>
      <c r="O704" s="43"/>
      <c r="P704" s="43"/>
    </row>
    <row r="705" spans="11:16" x14ac:dyDescent="0.2">
      <c r="K705" s="43"/>
      <c r="L705" s="43"/>
      <c r="O705" s="43"/>
      <c r="P705" s="43"/>
    </row>
    <row r="706" spans="11:16" x14ac:dyDescent="0.2">
      <c r="K706" s="43"/>
      <c r="L706" s="43"/>
      <c r="O706" s="43"/>
      <c r="P706" s="43"/>
    </row>
    <row r="707" spans="11:16" x14ac:dyDescent="0.2">
      <c r="K707" s="43"/>
      <c r="L707" s="43"/>
      <c r="O707" s="43"/>
      <c r="P707" s="43"/>
    </row>
    <row r="708" spans="11:16" x14ac:dyDescent="0.2">
      <c r="K708" s="43"/>
      <c r="L708" s="43"/>
      <c r="O708" s="43"/>
      <c r="P708" s="43"/>
    </row>
    <row r="709" spans="11:16" x14ac:dyDescent="0.2">
      <c r="K709" s="43"/>
      <c r="L709" s="43"/>
      <c r="O709" s="43"/>
      <c r="P709" s="43"/>
    </row>
    <row r="710" spans="11:16" x14ac:dyDescent="0.2">
      <c r="K710" s="43"/>
      <c r="L710" s="43"/>
      <c r="O710" s="43"/>
      <c r="P710" s="43"/>
    </row>
    <row r="711" spans="11:16" x14ac:dyDescent="0.2">
      <c r="K711" s="43"/>
      <c r="L711" s="43"/>
      <c r="O711" s="43"/>
      <c r="P711" s="43"/>
    </row>
    <row r="712" spans="11:16" x14ac:dyDescent="0.2">
      <c r="K712" s="43"/>
      <c r="L712" s="43"/>
      <c r="O712" s="43"/>
      <c r="P712" s="43"/>
    </row>
    <row r="713" spans="11:16" x14ac:dyDescent="0.2">
      <c r="K713" s="43"/>
      <c r="L713" s="43"/>
      <c r="O713" s="43"/>
      <c r="P713" s="43"/>
    </row>
    <row r="714" spans="11:16" x14ac:dyDescent="0.2">
      <c r="K714" s="43"/>
      <c r="L714" s="43"/>
      <c r="O714" s="43"/>
      <c r="P714" s="43"/>
    </row>
    <row r="715" spans="11:16" x14ac:dyDescent="0.2">
      <c r="K715" s="43"/>
      <c r="L715" s="43"/>
      <c r="O715" s="43"/>
      <c r="P715" s="43"/>
    </row>
    <row r="716" spans="11:16" x14ac:dyDescent="0.2">
      <c r="K716" s="43"/>
      <c r="L716" s="43"/>
      <c r="O716" s="43"/>
      <c r="P716" s="43"/>
    </row>
    <row r="717" spans="11:16" x14ac:dyDescent="0.2">
      <c r="K717" s="43"/>
      <c r="L717" s="43"/>
      <c r="O717" s="43"/>
      <c r="P717" s="43"/>
    </row>
    <row r="718" spans="11:16" x14ac:dyDescent="0.2">
      <c r="K718" s="43"/>
      <c r="L718" s="43"/>
      <c r="O718" s="43"/>
      <c r="P718" s="43"/>
    </row>
    <row r="719" spans="11:16" x14ac:dyDescent="0.2">
      <c r="K719" s="43"/>
      <c r="L719" s="43"/>
      <c r="O719" s="43"/>
      <c r="P719" s="43"/>
    </row>
    <row r="720" spans="11:16" x14ac:dyDescent="0.2">
      <c r="K720" s="43"/>
      <c r="L720" s="43"/>
      <c r="O720" s="43"/>
      <c r="P720" s="43"/>
    </row>
    <row r="721" spans="11:16" x14ac:dyDescent="0.2">
      <c r="K721" s="43"/>
      <c r="L721" s="43"/>
      <c r="O721" s="43"/>
      <c r="P721" s="43"/>
    </row>
    <row r="722" spans="11:16" x14ac:dyDescent="0.2">
      <c r="K722" s="43"/>
      <c r="L722" s="43"/>
      <c r="O722" s="43"/>
      <c r="P722" s="43"/>
    </row>
    <row r="723" spans="11:16" x14ac:dyDescent="0.2">
      <c r="K723" s="43"/>
      <c r="L723" s="43"/>
      <c r="O723" s="43"/>
      <c r="P723" s="43"/>
    </row>
    <row r="724" spans="11:16" x14ac:dyDescent="0.2">
      <c r="K724" s="43"/>
      <c r="L724" s="43"/>
      <c r="O724" s="43"/>
      <c r="P724" s="43"/>
    </row>
    <row r="725" spans="11:16" x14ac:dyDescent="0.2">
      <c r="K725" s="43"/>
      <c r="L725" s="43"/>
      <c r="O725" s="43"/>
      <c r="P725" s="43"/>
    </row>
    <row r="726" spans="11:16" x14ac:dyDescent="0.2">
      <c r="K726" s="43"/>
      <c r="L726" s="43"/>
      <c r="O726" s="43"/>
      <c r="P726" s="43"/>
    </row>
    <row r="727" spans="11:16" x14ac:dyDescent="0.2">
      <c r="K727" s="43"/>
      <c r="L727" s="43"/>
      <c r="O727" s="43"/>
      <c r="P727" s="43"/>
    </row>
    <row r="728" spans="11:16" x14ac:dyDescent="0.2">
      <c r="K728" s="43"/>
      <c r="L728" s="43"/>
      <c r="O728" s="43"/>
      <c r="P728" s="43"/>
    </row>
    <row r="729" spans="11:16" x14ac:dyDescent="0.2">
      <c r="K729" s="43"/>
      <c r="L729" s="43"/>
      <c r="O729" s="43"/>
      <c r="P729" s="43"/>
    </row>
    <row r="730" spans="11:16" x14ac:dyDescent="0.2">
      <c r="K730" s="43"/>
      <c r="L730" s="43"/>
      <c r="O730" s="43"/>
      <c r="P730" s="43"/>
    </row>
    <row r="731" spans="11:16" x14ac:dyDescent="0.2">
      <c r="K731" s="43"/>
      <c r="L731" s="43"/>
      <c r="O731" s="43"/>
      <c r="P731" s="43"/>
    </row>
    <row r="732" spans="11:16" x14ac:dyDescent="0.2">
      <c r="K732" s="43"/>
      <c r="L732" s="43"/>
      <c r="O732" s="43"/>
      <c r="P732" s="43"/>
    </row>
    <row r="733" spans="11:16" x14ac:dyDescent="0.2">
      <c r="K733" s="43"/>
      <c r="L733" s="43"/>
      <c r="O733" s="43"/>
      <c r="P733" s="43"/>
    </row>
    <row r="734" spans="11:16" x14ac:dyDescent="0.2">
      <c r="K734" s="43"/>
      <c r="L734" s="43"/>
      <c r="O734" s="43"/>
      <c r="P734" s="43"/>
    </row>
    <row r="735" spans="11:16" x14ac:dyDescent="0.2">
      <c r="K735" s="43"/>
      <c r="L735" s="43"/>
      <c r="O735" s="43"/>
      <c r="P735" s="43"/>
    </row>
    <row r="736" spans="11:16" x14ac:dyDescent="0.2">
      <c r="K736" s="43"/>
      <c r="L736" s="43"/>
      <c r="O736" s="43"/>
      <c r="P736" s="43"/>
    </row>
    <row r="737" spans="11:16" x14ac:dyDescent="0.2">
      <c r="K737" s="43"/>
      <c r="L737" s="43"/>
      <c r="O737" s="43"/>
      <c r="P737" s="43"/>
    </row>
    <row r="738" spans="11:16" x14ac:dyDescent="0.2">
      <c r="K738" s="43"/>
      <c r="L738" s="43"/>
      <c r="O738" s="43"/>
      <c r="P738" s="43"/>
    </row>
    <row r="739" spans="11:16" x14ac:dyDescent="0.2">
      <c r="K739" s="43"/>
      <c r="L739" s="43"/>
      <c r="O739" s="43"/>
      <c r="P739" s="43"/>
    </row>
    <row r="740" spans="11:16" x14ac:dyDescent="0.2">
      <c r="K740" s="43"/>
      <c r="L740" s="43"/>
      <c r="O740" s="43"/>
      <c r="P740" s="43"/>
    </row>
    <row r="741" spans="11:16" x14ac:dyDescent="0.2">
      <c r="K741" s="43"/>
      <c r="L741" s="43"/>
      <c r="O741" s="43"/>
      <c r="P741" s="43"/>
    </row>
    <row r="742" spans="11:16" x14ac:dyDescent="0.2">
      <c r="K742" s="43"/>
      <c r="L742" s="43"/>
      <c r="O742" s="43"/>
      <c r="P742" s="43"/>
    </row>
    <row r="743" spans="11:16" x14ac:dyDescent="0.2">
      <c r="K743" s="43"/>
      <c r="L743" s="43"/>
      <c r="O743" s="43"/>
      <c r="P743" s="43"/>
    </row>
    <row r="744" spans="11:16" x14ac:dyDescent="0.2">
      <c r="K744" s="43"/>
      <c r="L744" s="43"/>
      <c r="O744" s="43"/>
      <c r="P744" s="43"/>
    </row>
    <row r="745" spans="11:16" x14ac:dyDescent="0.2">
      <c r="K745" s="43"/>
      <c r="L745" s="43"/>
      <c r="O745" s="43"/>
      <c r="P745" s="43"/>
    </row>
    <row r="746" spans="11:16" x14ac:dyDescent="0.2">
      <c r="K746" s="43"/>
      <c r="L746" s="43"/>
      <c r="O746" s="43"/>
      <c r="P746" s="43"/>
    </row>
    <row r="747" spans="11:16" x14ac:dyDescent="0.2">
      <c r="K747" s="43"/>
      <c r="L747" s="43"/>
      <c r="O747" s="43"/>
      <c r="P747" s="43"/>
    </row>
    <row r="748" spans="11:16" x14ac:dyDescent="0.2">
      <c r="K748" s="43"/>
      <c r="L748" s="43"/>
      <c r="O748" s="43"/>
      <c r="P748" s="43"/>
    </row>
    <row r="749" spans="11:16" x14ac:dyDescent="0.2">
      <c r="K749" s="43"/>
      <c r="L749" s="43"/>
      <c r="O749" s="43"/>
      <c r="P749" s="43"/>
    </row>
    <row r="750" spans="11:16" x14ac:dyDescent="0.2">
      <c r="K750" s="43"/>
      <c r="L750" s="43"/>
      <c r="O750" s="43"/>
      <c r="P750" s="43"/>
    </row>
    <row r="751" spans="11:16" x14ac:dyDescent="0.2">
      <c r="K751" s="43"/>
      <c r="L751" s="43"/>
      <c r="O751" s="43"/>
      <c r="P751" s="43"/>
    </row>
    <row r="752" spans="11:16" x14ac:dyDescent="0.2">
      <c r="K752" s="43"/>
      <c r="L752" s="43"/>
      <c r="O752" s="43"/>
      <c r="P752" s="43"/>
    </row>
    <row r="753" spans="11:16" x14ac:dyDescent="0.2">
      <c r="K753" s="43"/>
      <c r="L753" s="43"/>
      <c r="O753" s="43"/>
      <c r="P753" s="43"/>
    </row>
    <row r="754" spans="11:16" x14ac:dyDescent="0.2">
      <c r="K754" s="43"/>
      <c r="L754" s="43"/>
      <c r="O754" s="43"/>
      <c r="P754" s="43"/>
    </row>
    <row r="755" spans="11:16" x14ac:dyDescent="0.2">
      <c r="K755" s="43"/>
      <c r="L755" s="43"/>
      <c r="O755" s="43"/>
      <c r="P755" s="43"/>
    </row>
    <row r="756" spans="11:16" x14ac:dyDescent="0.2">
      <c r="K756" s="43"/>
      <c r="L756" s="43"/>
      <c r="O756" s="43"/>
      <c r="P756" s="43"/>
    </row>
    <row r="757" spans="11:16" x14ac:dyDescent="0.2">
      <c r="K757" s="43"/>
      <c r="L757" s="43"/>
      <c r="O757" s="43"/>
      <c r="P757" s="43"/>
    </row>
    <row r="758" spans="11:16" x14ac:dyDescent="0.2">
      <c r="K758" s="43"/>
      <c r="L758" s="43"/>
      <c r="O758" s="43"/>
      <c r="P758" s="43"/>
    </row>
    <row r="759" spans="11:16" x14ac:dyDescent="0.2">
      <c r="K759" s="43"/>
      <c r="L759" s="43"/>
      <c r="O759" s="43"/>
      <c r="P759" s="43"/>
    </row>
    <row r="760" spans="11:16" x14ac:dyDescent="0.2">
      <c r="K760" s="43"/>
      <c r="L760" s="43"/>
      <c r="O760" s="43"/>
      <c r="P760" s="43"/>
    </row>
    <row r="761" spans="11:16" x14ac:dyDescent="0.2">
      <c r="K761" s="43"/>
      <c r="L761" s="43"/>
      <c r="O761" s="43"/>
      <c r="P761" s="43"/>
    </row>
    <row r="762" spans="11:16" x14ac:dyDescent="0.2">
      <c r="K762" s="43"/>
      <c r="L762" s="43"/>
      <c r="O762" s="43"/>
      <c r="P762" s="43"/>
    </row>
    <row r="763" spans="11:16" x14ac:dyDescent="0.2">
      <c r="K763" s="43"/>
      <c r="L763" s="43"/>
      <c r="O763" s="43"/>
      <c r="P763" s="43"/>
    </row>
    <row r="764" spans="11:16" x14ac:dyDescent="0.2">
      <c r="K764" s="43"/>
      <c r="L764" s="43"/>
      <c r="O764" s="43"/>
      <c r="P764" s="43"/>
    </row>
    <row r="765" spans="11:16" x14ac:dyDescent="0.2">
      <c r="K765" s="43"/>
      <c r="L765" s="43"/>
      <c r="O765" s="43"/>
      <c r="P765" s="43"/>
    </row>
    <row r="766" spans="11:16" x14ac:dyDescent="0.2">
      <c r="K766" s="43"/>
      <c r="L766" s="43"/>
      <c r="O766" s="43"/>
      <c r="P766" s="43"/>
    </row>
    <row r="767" spans="11:16" x14ac:dyDescent="0.2">
      <c r="K767" s="43"/>
      <c r="L767" s="43"/>
      <c r="O767" s="43"/>
      <c r="P767" s="43"/>
    </row>
    <row r="768" spans="11:16" x14ac:dyDescent="0.2">
      <c r="K768" s="43"/>
      <c r="L768" s="43"/>
      <c r="O768" s="43"/>
      <c r="P768" s="43"/>
    </row>
    <row r="769" spans="11:16" x14ac:dyDescent="0.2">
      <c r="K769" s="43"/>
      <c r="L769" s="43"/>
      <c r="O769" s="43"/>
      <c r="P769" s="43"/>
    </row>
    <row r="770" spans="11:16" x14ac:dyDescent="0.2">
      <c r="K770" s="43"/>
      <c r="L770" s="43"/>
      <c r="O770" s="43"/>
      <c r="P770" s="43"/>
    </row>
    <row r="771" spans="11:16" x14ac:dyDescent="0.2">
      <c r="K771" s="43"/>
      <c r="L771" s="43"/>
      <c r="O771" s="43"/>
      <c r="P771" s="43"/>
    </row>
    <row r="772" spans="11:16" x14ac:dyDescent="0.2">
      <c r="K772" s="43"/>
      <c r="L772" s="43"/>
      <c r="O772" s="43"/>
      <c r="P772" s="43"/>
    </row>
    <row r="773" spans="11:16" x14ac:dyDescent="0.2">
      <c r="K773" s="43"/>
      <c r="L773" s="43"/>
      <c r="O773" s="43"/>
      <c r="P773" s="43"/>
    </row>
    <row r="774" spans="11:16" x14ac:dyDescent="0.2">
      <c r="K774" s="43"/>
      <c r="L774" s="43"/>
      <c r="O774" s="43"/>
      <c r="P774" s="43"/>
    </row>
    <row r="775" spans="11:16" x14ac:dyDescent="0.2">
      <c r="K775" s="43"/>
      <c r="L775" s="43"/>
      <c r="O775" s="43"/>
      <c r="P775" s="43"/>
    </row>
    <row r="776" spans="11:16" x14ac:dyDescent="0.2">
      <c r="K776" s="43"/>
      <c r="L776" s="43"/>
      <c r="O776" s="43"/>
      <c r="P776" s="43"/>
    </row>
    <row r="777" spans="11:16" x14ac:dyDescent="0.2">
      <c r="K777" s="43"/>
      <c r="L777" s="43"/>
      <c r="O777" s="43"/>
      <c r="P777" s="43"/>
    </row>
    <row r="778" spans="11:16" x14ac:dyDescent="0.2">
      <c r="K778" s="43"/>
      <c r="L778" s="43"/>
      <c r="O778" s="43"/>
      <c r="P778" s="43"/>
    </row>
    <row r="779" spans="11:16" x14ac:dyDescent="0.2">
      <c r="K779" s="43"/>
      <c r="L779" s="43"/>
      <c r="O779" s="43"/>
      <c r="P779" s="43"/>
    </row>
    <row r="780" spans="11:16" x14ac:dyDescent="0.2">
      <c r="K780" s="43"/>
      <c r="L780" s="43"/>
      <c r="O780" s="43"/>
      <c r="P780" s="43"/>
    </row>
    <row r="781" spans="11:16" x14ac:dyDescent="0.2">
      <c r="K781" s="43"/>
      <c r="L781" s="43"/>
      <c r="O781" s="43"/>
      <c r="P781" s="43"/>
    </row>
    <row r="782" spans="11:16" x14ac:dyDescent="0.2">
      <c r="K782" s="43"/>
      <c r="L782" s="43"/>
      <c r="O782" s="43"/>
      <c r="P782" s="43"/>
    </row>
    <row r="783" spans="11:16" x14ac:dyDescent="0.2">
      <c r="K783" s="43"/>
      <c r="L783" s="43"/>
      <c r="O783" s="43"/>
      <c r="P783" s="43"/>
    </row>
    <row r="784" spans="11:16" x14ac:dyDescent="0.2">
      <c r="K784" s="43"/>
      <c r="L784" s="43"/>
      <c r="O784" s="43"/>
      <c r="P784" s="43"/>
    </row>
    <row r="785" spans="11:16" x14ac:dyDescent="0.2">
      <c r="K785" s="43"/>
      <c r="L785" s="43"/>
      <c r="O785" s="43"/>
      <c r="P785" s="43"/>
    </row>
    <row r="786" spans="11:16" x14ac:dyDescent="0.2">
      <c r="K786" s="43"/>
      <c r="L786" s="43"/>
      <c r="O786" s="43"/>
      <c r="P786" s="43"/>
    </row>
    <row r="787" spans="11:16" x14ac:dyDescent="0.2">
      <c r="K787" s="43"/>
      <c r="L787" s="43"/>
      <c r="O787" s="43"/>
      <c r="P787" s="43"/>
    </row>
    <row r="788" spans="11:16" x14ac:dyDescent="0.2">
      <c r="K788" s="43"/>
      <c r="L788" s="43"/>
      <c r="O788" s="43"/>
      <c r="P788" s="43"/>
    </row>
    <row r="789" spans="11:16" x14ac:dyDescent="0.2">
      <c r="K789" s="43"/>
      <c r="L789" s="43"/>
      <c r="O789" s="43"/>
      <c r="P789" s="43"/>
    </row>
    <row r="790" spans="11:16" x14ac:dyDescent="0.2">
      <c r="K790" s="43"/>
      <c r="L790" s="43"/>
      <c r="O790" s="43"/>
      <c r="P790" s="43"/>
    </row>
    <row r="791" spans="11:16" x14ac:dyDescent="0.2">
      <c r="K791" s="43"/>
      <c r="L791" s="43"/>
      <c r="O791" s="43"/>
      <c r="P791" s="43"/>
    </row>
    <row r="792" spans="11:16" x14ac:dyDescent="0.2">
      <c r="K792" s="43"/>
      <c r="L792" s="43"/>
      <c r="O792" s="43"/>
      <c r="P792" s="43"/>
    </row>
    <row r="793" spans="11:16" x14ac:dyDescent="0.2">
      <c r="K793" s="43"/>
      <c r="L793" s="43"/>
      <c r="O793" s="43"/>
      <c r="P793" s="43"/>
    </row>
    <row r="794" spans="11:16" x14ac:dyDescent="0.2">
      <c r="K794" s="43"/>
      <c r="L794" s="43"/>
      <c r="O794" s="43"/>
      <c r="P794" s="43"/>
    </row>
    <row r="795" spans="11:16" x14ac:dyDescent="0.2">
      <c r="K795" s="43"/>
      <c r="L795" s="43"/>
      <c r="O795" s="43"/>
      <c r="P795" s="43"/>
    </row>
    <row r="796" spans="11:16" x14ac:dyDescent="0.2">
      <c r="K796" s="43"/>
      <c r="L796" s="43"/>
      <c r="O796" s="43"/>
      <c r="P796" s="43"/>
    </row>
    <row r="797" spans="11:16" x14ac:dyDescent="0.2">
      <c r="K797" s="43"/>
      <c r="L797" s="43"/>
      <c r="O797" s="43"/>
      <c r="P797" s="43"/>
    </row>
    <row r="798" spans="11:16" x14ac:dyDescent="0.2">
      <c r="K798" s="43"/>
      <c r="L798" s="43"/>
      <c r="O798" s="43"/>
      <c r="P798" s="43"/>
    </row>
    <row r="799" spans="11:16" x14ac:dyDescent="0.2">
      <c r="K799" s="43"/>
      <c r="L799" s="43"/>
      <c r="O799" s="43"/>
      <c r="P799" s="43"/>
    </row>
    <row r="800" spans="11:16" x14ac:dyDescent="0.2">
      <c r="K800" s="43"/>
      <c r="L800" s="43"/>
      <c r="O800" s="43"/>
      <c r="P800" s="43"/>
    </row>
    <row r="801" spans="11:16" x14ac:dyDescent="0.2">
      <c r="K801" s="43"/>
      <c r="L801" s="43"/>
      <c r="O801" s="43"/>
      <c r="P801" s="43"/>
    </row>
    <row r="802" spans="11:16" x14ac:dyDescent="0.2">
      <c r="K802" s="43"/>
      <c r="L802" s="43"/>
      <c r="O802" s="43"/>
      <c r="P802" s="43"/>
    </row>
    <row r="803" spans="11:16" x14ac:dyDescent="0.2">
      <c r="K803" s="43"/>
      <c r="L803" s="43"/>
      <c r="O803" s="43"/>
      <c r="P803" s="43"/>
    </row>
    <row r="804" spans="11:16" x14ac:dyDescent="0.2">
      <c r="K804" s="43"/>
      <c r="L804" s="43"/>
      <c r="O804" s="43"/>
      <c r="P804" s="43"/>
    </row>
    <row r="805" spans="11:16" x14ac:dyDescent="0.2">
      <c r="K805" s="43"/>
      <c r="L805" s="43"/>
      <c r="O805" s="43"/>
      <c r="P805" s="43"/>
    </row>
    <row r="806" spans="11:16" x14ac:dyDescent="0.2">
      <c r="K806" s="43"/>
      <c r="L806" s="43"/>
      <c r="O806" s="43"/>
      <c r="P806" s="43"/>
    </row>
    <row r="807" spans="11:16" x14ac:dyDescent="0.2">
      <c r="K807" s="43"/>
      <c r="L807" s="43"/>
      <c r="O807" s="43"/>
      <c r="P807" s="43"/>
    </row>
    <row r="808" spans="11:16" x14ac:dyDescent="0.2">
      <c r="K808" s="43"/>
      <c r="L808" s="43"/>
      <c r="O808" s="43"/>
      <c r="P808" s="43"/>
    </row>
    <row r="809" spans="11:16" x14ac:dyDescent="0.2">
      <c r="K809" s="43"/>
      <c r="L809" s="43"/>
      <c r="O809" s="43"/>
      <c r="P809" s="43"/>
    </row>
    <row r="810" spans="11:16" x14ac:dyDescent="0.2">
      <c r="K810" s="43"/>
      <c r="L810" s="43"/>
      <c r="O810" s="43"/>
      <c r="P810" s="43"/>
    </row>
    <row r="811" spans="11:16" x14ac:dyDescent="0.2">
      <c r="K811" s="43"/>
      <c r="L811" s="43"/>
      <c r="O811" s="43"/>
      <c r="P811" s="43"/>
    </row>
    <row r="812" spans="11:16" x14ac:dyDescent="0.2">
      <c r="K812" s="43"/>
      <c r="L812" s="43"/>
      <c r="O812" s="43"/>
      <c r="P812" s="43"/>
    </row>
    <row r="813" spans="11:16" x14ac:dyDescent="0.2">
      <c r="K813" s="43"/>
      <c r="L813" s="43"/>
      <c r="O813" s="43"/>
      <c r="P813" s="43"/>
    </row>
    <row r="814" spans="11:16" x14ac:dyDescent="0.2">
      <c r="K814" s="43"/>
      <c r="L814" s="43"/>
      <c r="O814" s="43"/>
      <c r="P814" s="43"/>
    </row>
    <row r="815" spans="11:16" x14ac:dyDescent="0.2">
      <c r="K815" s="43"/>
      <c r="L815" s="43"/>
      <c r="O815" s="43"/>
      <c r="P815" s="43"/>
    </row>
    <row r="816" spans="11:16" x14ac:dyDescent="0.2">
      <c r="K816" s="43"/>
      <c r="L816" s="43"/>
      <c r="O816" s="43"/>
      <c r="P816" s="43"/>
    </row>
    <row r="817" spans="11:16" x14ac:dyDescent="0.2">
      <c r="K817" s="43"/>
      <c r="L817" s="43"/>
      <c r="O817" s="43"/>
      <c r="P817" s="43"/>
    </row>
    <row r="818" spans="11:16" x14ac:dyDescent="0.2">
      <c r="K818" s="43"/>
      <c r="L818" s="43"/>
      <c r="O818" s="43"/>
      <c r="P818" s="43"/>
    </row>
    <row r="819" spans="11:16" x14ac:dyDescent="0.2">
      <c r="K819" s="43"/>
      <c r="L819" s="43"/>
      <c r="O819" s="43"/>
      <c r="P819" s="43"/>
    </row>
    <row r="820" spans="11:16" x14ac:dyDescent="0.2">
      <c r="K820" s="43"/>
      <c r="L820" s="43"/>
      <c r="O820" s="43"/>
      <c r="P820" s="43"/>
    </row>
    <row r="821" spans="11:16" x14ac:dyDescent="0.2">
      <c r="K821" s="43"/>
      <c r="L821" s="43"/>
      <c r="O821" s="43"/>
      <c r="P821" s="43"/>
    </row>
    <row r="822" spans="11:16" x14ac:dyDescent="0.2">
      <c r="K822" s="43"/>
      <c r="L822" s="43"/>
      <c r="O822" s="43"/>
      <c r="P822" s="43"/>
    </row>
    <row r="823" spans="11:16" x14ac:dyDescent="0.2">
      <c r="K823" s="43"/>
      <c r="L823" s="43"/>
      <c r="O823" s="43"/>
      <c r="P823" s="43"/>
    </row>
    <row r="824" spans="11:16" x14ac:dyDescent="0.2">
      <c r="K824" s="43"/>
      <c r="L824" s="43"/>
      <c r="O824" s="43"/>
      <c r="P824" s="43"/>
    </row>
    <row r="825" spans="11:16" x14ac:dyDescent="0.2">
      <c r="K825" s="43"/>
      <c r="L825" s="43"/>
      <c r="O825" s="43"/>
      <c r="P825" s="43"/>
    </row>
    <row r="826" spans="11:16" x14ac:dyDescent="0.2">
      <c r="K826" s="43"/>
      <c r="L826" s="43"/>
      <c r="O826" s="43"/>
      <c r="P826" s="43"/>
    </row>
    <row r="827" spans="11:16" x14ac:dyDescent="0.2">
      <c r="K827" s="43"/>
      <c r="L827" s="43"/>
      <c r="O827" s="43"/>
      <c r="P827" s="43"/>
    </row>
    <row r="828" spans="11:16" x14ac:dyDescent="0.2">
      <c r="K828" s="43"/>
      <c r="L828" s="43"/>
      <c r="O828" s="43"/>
      <c r="P828" s="43"/>
    </row>
    <row r="829" spans="11:16" x14ac:dyDescent="0.2">
      <c r="K829" s="43"/>
      <c r="L829" s="43"/>
      <c r="O829" s="43"/>
      <c r="P829" s="43"/>
    </row>
    <row r="830" spans="11:16" x14ac:dyDescent="0.2">
      <c r="K830" s="43"/>
      <c r="L830" s="43"/>
      <c r="O830" s="43"/>
      <c r="P830" s="43"/>
    </row>
    <row r="831" spans="11:16" x14ac:dyDescent="0.2">
      <c r="K831" s="43"/>
      <c r="L831" s="43"/>
      <c r="O831" s="43"/>
      <c r="P831" s="43"/>
    </row>
    <row r="832" spans="11:16" x14ac:dyDescent="0.2">
      <c r="K832" s="43"/>
      <c r="L832" s="43"/>
      <c r="O832" s="43"/>
      <c r="P832" s="43"/>
    </row>
    <row r="833" spans="11:16" x14ac:dyDescent="0.2">
      <c r="K833" s="43"/>
      <c r="L833" s="43"/>
      <c r="O833" s="43"/>
      <c r="P833" s="43"/>
    </row>
    <row r="834" spans="11:16" x14ac:dyDescent="0.2">
      <c r="K834" s="43"/>
      <c r="L834" s="43"/>
      <c r="O834" s="43"/>
      <c r="P834" s="43"/>
    </row>
    <row r="835" spans="11:16" x14ac:dyDescent="0.2">
      <c r="K835" s="43"/>
      <c r="L835" s="43"/>
      <c r="O835" s="43"/>
      <c r="P835" s="43"/>
    </row>
    <row r="836" spans="11:16" x14ac:dyDescent="0.2">
      <c r="K836" s="43"/>
      <c r="L836" s="43"/>
      <c r="O836" s="43"/>
      <c r="P836" s="43"/>
    </row>
    <row r="837" spans="11:16" x14ac:dyDescent="0.2">
      <c r="K837" s="43"/>
      <c r="L837" s="43"/>
      <c r="O837" s="43"/>
      <c r="P837" s="43"/>
    </row>
    <row r="838" spans="11:16" x14ac:dyDescent="0.2">
      <c r="K838" s="43"/>
      <c r="L838" s="43"/>
      <c r="O838" s="43"/>
      <c r="P838" s="43"/>
    </row>
    <row r="839" spans="11:16" x14ac:dyDescent="0.2">
      <c r="K839" s="43"/>
      <c r="L839" s="43"/>
      <c r="O839" s="43"/>
      <c r="P839" s="43"/>
    </row>
    <row r="840" spans="11:16" x14ac:dyDescent="0.2">
      <c r="K840" s="43"/>
      <c r="L840" s="43"/>
      <c r="O840" s="43"/>
      <c r="P840" s="43"/>
    </row>
    <row r="841" spans="11:16" x14ac:dyDescent="0.2">
      <c r="K841" s="43"/>
      <c r="L841" s="43"/>
      <c r="O841" s="43"/>
      <c r="P841" s="43"/>
    </row>
    <row r="842" spans="11:16" x14ac:dyDescent="0.2">
      <c r="K842" s="43"/>
      <c r="L842" s="43"/>
      <c r="O842" s="43"/>
      <c r="P842" s="43"/>
    </row>
    <row r="843" spans="11:16" x14ac:dyDescent="0.2">
      <c r="K843" s="43"/>
      <c r="L843" s="43"/>
      <c r="O843" s="43"/>
      <c r="P843" s="43"/>
    </row>
    <row r="844" spans="11:16" x14ac:dyDescent="0.2">
      <c r="K844" s="43"/>
      <c r="L844" s="43"/>
      <c r="O844" s="43"/>
      <c r="P844" s="43"/>
    </row>
    <row r="845" spans="11:16" x14ac:dyDescent="0.2">
      <c r="K845" s="43"/>
      <c r="L845" s="43"/>
      <c r="O845" s="43"/>
      <c r="P845" s="43"/>
    </row>
    <row r="846" spans="11:16" x14ac:dyDescent="0.2">
      <c r="K846" s="43"/>
      <c r="L846" s="43"/>
      <c r="O846" s="43"/>
      <c r="P846" s="43"/>
    </row>
    <row r="847" spans="11:16" x14ac:dyDescent="0.2">
      <c r="K847" s="43"/>
      <c r="L847" s="43"/>
      <c r="O847" s="43"/>
      <c r="P847" s="43"/>
    </row>
    <row r="848" spans="11:16" x14ac:dyDescent="0.2">
      <c r="K848" s="43"/>
      <c r="L848" s="43"/>
      <c r="O848" s="43"/>
      <c r="P848" s="43"/>
    </row>
    <row r="849" spans="11:16" x14ac:dyDescent="0.2">
      <c r="K849" s="43"/>
      <c r="L849" s="43"/>
      <c r="O849" s="43"/>
      <c r="P849" s="43"/>
    </row>
    <row r="850" spans="11:16" x14ac:dyDescent="0.2">
      <c r="K850" s="43"/>
      <c r="L850" s="43"/>
      <c r="O850" s="43"/>
      <c r="P850" s="43"/>
    </row>
    <row r="851" spans="11:16" x14ac:dyDescent="0.2">
      <c r="K851" s="43"/>
      <c r="L851" s="43"/>
      <c r="O851" s="43"/>
      <c r="P851" s="43"/>
    </row>
    <row r="852" spans="11:16" x14ac:dyDescent="0.2">
      <c r="K852" s="43"/>
      <c r="L852" s="43"/>
      <c r="O852" s="43"/>
      <c r="P852" s="43"/>
    </row>
    <row r="853" spans="11:16" x14ac:dyDescent="0.2">
      <c r="K853" s="43"/>
      <c r="L853" s="43"/>
      <c r="O853" s="43"/>
      <c r="P853" s="43"/>
    </row>
    <row r="854" spans="11:16" x14ac:dyDescent="0.2">
      <c r="K854" s="43"/>
      <c r="L854" s="43"/>
      <c r="O854" s="43"/>
      <c r="P854" s="43"/>
    </row>
    <row r="855" spans="11:16" x14ac:dyDescent="0.2">
      <c r="K855" s="43"/>
      <c r="L855" s="43"/>
      <c r="O855" s="43"/>
      <c r="P855" s="43"/>
    </row>
    <row r="856" spans="11:16" x14ac:dyDescent="0.2">
      <c r="K856" s="43"/>
      <c r="L856" s="43"/>
      <c r="O856" s="43"/>
      <c r="P856" s="43"/>
    </row>
    <row r="857" spans="11:16" x14ac:dyDescent="0.2">
      <c r="K857" s="43"/>
      <c r="L857" s="43"/>
      <c r="O857" s="43"/>
      <c r="P857" s="43"/>
    </row>
    <row r="858" spans="11:16" x14ac:dyDescent="0.2">
      <c r="K858" s="43"/>
      <c r="L858" s="43"/>
      <c r="O858" s="43"/>
      <c r="P858" s="43"/>
    </row>
    <row r="859" spans="11:16" x14ac:dyDescent="0.2">
      <c r="K859" s="43"/>
      <c r="L859" s="43"/>
      <c r="O859" s="43"/>
      <c r="P859" s="43"/>
    </row>
    <row r="860" spans="11:16" x14ac:dyDescent="0.2">
      <c r="K860" s="43"/>
      <c r="L860" s="43"/>
      <c r="O860" s="43"/>
      <c r="P860" s="43"/>
    </row>
    <row r="861" spans="11:16" x14ac:dyDescent="0.2">
      <c r="K861" s="43"/>
      <c r="L861" s="43"/>
      <c r="O861" s="43"/>
      <c r="P861" s="43"/>
    </row>
    <row r="862" spans="11:16" x14ac:dyDescent="0.2">
      <c r="K862" s="43"/>
      <c r="L862" s="43"/>
      <c r="O862" s="43"/>
      <c r="P862" s="43"/>
    </row>
    <row r="863" spans="11:16" x14ac:dyDescent="0.2">
      <c r="K863" s="43"/>
      <c r="L863" s="43"/>
      <c r="O863" s="43"/>
      <c r="P863" s="43"/>
    </row>
    <row r="864" spans="11:16" x14ac:dyDescent="0.2">
      <c r="K864" s="43"/>
      <c r="L864" s="43"/>
      <c r="O864" s="43"/>
      <c r="P864" s="43"/>
    </row>
    <row r="865" spans="11:16" x14ac:dyDescent="0.2">
      <c r="K865" s="43"/>
      <c r="L865" s="43"/>
      <c r="O865" s="43"/>
      <c r="P865" s="43"/>
    </row>
    <row r="866" spans="11:16" x14ac:dyDescent="0.2">
      <c r="K866" s="43"/>
      <c r="L866" s="43"/>
      <c r="O866" s="43"/>
      <c r="P866" s="43"/>
    </row>
    <row r="867" spans="11:16" x14ac:dyDescent="0.2">
      <c r="K867" s="43"/>
      <c r="L867" s="43"/>
      <c r="O867" s="43"/>
      <c r="P867" s="43"/>
    </row>
    <row r="868" spans="11:16" x14ac:dyDescent="0.2">
      <c r="K868" s="43"/>
      <c r="L868" s="43"/>
      <c r="O868" s="43"/>
      <c r="P868" s="43"/>
    </row>
    <row r="869" spans="11:16" x14ac:dyDescent="0.2">
      <c r="K869" s="43"/>
      <c r="L869" s="43"/>
      <c r="O869" s="43"/>
      <c r="P869" s="43"/>
    </row>
    <row r="870" spans="11:16" x14ac:dyDescent="0.2">
      <c r="K870" s="43"/>
      <c r="L870" s="43"/>
      <c r="O870" s="43"/>
      <c r="P870" s="43"/>
    </row>
    <row r="871" spans="11:16" x14ac:dyDescent="0.2">
      <c r="K871" s="43"/>
      <c r="L871" s="43"/>
      <c r="O871" s="43"/>
      <c r="P871" s="43"/>
    </row>
    <row r="872" spans="11:16" x14ac:dyDescent="0.2">
      <c r="K872" s="43"/>
      <c r="L872" s="43"/>
      <c r="O872" s="43"/>
      <c r="P872" s="43"/>
    </row>
    <row r="873" spans="11:16" x14ac:dyDescent="0.2">
      <c r="K873" s="43"/>
      <c r="L873" s="43"/>
      <c r="O873" s="43"/>
      <c r="P873" s="43"/>
    </row>
    <row r="874" spans="11:16" x14ac:dyDescent="0.2">
      <c r="K874" s="43"/>
      <c r="L874" s="43"/>
      <c r="O874" s="43"/>
      <c r="P874" s="43"/>
    </row>
    <row r="875" spans="11:16" x14ac:dyDescent="0.2">
      <c r="K875" s="43"/>
      <c r="L875" s="43"/>
      <c r="O875" s="43"/>
      <c r="P875" s="43"/>
    </row>
    <row r="876" spans="11:16" x14ac:dyDescent="0.2">
      <c r="K876" s="43"/>
      <c r="L876" s="43"/>
      <c r="O876" s="43"/>
      <c r="P876" s="43"/>
    </row>
    <row r="877" spans="11:16" x14ac:dyDescent="0.2">
      <c r="K877" s="43"/>
      <c r="L877" s="43"/>
      <c r="O877" s="43"/>
      <c r="P877" s="43"/>
    </row>
    <row r="878" spans="11:16" x14ac:dyDescent="0.2">
      <c r="K878" s="43"/>
      <c r="L878" s="43"/>
      <c r="O878" s="43"/>
      <c r="P878" s="43"/>
    </row>
    <row r="879" spans="11:16" x14ac:dyDescent="0.2">
      <c r="K879" s="43"/>
      <c r="L879" s="43"/>
      <c r="O879" s="43"/>
      <c r="P879" s="43"/>
    </row>
    <row r="880" spans="11:16" x14ac:dyDescent="0.2">
      <c r="K880" s="43"/>
      <c r="L880" s="43"/>
      <c r="O880" s="43"/>
      <c r="P880" s="43"/>
    </row>
    <row r="881" spans="11:16" x14ac:dyDescent="0.2">
      <c r="K881" s="43"/>
      <c r="L881" s="43"/>
      <c r="O881" s="43"/>
      <c r="P881" s="43"/>
    </row>
    <row r="882" spans="11:16" x14ac:dyDescent="0.2">
      <c r="K882" s="43"/>
      <c r="L882" s="43"/>
      <c r="O882" s="43"/>
      <c r="P882" s="43"/>
    </row>
    <row r="883" spans="11:16" x14ac:dyDescent="0.2">
      <c r="K883" s="43"/>
      <c r="L883" s="43"/>
      <c r="O883" s="43"/>
      <c r="P883" s="43"/>
    </row>
    <row r="884" spans="11:16" x14ac:dyDescent="0.2">
      <c r="K884" s="43"/>
      <c r="L884" s="43"/>
      <c r="O884" s="43"/>
      <c r="P884" s="43"/>
    </row>
    <row r="885" spans="11:16" x14ac:dyDescent="0.2">
      <c r="K885" s="43"/>
      <c r="L885" s="43"/>
      <c r="O885" s="43"/>
      <c r="P885" s="43"/>
    </row>
    <row r="886" spans="11:16" x14ac:dyDescent="0.2">
      <c r="K886" s="43"/>
      <c r="L886" s="43"/>
      <c r="O886" s="43"/>
      <c r="P886" s="43"/>
    </row>
    <row r="887" spans="11:16" x14ac:dyDescent="0.2">
      <c r="K887" s="43"/>
      <c r="L887" s="43"/>
      <c r="O887" s="43"/>
      <c r="P887" s="43"/>
    </row>
    <row r="888" spans="11:16" x14ac:dyDescent="0.2">
      <c r="K888" s="43"/>
      <c r="L888" s="43"/>
      <c r="O888" s="43"/>
      <c r="P888" s="43"/>
    </row>
    <row r="889" spans="11:16" x14ac:dyDescent="0.2">
      <c r="K889" s="43"/>
      <c r="L889" s="43"/>
      <c r="O889" s="43"/>
      <c r="P889" s="43"/>
    </row>
    <row r="890" spans="11:16" x14ac:dyDescent="0.2">
      <c r="K890" s="43"/>
      <c r="L890" s="43"/>
      <c r="O890" s="43"/>
      <c r="P890" s="43"/>
    </row>
    <row r="891" spans="11:16" x14ac:dyDescent="0.2">
      <c r="K891" s="43"/>
      <c r="L891" s="43"/>
      <c r="O891" s="43"/>
      <c r="P891" s="43"/>
    </row>
    <row r="892" spans="11:16" x14ac:dyDescent="0.2">
      <c r="K892" s="43"/>
      <c r="L892" s="43"/>
      <c r="O892" s="43"/>
      <c r="P892" s="43"/>
    </row>
    <row r="893" spans="11:16" x14ac:dyDescent="0.2">
      <c r="K893" s="43"/>
      <c r="L893" s="43"/>
      <c r="O893" s="43"/>
      <c r="P893" s="43"/>
    </row>
    <row r="894" spans="11:16" x14ac:dyDescent="0.2">
      <c r="K894" s="43"/>
      <c r="L894" s="43"/>
      <c r="O894" s="43"/>
      <c r="P894" s="43"/>
    </row>
    <row r="895" spans="11:16" x14ac:dyDescent="0.2">
      <c r="K895" s="43"/>
      <c r="L895" s="43"/>
      <c r="O895" s="43"/>
      <c r="P895" s="43"/>
    </row>
    <row r="896" spans="11:16" x14ac:dyDescent="0.2">
      <c r="K896" s="43"/>
      <c r="L896" s="43"/>
      <c r="O896" s="43"/>
      <c r="P896" s="43"/>
    </row>
    <row r="897" spans="11:16" x14ac:dyDescent="0.2">
      <c r="K897" s="43"/>
      <c r="L897" s="43"/>
      <c r="O897" s="43"/>
      <c r="P897" s="43"/>
    </row>
    <row r="898" spans="11:16" x14ac:dyDescent="0.2">
      <c r="K898" s="43"/>
      <c r="L898" s="43"/>
      <c r="O898" s="43"/>
      <c r="P898" s="43"/>
    </row>
    <row r="899" spans="11:16" x14ac:dyDescent="0.2">
      <c r="K899" s="43"/>
      <c r="L899" s="43"/>
      <c r="O899" s="43"/>
      <c r="P899" s="43"/>
    </row>
    <row r="900" spans="11:16" x14ac:dyDescent="0.2">
      <c r="K900" s="43"/>
      <c r="L900" s="43"/>
      <c r="O900" s="43"/>
      <c r="P900" s="43"/>
    </row>
    <row r="901" spans="11:16" x14ac:dyDescent="0.2">
      <c r="K901" s="43"/>
      <c r="L901" s="43"/>
      <c r="O901" s="43"/>
      <c r="P901" s="43"/>
    </row>
    <row r="902" spans="11:16" x14ac:dyDescent="0.2">
      <c r="K902" s="43"/>
      <c r="L902" s="43"/>
      <c r="O902" s="43"/>
      <c r="P902" s="43"/>
    </row>
    <row r="903" spans="11:16" x14ac:dyDescent="0.2">
      <c r="K903" s="43"/>
      <c r="L903" s="43"/>
      <c r="O903" s="43"/>
      <c r="P903" s="43"/>
    </row>
    <row r="904" spans="11:16" x14ac:dyDescent="0.2">
      <c r="K904" s="43"/>
      <c r="L904" s="43"/>
      <c r="O904" s="43"/>
      <c r="P904" s="43"/>
    </row>
    <row r="905" spans="11:16" x14ac:dyDescent="0.2">
      <c r="K905" s="43"/>
      <c r="L905" s="43"/>
      <c r="O905" s="43"/>
      <c r="P905" s="43"/>
    </row>
    <row r="906" spans="11:16" x14ac:dyDescent="0.2">
      <c r="K906" s="43"/>
      <c r="L906" s="43"/>
      <c r="O906" s="43"/>
      <c r="P906" s="43"/>
    </row>
    <row r="907" spans="11:16" x14ac:dyDescent="0.2">
      <c r="K907" s="43"/>
      <c r="L907" s="43"/>
      <c r="O907" s="43"/>
      <c r="P907" s="43"/>
    </row>
    <row r="908" spans="11:16" x14ac:dyDescent="0.2">
      <c r="K908" s="43"/>
      <c r="L908" s="43"/>
      <c r="O908" s="43"/>
      <c r="P908" s="43"/>
    </row>
    <row r="909" spans="11:16" x14ac:dyDescent="0.2">
      <c r="K909" s="43"/>
      <c r="L909" s="43"/>
      <c r="O909" s="43"/>
      <c r="P909" s="43"/>
    </row>
    <row r="910" spans="11:16" x14ac:dyDescent="0.2">
      <c r="K910" s="43"/>
      <c r="L910" s="43"/>
      <c r="O910" s="43"/>
      <c r="P910" s="43"/>
    </row>
    <row r="911" spans="11:16" x14ac:dyDescent="0.2">
      <c r="K911" s="43"/>
      <c r="L911" s="43"/>
      <c r="O911" s="43"/>
      <c r="P911" s="43"/>
    </row>
    <row r="912" spans="11:16" x14ac:dyDescent="0.2">
      <c r="K912" s="43"/>
      <c r="L912" s="43"/>
      <c r="O912" s="43"/>
      <c r="P912" s="43"/>
    </row>
    <row r="913" spans="11:16" x14ac:dyDescent="0.2">
      <c r="K913" s="43"/>
      <c r="L913" s="43"/>
      <c r="O913" s="43"/>
      <c r="P913" s="43"/>
    </row>
    <row r="914" spans="11:16" x14ac:dyDescent="0.2">
      <c r="K914" s="43"/>
      <c r="L914" s="43"/>
      <c r="O914" s="43"/>
      <c r="P914" s="43"/>
    </row>
    <row r="915" spans="11:16" x14ac:dyDescent="0.2">
      <c r="K915" s="43"/>
      <c r="L915" s="43"/>
      <c r="O915" s="43"/>
      <c r="P915" s="43"/>
    </row>
    <row r="916" spans="11:16" x14ac:dyDescent="0.2">
      <c r="K916" s="43"/>
      <c r="L916" s="43"/>
      <c r="O916" s="43"/>
      <c r="P916" s="43"/>
    </row>
    <row r="917" spans="11:16" x14ac:dyDescent="0.2">
      <c r="K917" s="43"/>
      <c r="L917" s="43"/>
      <c r="O917" s="43"/>
      <c r="P917" s="43"/>
    </row>
    <row r="918" spans="11:16" x14ac:dyDescent="0.2">
      <c r="K918" s="43"/>
      <c r="L918" s="43"/>
      <c r="O918" s="43"/>
      <c r="P918" s="43"/>
    </row>
    <row r="919" spans="11:16" x14ac:dyDescent="0.2">
      <c r="K919" s="43"/>
      <c r="L919" s="43"/>
      <c r="O919" s="43"/>
      <c r="P919" s="43"/>
    </row>
    <row r="920" spans="11:16" x14ac:dyDescent="0.2">
      <c r="K920" s="43"/>
      <c r="L920" s="43"/>
      <c r="O920" s="43"/>
      <c r="P920" s="43"/>
    </row>
    <row r="921" spans="11:16" x14ac:dyDescent="0.2">
      <c r="K921" s="43"/>
      <c r="L921" s="43"/>
      <c r="O921" s="43"/>
      <c r="P921" s="43"/>
    </row>
    <row r="922" spans="11:16" x14ac:dyDescent="0.2">
      <c r="K922" s="43"/>
      <c r="L922" s="43"/>
      <c r="O922" s="43"/>
      <c r="P922" s="43"/>
    </row>
    <row r="923" spans="11:16" x14ac:dyDescent="0.2">
      <c r="K923" s="43"/>
      <c r="L923" s="43"/>
      <c r="O923" s="43"/>
      <c r="P923" s="43"/>
    </row>
    <row r="924" spans="11:16" x14ac:dyDescent="0.2">
      <c r="K924" s="43"/>
      <c r="L924" s="43"/>
      <c r="O924" s="43"/>
      <c r="P924" s="43"/>
    </row>
    <row r="925" spans="11:16" x14ac:dyDescent="0.2">
      <c r="K925" s="43"/>
      <c r="L925" s="43"/>
      <c r="O925" s="43"/>
      <c r="P925" s="43"/>
    </row>
    <row r="926" spans="11:16" x14ac:dyDescent="0.2">
      <c r="K926" s="43"/>
      <c r="L926" s="43"/>
      <c r="O926" s="43"/>
      <c r="P926" s="43"/>
    </row>
    <row r="927" spans="11:16" x14ac:dyDescent="0.2">
      <c r="K927" s="43"/>
      <c r="L927" s="43"/>
      <c r="O927" s="43"/>
      <c r="P927" s="43"/>
    </row>
    <row r="928" spans="11:16" x14ac:dyDescent="0.2">
      <c r="K928" s="43"/>
      <c r="L928" s="43"/>
      <c r="O928" s="43"/>
      <c r="P928" s="43"/>
    </row>
    <row r="929" spans="11:16" x14ac:dyDescent="0.2">
      <c r="K929" s="43"/>
      <c r="L929" s="43"/>
      <c r="O929" s="43"/>
      <c r="P929" s="43"/>
    </row>
    <row r="930" spans="11:16" x14ac:dyDescent="0.2">
      <c r="K930" s="43"/>
      <c r="L930" s="43"/>
      <c r="O930" s="43"/>
      <c r="P930" s="43"/>
    </row>
    <row r="931" spans="11:16" x14ac:dyDescent="0.2">
      <c r="K931" s="43"/>
      <c r="L931" s="43"/>
      <c r="O931" s="43"/>
      <c r="P931" s="43"/>
    </row>
    <row r="932" spans="11:16" x14ac:dyDescent="0.2">
      <c r="K932" s="43"/>
      <c r="L932" s="43"/>
      <c r="O932" s="43"/>
      <c r="P932" s="43"/>
    </row>
    <row r="933" spans="11:16" x14ac:dyDescent="0.2">
      <c r="K933" s="43"/>
      <c r="L933" s="43"/>
      <c r="O933" s="43"/>
      <c r="P933" s="43"/>
    </row>
    <row r="934" spans="11:16" x14ac:dyDescent="0.2">
      <c r="K934" s="43"/>
      <c r="L934" s="43"/>
      <c r="O934" s="43"/>
      <c r="P934" s="43"/>
    </row>
    <row r="935" spans="11:16" x14ac:dyDescent="0.2">
      <c r="K935" s="43"/>
      <c r="L935" s="43"/>
      <c r="O935" s="43"/>
      <c r="P935" s="43"/>
    </row>
    <row r="936" spans="11:16" x14ac:dyDescent="0.2">
      <c r="K936" s="43"/>
      <c r="L936" s="43"/>
      <c r="O936" s="43"/>
      <c r="P936" s="43"/>
    </row>
    <row r="937" spans="11:16" x14ac:dyDescent="0.2">
      <c r="K937" s="43"/>
      <c r="L937" s="43"/>
      <c r="O937" s="43"/>
      <c r="P937" s="43"/>
    </row>
    <row r="938" spans="11:16" x14ac:dyDescent="0.2">
      <c r="K938" s="43"/>
      <c r="L938" s="43"/>
      <c r="O938" s="43"/>
      <c r="P938" s="43"/>
    </row>
    <row r="939" spans="11:16" x14ac:dyDescent="0.2">
      <c r="K939" s="43"/>
      <c r="L939" s="43"/>
      <c r="O939" s="43"/>
      <c r="P939" s="43"/>
    </row>
    <row r="940" spans="11:16" x14ac:dyDescent="0.2">
      <c r="K940" s="43"/>
      <c r="L940" s="43"/>
      <c r="O940" s="43"/>
      <c r="P940" s="43"/>
    </row>
    <row r="941" spans="11:16" x14ac:dyDescent="0.2">
      <c r="K941" s="43"/>
      <c r="L941" s="43"/>
      <c r="O941" s="43"/>
      <c r="P941" s="43"/>
    </row>
    <row r="942" spans="11:16" x14ac:dyDescent="0.2">
      <c r="K942" s="43"/>
      <c r="L942" s="43"/>
      <c r="O942" s="43"/>
      <c r="P942" s="43"/>
    </row>
    <row r="943" spans="11:16" x14ac:dyDescent="0.2">
      <c r="K943" s="43"/>
      <c r="L943" s="43"/>
      <c r="O943" s="43"/>
      <c r="P943" s="43"/>
    </row>
    <row r="944" spans="11:16" x14ac:dyDescent="0.2">
      <c r="K944" s="43"/>
      <c r="L944" s="43"/>
      <c r="O944" s="43"/>
      <c r="P944" s="43"/>
    </row>
    <row r="945" spans="11:16" x14ac:dyDescent="0.2">
      <c r="K945" s="43"/>
      <c r="L945" s="43"/>
      <c r="O945" s="43"/>
      <c r="P945" s="43"/>
    </row>
    <row r="946" spans="11:16" x14ac:dyDescent="0.2">
      <c r="K946" s="43"/>
      <c r="L946" s="43"/>
      <c r="O946" s="43"/>
      <c r="P946" s="43"/>
    </row>
    <row r="947" spans="11:16" x14ac:dyDescent="0.2">
      <c r="K947" s="43"/>
      <c r="L947" s="43"/>
      <c r="O947" s="43"/>
      <c r="P947" s="43"/>
    </row>
    <row r="948" spans="11:16" x14ac:dyDescent="0.2">
      <c r="K948" s="43"/>
      <c r="L948" s="43"/>
      <c r="O948" s="43"/>
      <c r="P948" s="43"/>
    </row>
    <row r="949" spans="11:16" x14ac:dyDescent="0.2">
      <c r="K949" s="43"/>
      <c r="L949" s="43"/>
      <c r="O949" s="43"/>
      <c r="P949" s="43"/>
    </row>
    <row r="950" spans="11:16" x14ac:dyDescent="0.2">
      <c r="K950" s="43"/>
      <c r="L950" s="43"/>
      <c r="O950" s="43"/>
      <c r="P950" s="43"/>
    </row>
    <row r="951" spans="11:16" x14ac:dyDescent="0.2">
      <c r="K951" s="43"/>
      <c r="L951" s="43"/>
      <c r="O951" s="43"/>
      <c r="P951" s="43"/>
    </row>
    <row r="952" spans="11:16" x14ac:dyDescent="0.2">
      <c r="K952" s="43"/>
      <c r="L952" s="43"/>
      <c r="O952" s="43"/>
      <c r="P952" s="43"/>
    </row>
    <row r="953" spans="11:16" x14ac:dyDescent="0.2">
      <c r="K953" s="43"/>
      <c r="L953" s="43"/>
      <c r="O953" s="43"/>
      <c r="P953" s="43"/>
    </row>
    <row r="954" spans="11:16" x14ac:dyDescent="0.2">
      <c r="K954" s="43"/>
      <c r="L954" s="43"/>
      <c r="O954" s="43"/>
      <c r="P954" s="43"/>
    </row>
    <row r="955" spans="11:16" x14ac:dyDescent="0.2">
      <c r="K955" s="43"/>
      <c r="L955" s="43"/>
      <c r="O955" s="43"/>
      <c r="P955" s="43"/>
    </row>
    <row r="956" spans="11:16" x14ac:dyDescent="0.2">
      <c r="K956" s="43"/>
      <c r="L956" s="43"/>
      <c r="O956" s="43"/>
      <c r="P956" s="43"/>
    </row>
    <row r="957" spans="11:16" x14ac:dyDescent="0.2">
      <c r="K957" s="43"/>
      <c r="L957" s="43"/>
      <c r="O957" s="43"/>
      <c r="P957" s="43"/>
    </row>
    <row r="958" spans="11:16" x14ac:dyDescent="0.2">
      <c r="K958" s="43"/>
      <c r="L958" s="43"/>
      <c r="O958" s="43"/>
      <c r="P958" s="43"/>
    </row>
    <row r="959" spans="11:16" x14ac:dyDescent="0.2">
      <c r="K959" s="43"/>
      <c r="L959" s="43"/>
      <c r="O959" s="43"/>
      <c r="P959" s="43"/>
    </row>
    <row r="960" spans="11:16" x14ac:dyDescent="0.2">
      <c r="K960" s="43"/>
      <c r="L960" s="43"/>
      <c r="O960" s="43"/>
      <c r="P960" s="43"/>
    </row>
    <row r="961" spans="11:16" x14ac:dyDescent="0.2">
      <c r="K961" s="43"/>
      <c r="L961" s="43"/>
      <c r="O961" s="43"/>
      <c r="P961" s="43"/>
    </row>
    <row r="962" spans="11:16" x14ac:dyDescent="0.2">
      <c r="K962" s="43"/>
      <c r="L962" s="43"/>
      <c r="O962" s="43"/>
      <c r="P962" s="43"/>
    </row>
    <row r="963" spans="11:16" x14ac:dyDescent="0.2">
      <c r="K963" s="43"/>
      <c r="L963" s="43"/>
      <c r="O963" s="43"/>
      <c r="P963" s="43"/>
    </row>
    <row r="964" spans="11:16" x14ac:dyDescent="0.2">
      <c r="K964" s="43"/>
      <c r="L964" s="43"/>
      <c r="O964" s="43"/>
      <c r="P964" s="43"/>
    </row>
    <row r="965" spans="11:16" x14ac:dyDescent="0.2">
      <c r="K965" s="43"/>
      <c r="L965" s="43"/>
      <c r="O965" s="43"/>
      <c r="P965" s="43"/>
    </row>
    <row r="966" spans="11:16" x14ac:dyDescent="0.2">
      <c r="K966" s="43"/>
      <c r="L966" s="43"/>
      <c r="O966" s="43"/>
      <c r="P966" s="43"/>
    </row>
    <row r="967" spans="11:16" x14ac:dyDescent="0.2">
      <c r="K967" s="43"/>
      <c r="L967" s="43"/>
      <c r="O967" s="43"/>
      <c r="P967" s="43"/>
    </row>
    <row r="968" spans="11:16" x14ac:dyDescent="0.2">
      <c r="K968" s="43"/>
      <c r="L968" s="43"/>
      <c r="O968" s="43"/>
      <c r="P968" s="43"/>
    </row>
    <row r="969" spans="11:16" x14ac:dyDescent="0.2">
      <c r="K969" s="43"/>
      <c r="L969" s="43"/>
      <c r="O969" s="43"/>
      <c r="P969" s="43"/>
    </row>
    <row r="970" spans="11:16" x14ac:dyDescent="0.2">
      <c r="K970" s="43"/>
      <c r="L970" s="43"/>
      <c r="O970" s="43"/>
      <c r="P970" s="43"/>
    </row>
    <row r="971" spans="11:16" x14ac:dyDescent="0.2">
      <c r="K971" s="43"/>
      <c r="L971" s="43"/>
      <c r="O971" s="43"/>
      <c r="P971" s="43"/>
    </row>
    <row r="972" spans="11:16" x14ac:dyDescent="0.2">
      <c r="K972" s="43"/>
      <c r="L972" s="43"/>
      <c r="O972" s="43"/>
      <c r="P972" s="43"/>
    </row>
    <row r="973" spans="11:16" x14ac:dyDescent="0.2">
      <c r="K973" s="43"/>
      <c r="L973" s="43"/>
      <c r="O973" s="43"/>
      <c r="P973" s="43"/>
    </row>
    <row r="974" spans="11:16" x14ac:dyDescent="0.2">
      <c r="K974" s="43"/>
      <c r="L974" s="43"/>
      <c r="O974" s="43"/>
      <c r="P974" s="43"/>
    </row>
    <row r="975" spans="11:16" x14ac:dyDescent="0.2">
      <c r="K975" s="43"/>
      <c r="L975" s="43"/>
      <c r="O975" s="43"/>
      <c r="P975" s="43"/>
    </row>
    <row r="976" spans="11:16" x14ac:dyDescent="0.2">
      <c r="K976" s="43"/>
      <c r="L976" s="43"/>
      <c r="O976" s="43"/>
      <c r="P976" s="43"/>
    </row>
    <row r="977" spans="11:16" x14ac:dyDescent="0.2">
      <c r="K977" s="43"/>
      <c r="L977" s="43"/>
      <c r="O977" s="43"/>
      <c r="P977" s="43"/>
    </row>
    <row r="978" spans="11:16" x14ac:dyDescent="0.2">
      <c r="K978" s="43"/>
      <c r="L978" s="43"/>
      <c r="O978" s="43"/>
      <c r="P978" s="43"/>
    </row>
    <row r="979" spans="11:16" x14ac:dyDescent="0.2">
      <c r="K979" s="43"/>
      <c r="L979" s="43"/>
      <c r="O979" s="43"/>
      <c r="P979" s="43"/>
    </row>
    <row r="980" spans="11:16" x14ac:dyDescent="0.2">
      <c r="K980" s="43"/>
      <c r="L980" s="43"/>
      <c r="O980" s="43"/>
      <c r="P980" s="43"/>
    </row>
    <row r="981" spans="11:16" x14ac:dyDescent="0.2">
      <c r="K981" s="43"/>
      <c r="L981" s="43"/>
      <c r="O981" s="43"/>
      <c r="P981" s="43"/>
    </row>
    <row r="982" spans="11:16" x14ac:dyDescent="0.2">
      <c r="K982" s="43"/>
      <c r="L982" s="43"/>
      <c r="O982" s="43"/>
      <c r="P982" s="43"/>
    </row>
    <row r="983" spans="11:16" x14ac:dyDescent="0.2">
      <c r="K983" s="43"/>
      <c r="L983" s="43"/>
      <c r="O983" s="43"/>
      <c r="P983" s="43"/>
    </row>
    <row r="984" spans="11:16" x14ac:dyDescent="0.2">
      <c r="K984" s="43"/>
      <c r="L984" s="43"/>
      <c r="O984" s="43"/>
      <c r="P984" s="43"/>
    </row>
    <row r="985" spans="11:16" x14ac:dyDescent="0.2">
      <c r="K985" s="43"/>
      <c r="L985" s="43"/>
      <c r="O985" s="43"/>
      <c r="P985" s="43"/>
    </row>
    <row r="986" spans="11:16" x14ac:dyDescent="0.2">
      <c r="K986" s="43"/>
      <c r="L986" s="43"/>
      <c r="O986" s="43"/>
      <c r="P986" s="43"/>
    </row>
    <row r="987" spans="11:16" x14ac:dyDescent="0.2">
      <c r="K987" s="43"/>
      <c r="L987" s="43"/>
      <c r="O987" s="43"/>
      <c r="P987" s="43"/>
    </row>
    <row r="988" spans="11:16" x14ac:dyDescent="0.2">
      <c r="K988" s="43"/>
      <c r="L988" s="43"/>
      <c r="O988" s="43"/>
      <c r="P988" s="43"/>
    </row>
    <row r="989" spans="11:16" x14ac:dyDescent="0.2">
      <c r="K989" s="43"/>
      <c r="L989" s="43"/>
      <c r="O989" s="43"/>
      <c r="P989" s="43"/>
    </row>
    <row r="990" spans="11:16" x14ac:dyDescent="0.2">
      <c r="K990" s="43"/>
      <c r="L990" s="43"/>
      <c r="O990" s="43"/>
      <c r="P990" s="43"/>
    </row>
    <row r="991" spans="11:16" x14ac:dyDescent="0.2">
      <c r="K991" s="43"/>
      <c r="L991" s="43"/>
      <c r="O991" s="43"/>
      <c r="P991" s="43"/>
    </row>
    <row r="992" spans="11:16" x14ac:dyDescent="0.2">
      <c r="K992" s="43"/>
      <c r="L992" s="43"/>
      <c r="O992" s="43"/>
      <c r="P992" s="43"/>
    </row>
    <row r="993" spans="11:16" x14ac:dyDescent="0.2">
      <c r="K993" s="43"/>
      <c r="L993" s="43"/>
      <c r="O993" s="43"/>
      <c r="P993" s="43"/>
    </row>
    <row r="994" spans="11:16" x14ac:dyDescent="0.2">
      <c r="K994" s="43"/>
      <c r="L994" s="43"/>
      <c r="O994" s="43"/>
      <c r="P994" s="43"/>
    </row>
    <row r="995" spans="11:16" x14ac:dyDescent="0.2">
      <c r="K995" s="43"/>
      <c r="L995" s="43"/>
      <c r="O995" s="43"/>
      <c r="P995" s="43"/>
    </row>
    <row r="996" spans="11:16" x14ac:dyDescent="0.2">
      <c r="K996" s="43"/>
      <c r="L996" s="43"/>
      <c r="O996" s="43"/>
      <c r="P996" s="43"/>
    </row>
    <row r="997" spans="11:16" x14ac:dyDescent="0.2">
      <c r="K997" s="43"/>
      <c r="L997" s="43"/>
      <c r="O997" s="43"/>
      <c r="P997" s="43"/>
    </row>
    <row r="998" spans="11:16" x14ac:dyDescent="0.2">
      <c r="K998" s="43"/>
      <c r="L998" s="43"/>
      <c r="O998" s="43"/>
      <c r="P998" s="43"/>
    </row>
    <row r="999" spans="11:16" x14ac:dyDescent="0.2">
      <c r="K999" s="43"/>
      <c r="L999" s="43"/>
      <c r="O999" s="43"/>
      <c r="P999" s="43"/>
    </row>
    <row r="1000" spans="11:16" x14ac:dyDescent="0.2">
      <c r="K1000" s="43"/>
      <c r="L1000" s="43"/>
      <c r="O1000" s="43"/>
      <c r="P1000" s="43"/>
    </row>
    <row r="1001" spans="11:16" x14ac:dyDescent="0.2">
      <c r="K1001" s="43"/>
      <c r="L1001" s="43"/>
      <c r="O1001" s="43"/>
      <c r="P1001" s="43"/>
    </row>
    <row r="1002" spans="11:16" x14ac:dyDescent="0.2">
      <c r="K1002" s="43"/>
      <c r="L1002" s="43"/>
      <c r="O1002" s="43"/>
      <c r="P1002" s="43"/>
    </row>
    <row r="1003" spans="11:16" x14ac:dyDescent="0.2">
      <c r="K1003" s="43"/>
      <c r="L1003" s="43"/>
      <c r="O1003" s="43"/>
      <c r="P1003" s="43"/>
    </row>
    <row r="1004" spans="11:16" x14ac:dyDescent="0.2">
      <c r="K1004" s="43"/>
      <c r="L1004" s="43"/>
      <c r="O1004" s="43"/>
      <c r="P1004" s="43"/>
    </row>
    <row r="1005" spans="11:16" x14ac:dyDescent="0.2">
      <c r="K1005" s="43"/>
      <c r="L1005" s="43"/>
      <c r="O1005" s="43"/>
      <c r="P1005" s="43"/>
    </row>
    <row r="1006" spans="11:16" x14ac:dyDescent="0.2">
      <c r="K1006" s="43"/>
      <c r="L1006" s="43"/>
      <c r="O1006" s="43"/>
      <c r="P1006" s="43"/>
    </row>
    <row r="1007" spans="11:16" x14ac:dyDescent="0.2">
      <c r="K1007" s="43"/>
      <c r="L1007" s="43"/>
      <c r="O1007" s="43"/>
      <c r="P1007" s="43"/>
    </row>
    <row r="1008" spans="11:16" x14ac:dyDescent="0.2">
      <c r="K1008" s="43"/>
      <c r="L1008" s="43"/>
      <c r="O1008" s="43"/>
      <c r="P1008" s="43"/>
    </row>
    <row r="1009" spans="11:16" x14ac:dyDescent="0.2">
      <c r="K1009" s="43"/>
      <c r="L1009" s="43"/>
      <c r="O1009" s="43"/>
      <c r="P1009" s="43"/>
    </row>
    <row r="1010" spans="11:16" x14ac:dyDescent="0.2">
      <c r="K1010" s="43"/>
      <c r="L1010" s="43"/>
      <c r="O1010" s="43"/>
      <c r="P1010" s="43"/>
    </row>
    <row r="1011" spans="11:16" x14ac:dyDescent="0.2">
      <c r="K1011" s="43"/>
      <c r="L1011" s="43"/>
      <c r="O1011" s="43"/>
      <c r="P1011" s="43"/>
    </row>
    <row r="1012" spans="11:16" x14ac:dyDescent="0.2">
      <c r="K1012" s="43"/>
      <c r="L1012" s="43"/>
      <c r="O1012" s="43"/>
      <c r="P1012" s="43"/>
    </row>
    <row r="1013" spans="11:16" x14ac:dyDescent="0.2">
      <c r="K1013" s="43"/>
      <c r="L1013" s="43"/>
      <c r="O1013" s="43"/>
      <c r="P1013" s="43"/>
    </row>
    <row r="1014" spans="11:16" x14ac:dyDescent="0.2">
      <c r="K1014" s="43"/>
      <c r="L1014" s="43"/>
      <c r="O1014" s="43"/>
      <c r="P1014" s="43"/>
    </row>
    <row r="1015" spans="11:16" x14ac:dyDescent="0.2">
      <c r="K1015" s="43"/>
      <c r="L1015" s="43"/>
      <c r="O1015" s="43"/>
      <c r="P1015" s="43"/>
    </row>
    <row r="1016" spans="11:16" x14ac:dyDescent="0.2">
      <c r="K1016" s="43"/>
      <c r="L1016" s="43"/>
      <c r="O1016" s="43"/>
      <c r="P1016" s="43"/>
    </row>
    <row r="1017" spans="11:16" x14ac:dyDescent="0.2">
      <c r="K1017" s="43"/>
      <c r="L1017" s="43"/>
      <c r="O1017" s="43"/>
      <c r="P1017" s="43"/>
    </row>
    <row r="1018" spans="11:16" x14ac:dyDescent="0.2">
      <c r="K1018" s="43"/>
      <c r="L1018" s="43"/>
      <c r="O1018" s="43"/>
      <c r="P1018" s="43"/>
    </row>
    <row r="1019" spans="11:16" x14ac:dyDescent="0.2">
      <c r="K1019" s="43"/>
      <c r="L1019" s="43"/>
      <c r="O1019" s="43"/>
      <c r="P1019" s="43"/>
    </row>
    <row r="1020" spans="11:16" x14ac:dyDescent="0.2">
      <c r="K1020" s="43"/>
      <c r="L1020" s="43"/>
      <c r="O1020" s="43"/>
      <c r="P1020" s="43"/>
    </row>
    <row r="1021" spans="11:16" x14ac:dyDescent="0.2">
      <c r="K1021" s="43"/>
      <c r="L1021" s="43"/>
      <c r="O1021" s="43"/>
      <c r="P1021" s="43"/>
    </row>
    <row r="1022" spans="11:16" x14ac:dyDescent="0.2">
      <c r="K1022" s="43"/>
      <c r="L1022" s="43"/>
      <c r="O1022" s="43"/>
      <c r="P1022" s="43"/>
    </row>
    <row r="1023" spans="11:16" x14ac:dyDescent="0.2">
      <c r="K1023" s="43"/>
      <c r="L1023" s="43"/>
      <c r="O1023" s="43"/>
      <c r="P1023" s="43"/>
    </row>
    <row r="1024" spans="11:16" x14ac:dyDescent="0.2">
      <c r="K1024" s="43"/>
      <c r="L1024" s="43"/>
      <c r="O1024" s="43"/>
      <c r="P1024" s="43"/>
    </row>
    <row r="1025" spans="11:16" x14ac:dyDescent="0.2">
      <c r="K1025" s="43"/>
      <c r="L1025" s="43"/>
      <c r="O1025" s="43"/>
      <c r="P1025" s="43"/>
    </row>
    <row r="1026" spans="11:16" x14ac:dyDescent="0.2">
      <c r="K1026" s="43"/>
      <c r="L1026" s="43"/>
      <c r="O1026" s="43"/>
      <c r="P1026" s="43"/>
    </row>
    <row r="1027" spans="11:16" x14ac:dyDescent="0.2">
      <c r="K1027" s="43"/>
      <c r="L1027" s="43"/>
      <c r="O1027" s="43"/>
      <c r="P1027" s="43"/>
    </row>
    <row r="1028" spans="11:16" x14ac:dyDescent="0.2">
      <c r="K1028" s="43"/>
      <c r="L1028" s="43"/>
      <c r="O1028" s="43"/>
      <c r="P1028" s="43"/>
    </row>
    <row r="1029" spans="11:16" x14ac:dyDescent="0.2">
      <c r="K1029" s="43"/>
      <c r="L1029" s="43"/>
      <c r="O1029" s="43"/>
      <c r="P1029" s="43"/>
    </row>
    <row r="1030" spans="11:16" x14ac:dyDescent="0.2">
      <c r="K1030" s="43"/>
      <c r="L1030" s="43"/>
      <c r="O1030" s="43"/>
      <c r="P1030" s="43"/>
    </row>
    <row r="1031" spans="11:16" x14ac:dyDescent="0.2">
      <c r="K1031" s="43"/>
      <c r="L1031" s="43"/>
      <c r="O1031" s="43"/>
      <c r="P1031" s="43"/>
    </row>
    <row r="1032" spans="11:16" x14ac:dyDescent="0.2">
      <c r="K1032" s="43"/>
      <c r="L1032" s="43"/>
      <c r="O1032" s="43"/>
      <c r="P1032" s="43"/>
    </row>
    <row r="1033" spans="11:16" x14ac:dyDescent="0.2">
      <c r="K1033" s="43"/>
      <c r="L1033" s="43"/>
      <c r="O1033" s="43"/>
      <c r="P1033" s="43"/>
    </row>
    <row r="1034" spans="11:16" x14ac:dyDescent="0.2">
      <c r="K1034" s="43"/>
      <c r="L1034" s="43"/>
      <c r="O1034" s="43"/>
      <c r="P1034" s="43"/>
    </row>
    <row r="1035" spans="11:16" x14ac:dyDescent="0.2">
      <c r="K1035" s="43"/>
      <c r="L1035" s="43"/>
      <c r="O1035" s="43"/>
      <c r="P1035" s="43"/>
    </row>
    <row r="1036" spans="11:16" x14ac:dyDescent="0.2">
      <c r="K1036" s="43"/>
      <c r="L1036" s="43"/>
      <c r="O1036" s="43"/>
      <c r="P1036" s="43"/>
    </row>
    <row r="1037" spans="11:16" x14ac:dyDescent="0.2">
      <c r="K1037" s="43"/>
      <c r="L1037" s="43"/>
      <c r="O1037" s="43"/>
      <c r="P1037" s="43"/>
    </row>
    <row r="1038" spans="11:16" x14ac:dyDescent="0.2">
      <c r="K1038" s="43"/>
      <c r="L1038" s="43"/>
      <c r="O1038" s="43"/>
      <c r="P1038" s="43"/>
    </row>
    <row r="1039" spans="11:16" x14ac:dyDescent="0.2">
      <c r="K1039" s="43"/>
      <c r="L1039" s="43"/>
      <c r="O1039" s="43"/>
      <c r="P1039" s="43"/>
    </row>
    <row r="1040" spans="11:16" x14ac:dyDescent="0.2">
      <c r="K1040" s="43"/>
      <c r="L1040" s="43"/>
      <c r="O1040" s="43"/>
      <c r="P1040" s="43"/>
    </row>
    <row r="1041" spans="11:16" x14ac:dyDescent="0.2">
      <c r="K1041" s="43"/>
      <c r="L1041" s="43"/>
      <c r="O1041" s="43"/>
      <c r="P1041" s="43"/>
    </row>
    <row r="1042" spans="11:16" x14ac:dyDescent="0.2">
      <c r="K1042" s="43"/>
      <c r="L1042" s="43"/>
      <c r="O1042" s="43"/>
      <c r="P1042" s="43"/>
    </row>
    <row r="1043" spans="11:16" x14ac:dyDescent="0.2">
      <c r="K1043" s="43"/>
      <c r="L1043" s="43"/>
      <c r="O1043" s="43"/>
      <c r="P1043" s="43"/>
    </row>
    <row r="1044" spans="11:16" x14ac:dyDescent="0.2">
      <c r="K1044" s="43"/>
      <c r="L1044" s="43"/>
      <c r="O1044" s="43"/>
      <c r="P1044" s="43"/>
    </row>
    <row r="1045" spans="11:16" x14ac:dyDescent="0.2">
      <c r="K1045" s="43"/>
      <c r="L1045" s="43"/>
      <c r="O1045" s="43"/>
      <c r="P1045" s="43"/>
    </row>
    <row r="1046" spans="11:16" x14ac:dyDescent="0.2">
      <c r="K1046" s="43"/>
      <c r="L1046" s="43"/>
      <c r="O1046" s="43"/>
      <c r="P1046" s="43"/>
    </row>
    <row r="1047" spans="11:16" x14ac:dyDescent="0.2">
      <c r="K1047" s="43"/>
      <c r="L1047" s="43"/>
      <c r="O1047" s="43"/>
      <c r="P1047" s="43"/>
    </row>
    <row r="1048" spans="11:16" x14ac:dyDescent="0.2">
      <c r="K1048" s="43"/>
      <c r="L1048" s="43"/>
      <c r="O1048" s="43"/>
      <c r="P1048" s="43"/>
    </row>
    <row r="1049" spans="11:16" x14ac:dyDescent="0.2">
      <c r="K1049" s="43"/>
      <c r="L1049" s="43"/>
      <c r="O1049" s="43"/>
      <c r="P1049" s="43"/>
    </row>
    <row r="1050" spans="11:16" x14ac:dyDescent="0.2">
      <c r="K1050" s="43"/>
      <c r="L1050" s="43"/>
      <c r="O1050" s="43"/>
      <c r="P1050" s="43"/>
    </row>
    <row r="1051" spans="11:16" x14ac:dyDescent="0.2">
      <c r="K1051" s="43"/>
      <c r="L1051" s="43"/>
      <c r="O1051" s="43"/>
      <c r="P1051" s="43"/>
    </row>
    <row r="1052" spans="11:16" x14ac:dyDescent="0.2">
      <c r="K1052" s="43"/>
      <c r="L1052" s="43"/>
      <c r="O1052" s="43"/>
      <c r="P1052" s="43"/>
    </row>
    <row r="1053" spans="11:16" x14ac:dyDescent="0.2">
      <c r="K1053" s="43"/>
      <c r="L1053" s="43"/>
      <c r="O1053" s="43"/>
      <c r="P1053" s="43"/>
    </row>
    <row r="1054" spans="11:16" x14ac:dyDescent="0.2">
      <c r="K1054" s="43"/>
      <c r="L1054" s="43"/>
      <c r="O1054" s="43"/>
      <c r="P1054" s="43"/>
    </row>
    <row r="1055" spans="11:16" x14ac:dyDescent="0.2">
      <c r="K1055" s="43"/>
      <c r="L1055" s="43"/>
      <c r="O1055" s="43"/>
      <c r="P1055" s="43"/>
    </row>
    <row r="1056" spans="11:16" x14ac:dyDescent="0.2">
      <c r="K1056" s="43"/>
      <c r="L1056" s="43"/>
      <c r="O1056" s="43"/>
      <c r="P1056" s="43"/>
    </row>
    <row r="1057" spans="11:16" x14ac:dyDescent="0.2">
      <c r="K1057" s="43"/>
      <c r="L1057" s="43"/>
      <c r="O1057" s="43"/>
      <c r="P1057" s="43"/>
    </row>
    <row r="1058" spans="11:16" x14ac:dyDescent="0.2">
      <c r="K1058" s="43"/>
      <c r="L1058" s="43"/>
      <c r="O1058" s="43"/>
      <c r="P1058" s="43"/>
    </row>
    <row r="1059" spans="11:16" x14ac:dyDescent="0.2">
      <c r="K1059" s="43"/>
      <c r="L1059" s="43"/>
      <c r="O1059" s="43"/>
      <c r="P1059" s="43"/>
    </row>
    <row r="1060" spans="11:16" x14ac:dyDescent="0.2">
      <c r="K1060" s="43"/>
      <c r="L1060" s="43"/>
      <c r="O1060" s="43"/>
      <c r="P1060" s="43"/>
    </row>
    <row r="1061" spans="11:16" x14ac:dyDescent="0.2">
      <c r="K1061" s="43"/>
      <c r="L1061" s="43"/>
      <c r="O1061" s="43"/>
      <c r="P1061" s="43"/>
    </row>
    <row r="1062" spans="11:16" x14ac:dyDescent="0.2">
      <c r="K1062" s="43"/>
      <c r="L1062" s="43"/>
      <c r="O1062" s="43"/>
      <c r="P1062" s="43"/>
    </row>
    <row r="1063" spans="11:16" x14ac:dyDescent="0.2">
      <c r="K1063" s="43"/>
      <c r="L1063" s="43"/>
      <c r="O1063" s="43"/>
      <c r="P1063" s="43"/>
    </row>
    <row r="1064" spans="11:16" x14ac:dyDescent="0.2">
      <c r="K1064" s="43"/>
      <c r="L1064" s="43"/>
      <c r="O1064" s="43"/>
      <c r="P1064" s="43"/>
    </row>
    <row r="1065" spans="11:16" x14ac:dyDescent="0.2">
      <c r="K1065" s="43"/>
      <c r="L1065" s="43"/>
      <c r="O1065" s="43"/>
      <c r="P1065" s="43"/>
    </row>
    <row r="1066" spans="11:16" x14ac:dyDescent="0.2">
      <c r="K1066" s="43"/>
      <c r="L1066" s="43"/>
      <c r="O1066" s="43"/>
      <c r="P1066" s="43"/>
    </row>
    <row r="1067" spans="11:16" x14ac:dyDescent="0.2">
      <c r="K1067" s="43"/>
      <c r="L1067" s="43"/>
      <c r="O1067" s="43"/>
      <c r="P1067" s="43"/>
    </row>
    <row r="1068" spans="11:16" x14ac:dyDescent="0.2">
      <c r="K1068" s="43"/>
      <c r="L1068" s="43"/>
      <c r="O1068" s="43"/>
      <c r="P1068" s="43"/>
    </row>
    <row r="1069" spans="11:16" x14ac:dyDescent="0.2">
      <c r="K1069" s="43"/>
      <c r="L1069" s="43"/>
      <c r="O1069" s="43"/>
      <c r="P1069" s="43"/>
    </row>
    <row r="1070" spans="11:16" x14ac:dyDescent="0.2">
      <c r="K1070" s="43"/>
      <c r="L1070" s="43"/>
      <c r="O1070" s="43"/>
      <c r="P1070" s="43"/>
    </row>
    <row r="1071" spans="11:16" x14ac:dyDescent="0.2">
      <c r="K1071" s="43"/>
      <c r="L1071" s="43"/>
      <c r="O1071" s="43"/>
      <c r="P1071" s="43"/>
    </row>
    <row r="1072" spans="11:16" x14ac:dyDescent="0.2">
      <c r="K1072" s="43"/>
      <c r="L1072" s="43"/>
      <c r="O1072" s="43"/>
      <c r="P1072" s="43"/>
    </row>
    <row r="1073" spans="11:16" x14ac:dyDescent="0.2">
      <c r="K1073" s="43"/>
      <c r="L1073" s="43"/>
      <c r="O1073" s="43"/>
      <c r="P1073" s="43"/>
    </row>
    <row r="1074" spans="11:16" x14ac:dyDescent="0.2">
      <c r="K1074" s="43"/>
      <c r="L1074" s="43"/>
      <c r="O1074" s="43"/>
      <c r="P1074" s="43"/>
    </row>
    <row r="1075" spans="11:16" x14ac:dyDescent="0.2">
      <c r="K1075" s="43"/>
      <c r="L1075" s="43"/>
      <c r="O1075" s="43"/>
      <c r="P1075" s="43"/>
    </row>
    <row r="1076" spans="11:16" x14ac:dyDescent="0.2">
      <c r="K1076" s="43"/>
      <c r="L1076" s="43"/>
      <c r="O1076" s="43"/>
      <c r="P1076" s="43"/>
    </row>
    <row r="1077" spans="11:16" x14ac:dyDescent="0.2">
      <c r="K1077" s="43"/>
      <c r="L1077" s="43"/>
      <c r="O1077" s="43"/>
      <c r="P1077" s="43"/>
    </row>
    <row r="1078" spans="11:16" x14ac:dyDescent="0.2">
      <c r="K1078" s="43"/>
      <c r="L1078" s="43"/>
      <c r="O1078" s="43"/>
      <c r="P1078" s="43"/>
    </row>
    <row r="1079" spans="11:16" x14ac:dyDescent="0.2">
      <c r="K1079" s="43"/>
      <c r="L1079" s="43"/>
      <c r="O1079" s="43"/>
      <c r="P1079" s="43"/>
    </row>
    <row r="1080" spans="11:16" x14ac:dyDescent="0.2">
      <c r="K1080" s="43"/>
      <c r="L1080" s="43"/>
      <c r="O1080" s="43"/>
      <c r="P1080" s="43"/>
    </row>
    <row r="1081" spans="11:16" x14ac:dyDescent="0.2">
      <c r="K1081" s="43"/>
      <c r="L1081" s="43"/>
      <c r="O1081" s="43"/>
      <c r="P1081" s="43"/>
    </row>
    <row r="1082" spans="11:16" x14ac:dyDescent="0.2">
      <c r="K1082" s="43"/>
      <c r="L1082" s="43"/>
      <c r="O1082" s="43"/>
      <c r="P1082" s="43"/>
    </row>
    <row r="1083" spans="11:16" x14ac:dyDescent="0.2">
      <c r="K1083" s="43"/>
      <c r="L1083" s="43"/>
      <c r="O1083" s="43"/>
      <c r="P1083" s="43"/>
    </row>
    <row r="1084" spans="11:16" x14ac:dyDescent="0.2">
      <c r="K1084" s="43"/>
      <c r="L1084" s="43"/>
      <c r="O1084" s="43"/>
      <c r="P1084" s="43"/>
    </row>
    <row r="1085" spans="11:16" x14ac:dyDescent="0.2">
      <c r="K1085" s="43"/>
      <c r="L1085" s="43"/>
      <c r="O1085" s="43"/>
      <c r="P1085" s="43"/>
    </row>
    <row r="1086" spans="11:16" x14ac:dyDescent="0.2">
      <c r="K1086" s="43"/>
      <c r="L1086" s="43"/>
      <c r="O1086" s="43"/>
      <c r="P1086" s="43"/>
    </row>
    <row r="1087" spans="11:16" x14ac:dyDescent="0.2">
      <c r="K1087" s="43"/>
      <c r="L1087" s="43"/>
      <c r="O1087" s="43"/>
      <c r="P1087" s="43"/>
    </row>
    <row r="1088" spans="11:16" x14ac:dyDescent="0.2">
      <c r="K1088" s="43"/>
      <c r="L1088" s="43"/>
      <c r="O1088" s="43"/>
      <c r="P1088" s="43"/>
    </row>
    <row r="1089" spans="11:16" x14ac:dyDescent="0.2">
      <c r="K1089" s="43"/>
      <c r="L1089" s="43"/>
      <c r="O1089" s="43"/>
      <c r="P1089" s="43"/>
    </row>
    <row r="1090" spans="11:16" x14ac:dyDescent="0.2">
      <c r="K1090" s="43"/>
      <c r="L1090" s="43"/>
      <c r="O1090" s="43"/>
      <c r="P1090" s="43"/>
    </row>
    <row r="1091" spans="11:16" x14ac:dyDescent="0.2">
      <c r="K1091" s="43"/>
      <c r="L1091" s="43"/>
      <c r="O1091" s="43"/>
      <c r="P1091" s="43"/>
    </row>
    <row r="1092" spans="11:16" x14ac:dyDescent="0.2">
      <c r="K1092" s="43"/>
      <c r="L1092" s="43"/>
      <c r="O1092" s="43"/>
      <c r="P1092" s="43"/>
    </row>
    <row r="1093" spans="11:16" x14ac:dyDescent="0.2">
      <c r="K1093" s="43"/>
      <c r="L1093" s="43"/>
      <c r="O1093" s="43"/>
      <c r="P1093" s="43"/>
    </row>
    <row r="1094" spans="11:16" x14ac:dyDescent="0.2">
      <c r="K1094" s="43"/>
      <c r="L1094" s="43"/>
      <c r="O1094" s="43"/>
      <c r="P1094" s="43"/>
    </row>
    <row r="1095" spans="11:16" x14ac:dyDescent="0.2">
      <c r="K1095" s="43"/>
      <c r="L1095" s="43"/>
      <c r="O1095" s="43"/>
      <c r="P1095" s="43"/>
    </row>
    <row r="1096" spans="11:16" x14ac:dyDescent="0.2">
      <c r="K1096" s="43"/>
      <c r="L1096" s="43"/>
      <c r="O1096" s="43"/>
      <c r="P1096" s="43"/>
    </row>
    <row r="1097" spans="11:16" x14ac:dyDescent="0.2">
      <c r="K1097" s="43"/>
      <c r="L1097" s="43"/>
      <c r="O1097" s="43"/>
      <c r="P1097" s="43"/>
    </row>
    <row r="1098" spans="11:16" x14ac:dyDescent="0.2">
      <c r="K1098" s="43"/>
      <c r="L1098" s="43"/>
      <c r="O1098" s="43"/>
      <c r="P1098" s="43"/>
    </row>
    <row r="1099" spans="11:16" x14ac:dyDescent="0.2">
      <c r="K1099" s="43"/>
      <c r="L1099" s="43"/>
      <c r="O1099" s="43"/>
      <c r="P1099" s="43"/>
    </row>
    <row r="1100" spans="11:16" x14ac:dyDescent="0.2">
      <c r="K1100" s="43"/>
      <c r="L1100" s="43"/>
      <c r="O1100" s="43"/>
      <c r="P1100" s="43"/>
    </row>
    <row r="1101" spans="11:16" x14ac:dyDescent="0.2">
      <c r="K1101" s="43"/>
      <c r="L1101" s="43"/>
      <c r="O1101" s="43"/>
      <c r="P1101" s="43"/>
    </row>
    <row r="1102" spans="11:16" x14ac:dyDescent="0.2">
      <c r="K1102" s="43"/>
      <c r="L1102" s="43"/>
      <c r="O1102" s="43"/>
      <c r="P1102" s="43"/>
    </row>
    <row r="1103" spans="11:16" x14ac:dyDescent="0.2">
      <c r="K1103" s="43"/>
      <c r="L1103" s="43"/>
      <c r="O1103" s="43"/>
      <c r="P1103" s="43"/>
    </row>
    <row r="1104" spans="11:16" x14ac:dyDescent="0.2">
      <c r="K1104" s="43"/>
      <c r="L1104" s="43"/>
      <c r="O1104" s="43"/>
      <c r="P1104" s="43"/>
    </row>
    <row r="1105" spans="11:16" x14ac:dyDescent="0.2">
      <c r="K1105" s="43"/>
      <c r="L1105" s="43"/>
      <c r="O1105" s="43"/>
      <c r="P1105" s="43"/>
    </row>
    <row r="1106" spans="11:16" x14ac:dyDescent="0.2">
      <c r="K1106" s="43"/>
      <c r="L1106" s="43"/>
      <c r="O1106" s="43"/>
      <c r="P1106" s="43"/>
    </row>
    <row r="1107" spans="11:16" x14ac:dyDescent="0.2">
      <c r="K1107" s="43"/>
      <c r="L1107" s="43"/>
      <c r="O1107" s="43"/>
      <c r="P1107" s="43"/>
    </row>
    <row r="1108" spans="11:16" x14ac:dyDescent="0.2">
      <c r="K1108" s="43"/>
      <c r="L1108" s="43"/>
      <c r="O1108" s="43"/>
      <c r="P1108" s="43"/>
    </row>
    <row r="1109" spans="11:16" x14ac:dyDescent="0.2">
      <c r="K1109" s="43"/>
      <c r="L1109" s="43"/>
      <c r="O1109" s="43"/>
      <c r="P1109" s="43"/>
    </row>
    <row r="1110" spans="11:16" x14ac:dyDescent="0.2">
      <c r="K1110" s="43"/>
      <c r="L1110" s="43"/>
      <c r="O1110" s="43"/>
      <c r="P1110" s="43"/>
    </row>
    <row r="1111" spans="11:16" x14ac:dyDescent="0.2">
      <c r="K1111" s="43"/>
      <c r="L1111" s="43"/>
      <c r="O1111" s="43"/>
      <c r="P1111" s="43"/>
    </row>
    <row r="1112" spans="11:16" x14ac:dyDescent="0.2">
      <c r="K1112" s="43"/>
      <c r="L1112" s="43"/>
      <c r="O1112" s="43"/>
      <c r="P1112" s="43"/>
    </row>
    <row r="1113" spans="11:16" x14ac:dyDescent="0.2">
      <c r="K1113" s="43"/>
      <c r="L1113" s="43"/>
      <c r="O1113" s="43"/>
      <c r="P1113" s="43"/>
    </row>
    <row r="1114" spans="11:16" x14ac:dyDescent="0.2">
      <c r="K1114" s="43"/>
      <c r="L1114" s="43"/>
      <c r="O1114" s="43"/>
      <c r="P1114" s="43"/>
    </row>
    <row r="1115" spans="11:16" x14ac:dyDescent="0.2">
      <c r="K1115" s="43"/>
      <c r="L1115" s="43"/>
      <c r="O1115" s="43"/>
      <c r="P1115" s="43"/>
    </row>
    <row r="1116" spans="11:16" x14ac:dyDescent="0.2">
      <c r="K1116" s="43"/>
      <c r="L1116" s="43"/>
      <c r="O1116" s="43"/>
      <c r="P1116" s="43"/>
    </row>
    <row r="1117" spans="11:16" x14ac:dyDescent="0.2">
      <c r="K1117" s="43"/>
      <c r="L1117" s="43"/>
      <c r="O1117" s="43"/>
      <c r="P1117" s="43"/>
    </row>
    <row r="1118" spans="11:16" x14ac:dyDescent="0.2">
      <c r="K1118" s="43"/>
      <c r="L1118" s="43"/>
      <c r="O1118" s="43"/>
      <c r="P1118" s="43"/>
    </row>
    <row r="1119" spans="11:16" x14ac:dyDescent="0.2">
      <c r="K1119" s="43"/>
      <c r="L1119" s="43"/>
      <c r="O1119" s="43"/>
      <c r="P1119" s="43"/>
    </row>
    <row r="1120" spans="11:16" x14ac:dyDescent="0.2">
      <c r="K1120" s="43"/>
      <c r="L1120" s="43"/>
      <c r="O1120" s="43"/>
      <c r="P1120" s="43"/>
    </row>
    <row r="1121" spans="11:16" x14ac:dyDescent="0.2">
      <c r="K1121" s="43"/>
      <c r="L1121" s="43"/>
      <c r="O1121" s="43"/>
      <c r="P1121" s="43"/>
    </row>
    <row r="1122" spans="11:16" x14ac:dyDescent="0.2">
      <c r="K1122" s="43"/>
      <c r="L1122" s="43"/>
      <c r="O1122" s="43"/>
      <c r="P1122" s="43"/>
    </row>
    <row r="1123" spans="11:16" x14ac:dyDescent="0.2">
      <c r="K1123" s="43"/>
      <c r="L1123" s="43"/>
      <c r="O1123" s="43"/>
      <c r="P1123" s="43"/>
    </row>
    <row r="1124" spans="11:16" x14ac:dyDescent="0.2">
      <c r="K1124" s="43"/>
      <c r="L1124" s="43"/>
      <c r="O1124" s="43"/>
      <c r="P1124" s="43"/>
    </row>
    <row r="1125" spans="11:16" x14ac:dyDescent="0.2">
      <c r="K1125" s="43"/>
      <c r="L1125" s="43"/>
      <c r="O1125" s="43"/>
      <c r="P1125" s="43"/>
    </row>
    <row r="1126" spans="11:16" x14ac:dyDescent="0.2">
      <c r="K1126" s="43"/>
      <c r="L1126" s="43"/>
      <c r="O1126" s="43"/>
      <c r="P1126" s="43"/>
    </row>
    <row r="1127" spans="11:16" x14ac:dyDescent="0.2">
      <c r="K1127" s="43"/>
      <c r="L1127" s="43"/>
      <c r="O1127" s="43"/>
      <c r="P1127" s="43"/>
    </row>
    <row r="1128" spans="11:16" x14ac:dyDescent="0.2">
      <c r="K1128" s="43"/>
      <c r="L1128" s="43"/>
      <c r="O1128" s="43"/>
      <c r="P1128" s="43"/>
    </row>
    <row r="1129" spans="11:16" x14ac:dyDescent="0.2">
      <c r="K1129" s="43"/>
      <c r="L1129" s="43"/>
      <c r="O1129" s="43"/>
      <c r="P1129" s="43"/>
    </row>
    <row r="1130" spans="11:16" x14ac:dyDescent="0.2">
      <c r="K1130" s="43"/>
      <c r="L1130" s="43"/>
      <c r="O1130" s="43"/>
      <c r="P1130" s="43"/>
    </row>
    <row r="1131" spans="11:16" x14ac:dyDescent="0.2">
      <c r="K1131" s="43"/>
      <c r="L1131" s="43"/>
      <c r="O1131" s="43"/>
      <c r="P1131" s="43"/>
    </row>
    <row r="1132" spans="11:16" x14ac:dyDescent="0.2">
      <c r="K1132" s="43"/>
      <c r="L1132" s="43"/>
      <c r="O1132" s="43"/>
      <c r="P1132" s="43"/>
    </row>
    <row r="1133" spans="11:16" x14ac:dyDescent="0.2">
      <c r="K1133" s="43"/>
      <c r="L1133" s="43"/>
      <c r="O1133" s="43"/>
      <c r="P1133" s="43"/>
    </row>
    <row r="1134" spans="11:16" x14ac:dyDescent="0.2">
      <c r="K1134" s="43"/>
      <c r="L1134" s="43"/>
      <c r="O1134" s="43"/>
      <c r="P1134" s="43"/>
    </row>
    <row r="1135" spans="11:16" x14ac:dyDescent="0.2">
      <c r="K1135" s="43"/>
      <c r="L1135" s="43"/>
      <c r="O1135" s="43"/>
      <c r="P1135" s="43"/>
    </row>
    <row r="1136" spans="11:16" x14ac:dyDescent="0.2">
      <c r="K1136" s="43"/>
      <c r="L1136" s="43"/>
      <c r="O1136" s="43"/>
      <c r="P1136" s="43"/>
    </row>
    <row r="1137" spans="11:16" x14ac:dyDescent="0.2">
      <c r="K1137" s="43"/>
      <c r="L1137" s="43"/>
      <c r="O1137" s="43"/>
      <c r="P1137" s="43"/>
    </row>
    <row r="1138" spans="11:16" x14ac:dyDescent="0.2">
      <c r="K1138" s="43"/>
      <c r="L1138" s="43"/>
      <c r="O1138" s="43"/>
      <c r="P1138" s="43"/>
    </row>
    <row r="1139" spans="11:16" x14ac:dyDescent="0.2">
      <c r="K1139" s="43"/>
      <c r="L1139" s="43"/>
      <c r="O1139" s="43"/>
      <c r="P1139" s="43"/>
    </row>
    <row r="1140" spans="11:16" x14ac:dyDescent="0.2">
      <c r="K1140" s="43"/>
      <c r="L1140" s="43"/>
      <c r="O1140" s="43"/>
      <c r="P1140" s="43"/>
    </row>
    <row r="1141" spans="11:16" x14ac:dyDescent="0.2">
      <c r="K1141" s="43"/>
      <c r="L1141" s="43"/>
      <c r="O1141" s="43"/>
      <c r="P1141" s="43"/>
    </row>
    <row r="1142" spans="11:16" x14ac:dyDescent="0.2">
      <c r="K1142" s="43"/>
      <c r="L1142" s="43"/>
      <c r="O1142" s="43"/>
      <c r="P1142" s="43"/>
    </row>
    <row r="1143" spans="11:16" x14ac:dyDescent="0.2">
      <c r="K1143" s="43"/>
      <c r="L1143" s="43"/>
      <c r="O1143" s="43"/>
      <c r="P1143" s="43"/>
    </row>
    <row r="1144" spans="11:16" x14ac:dyDescent="0.2">
      <c r="K1144" s="43"/>
      <c r="L1144" s="43"/>
      <c r="O1144" s="43"/>
      <c r="P1144" s="43"/>
    </row>
    <row r="1145" spans="11:16" x14ac:dyDescent="0.2">
      <c r="K1145" s="43"/>
      <c r="L1145" s="43"/>
      <c r="O1145" s="43"/>
      <c r="P1145" s="43"/>
    </row>
    <row r="1146" spans="11:16" x14ac:dyDescent="0.2">
      <c r="K1146" s="43"/>
      <c r="L1146" s="43"/>
      <c r="O1146" s="43"/>
      <c r="P1146" s="43"/>
    </row>
    <row r="1147" spans="11:16" x14ac:dyDescent="0.2">
      <c r="K1147" s="43"/>
      <c r="L1147" s="43"/>
      <c r="O1147" s="43"/>
      <c r="P1147" s="43"/>
    </row>
    <row r="1148" spans="11:16" x14ac:dyDescent="0.2">
      <c r="K1148" s="43"/>
      <c r="L1148" s="43"/>
      <c r="O1148" s="43"/>
      <c r="P1148" s="43"/>
    </row>
    <row r="1149" spans="11:16" x14ac:dyDescent="0.2">
      <c r="K1149" s="43"/>
      <c r="L1149" s="43"/>
      <c r="O1149" s="43"/>
      <c r="P1149" s="43"/>
    </row>
    <row r="1150" spans="11:16" x14ac:dyDescent="0.2">
      <c r="K1150" s="43"/>
      <c r="L1150" s="43"/>
      <c r="O1150" s="43"/>
      <c r="P1150" s="43"/>
    </row>
    <row r="1151" spans="11:16" x14ac:dyDescent="0.2">
      <c r="K1151" s="43"/>
      <c r="L1151" s="43"/>
      <c r="O1151" s="43"/>
      <c r="P1151" s="43"/>
    </row>
    <row r="1152" spans="11:16" x14ac:dyDescent="0.2">
      <c r="K1152" s="43"/>
      <c r="L1152" s="43"/>
      <c r="O1152" s="43"/>
      <c r="P1152" s="43"/>
    </row>
    <row r="1153" spans="11:16" x14ac:dyDescent="0.2">
      <c r="K1153" s="43"/>
      <c r="L1153" s="43"/>
      <c r="O1153" s="43"/>
      <c r="P1153" s="43"/>
    </row>
    <row r="1154" spans="11:16" x14ac:dyDescent="0.2">
      <c r="K1154" s="43"/>
      <c r="L1154" s="43"/>
      <c r="O1154" s="43"/>
      <c r="P1154" s="43"/>
    </row>
    <row r="1155" spans="11:16" x14ac:dyDescent="0.2">
      <c r="K1155" s="43"/>
      <c r="L1155" s="43"/>
      <c r="O1155" s="43"/>
      <c r="P1155" s="43"/>
    </row>
    <row r="1156" spans="11:16" x14ac:dyDescent="0.2">
      <c r="K1156" s="43"/>
      <c r="L1156" s="43"/>
      <c r="O1156" s="43"/>
      <c r="P1156" s="43"/>
    </row>
    <row r="1157" spans="11:16" x14ac:dyDescent="0.2">
      <c r="K1157" s="43"/>
      <c r="L1157" s="43"/>
      <c r="O1157" s="43"/>
      <c r="P1157" s="43"/>
    </row>
    <row r="1158" spans="11:16" x14ac:dyDescent="0.2">
      <c r="K1158" s="43"/>
      <c r="L1158" s="43"/>
      <c r="O1158" s="43"/>
      <c r="P1158" s="43"/>
    </row>
    <row r="1159" spans="11:16" x14ac:dyDescent="0.2">
      <c r="K1159" s="43"/>
      <c r="L1159" s="43"/>
      <c r="O1159" s="43"/>
      <c r="P1159" s="43"/>
    </row>
    <row r="1160" spans="11:16" x14ac:dyDescent="0.2">
      <c r="K1160" s="43"/>
      <c r="L1160" s="43"/>
      <c r="O1160" s="43"/>
      <c r="P1160" s="43"/>
    </row>
    <row r="1161" spans="11:16" x14ac:dyDescent="0.2">
      <c r="K1161" s="43"/>
      <c r="L1161" s="43"/>
      <c r="O1161" s="43"/>
      <c r="P1161" s="43"/>
    </row>
    <row r="1162" spans="11:16" x14ac:dyDescent="0.2">
      <c r="K1162" s="43"/>
      <c r="L1162" s="43"/>
      <c r="O1162" s="43"/>
      <c r="P1162" s="43"/>
    </row>
    <row r="1163" spans="11:16" x14ac:dyDescent="0.2">
      <c r="K1163" s="43"/>
      <c r="L1163" s="43"/>
      <c r="O1163" s="43"/>
      <c r="P1163" s="43"/>
    </row>
    <row r="1164" spans="11:16" x14ac:dyDescent="0.2">
      <c r="K1164" s="43"/>
      <c r="L1164" s="43"/>
      <c r="O1164" s="43"/>
      <c r="P1164" s="43"/>
    </row>
    <row r="1165" spans="11:16" x14ac:dyDescent="0.2">
      <c r="K1165" s="43"/>
      <c r="L1165" s="43"/>
      <c r="O1165" s="43"/>
      <c r="P1165" s="43"/>
    </row>
    <row r="1166" spans="11:16" x14ac:dyDescent="0.2">
      <c r="K1166" s="43"/>
      <c r="L1166" s="43"/>
      <c r="O1166" s="43"/>
      <c r="P1166" s="43"/>
    </row>
    <row r="1167" spans="11:16" x14ac:dyDescent="0.2">
      <c r="K1167" s="43"/>
      <c r="L1167" s="43"/>
      <c r="O1167" s="43"/>
      <c r="P1167" s="43"/>
    </row>
    <row r="1168" spans="11:16" x14ac:dyDescent="0.2">
      <c r="K1168" s="43"/>
      <c r="L1168" s="43"/>
      <c r="O1168" s="43"/>
      <c r="P1168" s="43"/>
    </row>
    <row r="1169" spans="11:16" x14ac:dyDescent="0.2">
      <c r="K1169" s="43"/>
      <c r="L1169" s="43"/>
      <c r="O1169" s="43"/>
      <c r="P1169" s="43"/>
    </row>
    <row r="1170" spans="11:16" x14ac:dyDescent="0.2">
      <c r="K1170" s="43"/>
      <c r="L1170" s="43"/>
      <c r="O1170" s="43"/>
      <c r="P1170" s="43"/>
    </row>
    <row r="1171" spans="11:16" x14ac:dyDescent="0.2">
      <c r="K1171" s="43"/>
      <c r="L1171" s="43"/>
      <c r="O1171" s="43"/>
      <c r="P1171" s="43"/>
    </row>
    <row r="1172" spans="11:16" x14ac:dyDescent="0.2">
      <c r="K1172" s="43"/>
      <c r="L1172" s="43"/>
      <c r="O1172" s="43"/>
      <c r="P1172" s="43"/>
    </row>
    <row r="1173" spans="11:16" x14ac:dyDescent="0.2">
      <c r="K1173" s="43"/>
      <c r="L1173" s="43"/>
      <c r="O1173" s="43"/>
      <c r="P1173" s="43"/>
    </row>
    <row r="1174" spans="11:16" x14ac:dyDescent="0.2">
      <c r="K1174" s="43"/>
      <c r="L1174" s="43"/>
      <c r="O1174" s="43"/>
      <c r="P1174" s="43"/>
    </row>
    <row r="1175" spans="11:16" x14ac:dyDescent="0.2">
      <c r="K1175" s="43"/>
      <c r="L1175" s="43"/>
      <c r="O1175" s="43"/>
      <c r="P1175" s="43"/>
    </row>
    <row r="1176" spans="11:16" x14ac:dyDescent="0.2">
      <c r="K1176" s="43"/>
      <c r="L1176" s="43"/>
      <c r="O1176" s="43"/>
      <c r="P1176" s="43"/>
    </row>
    <row r="1177" spans="11:16" x14ac:dyDescent="0.2">
      <c r="K1177" s="43"/>
      <c r="L1177" s="43"/>
      <c r="O1177" s="43"/>
      <c r="P1177" s="43"/>
    </row>
    <row r="1178" spans="11:16" x14ac:dyDescent="0.2">
      <c r="K1178" s="43"/>
      <c r="L1178" s="43"/>
      <c r="O1178" s="43"/>
      <c r="P1178" s="43"/>
    </row>
    <row r="1179" spans="11:16" x14ac:dyDescent="0.2">
      <c r="K1179" s="43"/>
      <c r="L1179" s="43"/>
      <c r="O1179" s="43"/>
      <c r="P1179" s="43"/>
    </row>
    <row r="1180" spans="11:16" x14ac:dyDescent="0.2">
      <c r="K1180" s="43"/>
      <c r="L1180" s="43"/>
      <c r="O1180" s="43"/>
      <c r="P1180" s="43"/>
    </row>
    <row r="1181" spans="11:16" x14ac:dyDescent="0.2">
      <c r="K1181" s="43"/>
      <c r="L1181" s="43"/>
      <c r="O1181" s="43"/>
      <c r="P1181" s="43"/>
    </row>
    <row r="1182" spans="11:16" x14ac:dyDescent="0.2">
      <c r="K1182" s="43"/>
      <c r="L1182" s="43"/>
      <c r="O1182" s="43"/>
      <c r="P1182" s="43"/>
    </row>
    <row r="1183" spans="11:16" x14ac:dyDescent="0.2">
      <c r="K1183" s="43"/>
      <c r="L1183" s="43"/>
      <c r="O1183" s="43"/>
      <c r="P1183" s="43"/>
    </row>
    <row r="1184" spans="11:16" x14ac:dyDescent="0.2">
      <c r="K1184" s="43"/>
      <c r="L1184" s="43"/>
      <c r="O1184" s="43"/>
      <c r="P1184" s="43"/>
    </row>
    <row r="1185" spans="11:16" x14ac:dyDescent="0.2">
      <c r="K1185" s="43"/>
      <c r="L1185" s="43"/>
      <c r="O1185" s="43"/>
      <c r="P1185" s="43"/>
    </row>
    <row r="1186" spans="11:16" x14ac:dyDescent="0.2">
      <c r="K1186" s="43"/>
      <c r="L1186" s="43"/>
      <c r="O1186" s="43"/>
      <c r="P1186" s="43"/>
    </row>
    <row r="1187" spans="11:16" x14ac:dyDescent="0.2">
      <c r="K1187" s="43"/>
      <c r="L1187" s="43"/>
      <c r="O1187" s="43"/>
      <c r="P1187" s="43"/>
    </row>
    <row r="1188" spans="11:16" x14ac:dyDescent="0.2">
      <c r="K1188" s="43"/>
      <c r="L1188" s="43"/>
      <c r="O1188" s="43"/>
      <c r="P1188" s="43"/>
    </row>
    <row r="1189" spans="11:16" x14ac:dyDescent="0.2">
      <c r="K1189" s="43"/>
      <c r="L1189" s="43"/>
      <c r="O1189" s="43"/>
      <c r="P1189" s="43"/>
    </row>
    <row r="1190" spans="11:16" x14ac:dyDescent="0.2">
      <c r="K1190" s="43"/>
      <c r="L1190" s="43"/>
      <c r="O1190" s="43"/>
      <c r="P1190" s="43"/>
    </row>
    <row r="1191" spans="11:16" x14ac:dyDescent="0.2">
      <c r="K1191" s="43"/>
      <c r="L1191" s="43"/>
      <c r="O1191" s="43"/>
      <c r="P1191" s="43"/>
    </row>
    <row r="1192" spans="11:16" x14ac:dyDescent="0.2">
      <c r="K1192" s="43"/>
      <c r="L1192" s="43"/>
      <c r="O1192" s="43"/>
      <c r="P1192" s="43"/>
    </row>
    <row r="1193" spans="11:16" x14ac:dyDescent="0.2">
      <c r="K1193" s="43"/>
      <c r="L1193" s="43"/>
      <c r="O1193" s="43"/>
      <c r="P1193" s="43"/>
    </row>
    <row r="1194" spans="11:16" x14ac:dyDescent="0.2">
      <c r="K1194" s="43"/>
      <c r="L1194" s="43"/>
      <c r="O1194" s="43"/>
      <c r="P1194" s="43"/>
    </row>
    <row r="1195" spans="11:16" x14ac:dyDescent="0.2">
      <c r="K1195" s="43"/>
      <c r="L1195" s="43"/>
      <c r="O1195" s="43"/>
      <c r="P1195" s="43"/>
    </row>
    <row r="1196" spans="11:16" x14ac:dyDescent="0.2">
      <c r="K1196" s="43"/>
      <c r="L1196" s="43"/>
      <c r="O1196" s="43"/>
      <c r="P1196" s="43"/>
    </row>
    <row r="1197" spans="11:16" x14ac:dyDescent="0.2">
      <c r="K1197" s="43"/>
      <c r="L1197" s="43"/>
      <c r="O1197" s="43"/>
      <c r="P1197" s="43"/>
    </row>
    <row r="1198" spans="11:16" x14ac:dyDescent="0.2">
      <c r="K1198" s="43"/>
      <c r="L1198" s="43"/>
      <c r="O1198" s="43"/>
      <c r="P1198" s="43"/>
    </row>
    <row r="1199" spans="11:16" x14ac:dyDescent="0.2">
      <c r="K1199" s="43"/>
      <c r="L1199" s="43"/>
      <c r="O1199" s="43"/>
      <c r="P1199" s="43"/>
    </row>
    <row r="1200" spans="11:16" x14ac:dyDescent="0.2">
      <c r="K1200" s="43"/>
      <c r="L1200" s="43"/>
      <c r="O1200" s="43"/>
      <c r="P1200" s="43"/>
    </row>
    <row r="1201" spans="11:16" x14ac:dyDescent="0.2">
      <c r="K1201" s="43"/>
      <c r="L1201" s="43"/>
      <c r="O1201" s="43"/>
      <c r="P1201" s="43"/>
    </row>
    <row r="1202" spans="11:16" x14ac:dyDescent="0.2">
      <c r="K1202" s="43"/>
      <c r="L1202" s="43"/>
      <c r="O1202" s="43"/>
      <c r="P1202" s="43"/>
    </row>
    <row r="1203" spans="11:16" x14ac:dyDescent="0.2">
      <c r="K1203" s="43"/>
      <c r="L1203" s="43"/>
      <c r="O1203" s="43"/>
      <c r="P1203" s="43"/>
    </row>
    <row r="1204" spans="11:16" x14ac:dyDescent="0.2">
      <c r="K1204" s="43"/>
      <c r="L1204" s="43"/>
      <c r="O1204" s="43"/>
      <c r="P1204" s="43"/>
    </row>
    <row r="1205" spans="11:16" x14ac:dyDescent="0.2">
      <c r="K1205" s="43"/>
      <c r="L1205" s="43"/>
      <c r="O1205" s="43"/>
      <c r="P1205" s="43"/>
    </row>
    <row r="1206" spans="11:16" x14ac:dyDescent="0.2">
      <c r="K1206" s="43"/>
      <c r="L1206" s="43"/>
      <c r="O1206" s="43"/>
      <c r="P1206" s="43"/>
    </row>
    <row r="1207" spans="11:16" x14ac:dyDescent="0.2">
      <c r="K1207" s="43"/>
      <c r="L1207" s="43"/>
      <c r="O1207" s="43"/>
      <c r="P1207" s="43"/>
    </row>
    <row r="1208" spans="11:16" x14ac:dyDescent="0.2">
      <c r="K1208" s="43"/>
      <c r="L1208" s="43"/>
      <c r="O1208" s="43"/>
      <c r="P1208" s="43"/>
    </row>
    <row r="1209" spans="11:16" x14ac:dyDescent="0.2">
      <c r="K1209" s="43"/>
      <c r="L1209" s="43"/>
      <c r="O1209" s="43"/>
      <c r="P1209" s="43"/>
    </row>
    <row r="1210" spans="11:16" x14ac:dyDescent="0.2">
      <c r="K1210" s="43"/>
      <c r="L1210" s="43"/>
      <c r="O1210" s="43"/>
      <c r="P1210" s="43"/>
    </row>
    <row r="1211" spans="11:16" x14ac:dyDescent="0.2">
      <c r="K1211" s="43"/>
      <c r="L1211" s="43"/>
      <c r="O1211" s="43"/>
      <c r="P1211" s="43"/>
    </row>
    <row r="1212" spans="11:16" x14ac:dyDescent="0.2">
      <c r="K1212" s="43"/>
      <c r="L1212" s="43"/>
      <c r="O1212" s="43"/>
      <c r="P1212" s="43"/>
    </row>
    <row r="1213" spans="11:16" x14ac:dyDescent="0.2">
      <c r="K1213" s="43"/>
      <c r="L1213" s="43"/>
      <c r="O1213" s="43"/>
      <c r="P1213" s="43"/>
    </row>
    <row r="1214" spans="11:16" x14ac:dyDescent="0.2">
      <c r="K1214" s="43"/>
      <c r="L1214" s="43"/>
      <c r="O1214" s="43"/>
      <c r="P1214" s="43"/>
    </row>
    <row r="1215" spans="11:16" x14ac:dyDescent="0.2">
      <c r="K1215" s="43"/>
      <c r="L1215" s="43"/>
      <c r="O1215" s="43"/>
      <c r="P1215" s="43"/>
    </row>
    <row r="1216" spans="11:16" x14ac:dyDescent="0.2">
      <c r="K1216" s="43"/>
      <c r="L1216" s="43"/>
      <c r="O1216" s="43"/>
      <c r="P1216" s="43"/>
    </row>
    <row r="1217" spans="11:16" x14ac:dyDescent="0.2">
      <c r="K1217" s="43"/>
      <c r="L1217" s="43"/>
      <c r="O1217" s="43"/>
      <c r="P1217" s="43"/>
    </row>
    <row r="1218" spans="11:16" x14ac:dyDescent="0.2">
      <c r="K1218" s="43"/>
      <c r="L1218" s="43"/>
      <c r="O1218" s="43"/>
      <c r="P1218" s="43"/>
    </row>
    <row r="1219" spans="11:16" x14ac:dyDescent="0.2">
      <c r="K1219" s="43"/>
      <c r="L1219" s="43"/>
      <c r="O1219" s="43"/>
      <c r="P1219" s="43"/>
    </row>
    <row r="1220" spans="11:16" x14ac:dyDescent="0.2">
      <c r="K1220" s="43"/>
      <c r="L1220" s="43"/>
      <c r="O1220" s="43"/>
      <c r="P1220" s="43"/>
    </row>
    <row r="1221" spans="11:16" x14ac:dyDescent="0.2">
      <c r="K1221" s="43"/>
      <c r="L1221" s="43"/>
      <c r="O1221" s="43"/>
      <c r="P1221" s="43"/>
    </row>
    <row r="1222" spans="11:16" x14ac:dyDescent="0.2">
      <c r="K1222" s="43"/>
      <c r="L1222" s="43"/>
      <c r="O1222" s="43"/>
      <c r="P1222" s="43"/>
    </row>
    <row r="1223" spans="11:16" x14ac:dyDescent="0.2">
      <c r="K1223" s="43"/>
      <c r="L1223" s="43"/>
      <c r="O1223" s="43"/>
      <c r="P1223" s="43"/>
    </row>
    <row r="1224" spans="11:16" x14ac:dyDescent="0.2">
      <c r="K1224" s="43"/>
      <c r="L1224" s="43"/>
      <c r="O1224" s="43"/>
      <c r="P1224" s="43"/>
    </row>
    <row r="1225" spans="11:16" x14ac:dyDescent="0.2">
      <c r="K1225" s="43"/>
      <c r="L1225" s="43"/>
      <c r="O1225" s="43"/>
      <c r="P1225" s="43"/>
    </row>
    <row r="1226" spans="11:16" x14ac:dyDescent="0.2">
      <c r="K1226" s="43"/>
      <c r="L1226" s="43"/>
      <c r="O1226" s="43"/>
      <c r="P1226" s="43"/>
    </row>
    <row r="1227" spans="11:16" x14ac:dyDescent="0.2">
      <c r="K1227" s="43"/>
      <c r="L1227" s="43"/>
      <c r="O1227" s="43"/>
      <c r="P1227" s="43"/>
    </row>
    <row r="1228" spans="11:16" x14ac:dyDescent="0.2">
      <c r="K1228" s="43"/>
      <c r="L1228" s="43"/>
      <c r="O1228" s="43"/>
      <c r="P1228" s="43"/>
    </row>
    <row r="1229" spans="11:16" x14ac:dyDescent="0.2">
      <c r="K1229" s="43"/>
      <c r="L1229" s="43"/>
      <c r="O1229" s="43"/>
      <c r="P1229" s="43"/>
    </row>
    <row r="1230" spans="11:16" x14ac:dyDescent="0.2">
      <c r="K1230" s="43"/>
      <c r="L1230" s="43"/>
      <c r="O1230" s="43"/>
      <c r="P1230" s="43"/>
    </row>
    <row r="1231" spans="11:16" x14ac:dyDescent="0.2">
      <c r="K1231" s="43"/>
      <c r="L1231" s="43"/>
      <c r="O1231" s="43"/>
      <c r="P1231" s="43"/>
    </row>
    <row r="1232" spans="11:16" x14ac:dyDescent="0.2">
      <c r="K1232" s="43"/>
      <c r="L1232" s="43"/>
      <c r="O1232" s="43"/>
      <c r="P1232" s="43"/>
    </row>
    <row r="1233" spans="11:16" x14ac:dyDescent="0.2">
      <c r="K1233" s="43"/>
      <c r="L1233" s="43"/>
      <c r="O1233" s="43"/>
      <c r="P1233" s="43"/>
    </row>
    <row r="1234" spans="11:16" x14ac:dyDescent="0.2">
      <c r="K1234" s="43"/>
      <c r="L1234" s="43"/>
      <c r="O1234" s="43"/>
      <c r="P1234" s="43"/>
    </row>
    <row r="1235" spans="11:16" x14ac:dyDescent="0.2">
      <c r="K1235" s="43"/>
      <c r="L1235" s="43"/>
      <c r="O1235" s="43"/>
      <c r="P1235" s="43"/>
    </row>
    <row r="1236" spans="11:16" x14ac:dyDescent="0.2">
      <c r="K1236" s="43"/>
      <c r="L1236" s="43"/>
      <c r="O1236" s="43"/>
      <c r="P1236" s="43"/>
    </row>
    <row r="1237" spans="11:16" x14ac:dyDescent="0.2">
      <c r="K1237" s="43"/>
      <c r="L1237" s="43"/>
      <c r="O1237" s="43"/>
      <c r="P1237" s="43"/>
    </row>
    <row r="1238" spans="11:16" x14ac:dyDescent="0.2">
      <c r="K1238" s="43"/>
      <c r="L1238" s="43"/>
      <c r="O1238" s="43"/>
      <c r="P1238" s="43"/>
    </row>
    <row r="1239" spans="11:16" x14ac:dyDescent="0.2">
      <c r="K1239" s="43"/>
      <c r="L1239" s="43"/>
      <c r="O1239" s="43"/>
      <c r="P1239" s="43"/>
    </row>
    <row r="1240" spans="11:16" x14ac:dyDescent="0.2">
      <c r="K1240" s="43"/>
      <c r="L1240" s="43"/>
      <c r="O1240" s="43"/>
      <c r="P1240" s="43"/>
    </row>
    <row r="1241" spans="11:16" x14ac:dyDescent="0.2">
      <c r="K1241" s="43"/>
      <c r="L1241" s="43"/>
      <c r="O1241" s="43"/>
      <c r="P1241" s="43"/>
    </row>
    <row r="1242" spans="11:16" x14ac:dyDescent="0.2">
      <c r="K1242" s="43"/>
      <c r="L1242" s="43"/>
      <c r="O1242" s="43"/>
      <c r="P1242" s="43"/>
    </row>
    <row r="1243" spans="11:16" x14ac:dyDescent="0.2">
      <c r="K1243" s="43"/>
      <c r="L1243" s="43"/>
      <c r="O1243" s="43"/>
      <c r="P1243" s="43"/>
    </row>
    <row r="1244" spans="11:16" x14ac:dyDescent="0.2">
      <c r="K1244" s="43"/>
      <c r="L1244" s="43"/>
      <c r="O1244" s="43"/>
      <c r="P1244" s="43"/>
    </row>
    <row r="1245" spans="11:16" x14ac:dyDescent="0.2">
      <c r="K1245" s="43"/>
      <c r="L1245" s="43"/>
      <c r="O1245" s="43"/>
      <c r="P1245" s="43"/>
    </row>
    <row r="1246" spans="11:16" x14ac:dyDescent="0.2">
      <c r="K1246" s="43"/>
      <c r="L1246" s="43"/>
      <c r="O1246" s="43"/>
      <c r="P1246" s="43"/>
    </row>
    <row r="1247" spans="11:16" x14ac:dyDescent="0.2">
      <c r="K1247" s="43"/>
      <c r="L1247" s="43"/>
      <c r="O1247" s="43"/>
      <c r="P1247" s="43"/>
    </row>
    <row r="1248" spans="11:16" x14ac:dyDescent="0.2">
      <c r="K1248" s="43"/>
      <c r="L1248" s="43"/>
      <c r="O1248" s="43"/>
      <c r="P1248" s="43"/>
    </row>
    <row r="1249" spans="11:16" x14ac:dyDescent="0.2">
      <c r="K1249" s="43"/>
      <c r="L1249" s="43"/>
      <c r="O1249" s="43"/>
      <c r="P1249" s="43"/>
    </row>
    <row r="1250" spans="11:16" x14ac:dyDescent="0.2">
      <c r="K1250" s="43"/>
      <c r="L1250" s="43"/>
      <c r="O1250" s="43"/>
      <c r="P1250" s="43"/>
    </row>
    <row r="1251" spans="11:16" x14ac:dyDescent="0.2">
      <c r="K1251" s="43"/>
      <c r="L1251" s="43"/>
      <c r="O1251" s="43"/>
      <c r="P1251" s="43"/>
    </row>
    <row r="1252" spans="11:16" x14ac:dyDescent="0.2">
      <c r="K1252" s="43"/>
      <c r="L1252" s="43"/>
      <c r="O1252" s="43"/>
      <c r="P1252" s="43"/>
    </row>
    <row r="1253" spans="11:16" x14ac:dyDescent="0.2">
      <c r="K1253" s="43"/>
      <c r="L1253" s="43"/>
      <c r="O1253" s="43"/>
      <c r="P1253" s="43"/>
    </row>
    <row r="1254" spans="11:16" x14ac:dyDescent="0.2">
      <c r="K1254" s="43"/>
      <c r="L1254" s="43"/>
      <c r="O1254" s="43"/>
      <c r="P1254" s="43"/>
    </row>
    <row r="1255" spans="11:16" x14ac:dyDescent="0.2">
      <c r="K1255" s="43"/>
      <c r="L1255" s="43"/>
      <c r="O1255" s="43"/>
      <c r="P1255" s="43"/>
    </row>
    <row r="1256" spans="11:16" x14ac:dyDescent="0.2">
      <c r="K1256" s="43"/>
      <c r="L1256" s="43"/>
      <c r="O1256" s="43"/>
      <c r="P1256" s="43"/>
    </row>
    <row r="1257" spans="11:16" x14ac:dyDescent="0.2">
      <c r="K1257" s="43"/>
      <c r="L1257" s="43"/>
      <c r="O1257" s="43"/>
      <c r="P1257" s="43"/>
    </row>
    <row r="1258" spans="11:16" x14ac:dyDescent="0.2">
      <c r="K1258" s="43"/>
      <c r="L1258" s="43"/>
      <c r="O1258" s="43"/>
      <c r="P1258" s="43"/>
    </row>
    <row r="1259" spans="11:16" x14ac:dyDescent="0.2">
      <c r="K1259" s="43"/>
      <c r="L1259" s="43"/>
      <c r="O1259" s="43"/>
      <c r="P1259" s="43"/>
    </row>
    <row r="1260" spans="11:16" x14ac:dyDescent="0.2">
      <c r="K1260" s="43"/>
      <c r="L1260" s="43"/>
      <c r="O1260" s="43"/>
      <c r="P1260" s="43"/>
    </row>
    <row r="1261" spans="11:16" x14ac:dyDescent="0.2">
      <c r="K1261" s="43"/>
      <c r="L1261" s="43"/>
      <c r="O1261" s="43"/>
      <c r="P1261" s="43"/>
    </row>
    <row r="1262" spans="11:16" x14ac:dyDescent="0.2">
      <c r="K1262" s="43"/>
      <c r="L1262" s="43"/>
      <c r="O1262" s="43"/>
      <c r="P1262" s="43"/>
    </row>
    <row r="1263" spans="11:16" x14ac:dyDescent="0.2">
      <c r="K1263" s="43"/>
      <c r="L1263" s="43"/>
      <c r="O1263" s="43"/>
      <c r="P1263" s="43"/>
    </row>
    <row r="1264" spans="11:16" x14ac:dyDescent="0.2">
      <c r="K1264" s="43"/>
      <c r="L1264" s="43"/>
      <c r="O1264" s="43"/>
      <c r="P1264" s="43"/>
    </row>
    <row r="1265" spans="11:16" x14ac:dyDescent="0.2">
      <c r="K1265" s="43"/>
      <c r="L1265" s="43"/>
      <c r="O1265" s="43"/>
      <c r="P1265" s="43"/>
    </row>
    <row r="1266" spans="11:16" x14ac:dyDescent="0.2">
      <c r="K1266" s="43"/>
      <c r="L1266" s="43"/>
      <c r="O1266" s="43"/>
      <c r="P1266" s="43"/>
    </row>
    <row r="1267" spans="11:16" x14ac:dyDescent="0.2">
      <c r="K1267" s="43"/>
      <c r="L1267" s="43"/>
      <c r="O1267" s="43"/>
      <c r="P1267" s="43"/>
    </row>
    <row r="1268" spans="11:16" x14ac:dyDescent="0.2">
      <c r="K1268" s="43"/>
      <c r="L1268" s="43"/>
      <c r="O1268" s="43"/>
      <c r="P1268" s="43"/>
    </row>
    <row r="1269" spans="11:16" x14ac:dyDescent="0.2">
      <c r="K1269" s="43"/>
      <c r="L1269" s="43"/>
      <c r="O1269" s="43"/>
      <c r="P1269" s="43"/>
    </row>
    <row r="1270" spans="11:16" x14ac:dyDescent="0.2">
      <c r="K1270" s="43"/>
      <c r="L1270" s="43"/>
      <c r="O1270" s="43"/>
      <c r="P1270" s="43"/>
    </row>
    <row r="1271" spans="11:16" x14ac:dyDescent="0.2">
      <c r="K1271" s="43"/>
      <c r="L1271" s="43"/>
      <c r="O1271" s="43"/>
      <c r="P1271" s="43"/>
    </row>
    <row r="1272" spans="11:16" x14ac:dyDescent="0.2">
      <c r="K1272" s="43"/>
      <c r="L1272" s="43"/>
      <c r="O1272" s="43"/>
      <c r="P1272" s="43"/>
    </row>
    <row r="1273" spans="11:16" x14ac:dyDescent="0.2">
      <c r="K1273" s="43"/>
      <c r="L1273" s="43"/>
      <c r="O1273" s="43"/>
      <c r="P1273" s="43"/>
    </row>
    <row r="1274" spans="11:16" x14ac:dyDescent="0.2">
      <c r="K1274" s="43"/>
      <c r="L1274" s="43"/>
      <c r="O1274" s="43"/>
      <c r="P1274" s="43"/>
    </row>
    <row r="1275" spans="11:16" x14ac:dyDescent="0.2">
      <c r="K1275" s="43"/>
      <c r="L1275" s="43"/>
      <c r="O1275" s="43"/>
      <c r="P1275" s="43"/>
    </row>
    <row r="1276" spans="11:16" x14ac:dyDescent="0.2">
      <c r="K1276" s="43"/>
      <c r="L1276" s="43"/>
      <c r="O1276" s="43"/>
      <c r="P1276" s="43"/>
    </row>
    <row r="1277" spans="11:16" x14ac:dyDescent="0.2">
      <c r="K1277" s="43"/>
      <c r="L1277" s="43"/>
      <c r="O1277" s="43"/>
      <c r="P1277" s="43"/>
    </row>
    <row r="1278" spans="11:16" x14ac:dyDescent="0.2">
      <c r="K1278" s="43"/>
      <c r="L1278" s="43"/>
      <c r="O1278" s="43"/>
      <c r="P1278" s="43"/>
    </row>
    <row r="1279" spans="11:16" x14ac:dyDescent="0.2">
      <c r="K1279" s="43"/>
      <c r="L1279" s="43"/>
      <c r="O1279" s="43"/>
      <c r="P1279" s="43"/>
    </row>
    <row r="1280" spans="11:16" x14ac:dyDescent="0.2">
      <c r="K1280" s="43"/>
      <c r="L1280" s="43"/>
      <c r="O1280" s="43"/>
      <c r="P1280" s="43"/>
    </row>
    <row r="1281" spans="11:16" x14ac:dyDescent="0.2">
      <c r="K1281" s="43"/>
      <c r="L1281" s="43"/>
      <c r="O1281" s="43"/>
      <c r="P1281" s="43"/>
    </row>
    <row r="1282" spans="11:16" x14ac:dyDescent="0.2">
      <c r="K1282" s="43"/>
      <c r="L1282" s="43"/>
      <c r="O1282" s="43"/>
      <c r="P1282" s="43"/>
    </row>
    <row r="1283" spans="11:16" x14ac:dyDescent="0.2">
      <c r="K1283" s="43"/>
      <c r="L1283" s="43"/>
      <c r="O1283" s="43"/>
      <c r="P1283" s="43"/>
    </row>
    <row r="1284" spans="11:16" x14ac:dyDescent="0.2">
      <c r="K1284" s="43"/>
      <c r="L1284" s="43"/>
      <c r="O1284" s="43"/>
      <c r="P1284" s="43"/>
    </row>
    <row r="1285" spans="11:16" x14ac:dyDescent="0.2">
      <c r="K1285" s="43"/>
      <c r="L1285" s="43"/>
      <c r="O1285" s="43"/>
      <c r="P1285" s="43"/>
    </row>
    <row r="1286" spans="11:16" x14ac:dyDescent="0.2">
      <c r="K1286" s="43"/>
      <c r="L1286" s="43"/>
      <c r="O1286" s="43"/>
      <c r="P1286" s="43"/>
    </row>
    <row r="1287" spans="11:16" x14ac:dyDescent="0.2">
      <c r="K1287" s="43"/>
      <c r="L1287" s="43"/>
      <c r="O1287" s="43"/>
      <c r="P1287" s="43"/>
    </row>
    <row r="1288" spans="11:16" x14ac:dyDescent="0.2">
      <c r="K1288" s="43"/>
      <c r="L1288" s="43"/>
      <c r="O1288" s="43"/>
      <c r="P1288" s="43"/>
    </row>
    <row r="1289" spans="11:16" x14ac:dyDescent="0.2">
      <c r="K1289" s="43"/>
      <c r="L1289" s="43"/>
      <c r="O1289" s="43"/>
      <c r="P1289" s="43"/>
    </row>
    <row r="1290" spans="11:16" x14ac:dyDescent="0.2">
      <c r="K1290" s="43"/>
      <c r="L1290" s="43"/>
      <c r="O1290" s="43"/>
      <c r="P1290" s="43"/>
    </row>
    <row r="1291" spans="11:16" x14ac:dyDescent="0.2">
      <c r="K1291" s="43"/>
      <c r="L1291" s="43"/>
      <c r="O1291" s="43"/>
      <c r="P1291" s="43"/>
    </row>
    <row r="1292" spans="11:16" x14ac:dyDescent="0.2">
      <c r="K1292" s="43"/>
      <c r="L1292" s="43"/>
      <c r="O1292" s="43"/>
      <c r="P1292" s="43"/>
    </row>
    <row r="1293" spans="11:16" x14ac:dyDescent="0.2">
      <c r="K1293" s="43"/>
      <c r="L1293" s="43"/>
      <c r="O1293" s="43"/>
      <c r="P1293" s="43"/>
    </row>
    <row r="1294" spans="11:16" x14ac:dyDescent="0.2">
      <c r="K1294" s="43"/>
      <c r="L1294" s="43"/>
      <c r="O1294" s="43"/>
      <c r="P1294" s="43"/>
    </row>
    <row r="1295" spans="11:16" x14ac:dyDescent="0.2">
      <c r="K1295" s="43"/>
      <c r="L1295" s="43"/>
      <c r="O1295" s="43"/>
      <c r="P1295" s="43"/>
    </row>
    <row r="1296" spans="11:16" x14ac:dyDescent="0.2">
      <c r="K1296" s="43"/>
      <c r="L1296" s="43"/>
      <c r="O1296" s="43"/>
      <c r="P1296" s="43"/>
    </row>
    <row r="1297" spans="11:16" x14ac:dyDescent="0.2">
      <c r="K1297" s="43"/>
      <c r="L1297" s="43"/>
      <c r="O1297" s="43"/>
      <c r="P1297" s="43"/>
    </row>
    <row r="1298" spans="11:16" x14ac:dyDescent="0.2">
      <c r="K1298" s="43"/>
      <c r="L1298" s="43"/>
      <c r="O1298" s="43"/>
      <c r="P1298" s="43"/>
    </row>
    <row r="1299" spans="11:16" x14ac:dyDescent="0.2">
      <c r="K1299" s="43"/>
      <c r="L1299" s="43"/>
      <c r="O1299" s="43"/>
      <c r="P1299" s="43"/>
    </row>
    <row r="1300" spans="11:16" x14ac:dyDescent="0.2">
      <c r="K1300" s="43"/>
      <c r="L1300" s="43"/>
      <c r="O1300" s="43"/>
      <c r="P1300" s="43"/>
    </row>
    <row r="1301" spans="11:16" x14ac:dyDescent="0.2">
      <c r="K1301" s="43"/>
      <c r="L1301" s="43"/>
      <c r="O1301" s="43"/>
      <c r="P1301" s="43"/>
    </row>
    <row r="1302" spans="11:16" x14ac:dyDescent="0.2">
      <c r="K1302" s="43"/>
      <c r="L1302" s="43"/>
      <c r="O1302" s="43"/>
      <c r="P1302" s="43"/>
    </row>
    <row r="1303" spans="11:16" x14ac:dyDescent="0.2">
      <c r="K1303" s="43"/>
      <c r="L1303" s="43"/>
      <c r="O1303" s="43"/>
      <c r="P1303" s="43"/>
    </row>
    <row r="1304" spans="11:16" x14ac:dyDescent="0.2">
      <c r="K1304" s="43"/>
      <c r="L1304" s="43"/>
      <c r="O1304" s="43"/>
      <c r="P1304" s="43"/>
    </row>
    <row r="1305" spans="11:16" x14ac:dyDescent="0.2">
      <c r="K1305" s="43"/>
      <c r="L1305" s="43"/>
      <c r="O1305" s="43"/>
      <c r="P1305" s="43"/>
    </row>
    <row r="1306" spans="11:16" x14ac:dyDescent="0.2">
      <c r="K1306" s="43"/>
      <c r="L1306" s="43"/>
      <c r="O1306" s="43"/>
      <c r="P1306" s="43"/>
    </row>
    <row r="1307" spans="11:16" x14ac:dyDescent="0.2">
      <c r="K1307" s="43"/>
      <c r="L1307" s="43"/>
      <c r="O1307" s="43"/>
      <c r="P1307" s="43"/>
    </row>
    <row r="1308" spans="11:16" x14ac:dyDescent="0.2">
      <c r="K1308" s="43"/>
      <c r="L1308" s="43"/>
      <c r="O1308" s="43"/>
      <c r="P1308" s="43"/>
    </row>
    <row r="1309" spans="11:16" x14ac:dyDescent="0.2">
      <c r="K1309" s="43"/>
      <c r="L1309" s="43"/>
      <c r="O1309" s="43"/>
      <c r="P1309" s="43"/>
    </row>
    <row r="1310" spans="11:16" x14ac:dyDescent="0.2">
      <c r="K1310" s="43"/>
      <c r="L1310" s="43"/>
      <c r="O1310" s="43"/>
      <c r="P1310" s="43"/>
    </row>
    <row r="1311" spans="11:16" x14ac:dyDescent="0.2">
      <c r="K1311" s="43"/>
      <c r="L1311" s="43"/>
      <c r="O1311" s="43"/>
      <c r="P1311" s="43"/>
    </row>
    <row r="1312" spans="11:16" x14ac:dyDescent="0.2">
      <c r="K1312" s="43"/>
      <c r="L1312" s="43"/>
      <c r="O1312" s="43"/>
      <c r="P1312" s="43"/>
    </row>
    <row r="1313" spans="11:16" x14ac:dyDescent="0.2">
      <c r="K1313" s="43"/>
      <c r="L1313" s="43"/>
      <c r="O1313" s="43"/>
      <c r="P1313" s="43"/>
    </row>
    <row r="1314" spans="11:16" x14ac:dyDescent="0.2">
      <c r="K1314" s="43"/>
      <c r="L1314" s="43"/>
      <c r="O1314" s="43"/>
      <c r="P1314" s="43"/>
    </row>
    <row r="1315" spans="11:16" x14ac:dyDescent="0.2">
      <c r="K1315" s="43"/>
      <c r="L1315" s="43"/>
      <c r="O1315" s="43"/>
      <c r="P1315" s="43"/>
    </row>
    <row r="1316" spans="11:16" x14ac:dyDescent="0.2">
      <c r="K1316" s="43"/>
      <c r="L1316" s="43"/>
      <c r="O1316" s="43"/>
      <c r="P1316" s="43"/>
    </row>
    <row r="1317" spans="11:16" x14ac:dyDescent="0.2">
      <c r="K1317" s="43"/>
      <c r="L1317" s="43"/>
      <c r="O1317" s="43"/>
      <c r="P1317" s="43"/>
    </row>
    <row r="1318" spans="11:16" x14ac:dyDescent="0.2">
      <c r="K1318" s="43"/>
      <c r="L1318" s="43"/>
      <c r="O1318" s="43"/>
      <c r="P1318" s="43"/>
    </row>
    <row r="1319" spans="11:16" x14ac:dyDescent="0.2">
      <c r="K1319" s="43"/>
      <c r="L1319" s="43"/>
      <c r="O1319" s="43"/>
      <c r="P1319" s="43"/>
    </row>
    <row r="1320" spans="11:16" x14ac:dyDescent="0.2">
      <c r="K1320" s="43"/>
      <c r="L1320" s="43"/>
      <c r="O1320" s="43"/>
      <c r="P1320" s="43"/>
    </row>
    <row r="1321" spans="11:16" x14ac:dyDescent="0.2">
      <c r="K1321" s="43"/>
      <c r="L1321" s="43"/>
      <c r="O1321" s="43"/>
      <c r="P1321" s="43"/>
    </row>
    <row r="1322" spans="11:16" x14ac:dyDescent="0.2">
      <c r="K1322" s="43"/>
      <c r="L1322" s="43"/>
      <c r="O1322" s="43"/>
      <c r="P1322" s="43"/>
    </row>
    <row r="1323" spans="11:16" x14ac:dyDescent="0.2">
      <c r="K1323" s="43"/>
      <c r="L1323" s="43"/>
      <c r="O1323" s="43"/>
      <c r="P1323" s="43"/>
    </row>
    <row r="1324" spans="11:16" x14ac:dyDescent="0.2">
      <c r="K1324" s="43"/>
      <c r="L1324" s="43"/>
      <c r="O1324" s="43"/>
      <c r="P1324" s="43"/>
    </row>
    <row r="1325" spans="11:16" x14ac:dyDescent="0.2">
      <c r="K1325" s="43"/>
      <c r="L1325" s="43"/>
      <c r="O1325" s="43"/>
      <c r="P1325" s="43"/>
    </row>
    <row r="1326" spans="11:16" x14ac:dyDescent="0.2">
      <c r="K1326" s="43"/>
      <c r="L1326" s="43"/>
      <c r="O1326" s="43"/>
      <c r="P1326" s="43"/>
    </row>
    <row r="1327" spans="11:16" x14ac:dyDescent="0.2">
      <c r="K1327" s="43"/>
      <c r="L1327" s="43"/>
      <c r="O1327" s="43"/>
      <c r="P1327" s="43"/>
    </row>
    <row r="1328" spans="11:16" x14ac:dyDescent="0.2">
      <c r="K1328" s="43"/>
      <c r="L1328" s="43"/>
      <c r="O1328" s="43"/>
      <c r="P1328" s="43"/>
    </row>
    <row r="1329" spans="11:16" x14ac:dyDescent="0.2">
      <c r="K1329" s="43"/>
      <c r="L1329" s="43"/>
      <c r="O1329" s="43"/>
      <c r="P1329" s="43"/>
    </row>
    <row r="1330" spans="11:16" x14ac:dyDescent="0.2">
      <c r="K1330" s="43"/>
      <c r="L1330" s="43"/>
      <c r="O1330" s="43"/>
      <c r="P1330" s="43"/>
    </row>
    <row r="1331" spans="11:16" x14ac:dyDescent="0.2">
      <c r="K1331" s="43"/>
      <c r="L1331" s="43"/>
      <c r="O1331" s="43"/>
      <c r="P1331" s="43"/>
    </row>
    <row r="1332" spans="11:16" x14ac:dyDescent="0.2">
      <c r="K1332" s="43"/>
      <c r="L1332" s="43"/>
      <c r="O1332" s="43"/>
      <c r="P1332" s="43"/>
    </row>
    <row r="1333" spans="11:16" x14ac:dyDescent="0.2">
      <c r="K1333" s="43"/>
      <c r="L1333" s="43"/>
      <c r="O1333" s="43"/>
      <c r="P1333" s="43"/>
    </row>
    <row r="1334" spans="11:16" x14ac:dyDescent="0.2">
      <c r="K1334" s="43"/>
      <c r="L1334" s="43"/>
      <c r="O1334" s="43"/>
      <c r="P1334" s="43"/>
    </row>
    <row r="1335" spans="11:16" x14ac:dyDescent="0.2">
      <c r="K1335" s="43"/>
      <c r="L1335" s="43"/>
      <c r="O1335" s="43"/>
      <c r="P1335" s="43"/>
    </row>
    <row r="1336" spans="11:16" x14ac:dyDescent="0.2">
      <c r="K1336" s="43"/>
      <c r="L1336" s="43"/>
      <c r="O1336" s="43"/>
      <c r="P1336" s="43"/>
    </row>
    <row r="1337" spans="11:16" x14ac:dyDescent="0.2">
      <c r="K1337" s="43"/>
      <c r="L1337" s="43"/>
      <c r="O1337" s="43"/>
      <c r="P1337" s="43"/>
    </row>
    <row r="1338" spans="11:16" x14ac:dyDescent="0.2">
      <c r="K1338" s="43"/>
      <c r="L1338" s="43"/>
      <c r="O1338" s="43"/>
      <c r="P1338" s="43"/>
    </row>
    <row r="1339" spans="11:16" x14ac:dyDescent="0.2">
      <c r="K1339" s="43"/>
      <c r="L1339" s="43"/>
      <c r="O1339" s="43"/>
      <c r="P1339" s="43"/>
    </row>
    <row r="1340" spans="11:16" x14ac:dyDescent="0.2">
      <c r="K1340" s="43"/>
      <c r="L1340" s="43"/>
      <c r="O1340" s="43"/>
      <c r="P1340" s="43"/>
    </row>
    <row r="1341" spans="11:16" x14ac:dyDescent="0.2">
      <c r="K1341" s="43"/>
      <c r="L1341" s="43"/>
      <c r="O1341" s="43"/>
      <c r="P1341" s="43"/>
    </row>
    <row r="1342" spans="11:16" x14ac:dyDescent="0.2">
      <c r="K1342" s="43"/>
      <c r="L1342" s="43"/>
      <c r="O1342" s="43"/>
      <c r="P1342" s="43"/>
    </row>
    <row r="1343" spans="11:16" x14ac:dyDescent="0.2">
      <c r="K1343" s="43"/>
      <c r="L1343" s="43"/>
      <c r="O1343" s="43"/>
      <c r="P1343" s="43"/>
    </row>
    <row r="1344" spans="11:16" x14ac:dyDescent="0.2">
      <c r="K1344" s="43"/>
      <c r="L1344" s="43"/>
      <c r="O1344" s="43"/>
      <c r="P1344" s="43"/>
    </row>
    <row r="1345" spans="11:16" x14ac:dyDescent="0.2">
      <c r="K1345" s="43"/>
      <c r="L1345" s="43"/>
      <c r="O1345" s="43"/>
      <c r="P1345" s="43"/>
    </row>
    <row r="1346" spans="11:16" x14ac:dyDescent="0.2">
      <c r="K1346" s="43"/>
      <c r="L1346" s="43"/>
      <c r="O1346" s="43"/>
      <c r="P1346" s="43"/>
    </row>
    <row r="1347" spans="11:16" x14ac:dyDescent="0.2">
      <c r="K1347" s="43"/>
      <c r="L1347" s="43"/>
      <c r="O1347" s="43"/>
      <c r="P1347" s="43"/>
    </row>
    <row r="1348" spans="11:16" x14ac:dyDescent="0.2">
      <c r="K1348" s="43"/>
      <c r="L1348" s="43"/>
      <c r="O1348" s="43"/>
      <c r="P1348" s="43"/>
    </row>
    <row r="1349" spans="11:16" x14ac:dyDescent="0.2">
      <c r="K1349" s="43"/>
      <c r="L1349" s="43"/>
      <c r="O1349" s="43"/>
      <c r="P1349" s="43"/>
    </row>
    <row r="1350" spans="11:16" x14ac:dyDescent="0.2">
      <c r="K1350" s="43"/>
      <c r="L1350" s="43"/>
      <c r="O1350" s="43"/>
      <c r="P1350" s="43"/>
    </row>
    <row r="1351" spans="11:16" x14ac:dyDescent="0.2">
      <c r="K1351" s="43"/>
      <c r="L1351" s="43"/>
      <c r="O1351" s="43"/>
      <c r="P1351" s="43"/>
    </row>
    <row r="1352" spans="11:16" x14ac:dyDescent="0.2">
      <c r="K1352" s="43"/>
      <c r="L1352" s="43"/>
      <c r="O1352" s="43"/>
      <c r="P1352" s="43"/>
    </row>
    <row r="1353" spans="11:16" x14ac:dyDescent="0.2">
      <c r="K1353" s="43"/>
      <c r="L1353" s="43"/>
      <c r="O1353" s="43"/>
      <c r="P1353" s="43"/>
    </row>
    <row r="1354" spans="11:16" x14ac:dyDescent="0.2">
      <c r="K1354" s="43"/>
      <c r="L1354" s="43"/>
      <c r="O1354" s="43"/>
      <c r="P1354" s="43"/>
    </row>
    <row r="1355" spans="11:16" x14ac:dyDescent="0.2">
      <c r="K1355" s="43"/>
      <c r="L1355" s="43"/>
      <c r="O1355" s="43"/>
      <c r="P1355" s="43"/>
    </row>
    <row r="1356" spans="11:16" x14ac:dyDescent="0.2">
      <c r="K1356" s="43"/>
      <c r="L1356" s="43"/>
      <c r="O1356" s="43"/>
      <c r="P1356" s="43"/>
    </row>
    <row r="1357" spans="11:16" x14ac:dyDescent="0.2">
      <c r="K1357" s="43"/>
      <c r="L1357" s="43"/>
      <c r="O1357" s="43"/>
      <c r="P1357" s="43"/>
    </row>
    <row r="1358" spans="11:16" x14ac:dyDescent="0.2">
      <c r="K1358" s="43"/>
      <c r="L1358" s="43"/>
      <c r="O1358" s="43"/>
      <c r="P1358" s="43"/>
    </row>
    <row r="1359" spans="11:16" x14ac:dyDescent="0.2">
      <c r="K1359" s="43"/>
      <c r="L1359" s="43"/>
      <c r="O1359" s="43"/>
      <c r="P1359" s="43"/>
    </row>
    <row r="1360" spans="11:16" x14ac:dyDescent="0.2">
      <c r="K1360" s="43"/>
      <c r="L1360" s="43"/>
      <c r="O1360" s="43"/>
      <c r="P1360" s="43"/>
    </row>
    <row r="1361" spans="11:16" x14ac:dyDescent="0.2">
      <c r="K1361" s="43"/>
      <c r="L1361" s="43"/>
      <c r="O1361" s="43"/>
      <c r="P1361" s="43"/>
    </row>
    <row r="1362" spans="11:16" x14ac:dyDescent="0.2">
      <c r="K1362" s="43"/>
      <c r="L1362" s="43"/>
      <c r="O1362" s="43"/>
      <c r="P1362" s="43"/>
    </row>
    <row r="1363" spans="11:16" x14ac:dyDescent="0.2">
      <c r="K1363" s="43"/>
      <c r="L1363" s="43"/>
      <c r="O1363" s="43"/>
      <c r="P1363" s="43"/>
    </row>
    <row r="1364" spans="11:16" x14ac:dyDescent="0.2">
      <c r="K1364" s="43"/>
      <c r="L1364" s="43"/>
      <c r="O1364" s="43"/>
      <c r="P1364" s="43"/>
    </row>
    <row r="1365" spans="11:16" x14ac:dyDescent="0.2">
      <c r="K1365" s="43"/>
      <c r="L1365" s="43"/>
      <c r="O1365" s="43"/>
      <c r="P1365" s="43"/>
    </row>
    <row r="1366" spans="11:16" x14ac:dyDescent="0.2">
      <c r="K1366" s="43"/>
      <c r="L1366" s="43"/>
      <c r="O1366" s="43"/>
      <c r="P1366" s="43"/>
    </row>
    <row r="1367" spans="11:16" x14ac:dyDescent="0.2">
      <c r="K1367" s="43"/>
      <c r="L1367" s="43"/>
      <c r="O1367" s="43"/>
      <c r="P1367" s="43"/>
    </row>
    <row r="1368" spans="11:16" x14ac:dyDescent="0.2">
      <c r="K1368" s="43"/>
      <c r="L1368" s="43"/>
      <c r="O1368" s="43"/>
      <c r="P1368" s="43"/>
    </row>
    <row r="1369" spans="11:16" x14ac:dyDescent="0.2">
      <c r="K1369" s="43"/>
      <c r="L1369" s="43"/>
      <c r="O1369" s="43"/>
      <c r="P1369" s="43"/>
    </row>
    <row r="1370" spans="11:16" x14ac:dyDescent="0.2">
      <c r="K1370" s="43"/>
      <c r="L1370" s="43"/>
      <c r="O1370" s="43"/>
      <c r="P1370" s="43"/>
    </row>
    <row r="1371" spans="11:16" x14ac:dyDescent="0.2">
      <c r="K1371" s="43"/>
      <c r="L1371" s="43"/>
      <c r="O1371" s="43"/>
      <c r="P1371" s="43"/>
    </row>
    <row r="1372" spans="11:16" x14ac:dyDescent="0.2">
      <c r="K1372" s="43"/>
      <c r="L1372" s="43"/>
      <c r="O1372" s="43"/>
      <c r="P1372" s="43"/>
    </row>
    <row r="1373" spans="11:16" x14ac:dyDescent="0.2">
      <c r="K1373" s="43"/>
      <c r="L1373" s="43"/>
      <c r="O1373" s="43"/>
      <c r="P1373" s="43"/>
    </row>
    <row r="1374" spans="11:16" x14ac:dyDescent="0.2">
      <c r="K1374" s="43"/>
      <c r="L1374" s="43"/>
      <c r="O1374" s="43"/>
      <c r="P1374" s="43"/>
    </row>
    <row r="1375" spans="11:16" x14ac:dyDescent="0.2">
      <c r="K1375" s="43"/>
      <c r="L1375" s="43"/>
      <c r="O1375" s="43"/>
      <c r="P1375" s="43"/>
    </row>
    <row r="1376" spans="11:16" x14ac:dyDescent="0.2">
      <c r="K1376" s="43"/>
      <c r="L1376" s="43"/>
      <c r="O1376" s="43"/>
      <c r="P1376" s="43"/>
    </row>
    <row r="1377" spans="11:16" x14ac:dyDescent="0.2">
      <c r="K1377" s="43"/>
      <c r="L1377" s="43"/>
      <c r="O1377" s="43"/>
      <c r="P1377" s="43"/>
    </row>
    <row r="1378" spans="11:16" x14ac:dyDescent="0.2">
      <c r="K1378" s="43"/>
      <c r="L1378" s="43"/>
      <c r="O1378" s="43"/>
      <c r="P1378" s="43"/>
    </row>
    <row r="1379" spans="11:16" x14ac:dyDescent="0.2">
      <c r="K1379" s="43"/>
      <c r="L1379" s="43"/>
      <c r="O1379" s="43"/>
      <c r="P1379" s="43"/>
    </row>
    <row r="1380" spans="11:16" x14ac:dyDescent="0.2">
      <c r="K1380" s="43"/>
      <c r="L1380" s="43"/>
      <c r="O1380" s="43"/>
      <c r="P1380" s="43"/>
    </row>
    <row r="1381" spans="11:16" x14ac:dyDescent="0.2">
      <c r="K1381" s="43"/>
      <c r="L1381" s="43"/>
      <c r="O1381" s="43"/>
      <c r="P1381" s="43"/>
    </row>
    <row r="1382" spans="11:16" x14ac:dyDescent="0.2">
      <c r="K1382" s="43"/>
      <c r="L1382" s="43"/>
      <c r="O1382" s="43"/>
      <c r="P1382" s="43"/>
    </row>
    <row r="1383" spans="11:16" x14ac:dyDescent="0.2">
      <c r="K1383" s="43"/>
      <c r="L1383" s="43"/>
      <c r="O1383" s="43"/>
      <c r="P1383" s="43"/>
    </row>
    <row r="1384" spans="11:16" x14ac:dyDescent="0.2">
      <c r="K1384" s="43"/>
      <c r="L1384" s="43"/>
      <c r="O1384" s="43"/>
      <c r="P1384" s="43"/>
    </row>
    <row r="1385" spans="11:16" x14ac:dyDescent="0.2">
      <c r="K1385" s="43"/>
      <c r="L1385" s="43"/>
      <c r="O1385" s="43"/>
      <c r="P1385" s="43"/>
    </row>
    <row r="1386" spans="11:16" x14ac:dyDescent="0.2">
      <c r="K1386" s="43"/>
      <c r="L1386" s="43"/>
      <c r="O1386" s="43"/>
      <c r="P1386" s="43"/>
    </row>
    <row r="1387" spans="11:16" x14ac:dyDescent="0.2">
      <c r="K1387" s="43"/>
      <c r="L1387" s="43"/>
      <c r="O1387" s="43"/>
      <c r="P1387" s="43"/>
    </row>
    <row r="1388" spans="11:16" x14ac:dyDescent="0.2">
      <c r="K1388" s="43"/>
      <c r="L1388" s="43"/>
      <c r="O1388" s="43"/>
      <c r="P1388" s="43"/>
    </row>
    <row r="1389" spans="11:16" x14ac:dyDescent="0.2">
      <c r="K1389" s="43"/>
      <c r="L1389" s="43"/>
      <c r="O1389" s="43"/>
      <c r="P1389" s="43"/>
    </row>
    <row r="1390" spans="11:16" x14ac:dyDescent="0.2">
      <c r="K1390" s="43"/>
      <c r="L1390" s="43"/>
      <c r="O1390" s="43"/>
      <c r="P1390" s="43"/>
    </row>
    <row r="1391" spans="11:16" x14ac:dyDescent="0.2">
      <c r="K1391" s="43"/>
      <c r="L1391" s="43"/>
      <c r="O1391" s="43"/>
      <c r="P1391" s="43"/>
    </row>
    <row r="1392" spans="11:16" x14ac:dyDescent="0.2">
      <c r="K1392" s="43"/>
      <c r="L1392" s="43"/>
      <c r="O1392" s="43"/>
      <c r="P1392" s="43"/>
    </row>
    <row r="1393" spans="11:16" x14ac:dyDescent="0.2">
      <c r="K1393" s="43"/>
      <c r="L1393" s="43"/>
      <c r="O1393" s="43"/>
      <c r="P1393" s="43"/>
    </row>
    <row r="1394" spans="11:16" x14ac:dyDescent="0.2">
      <c r="K1394" s="43"/>
      <c r="L1394" s="43"/>
      <c r="O1394" s="43"/>
      <c r="P1394" s="43"/>
    </row>
    <row r="1395" spans="11:16" x14ac:dyDescent="0.2">
      <c r="K1395" s="43"/>
      <c r="L1395" s="43"/>
      <c r="O1395" s="43"/>
      <c r="P1395" s="43"/>
    </row>
    <row r="1396" spans="11:16" x14ac:dyDescent="0.2">
      <c r="K1396" s="43"/>
      <c r="L1396" s="43"/>
      <c r="O1396" s="43"/>
      <c r="P1396" s="43"/>
    </row>
    <row r="1397" spans="11:16" x14ac:dyDescent="0.2">
      <c r="K1397" s="43"/>
      <c r="L1397" s="43"/>
      <c r="O1397" s="43"/>
      <c r="P1397" s="43"/>
    </row>
    <row r="1398" spans="11:16" x14ac:dyDescent="0.2">
      <c r="K1398" s="43"/>
      <c r="L1398" s="43"/>
      <c r="O1398" s="43"/>
      <c r="P1398" s="43"/>
    </row>
    <row r="1399" spans="11:16" x14ac:dyDescent="0.2">
      <c r="K1399" s="43"/>
      <c r="L1399" s="43"/>
      <c r="O1399" s="43"/>
      <c r="P1399" s="43"/>
    </row>
    <row r="1400" spans="11:16" x14ac:dyDescent="0.2">
      <c r="K1400" s="43"/>
      <c r="L1400" s="43"/>
      <c r="O1400" s="43"/>
      <c r="P1400" s="43"/>
    </row>
    <row r="1401" spans="11:16" x14ac:dyDescent="0.2">
      <c r="K1401" s="43"/>
      <c r="L1401" s="43"/>
      <c r="O1401" s="43"/>
      <c r="P1401" s="43"/>
    </row>
    <row r="1402" spans="11:16" x14ac:dyDescent="0.2">
      <c r="K1402" s="43"/>
      <c r="L1402" s="43"/>
      <c r="O1402" s="43"/>
      <c r="P1402" s="43"/>
    </row>
    <row r="1403" spans="11:16" x14ac:dyDescent="0.2">
      <c r="K1403" s="43"/>
      <c r="L1403" s="43"/>
      <c r="O1403" s="43"/>
      <c r="P1403" s="43"/>
    </row>
    <row r="1404" spans="11:16" x14ac:dyDescent="0.2">
      <c r="K1404" s="43"/>
      <c r="L1404" s="43"/>
      <c r="O1404" s="43"/>
      <c r="P1404" s="43"/>
    </row>
    <row r="1405" spans="11:16" x14ac:dyDescent="0.2">
      <c r="K1405" s="43"/>
      <c r="L1405" s="43"/>
      <c r="O1405" s="43"/>
      <c r="P1405" s="43"/>
    </row>
    <row r="1406" spans="11:16" x14ac:dyDescent="0.2">
      <c r="K1406" s="43"/>
      <c r="L1406" s="43"/>
      <c r="O1406" s="43"/>
      <c r="P1406" s="43"/>
    </row>
    <row r="1407" spans="11:16" x14ac:dyDescent="0.2">
      <c r="K1407" s="43"/>
      <c r="L1407" s="43"/>
      <c r="O1407" s="43"/>
      <c r="P1407" s="43"/>
    </row>
    <row r="1408" spans="11:16" x14ac:dyDescent="0.2">
      <c r="K1408" s="43"/>
      <c r="L1408" s="43"/>
      <c r="O1408" s="43"/>
      <c r="P1408" s="4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410"/>
  <sheetViews>
    <sheetView workbookViewId="0"/>
  </sheetViews>
  <sheetFormatPr defaultRowHeight="11.25" x14ac:dyDescent="0.2"/>
  <cols>
    <col min="1" max="1" width="9.140625" style="42"/>
    <col min="2" max="2" width="11.7109375" style="42" bestFit="1" customWidth="1"/>
    <col min="3" max="3" width="17.28515625" style="42" bestFit="1" customWidth="1"/>
    <col min="4" max="4" width="21.85546875" style="42" bestFit="1" customWidth="1"/>
    <col min="5" max="5" width="12" style="42" bestFit="1" customWidth="1"/>
    <col min="6" max="6" width="13.140625" style="42" bestFit="1" customWidth="1"/>
    <col min="7" max="7" width="13.140625" style="42" customWidth="1"/>
    <col min="8" max="9" width="9.140625" style="42"/>
    <col min="10" max="10" width="20.28515625" style="42" bestFit="1" customWidth="1"/>
    <col min="11" max="11" width="10" style="42" bestFit="1" customWidth="1"/>
    <col min="12" max="13" width="13.140625" style="42" bestFit="1" customWidth="1"/>
    <col min="14" max="14" width="16.140625" style="42" bestFit="1" customWidth="1"/>
    <col min="15" max="15" width="11.5703125" style="42" bestFit="1" customWidth="1"/>
    <col min="16" max="16" width="14.28515625" style="42" bestFit="1" customWidth="1"/>
    <col min="17" max="17" width="12.85546875" style="42" bestFit="1" customWidth="1"/>
    <col min="18" max="18" width="18.5703125" style="42" bestFit="1" customWidth="1"/>
    <col min="19" max="16384" width="9.140625" style="42"/>
  </cols>
  <sheetData>
    <row r="1" spans="1:16" x14ac:dyDescent="0.2">
      <c r="A1" s="33"/>
      <c r="B1" s="34"/>
      <c r="C1" s="34"/>
      <c r="D1" s="34"/>
      <c r="E1" s="34"/>
      <c r="F1" s="34"/>
      <c r="G1" s="34"/>
      <c r="H1" s="35"/>
    </row>
    <row r="2" spans="1:16" x14ac:dyDescent="0.2">
      <c r="A2" s="36"/>
      <c r="B2" s="24" t="s">
        <v>26</v>
      </c>
      <c r="C2" s="24" t="s">
        <v>31</v>
      </c>
      <c r="D2" s="24" t="s">
        <v>27</v>
      </c>
      <c r="E2" s="24" t="s">
        <v>28</v>
      </c>
      <c r="F2" s="24" t="s">
        <v>29</v>
      </c>
      <c r="G2" s="29"/>
      <c r="H2" s="37"/>
      <c r="K2" s="43"/>
      <c r="L2" s="43"/>
      <c r="O2" s="43"/>
      <c r="P2" s="43"/>
    </row>
    <row r="3" spans="1:16" x14ac:dyDescent="0.2">
      <c r="A3" s="36"/>
      <c r="B3" s="21" t="s">
        <v>120</v>
      </c>
      <c r="C3" s="47">
        <v>42286</v>
      </c>
      <c r="D3" s="21" t="str">
        <f t="shared" ref="D3:D30" si="0">B3&amp;QuoteSuffix</f>
        <v>USD3MD_LCHQuote</v>
      </c>
      <c r="E3" s="25">
        <v>2.8324999999999999E-3</v>
      </c>
      <c r="F3" s="21" t="str">
        <f>_xll.qlSimpleQuote(D3,E3,,Permanent,Trigger,ObjectOverwrite)</f>
        <v>USD3MD_LCHQuote#0001</v>
      </c>
      <c r="G3" s="30" t="str">
        <f>_xll.ohRangeRetrieveError(F3)</f>
        <v/>
      </c>
      <c r="H3" s="37"/>
      <c r="K3" s="43"/>
      <c r="L3" s="43"/>
      <c r="O3" s="43"/>
      <c r="P3" s="43"/>
    </row>
    <row r="4" spans="1:16" x14ac:dyDescent="0.2">
      <c r="A4" s="36"/>
      <c r="B4" s="20" t="s">
        <v>121</v>
      </c>
      <c r="C4" s="48">
        <v>42354</v>
      </c>
      <c r="D4" s="20" t="str">
        <f t="shared" si="0"/>
        <v>EDU5_LCHQuote</v>
      </c>
      <c r="E4" s="26">
        <v>3.444E-3</v>
      </c>
      <c r="F4" s="31" t="e">
        <f>_xll.qlSimpleQuote(D4,(1-E4)*100,,Permanent,Trigger,ObjectOverwrite)</f>
        <v>#NUM!</v>
      </c>
      <c r="G4" s="31" t="str">
        <f ca="1">_xll.ohRangeRetrieveError(F4)</f>
        <v>qlSimpleQuote - Cannot create object with ID 'EDU5_LCHQuote' in cell '[USD_Market_LCH.xlsx]3M'!R4C6 because an object with that ID already resides in cell [USD_Market_LCH.xlsx]STD!R8C6</v>
      </c>
      <c r="H4" s="37"/>
      <c r="K4" s="43"/>
      <c r="L4" s="43"/>
      <c r="O4" s="43"/>
      <c r="P4" s="43"/>
    </row>
    <row r="5" spans="1:16" x14ac:dyDescent="0.2">
      <c r="A5" s="36"/>
      <c r="B5" s="21" t="s">
        <v>122</v>
      </c>
      <c r="C5" s="47">
        <v>42445</v>
      </c>
      <c r="D5" s="21" t="str">
        <f t="shared" si="0"/>
        <v>EDZ5_LCHQuote</v>
      </c>
      <c r="E5" s="25">
        <v>4.8809999999999999E-3</v>
      </c>
      <c r="F5" s="30" t="e">
        <f>_xll.qlSimpleQuote(D5,(1-E5)*100,,Permanent,Trigger,ObjectOverwrite)</f>
        <v>#NUM!</v>
      </c>
      <c r="G5" s="30" t="str">
        <f ca="1">_xll.ohRangeRetrieveError(F5)</f>
        <v>qlSimpleQuote - Cannot create object with ID 'EDZ5_LCHQuote' in cell '[USD_Market_LCH.xlsx]3M'!R5C6 because an object with that ID already resides in cell [USD_Market_LCH.xlsx]STD!R9C6</v>
      </c>
      <c r="H5" s="37"/>
      <c r="K5" s="43"/>
      <c r="L5" s="43"/>
      <c r="O5" s="43"/>
      <c r="P5" s="43"/>
    </row>
    <row r="6" spans="1:16" x14ac:dyDescent="0.2">
      <c r="A6" s="36"/>
      <c r="B6" s="21" t="s">
        <v>123</v>
      </c>
      <c r="C6" s="47">
        <v>42536</v>
      </c>
      <c r="D6" s="21" t="str">
        <f t="shared" si="0"/>
        <v>EDH6_LCHQuote</v>
      </c>
      <c r="E6" s="25">
        <v>6.4130000000000003E-3</v>
      </c>
      <c r="F6" s="30" t="e">
        <f>_xll.qlSimpleQuote(D6,(1-E6)*100,,Permanent,Trigger,ObjectOverwrite)</f>
        <v>#NUM!</v>
      </c>
      <c r="G6" s="30" t="str">
        <f ca="1">_xll.ohRangeRetrieveError(F6)</f>
        <v>qlSimpleQuote - Cannot create object with ID 'EDH6_LCHQuote' in cell '[USD_Market_LCH.xlsx]3M'!R6C6 because an object with that ID already resides in cell [USD_Market_LCH.xlsx]STD!R10C6</v>
      </c>
      <c r="H6" s="37"/>
      <c r="K6" s="43"/>
      <c r="L6" s="43"/>
      <c r="O6" s="43"/>
      <c r="P6" s="43"/>
    </row>
    <row r="7" spans="1:16" x14ac:dyDescent="0.2">
      <c r="A7" s="36"/>
      <c r="B7" s="21" t="s">
        <v>124</v>
      </c>
      <c r="C7" s="47">
        <v>42634</v>
      </c>
      <c r="D7" s="21" t="str">
        <f t="shared" si="0"/>
        <v>EDM6_LCHQuote</v>
      </c>
      <c r="E7" s="25">
        <v>8.3389999999999992E-3</v>
      </c>
      <c r="F7" s="30" t="e">
        <f>_xll.qlSimpleQuote(D7,(1-E7)*100,,Permanent,Trigger,ObjectOverwrite)</f>
        <v>#NUM!</v>
      </c>
      <c r="G7" s="30" t="str">
        <f ca="1">_xll.ohRangeRetrieveError(F7)</f>
        <v>qlSimpleQuote - Cannot create object with ID 'EDM6_LCHQuote' in cell '[USD_Market_LCH.xlsx]3M'!R7C6 because an object with that ID already resides in cell [USD_Market_LCH.xlsx]STD!R11C6</v>
      </c>
      <c r="H7" s="37"/>
      <c r="K7" s="43"/>
      <c r="L7" s="43"/>
      <c r="O7" s="43"/>
      <c r="P7" s="43"/>
    </row>
    <row r="8" spans="1:16" x14ac:dyDescent="0.2">
      <c r="A8" s="36"/>
      <c r="B8" s="21" t="s">
        <v>125</v>
      </c>
      <c r="C8" s="47">
        <v>42725</v>
      </c>
      <c r="D8" s="21" t="str">
        <f t="shared" si="0"/>
        <v>EDU6_LCHQuote</v>
      </c>
      <c r="E8" s="25">
        <v>1.0410000000000001E-2</v>
      </c>
      <c r="F8" s="30" t="e">
        <f>_xll.qlSimpleQuote(D8,(1-E8)*100,,Permanent,Trigger,ObjectOverwrite)</f>
        <v>#NUM!</v>
      </c>
      <c r="G8" s="30" t="str">
        <f ca="1">_xll.ohRangeRetrieveError(F8)</f>
        <v>qlSimpleQuote - Cannot create object with ID 'EDU6_LCHQuote' in cell '[USD_Market_LCH.xlsx]3M'!R8C6 because an object with that ID already resides in cell [USD_Market_LCH.xlsx]STD!R12C6</v>
      </c>
      <c r="H8" s="37"/>
      <c r="K8" s="43"/>
      <c r="L8" s="43"/>
      <c r="O8" s="43"/>
      <c r="P8" s="43"/>
    </row>
    <row r="9" spans="1:16" x14ac:dyDescent="0.2">
      <c r="A9" s="36"/>
      <c r="B9" s="21" t="s">
        <v>126</v>
      </c>
      <c r="C9" s="47">
        <v>42809</v>
      </c>
      <c r="D9" s="21" t="str">
        <f t="shared" si="0"/>
        <v>EDZ6_LCHQuote</v>
      </c>
      <c r="E9" s="25">
        <v>1.2479000000000001E-2</v>
      </c>
      <c r="F9" s="30" t="e">
        <f>_xll.qlSimpleQuote(D9,(1-E9)*100,,Permanent,Trigger,ObjectOverwrite)</f>
        <v>#NUM!</v>
      </c>
      <c r="G9" s="30" t="str">
        <f ca="1">_xll.ohRangeRetrieveError(F9)</f>
        <v>qlSimpleQuote - Cannot create object with ID 'EDZ6_LCHQuote' in cell '[USD_Market_LCH.xlsx]3M'!R9C6 because an object with that ID already resides in cell [USD_Market_LCH.xlsx]STD!R13C6</v>
      </c>
      <c r="H9" s="37"/>
      <c r="K9" s="43"/>
      <c r="L9" s="43"/>
      <c r="O9" s="43"/>
      <c r="P9" s="43"/>
    </row>
    <row r="10" spans="1:16" x14ac:dyDescent="0.2">
      <c r="A10" s="36"/>
      <c r="B10" s="21" t="s">
        <v>127</v>
      </c>
      <c r="C10" s="47">
        <v>42907</v>
      </c>
      <c r="D10" s="21" t="str">
        <f t="shared" si="0"/>
        <v>EDH7_LCHQuote</v>
      </c>
      <c r="E10" s="25">
        <v>1.4289E-2</v>
      </c>
      <c r="F10" s="30" t="e">
        <f>_xll.qlSimpleQuote(D10,(1-E10)*100,,Permanent,Trigger,ObjectOverwrite)</f>
        <v>#NUM!</v>
      </c>
      <c r="G10" s="30" t="str">
        <f ca="1">_xll.ohRangeRetrieveError(F10)</f>
        <v>qlSimpleQuote - Cannot create object with ID 'EDH7_LCHQuote' in cell '[USD_Market_LCH.xlsx]3M'!R10C6 because an object with that ID already resides in cell [USD_Market_LCH.xlsx]STD!R14C6</v>
      </c>
      <c r="H10" s="37"/>
      <c r="K10" s="43"/>
      <c r="L10" s="43"/>
      <c r="O10" s="43"/>
      <c r="P10" s="43"/>
    </row>
    <row r="11" spans="1:16" x14ac:dyDescent="0.2">
      <c r="A11" s="36"/>
      <c r="B11" s="21" t="s">
        <v>128</v>
      </c>
      <c r="C11" s="47">
        <v>42998</v>
      </c>
      <c r="D11" s="21" t="str">
        <f t="shared" si="0"/>
        <v>EDM7_LCHQuote</v>
      </c>
      <c r="E11" s="25">
        <v>1.5996E-2</v>
      </c>
      <c r="F11" s="30" t="e">
        <f>_xll.qlSimpleQuote(D11,(1-E11)*100,,Permanent,Trigger,ObjectOverwrite)</f>
        <v>#NUM!</v>
      </c>
      <c r="G11" s="30" t="str">
        <f ca="1">_xll.ohRangeRetrieveError(F11)</f>
        <v>qlSimpleQuote - Cannot create object with ID 'EDM7_LCHQuote' in cell '[USD_Market_LCH.xlsx]3M'!R11C6 because an object with that ID already resides in cell [USD_Market_LCH.xlsx]STD!R15C6</v>
      </c>
      <c r="H11" s="37"/>
      <c r="K11" s="43"/>
      <c r="L11" s="43"/>
      <c r="O11" s="43"/>
      <c r="P11" s="43"/>
    </row>
    <row r="12" spans="1:16" x14ac:dyDescent="0.2">
      <c r="A12" s="36"/>
      <c r="B12" s="21" t="s">
        <v>129</v>
      </c>
      <c r="C12" s="47">
        <v>43089</v>
      </c>
      <c r="D12" s="21" t="str">
        <f t="shared" si="0"/>
        <v>EDU7_LCHQuote</v>
      </c>
      <c r="E12" s="25">
        <v>1.7499000000000001E-2</v>
      </c>
      <c r="F12" s="30" t="e">
        <f>_xll.qlSimpleQuote(D12,(1-E12)*100,,Permanent,Trigger,ObjectOverwrite)</f>
        <v>#NUM!</v>
      </c>
      <c r="G12" s="30" t="str">
        <f ca="1">_xll.ohRangeRetrieveError(F12)</f>
        <v>qlSimpleQuote - Cannot create object with ID 'EDU7_LCHQuote' in cell '[USD_Market_LCH.xlsx]3M'!R12C6 because an object with that ID already resides in cell [USD_Market_LCH.xlsx]STD!R16C6</v>
      </c>
      <c r="H12" s="37"/>
      <c r="K12" s="43"/>
      <c r="L12" s="43"/>
      <c r="O12" s="43"/>
      <c r="P12" s="43"/>
    </row>
    <row r="13" spans="1:16" x14ac:dyDescent="0.2">
      <c r="A13" s="36"/>
      <c r="B13" s="21" t="s">
        <v>130</v>
      </c>
      <c r="C13" s="47">
        <v>43180</v>
      </c>
      <c r="D13" s="21" t="str">
        <f t="shared" si="0"/>
        <v>EDZ7_LCHQuote</v>
      </c>
      <c r="E13" s="25">
        <v>1.8846999999999999E-2</v>
      </c>
      <c r="F13" s="30" t="e">
        <f>_xll.qlSimpleQuote(D13,(1-E13)*100,,Permanent,Trigger,ObjectOverwrite)</f>
        <v>#NUM!</v>
      </c>
      <c r="G13" s="30" t="str">
        <f ca="1">_xll.ohRangeRetrieveError(F13)</f>
        <v>qlSimpleQuote - Cannot create object with ID 'EDZ7_LCHQuote' in cell '[USD_Market_LCH.xlsx]3M'!R13C6 because an object with that ID already resides in cell [USD_Market_LCH.xlsx]STD!R17C6</v>
      </c>
      <c r="H13" s="37"/>
      <c r="K13" s="43"/>
      <c r="L13" s="43"/>
      <c r="O13" s="43"/>
      <c r="P13" s="43"/>
    </row>
    <row r="14" spans="1:16" x14ac:dyDescent="0.2">
      <c r="A14" s="36"/>
      <c r="B14" s="21" t="s">
        <v>131</v>
      </c>
      <c r="C14" s="47">
        <v>43271</v>
      </c>
      <c r="D14" s="21" t="str">
        <f t="shared" si="0"/>
        <v>EDH8_LCHQuote</v>
      </c>
      <c r="E14" s="25">
        <v>2.0041E-2</v>
      </c>
      <c r="F14" s="30" t="e">
        <f>_xll.qlSimpleQuote(D14,(1-E14)*100,,Permanent,Trigger,ObjectOverwrite)</f>
        <v>#NUM!</v>
      </c>
      <c r="G14" s="30" t="str">
        <f ca="1">_xll.ohRangeRetrieveError(F14)</f>
        <v>qlSimpleQuote - Cannot create object with ID 'EDH8_LCHQuote' in cell '[USD_Market_LCH.xlsx]3M'!R14C6 because an object with that ID already resides in cell [USD_Market_LCH.xlsx]STD!R18C6</v>
      </c>
      <c r="H14" s="37"/>
      <c r="K14" s="43"/>
      <c r="L14" s="43"/>
      <c r="O14" s="43"/>
      <c r="P14" s="43"/>
    </row>
    <row r="15" spans="1:16" x14ac:dyDescent="0.2">
      <c r="A15" s="36"/>
      <c r="B15" s="22" t="s">
        <v>132</v>
      </c>
      <c r="C15" s="49">
        <v>43362</v>
      </c>
      <c r="D15" s="22" t="str">
        <f t="shared" si="0"/>
        <v>EDM8_LCHQuote</v>
      </c>
      <c r="E15" s="27">
        <v>2.1180999999999998E-2</v>
      </c>
      <c r="F15" s="32" t="e">
        <f>_xll.qlSimpleQuote(D15,(1-E15)*100,,Permanent,Trigger,ObjectOverwrite)</f>
        <v>#NUM!</v>
      </c>
      <c r="G15" s="32" t="str">
        <f ca="1">_xll.ohRangeRetrieveError(F15)</f>
        <v>qlSimpleQuote - Cannot create object with ID 'EDM8_LCHQuote' in cell '[USD_Market_LCH.xlsx]3M'!R15C6 because an object with that ID already resides in cell [USD_Market_LCH.xlsx]STD!R19C6</v>
      </c>
      <c r="H15" s="37"/>
      <c r="K15" s="43"/>
      <c r="L15" s="43"/>
      <c r="O15" s="43"/>
      <c r="P15" s="43"/>
    </row>
    <row r="16" spans="1:16" x14ac:dyDescent="0.2">
      <c r="A16" s="36"/>
      <c r="B16" s="21" t="s">
        <v>133</v>
      </c>
      <c r="C16" s="47">
        <v>43655</v>
      </c>
      <c r="D16" s="21" t="str">
        <f t="shared" si="0"/>
        <v>USDAM3L4Y_LCHQuote</v>
      </c>
      <c r="E16" s="25">
        <v>1.4248E-2</v>
      </c>
      <c r="F16" s="21" t="e">
        <f>_xll.qlSimpleQuote(D16,E16,,Permanent,Trigger,ObjectOverwrite)</f>
        <v>#NUM!</v>
      </c>
      <c r="G16" s="30" t="str">
        <f ca="1">_xll.ohRangeRetrieveError(F16)</f>
        <v>qlSimpleQuote - Cannot create object with ID 'USDAM3L4Y_LCHQuote' in cell '[USD_Market_LCH.xlsx]3M'!R16C6 because an object with that ID already resides in cell [USD_Market_LCH.xlsx]STD!R20C6</v>
      </c>
      <c r="H16" s="37"/>
      <c r="K16" s="43"/>
      <c r="L16" s="43"/>
      <c r="O16" s="43"/>
      <c r="P16" s="43"/>
    </row>
    <row r="17" spans="1:16" x14ac:dyDescent="0.2">
      <c r="A17" s="36"/>
      <c r="B17" s="21" t="s">
        <v>134</v>
      </c>
      <c r="C17" s="47">
        <v>44021</v>
      </c>
      <c r="D17" s="21" t="str">
        <f t="shared" si="0"/>
        <v>USDAM3L5Y_LCHQuote</v>
      </c>
      <c r="E17" s="25">
        <v>1.65855E-2</v>
      </c>
      <c r="F17" s="21" t="e">
        <f>_xll.qlSimpleQuote(D17,E17,,Permanent,Trigger,ObjectOverwrite)</f>
        <v>#NUM!</v>
      </c>
      <c r="G17" s="30" t="str">
        <f ca="1">_xll.ohRangeRetrieveError(F17)</f>
        <v>qlSimpleQuote - Cannot create object with ID 'USDAM3L5Y_LCHQuote' in cell '[USD_Market_LCH.xlsx]3M'!R17C6 because an object with that ID already resides in cell [USD_Market_LCH.xlsx]STD!R21C6</v>
      </c>
      <c r="H17" s="37"/>
      <c r="K17" s="43"/>
      <c r="L17" s="43"/>
      <c r="O17" s="43"/>
      <c r="P17" s="43"/>
    </row>
    <row r="18" spans="1:16" x14ac:dyDescent="0.2">
      <c r="A18" s="36"/>
      <c r="B18" s="21" t="s">
        <v>135</v>
      </c>
      <c r="C18" s="47">
        <v>44386</v>
      </c>
      <c r="D18" s="21" t="str">
        <f t="shared" si="0"/>
        <v>USDAM3L6Y_LCHQuote</v>
      </c>
      <c r="E18" s="25">
        <v>1.8518699999999999E-2</v>
      </c>
      <c r="F18" s="21" t="e">
        <f>_xll.qlSimpleQuote(D18,E18,,Permanent,Trigger,ObjectOverwrite)</f>
        <v>#NUM!</v>
      </c>
      <c r="G18" s="30" t="str">
        <f ca="1">_xll.ohRangeRetrieveError(F18)</f>
        <v>qlSimpleQuote - Cannot create object with ID 'USDAM3L6Y_LCHQuote' in cell '[USD_Market_LCH.xlsx]3M'!R18C6 because an object with that ID already resides in cell [USD_Market_LCH.xlsx]STD!R22C6</v>
      </c>
      <c r="H18" s="37"/>
      <c r="K18" s="43"/>
      <c r="L18" s="43"/>
      <c r="O18" s="43"/>
      <c r="P18" s="43"/>
    </row>
    <row r="19" spans="1:16" x14ac:dyDescent="0.2">
      <c r="A19" s="36"/>
      <c r="B19" s="21" t="s">
        <v>136</v>
      </c>
      <c r="C19" s="47">
        <v>44753</v>
      </c>
      <c r="D19" s="21" t="str">
        <f t="shared" si="0"/>
        <v>USDAM3L7Y_LCHQuote</v>
      </c>
      <c r="E19" s="25">
        <v>2.0098999999999999E-2</v>
      </c>
      <c r="F19" s="21" t="e">
        <f>_xll.qlSimpleQuote(D19,E19,,Permanent,Trigger,ObjectOverwrite)</f>
        <v>#NUM!</v>
      </c>
      <c r="G19" s="30" t="str">
        <f ca="1">_xll.ohRangeRetrieveError(F19)</f>
        <v>qlSimpleQuote - Cannot create object with ID 'USDAM3L7Y_LCHQuote' in cell '[USD_Market_LCH.xlsx]3M'!R19C6 because an object with that ID already resides in cell [USD_Market_LCH.xlsx]STD!R23C6</v>
      </c>
      <c r="H19" s="37"/>
      <c r="K19" s="43"/>
      <c r="L19" s="43"/>
      <c r="O19" s="43"/>
      <c r="P19" s="43"/>
    </row>
    <row r="20" spans="1:16" x14ac:dyDescent="0.2">
      <c r="A20" s="36"/>
      <c r="B20" s="21" t="s">
        <v>137</v>
      </c>
      <c r="C20" s="47">
        <v>45117</v>
      </c>
      <c r="D20" s="21" t="str">
        <f t="shared" si="0"/>
        <v>USDAM3L8Y_LCHQuote</v>
      </c>
      <c r="E20" s="25">
        <v>2.1382999999999999E-2</v>
      </c>
      <c r="F20" s="21" t="e">
        <f>_xll.qlSimpleQuote(D20,E20,,Permanent,Trigger,ObjectOverwrite)</f>
        <v>#NUM!</v>
      </c>
      <c r="G20" s="30" t="str">
        <f ca="1">_xll.ohRangeRetrieveError(F20)</f>
        <v>qlSimpleQuote - Cannot create object with ID 'USDAM3L8Y_LCHQuote' in cell '[USD_Market_LCH.xlsx]3M'!R20C6 because an object with that ID already resides in cell [USD_Market_LCH.xlsx]STD!R24C6</v>
      </c>
      <c r="H20" s="37"/>
      <c r="K20" s="43"/>
      <c r="L20" s="43"/>
      <c r="O20" s="43"/>
      <c r="P20" s="43"/>
    </row>
    <row r="21" spans="1:16" x14ac:dyDescent="0.2">
      <c r="A21" s="36"/>
      <c r="B21" s="21" t="s">
        <v>138</v>
      </c>
      <c r="C21" s="47">
        <v>45482</v>
      </c>
      <c r="D21" s="21" t="str">
        <f t="shared" si="0"/>
        <v>USDAM3L9Y_LCHQuote</v>
      </c>
      <c r="E21" s="25">
        <v>2.2445099999999999E-2</v>
      </c>
      <c r="F21" s="21" t="e">
        <f>_xll.qlSimpleQuote(D21,E21,,Permanent,Trigger,ObjectOverwrite)</f>
        <v>#NUM!</v>
      </c>
      <c r="G21" s="30" t="str">
        <f ca="1">_xll.ohRangeRetrieveError(F21)</f>
        <v>qlSimpleQuote - Cannot create object with ID 'USDAM3L9Y_LCHQuote' in cell '[USD_Market_LCH.xlsx]3M'!R21C6 because an object with that ID already resides in cell [USD_Market_LCH.xlsx]STD!R25C6</v>
      </c>
      <c r="H21" s="37"/>
      <c r="K21" s="43"/>
      <c r="L21" s="43"/>
      <c r="O21" s="43"/>
      <c r="P21" s="43"/>
    </row>
    <row r="22" spans="1:16" x14ac:dyDescent="0.2">
      <c r="A22" s="36"/>
      <c r="B22" s="21" t="s">
        <v>139</v>
      </c>
      <c r="C22" s="47">
        <v>45847</v>
      </c>
      <c r="D22" s="21" t="str">
        <f t="shared" si="0"/>
        <v>USDAM3L10Y_LCHQuote</v>
      </c>
      <c r="E22" s="25">
        <v>2.3337E-2</v>
      </c>
      <c r="F22" s="21" t="e">
        <f>_xll.qlSimpleQuote(D22,E22,,Permanent,Trigger,ObjectOverwrite)</f>
        <v>#NUM!</v>
      </c>
      <c r="G22" s="30" t="str">
        <f ca="1">_xll.ohRangeRetrieveError(F22)</f>
        <v>qlSimpleQuote - Cannot create object with ID 'USDAM3L10Y_LCHQuote' in cell '[USD_Market_LCH.xlsx]3M'!R22C6 because an object with that ID already resides in cell [USD_Market_LCH.xlsx]STD!R26C6</v>
      </c>
      <c r="H22" s="37"/>
      <c r="K22" s="43"/>
      <c r="L22" s="43"/>
      <c r="O22" s="43"/>
      <c r="P22" s="43"/>
    </row>
    <row r="23" spans="1:16" x14ac:dyDescent="0.2">
      <c r="A23" s="36"/>
      <c r="B23" s="21" t="s">
        <v>140</v>
      </c>
      <c r="C23" s="47">
        <v>46577</v>
      </c>
      <c r="D23" s="21" t="str">
        <f t="shared" si="0"/>
        <v>USDAM3L12Y_LCHQuote</v>
      </c>
      <c r="E23" s="25">
        <v>2.472425E-2</v>
      </c>
      <c r="F23" s="21" t="e">
        <f>_xll.qlSimpleQuote(D23,E23,,Permanent,Trigger,ObjectOverwrite)</f>
        <v>#NUM!</v>
      </c>
      <c r="G23" s="30" t="str">
        <f ca="1">_xll.ohRangeRetrieveError(F23)</f>
        <v>qlSimpleQuote - Cannot create object with ID 'USDAM3L12Y_LCHQuote' in cell '[USD_Market_LCH.xlsx]3M'!R23C6 because an object with that ID already resides in cell [USD_Market_LCH.xlsx]STD!R27C6</v>
      </c>
      <c r="H23" s="37"/>
      <c r="K23" s="43"/>
      <c r="L23" s="43"/>
      <c r="O23" s="43"/>
      <c r="P23" s="43"/>
    </row>
    <row r="24" spans="1:16" x14ac:dyDescent="0.2">
      <c r="A24" s="36"/>
      <c r="B24" s="21" t="s">
        <v>141</v>
      </c>
      <c r="C24" s="47">
        <v>47673</v>
      </c>
      <c r="D24" s="21" t="str">
        <f t="shared" si="0"/>
        <v>USDAM3L15Y_LCHQuote</v>
      </c>
      <c r="E24" s="25">
        <v>2.6019125000000001E-2</v>
      </c>
      <c r="F24" s="21" t="e">
        <f>_xll.qlSimpleQuote(D24,E24,,Permanent,Trigger,ObjectOverwrite)</f>
        <v>#NUM!</v>
      </c>
      <c r="G24" s="30" t="str">
        <f ca="1">_xll.ohRangeRetrieveError(F24)</f>
        <v>qlSimpleQuote - Cannot create object with ID 'USDAM3L15Y_LCHQuote' in cell '[USD_Market_LCH.xlsx]3M'!R24C6 because an object with that ID already resides in cell [USD_Market_LCH.xlsx]STD!R28C6</v>
      </c>
      <c r="H24" s="37"/>
      <c r="K24" s="43"/>
      <c r="L24" s="43"/>
      <c r="O24" s="43"/>
      <c r="P24" s="43"/>
    </row>
    <row r="25" spans="1:16" x14ac:dyDescent="0.2">
      <c r="A25" s="36"/>
      <c r="B25" s="21" t="s">
        <v>142</v>
      </c>
      <c r="C25" s="47">
        <v>49499</v>
      </c>
      <c r="D25" s="21" t="str">
        <f t="shared" si="0"/>
        <v>USDAM3L20Y_LCHQuote</v>
      </c>
      <c r="E25" s="25">
        <v>2.72213E-2</v>
      </c>
      <c r="F25" s="21" t="e">
        <f>_xll.qlSimpleQuote(D25,E25,,Permanent,Trigger,ObjectOverwrite)</f>
        <v>#NUM!</v>
      </c>
      <c r="G25" s="30" t="str">
        <f ca="1">_xll.ohRangeRetrieveError(F25)</f>
        <v>qlSimpleQuote - Cannot create object with ID 'USDAM3L20Y_LCHQuote' in cell '[USD_Market_LCH.xlsx]3M'!R25C6 because an object with that ID already resides in cell [USD_Market_LCH.xlsx]STD!R29C6</v>
      </c>
      <c r="H25" s="37"/>
      <c r="K25" s="43"/>
      <c r="L25" s="43"/>
      <c r="O25" s="43"/>
      <c r="P25" s="43"/>
    </row>
    <row r="26" spans="1:16" x14ac:dyDescent="0.2">
      <c r="A26" s="36"/>
      <c r="B26" s="21" t="s">
        <v>143</v>
      </c>
      <c r="C26" s="47">
        <v>51326</v>
      </c>
      <c r="D26" s="21" t="str">
        <f t="shared" si="0"/>
        <v>USDAM3L25Y_LCHQuote</v>
      </c>
      <c r="E26" s="25">
        <v>2.7786124999999998E-2</v>
      </c>
      <c r="F26" s="21" t="e">
        <f>_xll.qlSimpleQuote(D26,E26,,Permanent,Trigger,ObjectOverwrite)</f>
        <v>#NUM!</v>
      </c>
      <c r="G26" s="30" t="str">
        <f ca="1">_xll.ohRangeRetrieveError(F26)</f>
        <v>qlSimpleQuote - Cannot create object with ID 'USDAM3L25Y_LCHQuote' in cell '[USD_Market_LCH.xlsx]3M'!R26C6 because an object with that ID already resides in cell [USD_Market_LCH.xlsx]STD!R30C6</v>
      </c>
      <c r="H26" s="37"/>
      <c r="K26" s="43"/>
      <c r="L26" s="43"/>
      <c r="O26" s="43"/>
      <c r="P26" s="43"/>
    </row>
    <row r="27" spans="1:16" x14ac:dyDescent="0.2">
      <c r="A27" s="36"/>
      <c r="B27" s="21" t="s">
        <v>144</v>
      </c>
      <c r="C27" s="47">
        <v>53153</v>
      </c>
      <c r="D27" s="21" t="str">
        <f t="shared" si="0"/>
        <v>USDAM3L30Y_LCHQuote</v>
      </c>
      <c r="E27" s="25">
        <v>2.8137800000000001E-2</v>
      </c>
      <c r="F27" s="21" t="e">
        <f>_xll.qlSimpleQuote(D27,E27,,Permanent,Trigger,ObjectOverwrite)</f>
        <v>#NUM!</v>
      </c>
      <c r="G27" s="30" t="str">
        <f ca="1">_xll.ohRangeRetrieveError(F27)</f>
        <v>qlSimpleQuote - Cannot create object with ID 'USDAM3L30Y_LCHQuote' in cell '[USD_Market_LCH.xlsx]3M'!R27C6 because an object with that ID already resides in cell [USD_Market_LCH.xlsx]STD!R31C6</v>
      </c>
      <c r="H27" s="37"/>
      <c r="K27" s="43"/>
      <c r="L27" s="43"/>
      <c r="O27" s="43"/>
      <c r="P27" s="43"/>
    </row>
    <row r="28" spans="1:16" x14ac:dyDescent="0.2">
      <c r="A28" s="36"/>
      <c r="B28" s="21" t="s">
        <v>145</v>
      </c>
      <c r="C28" s="47">
        <v>56804</v>
      </c>
      <c r="D28" s="21" t="str">
        <f t="shared" si="0"/>
        <v>USDAM3L40Y_LCHQuote</v>
      </c>
      <c r="E28" s="25">
        <v>2.8305E-2</v>
      </c>
      <c r="F28" s="21" t="e">
        <f>_xll.qlSimpleQuote(D28,E28,,Permanent,Trigger,ObjectOverwrite)</f>
        <v>#NUM!</v>
      </c>
      <c r="G28" s="30" t="str">
        <f ca="1">_xll.ohRangeRetrieveError(F28)</f>
        <v>qlSimpleQuote - Cannot create object with ID 'USDAM3L40Y_LCHQuote' in cell '[USD_Market_LCH.xlsx]3M'!R28C6 because an object with that ID already resides in cell [USD_Market_LCH.xlsx]STD!R32C6</v>
      </c>
      <c r="H28" s="37"/>
      <c r="K28" s="43"/>
      <c r="L28" s="43"/>
      <c r="O28" s="43"/>
      <c r="P28" s="43"/>
    </row>
    <row r="29" spans="1:16" x14ac:dyDescent="0.2">
      <c r="A29" s="36"/>
      <c r="B29" s="21" t="s">
        <v>146</v>
      </c>
      <c r="C29" s="47">
        <v>60457</v>
      </c>
      <c r="D29" s="21" t="str">
        <f t="shared" si="0"/>
        <v>USDAM3L50Y_LCHQuote</v>
      </c>
      <c r="E29" s="25">
        <v>2.8139999999999998E-2</v>
      </c>
      <c r="F29" s="21" t="e">
        <f>_xll.qlSimpleQuote(D29,E29,,Permanent,Trigger,ObjectOverwrite)</f>
        <v>#NUM!</v>
      </c>
      <c r="G29" s="30" t="str">
        <f ca="1">_xll.ohRangeRetrieveError(F29)</f>
        <v>qlSimpleQuote - Cannot create object with ID 'USDAM3L50Y_LCHQuote' in cell '[USD_Market_LCH.xlsx]3M'!R29C6 because an object with that ID already resides in cell [USD_Market_LCH.xlsx]STD!R33C6</v>
      </c>
      <c r="H29" s="37"/>
      <c r="K29" s="43"/>
      <c r="L29" s="43"/>
      <c r="O29" s="43"/>
      <c r="P29" s="43"/>
    </row>
    <row r="30" spans="1:16" x14ac:dyDescent="0.2">
      <c r="A30" s="36"/>
      <c r="B30" s="22" t="s">
        <v>147</v>
      </c>
      <c r="C30" s="49">
        <v>64109</v>
      </c>
      <c r="D30" s="22" t="str">
        <f t="shared" si="0"/>
        <v>USDAM3L60Y_LCHQuote</v>
      </c>
      <c r="E30" s="27">
        <v>2.8469999999999999E-2</v>
      </c>
      <c r="F30" s="22" t="e">
        <f>_xll.qlSimpleQuote(D30,E30,,Permanent,Trigger,ObjectOverwrite)</f>
        <v>#NUM!</v>
      </c>
      <c r="G30" s="32" t="str">
        <f ca="1">_xll.ohRangeRetrieveError(F30)</f>
        <v>qlSimpleQuote - Cannot create object with ID 'USDAM3L60Y_LCHQuote' in cell '[USD_Market_LCH.xlsx]3M'!R30C6 because an object with that ID already resides in cell [USD_Market_LCH.xlsx]STD!R34C6</v>
      </c>
      <c r="H30" s="37"/>
      <c r="K30" s="43"/>
      <c r="L30" s="43"/>
      <c r="O30" s="43"/>
      <c r="P30" s="43"/>
    </row>
    <row r="31" spans="1:16" ht="12" thickBot="1" x14ac:dyDescent="0.25">
      <c r="A31" s="38"/>
      <c r="B31" s="39"/>
      <c r="C31" s="39"/>
      <c r="D31" s="39"/>
      <c r="E31" s="39"/>
      <c r="F31" s="39"/>
      <c r="G31" s="39"/>
      <c r="H31" s="40"/>
      <c r="K31" s="43"/>
      <c r="L31" s="43"/>
      <c r="O31" s="43"/>
      <c r="P31" s="43"/>
    </row>
    <row r="32" spans="1:16" x14ac:dyDescent="0.2">
      <c r="K32" s="43"/>
      <c r="L32" s="43"/>
      <c r="O32" s="43"/>
      <c r="P32" s="43"/>
    </row>
    <row r="33" spans="11:16" x14ac:dyDescent="0.2">
      <c r="K33" s="43"/>
      <c r="L33" s="43"/>
      <c r="O33" s="43"/>
      <c r="P33" s="43"/>
    </row>
    <row r="34" spans="11:16" x14ac:dyDescent="0.2">
      <c r="K34" s="43"/>
      <c r="L34" s="43"/>
      <c r="O34" s="43"/>
      <c r="P34" s="43"/>
    </row>
    <row r="35" spans="11:16" x14ac:dyDescent="0.2">
      <c r="K35" s="43"/>
      <c r="L35" s="43"/>
      <c r="O35" s="43"/>
      <c r="P35" s="43"/>
    </row>
    <row r="36" spans="11:16" x14ac:dyDescent="0.2">
      <c r="K36" s="43"/>
      <c r="L36" s="43"/>
      <c r="O36" s="43"/>
      <c r="P36" s="43"/>
    </row>
    <row r="37" spans="11:16" x14ac:dyDescent="0.2">
      <c r="K37" s="43"/>
      <c r="L37" s="43"/>
      <c r="O37" s="43"/>
      <c r="P37" s="43"/>
    </row>
    <row r="38" spans="11:16" x14ac:dyDescent="0.2">
      <c r="K38" s="43"/>
      <c r="L38" s="43"/>
      <c r="O38" s="43"/>
      <c r="P38" s="43"/>
    </row>
    <row r="39" spans="11:16" x14ac:dyDescent="0.2">
      <c r="K39" s="43"/>
      <c r="L39" s="43"/>
      <c r="O39" s="43"/>
      <c r="P39" s="43"/>
    </row>
    <row r="40" spans="11:16" x14ac:dyDescent="0.2">
      <c r="K40" s="43"/>
      <c r="L40" s="43"/>
      <c r="O40" s="43"/>
      <c r="P40" s="43"/>
    </row>
    <row r="41" spans="11:16" x14ac:dyDescent="0.2">
      <c r="K41" s="43"/>
      <c r="L41" s="43"/>
      <c r="O41" s="43"/>
      <c r="P41" s="43"/>
    </row>
    <row r="42" spans="11:16" x14ac:dyDescent="0.2">
      <c r="K42" s="43"/>
      <c r="L42" s="43"/>
      <c r="O42" s="43"/>
      <c r="P42" s="43"/>
    </row>
    <row r="43" spans="11:16" x14ac:dyDescent="0.2">
      <c r="K43" s="43"/>
      <c r="L43" s="43"/>
      <c r="O43" s="43"/>
      <c r="P43" s="43"/>
    </row>
    <row r="44" spans="11:16" x14ac:dyDescent="0.2">
      <c r="K44" s="43"/>
      <c r="L44" s="43"/>
      <c r="O44" s="43"/>
      <c r="P44" s="43"/>
    </row>
    <row r="45" spans="11:16" x14ac:dyDescent="0.2">
      <c r="K45" s="43"/>
      <c r="L45" s="43"/>
      <c r="O45" s="43"/>
      <c r="P45" s="43"/>
    </row>
    <row r="46" spans="11:16" x14ac:dyDescent="0.2">
      <c r="K46" s="43"/>
      <c r="L46" s="43"/>
      <c r="O46" s="43"/>
      <c r="P46" s="43"/>
    </row>
    <row r="47" spans="11:16" x14ac:dyDescent="0.2">
      <c r="K47" s="43"/>
      <c r="L47" s="43"/>
      <c r="O47" s="43"/>
      <c r="P47" s="43"/>
    </row>
    <row r="48" spans="11:16" x14ac:dyDescent="0.2">
      <c r="K48" s="43"/>
      <c r="L48" s="43"/>
      <c r="O48" s="43"/>
      <c r="P48" s="43"/>
    </row>
    <row r="49" spans="11:16" x14ac:dyDescent="0.2">
      <c r="K49" s="43"/>
      <c r="L49" s="43"/>
      <c r="O49" s="43"/>
      <c r="P49" s="43"/>
    </row>
    <row r="50" spans="11:16" x14ac:dyDescent="0.2">
      <c r="K50" s="43"/>
      <c r="L50" s="43"/>
      <c r="O50" s="43"/>
      <c r="P50" s="43"/>
    </row>
    <row r="51" spans="11:16" x14ac:dyDescent="0.2">
      <c r="K51" s="43"/>
      <c r="L51" s="43"/>
      <c r="O51" s="43"/>
      <c r="P51" s="43"/>
    </row>
    <row r="52" spans="11:16" x14ac:dyDescent="0.2">
      <c r="K52" s="43"/>
      <c r="L52" s="43"/>
      <c r="O52" s="43"/>
      <c r="P52" s="43"/>
    </row>
    <row r="53" spans="11:16" x14ac:dyDescent="0.2">
      <c r="K53" s="43"/>
      <c r="L53" s="43"/>
      <c r="O53" s="43"/>
      <c r="P53" s="43"/>
    </row>
    <row r="54" spans="11:16" x14ac:dyDescent="0.2">
      <c r="K54" s="43"/>
      <c r="L54" s="43"/>
      <c r="O54" s="43"/>
      <c r="P54" s="43"/>
    </row>
    <row r="55" spans="11:16" x14ac:dyDescent="0.2">
      <c r="K55" s="43"/>
      <c r="L55" s="43"/>
      <c r="O55" s="43"/>
      <c r="P55" s="43"/>
    </row>
    <row r="56" spans="11:16" x14ac:dyDescent="0.2">
      <c r="K56" s="43"/>
      <c r="L56" s="43"/>
      <c r="O56" s="43"/>
      <c r="P56" s="43"/>
    </row>
    <row r="57" spans="11:16" x14ac:dyDescent="0.2">
      <c r="K57" s="43"/>
      <c r="L57" s="43"/>
      <c r="O57" s="43"/>
      <c r="P57" s="43"/>
    </row>
    <row r="58" spans="11:16" x14ac:dyDescent="0.2">
      <c r="K58" s="43"/>
      <c r="L58" s="43"/>
      <c r="O58" s="43"/>
      <c r="P58" s="43"/>
    </row>
    <row r="59" spans="11:16" x14ac:dyDescent="0.2">
      <c r="K59" s="43"/>
      <c r="L59" s="43"/>
      <c r="O59" s="43"/>
      <c r="P59" s="43"/>
    </row>
    <row r="60" spans="11:16" x14ac:dyDescent="0.2">
      <c r="K60" s="43"/>
      <c r="L60" s="43"/>
      <c r="O60" s="43"/>
      <c r="P60" s="43"/>
    </row>
    <row r="61" spans="11:16" x14ac:dyDescent="0.2">
      <c r="K61" s="43"/>
      <c r="L61" s="43"/>
      <c r="O61" s="43"/>
      <c r="P61" s="43"/>
    </row>
    <row r="62" spans="11:16" x14ac:dyDescent="0.2">
      <c r="K62" s="43"/>
      <c r="L62" s="43"/>
      <c r="O62" s="43"/>
      <c r="P62" s="43"/>
    </row>
    <row r="63" spans="11:16" x14ac:dyDescent="0.2">
      <c r="K63" s="43"/>
      <c r="L63" s="43"/>
      <c r="O63" s="43"/>
      <c r="P63" s="43"/>
    </row>
    <row r="64" spans="11:16" x14ac:dyDescent="0.2">
      <c r="K64" s="43"/>
      <c r="L64" s="43"/>
      <c r="O64" s="43"/>
      <c r="P64" s="43"/>
    </row>
    <row r="65" spans="11:16" x14ac:dyDescent="0.2">
      <c r="K65" s="43"/>
      <c r="L65" s="43"/>
      <c r="O65" s="43"/>
      <c r="P65" s="43"/>
    </row>
    <row r="66" spans="11:16" x14ac:dyDescent="0.2">
      <c r="K66" s="43"/>
      <c r="L66" s="43"/>
      <c r="O66" s="43"/>
      <c r="P66" s="43"/>
    </row>
    <row r="67" spans="11:16" x14ac:dyDescent="0.2">
      <c r="K67" s="43"/>
      <c r="L67" s="43"/>
      <c r="O67" s="43"/>
      <c r="P67" s="43"/>
    </row>
    <row r="68" spans="11:16" x14ac:dyDescent="0.2">
      <c r="K68" s="43"/>
      <c r="L68" s="43"/>
      <c r="O68" s="43"/>
      <c r="P68" s="43"/>
    </row>
    <row r="69" spans="11:16" x14ac:dyDescent="0.2">
      <c r="K69" s="43"/>
      <c r="L69" s="43"/>
      <c r="O69" s="43"/>
      <c r="P69" s="43"/>
    </row>
    <row r="70" spans="11:16" x14ac:dyDescent="0.2">
      <c r="K70" s="43"/>
      <c r="L70" s="43"/>
      <c r="O70" s="43"/>
      <c r="P70" s="43"/>
    </row>
    <row r="71" spans="11:16" x14ac:dyDescent="0.2">
      <c r="K71" s="43"/>
      <c r="L71" s="43"/>
      <c r="O71" s="43"/>
      <c r="P71" s="43"/>
    </row>
    <row r="72" spans="11:16" x14ac:dyDescent="0.2">
      <c r="K72" s="43"/>
      <c r="L72" s="43"/>
      <c r="O72" s="43"/>
      <c r="P72" s="43"/>
    </row>
    <row r="73" spans="11:16" x14ac:dyDescent="0.2">
      <c r="K73" s="43"/>
      <c r="L73" s="43"/>
      <c r="O73" s="43"/>
      <c r="P73" s="43"/>
    </row>
    <row r="74" spans="11:16" x14ac:dyDescent="0.2">
      <c r="K74" s="43"/>
      <c r="L74" s="43"/>
      <c r="O74" s="43"/>
      <c r="P74" s="43"/>
    </row>
    <row r="75" spans="11:16" x14ac:dyDescent="0.2">
      <c r="K75" s="43"/>
      <c r="L75" s="43"/>
      <c r="O75" s="43"/>
      <c r="P75" s="43"/>
    </row>
    <row r="76" spans="11:16" x14ac:dyDescent="0.2">
      <c r="K76" s="43"/>
      <c r="L76" s="43"/>
      <c r="O76" s="43"/>
      <c r="P76" s="43"/>
    </row>
    <row r="77" spans="11:16" x14ac:dyDescent="0.2">
      <c r="K77" s="43"/>
      <c r="L77" s="43"/>
      <c r="O77" s="43"/>
      <c r="P77" s="43"/>
    </row>
    <row r="78" spans="11:16" x14ac:dyDescent="0.2">
      <c r="K78" s="43"/>
      <c r="L78" s="43"/>
      <c r="O78" s="43"/>
      <c r="P78" s="43"/>
    </row>
    <row r="79" spans="11:16" x14ac:dyDescent="0.2">
      <c r="K79" s="43"/>
      <c r="L79" s="43"/>
      <c r="O79" s="43"/>
      <c r="P79" s="43"/>
    </row>
    <row r="80" spans="11:16" x14ac:dyDescent="0.2">
      <c r="K80" s="43"/>
      <c r="L80" s="43"/>
      <c r="O80" s="43"/>
      <c r="P80" s="43"/>
    </row>
    <row r="81" spans="11:16" x14ac:dyDescent="0.2">
      <c r="K81" s="43"/>
      <c r="L81" s="43"/>
      <c r="O81" s="43"/>
      <c r="P81" s="43"/>
    </row>
    <row r="82" spans="11:16" x14ac:dyDescent="0.2">
      <c r="K82" s="43"/>
      <c r="L82" s="43"/>
      <c r="O82" s="43"/>
      <c r="P82" s="43"/>
    </row>
    <row r="83" spans="11:16" x14ac:dyDescent="0.2">
      <c r="K83" s="43"/>
      <c r="L83" s="43"/>
      <c r="O83" s="43"/>
      <c r="P83" s="43"/>
    </row>
    <row r="84" spans="11:16" x14ac:dyDescent="0.2">
      <c r="K84" s="43"/>
      <c r="L84" s="43"/>
      <c r="O84" s="43"/>
      <c r="P84" s="43"/>
    </row>
    <row r="85" spans="11:16" x14ac:dyDescent="0.2">
      <c r="K85" s="43"/>
      <c r="L85" s="43"/>
      <c r="O85" s="43"/>
      <c r="P85" s="43"/>
    </row>
    <row r="86" spans="11:16" x14ac:dyDescent="0.2">
      <c r="K86" s="43"/>
      <c r="L86" s="43"/>
      <c r="O86" s="43"/>
      <c r="P86" s="43"/>
    </row>
    <row r="87" spans="11:16" x14ac:dyDescent="0.2">
      <c r="K87" s="43"/>
      <c r="L87" s="43"/>
      <c r="O87" s="43"/>
      <c r="P87" s="43"/>
    </row>
    <row r="88" spans="11:16" x14ac:dyDescent="0.2">
      <c r="K88" s="43"/>
      <c r="L88" s="43"/>
      <c r="O88" s="43"/>
      <c r="P88" s="43"/>
    </row>
    <row r="89" spans="11:16" x14ac:dyDescent="0.2">
      <c r="K89" s="43"/>
      <c r="L89" s="43"/>
      <c r="O89" s="43"/>
      <c r="P89" s="43"/>
    </row>
    <row r="90" spans="11:16" x14ac:dyDescent="0.2">
      <c r="K90" s="43"/>
      <c r="L90" s="43"/>
      <c r="O90" s="43"/>
      <c r="P90" s="43"/>
    </row>
    <row r="91" spans="11:16" x14ac:dyDescent="0.2">
      <c r="K91" s="43"/>
      <c r="L91" s="43"/>
      <c r="O91" s="43"/>
      <c r="P91" s="43"/>
    </row>
    <row r="92" spans="11:16" x14ac:dyDescent="0.2">
      <c r="K92" s="43"/>
      <c r="L92" s="43"/>
      <c r="O92" s="43"/>
      <c r="P92" s="43"/>
    </row>
    <row r="93" spans="11:16" x14ac:dyDescent="0.2">
      <c r="K93" s="43"/>
      <c r="L93" s="43"/>
      <c r="O93" s="43"/>
      <c r="P93" s="43"/>
    </row>
    <row r="94" spans="11:16" x14ac:dyDescent="0.2">
      <c r="K94" s="43"/>
      <c r="L94" s="43"/>
      <c r="O94" s="43"/>
      <c r="P94" s="43"/>
    </row>
    <row r="95" spans="11:16" x14ac:dyDescent="0.2">
      <c r="K95" s="43"/>
      <c r="L95" s="43"/>
      <c r="O95" s="43"/>
      <c r="P95" s="43"/>
    </row>
    <row r="96" spans="11:16" x14ac:dyDescent="0.2">
      <c r="K96" s="43"/>
      <c r="L96" s="43"/>
      <c r="O96" s="43"/>
      <c r="P96" s="43"/>
    </row>
    <row r="97" spans="11:16" x14ac:dyDescent="0.2">
      <c r="K97" s="43"/>
      <c r="L97" s="43"/>
      <c r="O97" s="43"/>
      <c r="P97" s="43"/>
    </row>
    <row r="98" spans="11:16" x14ac:dyDescent="0.2">
      <c r="K98" s="43"/>
      <c r="L98" s="43"/>
      <c r="O98" s="43"/>
      <c r="P98" s="43"/>
    </row>
    <row r="99" spans="11:16" x14ac:dyDescent="0.2">
      <c r="K99" s="43"/>
      <c r="L99" s="43"/>
      <c r="O99" s="43"/>
      <c r="P99" s="43"/>
    </row>
    <row r="100" spans="11:16" x14ac:dyDescent="0.2">
      <c r="K100" s="43"/>
      <c r="L100" s="43"/>
      <c r="O100" s="43"/>
      <c r="P100" s="43"/>
    </row>
    <row r="101" spans="11:16" x14ac:dyDescent="0.2">
      <c r="K101" s="43"/>
      <c r="L101" s="43"/>
      <c r="O101" s="43"/>
      <c r="P101" s="43"/>
    </row>
    <row r="102" spans="11:16" x14ac:dyDescent="0.2">
      <c r="K102" s="43"/>
      <c r="L102" s="43"/>
      <c r="O102" s="43"/>
      <c r="P102" s="43"/>
    </row>
    <row r="103" spans="11:16" x14ac:dyDescent="0.2">
      <c r="K103" s="43"/>
      <c r="L103" s="43"/>
      <c r="O103" s="43"/>
      <c r="P103" s="43"/>
    </row>
    <row r="104" spans="11:16" x14ac:dyDescent="0.2">
      <c r="K104" s="43"/>
      <c r="L104" s="43"/>
      <c r="O104" s="43"/>
      <c r="P104" s="43"/>
    </row>
    <row r="105" spans="11:16" x14ac:dyDescent="0.2">
      <c r="K105" s="43"/>
      <c r="L105" s="43"/>
      <c r="O105" s="43"/>
      <c r="P105" s="43"/>
    </row>
    <row r="106" spans="11:16" x14ac:dyDescent="0.2">
      <c r="K106" s="43"/>
      <c r="L106" s="43"/>
      <c r="O106" s="43"/>
      <c r="P106" s="43"/>
    </row>
    <row r="107" spans="11:16" x14ac:dyDescent="0.2">
      <c r="K107" s="43"/>
      <c r="L107" s="43"/>
      <c r="O107" s="43"/>
      <c r="P107" s="43"/>
    </row>
    <row r="108" spans="11:16" x14ac:dyDescent="0.2">
      <c r="K108" s="43"/>
      <c r="L108" s="43"/>
      <c r="O108" s="43"/>
      <c r="P108" s="43"/>
    </row>
    <row r="109" spans="11:16" x14ac:dyDescent="0.2">
      <c r="K109" s="43"/>
      <c r="L109" s="43"/>
      <c r="O109" s="43"/>
      <c r="P109" s="43"/>
    </row>
    <row r="110" spans="11:16" x14ac:dyDescent="0.2">
      <c r="K110" s="43"/>
      <c r="L110" s="43"/>
      <c r="O110" s="43"/>
      <c r="P110" s="43"/>
    </row>
    <row r="111" spans="11:16" x14ac:dyDescent="0.2">
      <c r="K111" s="43"/>
      <c r="L111" s="43"/>
      <c r="O111" s="43"/>
      <c r="P111" s="43"/>
    </row>
    <row r="112" spans="11:16" x14ac:dyDescent="0.2">
      <c r="K112" s="43"/>
      <c r="L112" s="43"/>
      <c r="O112" s="43"/>
      <c r="P112" s="43"/>
    </row>
    <row r="113" spans="11:16" x14ac:dyDescent="0.2">
      <c r="K113" s="43"/>
      <c r="L113" s="43"/>
      <c r="O113" s="43"/>
      <c r="P113" s="43"/>
    </row>
    <row r="114" spans="11:16" x14ac:dyDescent="0.2">
      <c r="K114" s="43"/>
      <c r="L114" s="43"/>
      <c r="O114" s="43"/>
      <c r="P114" s="43"/>
    </row>
    <row r="115" spans="11:16" x14ac:dyDescent="0.2">
      <c r="K115" s="43"/>
      <c r="L115" s="43"/>
      <c r="O115" s="43"/>
      <c r="P115" s="43"/>
    </row>
    <row r="116" spans="11:16" x14ac:dyDescent="0.2">
      <c r="K116" s="43"/>
      <c r="L116" s="43"/>
      <c r="O116" s="43"/>
      <c r="P116" s="43"/>
    </row>
    <row r="117" spans="11:16" x14ac:dyDescent="0.2">
      <c r="K117" s="43"/>
      <c r="L117" s="43"/>
      <c r="O117" s="43"/>
      <c r="P117" s="43"/>
    </row>
    <row r="118" spans="11:16" x14ac:dyDescent="0.2">
      <c r="K118" s="43"/>
      <c r="L118" s="43"/>
      <c r="O118" s="43"/>
      <c r="P118" s="43"/>
    </row>
    <row r="119" spans="11:16" x14ac:dyDescent="0.2">
      <c r="K119" s="43"/>
      <c r="L119" s="43"/>
      <c r="O119" s="43"/>
      <c r="P119" s="43"/>
    </row>
    <row r="120" spans="11:16" x14ac:dyDescent="0.2">
      <c r="K120" s="43"/>
      <c r="L120" s="43"/>
      <c r="O120" s="43"/>
      <c r="P120" s="43"/>
    </row>
    <row r="121" spans="11:16" x14ac:dyDescent="0.2">
      <c r="K121" s="43"/>
      <c r="L121" s="43"/>
      <c r="O121" s="43"/>
      <c r="P121" s="43"/>
    </row>
    <row r="122" spans="11:16" x14ac:dyDescent="0.2">
      <c r="K122" s="43"/>
      <c r="L122" s="43"/>
      <c r="O122" s="43"/>
      <c r="P122" s="43"/>
    </row>
    <row r="123" spans="11:16" x14ac:dyDescent="0.2">
      <c r="K123" s="43"/>
      <c r="L123" s="43"/>
      <c r="O123" s="43"/>
      <c r="P123" s="43"/>
    </row>
    <row r="124" spans="11:16" x14ac:dyDescent="0.2">
      <c r="K124" s="43"/>
      <c r="L124" s="43"/>
      <c r="O124" s="43"/>
      <c r="P124" s="43"/>
    </row>
    <row r="125" spans="11:16" x14ac:dyDescent="0.2">
      <c r="K125" s="43"/>
      <c r="L125" s="43"/>
      <c r="O125" s="43"/>
      <c r="P125" s="43"/>
    </row>
    <row r="126" spans="11:16" x14ac:dyDescent="0.2">
      <c r="K126" s="43"/>
      <c r="L126" s="43"/>
      <c r="O126" s="43"/>
      <c r="P126" s="43"/>
    </row>
    <row r="127" spans="11:16" x14ac:dyDescent="0.2">
      <c r="K127" s="43"/>
      <c r="L127" s="43"/>
      <c r="O127" s="43"/>
      <c r="P127" s="43"/>
    </row>
    <row r="128" spans="11:16" x14ac:dyDescent="0.2">
      <c r="K128" s="43"/>
      <c r="L128" s="43"/>
      <c r="O128" s="43"/>
      <c r="P128" s="43"/>
    </row>
    <row r="129" spans="11:16" x14ac:dyDescent="0.2">
      <c r="K129" s="43"/>
      <c r="L129" s="43"/>
      <c r="O129" s="43"/>
      <c r="P129" s="43"/>
    </row>
    <row r="130" spans="11:16" x14ac:dyDescent="0.2">
      <c r="K130" s="43"/>
      <c r="L130" s="43"/>
      <c r="O130" s="43"/>
      <c r="P130" s="43"/>
    </row>
    <row r="131" spans="11:16" x14ac:dyDescent="0.2">
      <c r="K131" s="43"/>
      <c r="L131" s="43"/>
      <c r="O131" s="43"/>
      <c r="P131" s="43"/>
    </row>
    <row r="132" spans="11:16" x14ac:dyDescent="0.2">
      <c r="K132" s="43"/>
      <c r="L132" s="43"/>
      <c r="O132" s="43"/>
      <c r="P132" s="43"/>
    </row>
    <row r="133" spans="11:16" x14ac:dyDescent="0.2">
      <c r="K133" s="43"/>
      <c r="L133" s="43"/>
      <c r="O133" s="43"/>
      <c r="P133" s="43"/>
    </row>
    <row r="134" spans="11:16" x14ac:dyDescent="0.2">
      <c r="K134" s="43"/>
      <c r="L134" s="43"/>
      <c r="O134" s="43"/>
      <c r="P134" s="43"/>
    </row>
    <row r="135" spans="11:16" x14ac:dyDescent="0.2">
      <c r="K135" s="43"/>
      <c r="L135" s="43"/>
      <c r="O135" s="43"/>
      <c r="P135" s="43"/>
    </row>
    <row r="136" spans="11:16" x14ac:dyDescent="0.2">
      <c r="K136" s="43"/>
      <c r="L136" s="43"/>
      <c r="O136" s="43"/>
      <c r="P136" s="43"/>
    </row>
    <row r="137" spans="11:16" x14ac:dyDescent="0.2">
      <c r="K137" s="43"/>
      <c r="L137" s="43"/>
      <c r="O137" s="43"/>
      <c r="P137" s="43"/>
    </row>
    <row r="138" spans="11:16" x14ac:dyDescent="0.2">
      <c r="K138" s="43"/>
      <c r="L138" s="43"/>
      <c r="O138" s="43"/>
      <c r="P138" s="43"/>
    </row>
    <row r="139" spans="11:16" x14ac:dyDescent="0.2">
      <c r="K139" s="43"/>
      <c r="L139" s="43"/>
      <c r="O139" s="43"/>
      <c r="P139" s="43"/>
    </row>
    <row r="140" spans="11:16" x14ac:dyDescent="0.2">
      <c r="K140" s="43"/>
      <c r="L140" s="43"/>
      <c r="O140" s="43"/>
      <c r="P140" s="43"/>
    </row>
    <row r="141" spans="11:16" x14ac:dyDescent="0.2">
      <c r="K141" s="43"/>
      <c r="L141" s="43"/>
      <c r="O141" s="43"/>
      <c r="P141" s="43"/>
    </row>
    <row r="142" spans="11:16" x14ac:dyDescent="0.2">
      <c r="K142" s="43"/>
      <c r="L142" s="43"/>
      <c r="O142" s="43"/>
      <c r="P142" s="43"/>
    </row>
    <row r="143" spans="11:16" x14ac:dyDescent="0.2">
      <c r="K143" s="43"/>
      <c r="L143" s="43"/>
      <c r="O143" s="43"/>
      <c r="P143" s="43"/>
    </row>
    <row r="144" spans="11:16" x14ac:dyDescent="0.2">
      <c r="K144" s="43"/>
      <c r="L144" s="43"/>
      <c r="O144" s="43"/>
      <c r="P144" s="43"/>
    </row>
    <row r="145" spans="11:16" x14ac:dyDescent="0.2">
      <c r="K145" s="43"/>
      <c r="L145" s="43"/>
      <c r="O145" s="43"/>
      <c r="P145" s="43"/>
    </row>
    <row r="146" spans="11:16" x14ac:dyDescent="0.2">
      <c r="K146" s="43"/>
      <c r="L146" s="43"/>
      <c r="O146" s="43"/>
      <c r="P146" s="43"/>
    </row>
    <row r="147" spans="11:16" x14ac:dyDescent="0.2">
      <c r="K147" s="43"/>
      <c r="L147" s="43"/>
      <c r="O147" s="43"/>
      <c r="P147" s="43"/>
    </row>
    <row r="148" spans="11:16" x14ac:dyDescent="0.2">
      <c r="K148" s="43"/>
      <c r="L148" s="43"/>
      <c r="O148" s="43"/>
      <c r="P148" s="43"/>
    </row>
    <row r="149" spans="11:16" x14ac:dyDescent="0.2">
      <c r="K149" s="43"/>
      <c r="L149" s="43"/>
      <c r="O149" s="43"/>
      <c r="P149" s="43"/>
    </row>
    <row r="150" spans="11:16" x14ac:dyDescent="0.2">
      <c r="K150" s="43"/>
      <c r="L150" s="43"/>
      <c r="O150" s="43"/>
      <c r="P150" s="43"/>
    </row>
    <row r="151" spans="11:16" x14ac:dyDescent="0.2">
      <c r="K151" s="43"/>
      <c r="L151" s="43"/>
      <c r="O151" s="43"/>
      <c r="P151" s="43"/>
    </row>
    <row r="152" spans="11:16" x14ac:dyDescent="0.2">
      <c r="K152" s="43"/>
      <c r="L152" s="43"/>
      <c r="O152" s="43"/>
      <c r="P152" s="43"/>
    </row>
    <row r="153" spans="11:16" x14ac:dyDescent="0.2">
      <c r="K153" s="43"/>
      <c r="L153" s="43"/>
      <c r="O153" s="43"/>
      <c r="P153" s="43"/>
    </row>
    <row r="154" spans="11:16" x14ac:dyDescent="0.2">
      <c r="K154" s="43"/>
      <c r="L154" s="43"/>
      <c r="O154" s="43"/>
      <c r="P154" s="43"/>
    </row>
    <row r="155" spans="11:16" x14ac:dyDescent="0.2">
      <c r="K155" s="43"/>
      <c r="L155" s="43"/>
      <c r="O155" s="43"/>
      <c r="P155" s="43"/>
    </row>
    <row r="156" spans="11:16" x14ac:dyDescent="0.2">
      <c r="K156" s="43"/>
      <c r="L156" s="43"/>
      <c r="O156" s="43"/>
      <c r="P156" s="43"/>
    </row>
    <row r="157" spans="11:16" x14ac:dyDescent="0.2">
      <c r="K157" s="43"/>
      <c r="L157" s="43"/>
      <c r="O157" s="43"/>
      <c r="P157" s="43"/>
    </row>
    <row r="158" spans="11:16" x14ac:dyDescent="0.2">
      <c r="K158" s="43"/>
      <c r="L158" s="43"/>
      <c r="O158" s="43"/>
      <c r="P158" s="43"/>
    </row>
    <row r="159" spans="11:16" x14ac:dyDescent="0.2">
      <c r="K159" s="43"/>
      <c r="L159" s="43"/>
      <c r="O159" s="43"/>
      <c r="P159" s="43"/>
    </row>
    <row r="160" spans="11:16" x14ac:dyDescent="0.2">
      <c r="K160" s="43"/>
      <c r="L160" s="43"/>
      <c r="O160" s="43"/>
      <c r="P160" s="43"/>
    </row>
    <row r="161" spans="11:16" x14ac:dyDescent="0.2">
      <c r="K161" s="43"/>
      <c r="L161" s="43"/>
      <c r="O161" s="43"/>
      <c r="P161" s="43"/>
    </row>
    <row r="162" spans="11:16" x14ac:dyDescent="0.2">
      <c r="K162" s="43"/>
      <c r="L162" s="43"/>
      <c r="O162" s="43"/>
      <c r="P162" s="43"/>
    </row>
    <row r="163" spans="11:16" x14ac:dyDescent="0.2">
      <c r="K163" s="43"/>
      <c r="L163" s="43"/>
      <c r="O163" s="43"/>
      <c r="P163" s="43"/>
    </row>
    <row r="164" spans="11:16" x14ac:dyDescent="0.2">
      <c r="K164" s="43"/>
      <c r="L164" s="43"/>
      <c r="O164" s="43"/>
      <c r="P164" s="43"/>
    </row>
    <row r="165" spans="11:16" x14ac:dyDescent="0.2">
      <c r="K165" s="43"/>
      <c r="L165" s="43"/>
      <c r="O165" s="43"/>
      <c r="P165" s="43"/>
    </row>
    <row r="166" spans="11:16" x14ac:dyDescent="0.2">
      <c r="K166" s="43"/>
      <c r="L166" s="43"/>
      <c r="O166" s="43"/>
      <c r="P166" s="43"/>
    </row>
    <row r="167" spans="11:16" x14ac:dyDescent="0.2">
      <c r="K167" s="43"/>
      <c r="L167" s="43"/>
      <c r="O167" s="43"/>
      <c r="P167" s="43"/>
    </row>
    <row r="168" spans="11:16" x14ac:dyDescent="0.2">
      <c r="K168" s="43"/>
      <c r="L168" s="43"/>
      <c r="O168" s="43"/>
      <c r="P168" s="43"/>
    </row>
    <row r="169" spans="11:16" x14ac:dyDescent="0.2">
      <c r="K169" s="43"/>
      <c r="L169" s="43"/>
      <c r="O169" s="43"/>
      <c r="P169" s="43"/>
    </row>
    <row r="170" spans="11:16" x14ac:dyDescent="0.2">
      <c r="K170" s="43"/>
      <c r="L170" s="43"/>
      <c r="O170" s="43"/>
      <c r="P170" s="43"/>
    </row>
    <row r="171" spans="11:16" x14ac:dyDescent="0.2">
      <c r="K171" s="43"/>
      <c r="L171" s="43"/>
      <c r="O171" s="43"/>
      <c r="P171" s="43"/>
    </row>
    <row r="172" spans="11:16" x14ac:dyDescent="0.2">
      <c r="K172" s="43"/>
      <c r="L172" s="43"/>
      <c r="O172" s="43"/>
      <c r="P172" s="43"/>
    </row>
    <row r="173" spans="11:16" x14ac:dyDescent="0.2">
      <c r="K173" s="43"/>
      <c r="L173" s="43"/>
      <c r="O173" s="43"/>
      <c r="P173" s="43"/>
    </row>
    <row r="174" spans="11:16" x14ac:dyDescent="0.2">
      <c r="K174" s="43"/>
      <c r="L174" s="43"/>
      <c r="O174" s="43"/>
      <c r="P174" s="43"/>
    </row>
    <row r="175" spans="11:16" x14ac:dyDescent="0.2">
      <c r="K175" s="43"/>
      <c r="L175" s="43"/>
      <c r="O175" s="43"/>
      <c r="P175" s="43"/>
    </row>
    <row r="176" spans="11:16" x14ac:dyDescent="0.2">
      <c r="K176" s="43"/>
      <c r="L176" s="43"/>
      <c r="O176" s="43"/>
      <c r="P176" s="43"/>
    </row>
    <row r="177" spans="11:16" x14ac:dyDescent="0.2">
      <c r="K177" s="43"/>
      <c r="L177" s="43"/>
      <c r="O177" s="43"/>
      <c r="P177" s="43"/>
    </row>
    <row r="178" spans="11:16" x14ac:dyDescent="0.2">
      <c r="K178" s="43"/>
      <c r="L178" s="43"/>
      <c r="O178" s="43"/>
      <c r="P178" s="43"/>
    </row>
    <row r="179" spans="11:16" x14ac:dyDescent="0.2">
      <c r="K179" s="43"/>
      <c r="L179" s="43"/>
      <c r="O179" s="43"/>
      <c r="P179" s="43"/>
    </row>
    <row r="180" spans="11:16" x14ac:dyDescent="0.2">
      <c r="K180" s="43"/>
      <c r="L180" s="43"/>
      <c r="O180" s="43"/>
      <c r="P180" s="43"/>
    </row>
    <row r="181" spans="11:16" x14ac:dyDescent="0.2">
      <c r="K181" s="43"/>
      <c r="L181" s="43"/>
      <c r="O181" s="43"/>
      <c r="P181" s="43"/>
    </row>
    <row r="182" spans="11:16" x14ac:dyDescent="0.2">
      <c r="K182" s="43"/>
      <c r="L182" s="43"/>
      <c r="O182" s="43"/>
      <c r="P182" s="43"/>
    </row>
    <row r="183" spans="11:16" x14ac:dyDescent="0.2">
      <c r="K183" s="43"/>
      <c r="L183" s="43"/>
      <c r="O183" s="43"/>
      <c r="P183" s="43"/>
    </row>
    <row r="184" spans="11:16" x14ac:dyDescent="0.2">
      <c r="K184" s="43"/>
      <c r="L184" s="43"/>
      <c r="O184" s="43"/>
      <c r="P184" s="43"/>
    </row>
    <row r="185" spans="11:16" x14ac:dyDescent="0.2">
      <c r="K185" s="43"/>
      <c r="L185" s="43"/>
      <c r="O185" s="43"/>
      <c r="P185" s="43"/>
    </row>
    <row r="186" spans="11:16" x14ac:dyDescent="0.2">
      <c r="K186" s="43"/>
      <c r="L186" s="43"/>
      <c r="O186" s="43"/>
      <c r="P186" s="43"/>
    </row>
    <row r="187" spans="11:16" x14ac:dyDescent="0.2">
      <c r="K187" s="43"/>
      <c r="L187" s="43"/>
      <c r="O187" s="43"/>
      <c r="P187" s="43"/>
    </row>
    <row r="188" spans="11:16" x14ac:dyDescent="0.2">
      <c r="K188" s="43"/>
      <c r="L188" s="43"/>
      <c r="O188" s="43"/>
      <c r="P188" s="43"/>
    </row>
    <row r="189" spans="11:16" x14ac:dyDescent="0.2">
      <c r="K189" s="43"/>
      <c r="L189" s="43"/>
      <c r="O189" s="43"/>
      <c r="P189" s="43"/>
    </row>
    <row r="190" spans="11:16" x14ac:dyDescent="0.2">
      <c r="K190" s="43"/>
      <c r="L190" s="43"/>
      <c r="O190" s="43"/>
      <c r="P190" s="43"/>
    </row>
    <row r="191" spans="11:16" x14ac:dyDescent="0.2">
      <c r="K191" s="43"/>
      <c r="L191" s="43"/>
      <c r="O191" s="43"/>
      <c r="P191" s="43"/>
    </row>
    <row r="192" spans="11:16" x14ac:dyDescent="0.2">
      <c r="K192" s="43"/>
      <c r="L192" s="43"/>
      <c r="O192" s="43"/>
      <c r="P192" s="43"/>
    </row>
    <row r="193" spans="11:16" x14ac:dyDescent="0.2">
      <c r="K193" s="43"/>
      <c r="L193" s="43"/>
      <c r="O193" s="43"/>
      <c r="P193" s="43"/>
    </row>
    <row r="194" spans="11:16" x14ac:dyDescent="0.2">
      <c r="K194" s="43"/>
      <c r="L194" s="43"/>
      <c r="O194" s="43"/>
      <c r="P194" s="43"/>
    </row>
    <row r="195" spans="11:16" x14ac:dyDescent="0.2">
      <c r="K195" s="43"/>
      <c r="L195" s="43"/>
      <c r="O195" s="43"/>
      <c r="P195" s="43"/>
    </row>
    <row r="196" spans="11:16" x14ac:dyDescent="0.2">
      <c r="K196" s="43"/>
      <c r="L196" s="43"/>
      <c r="O196" s="43"/>
      <c r="P196" s="43"/>
    </row>
    <row r="197" spans="11:16" x14ac:dyDescent="0.2">
      <c r="K197" s="43"/>
      <c r="L197" s="43"/>
      <c r="O197" s="43"/>
      <c r="P197" s="43"/>
    </row>
    <row r="198" spans="11:16" x14ac:dyDescent="0.2">
      <c r="K198" s="43"/>
      <c r="L198" s="43"/>
      <c r="O198" s="43"/>
      <c r="P198" s="43"/>
    </row>
    <row r="199" spans="11:16" x14ac:dyDescent="0.2">
      <c r="K199" s="43"/>
      <c r="L199" s="43"/>
      <c r="O199" s="43"/>
      <c r="P199" s="43"/>
    </row>
    <row r="200" spans="11:16" x14ac:dyDescent="0.2">
      <c r="K200" s="43"/>
      <c r="L200" s="43"/>
      <c r="O200" s="43"/>
      <c r="P200" s="43"/>
    </row>
    <row r="201" spans="11:16" x14ac:dyDescent="0.2">
      <c r="K201" s="43"/>
      <c r="L201" s="43"/>
      <c r="O201" s="43"/>
      <c r="P201" s="43"/>
    </row>
    <row r="202" spans="11:16" x14ac:dyDescent="0.2">
      <c r="K202" s="43"/>
      <c r="L202" s="43"/>
      <c r="O202" s="43"/>
      <c r="P202" s="43"/>
    </row>
    <row r="203" spans="11:16" x14ac:dyDescent="0.2">
      <c r="K203" s="43"/>
      <c r="L203" s="43"/>
      <c r="O203" s="43"/>
      <c r="P203" s="43"/>
    </row>
    <row r="204" spans="11:16" x14ac:dyDescent="0.2">
      <c r="K204" s="43"/>
      <c r="L204" s="43"/>
      <c r="O204" s="43"/>
      <c r="P204" s="43"/>
    </row>
    <row r="205" spans="11:16" x14ac:dyDescent="0.2">
      <c r="K205" s="43"/>
      <c r="L205" s="43"/>
      <c r="O205" s="43"/>
      <c r="P205" s="43"/>
    </row>
    <row r="206" spans="11:16" x14ac:dyDescent="0.2">
      <c r="K206" s="43"/>
      <c r="L206" s="43"/>
      <c r="O206" s="43"/>
      <c r="P206" s="43"/>
    </row>
    <row r="207" spans="11:16" x14ac:dyDescent="0.2">
      <c r="K207" s="43"/>
      <c r="L207" s="43"/>
      <c r="O207" s="43"/>
      <c r="P207" s="43"/>
    </row>
    <row r="208" spans="11:16" x14ac:dyDescent="0.2">
      <c r="K208" s="43"/>
      <c r="L208" s="43"/>
      <c r="O208" s="43"/>
      <c r="P208" s="43"/>
    </row>
    <row r="209" spans="11:16" x14ac:dyDescent="0.2">
      <c r="K209" s="43"/>
      <c r="L209" s="43"/>
      <c r="O209" s="43"/>
      <c r="P209" s="43"/>
    </row>
    <row r="210" spans="11:16" x14ac:dyDescent="0.2">
      <c r="K210" s="43"/>
      <c r="L210" s="43"/>
      <c r="O210" s="43"/>
      <c r="P210" s="43"/>
    </row>
    <row r="211" spans="11:16" x14ac:dyDescent="0.2">
      <c r="K211" s="43"/>
      <c r="L211" s="43"/>
      <c r="O211" s="43"/>
      <c r="P211" s="43"/>
    </row>
    <row r="212" spans="11:16" x14ac:dyDescent="0.2">
      <c r="K212" s="43"/>
      <c r="L212" s="43"/>
      <c r="O212" s="43"/>
      <c r="P212" s="43"/>
    </row>
    <row r="213" spans="11:16" x14ac:dyDescent="0.2">
      <c r="K213" s="43"/>
      <c r="L213" s="43"/>
      <c r="O213" s="43"/>
      <c r="P213" s="43"/>
    </row>
    <row r="214" spans="11:16" x14ac:dyDescent="0.2">
      <c r="K214" s="43"/>
      <c r="L214" s="43"/>
      <c r="O214" s="43"/>
      <c r="P214" s="43"/>
    </row>
    <row r="215" spans="11:16" x14ac:dyDescent="0.2">
      <c r="K215" s="43"/>
      <c r="L215" s="43"/>
      <c r="O215" s="43"/>
      <c r="P215" s="43"/>
    </row>
    <row r="216" spans="11:16" x14ac:dyDescent="0.2">
      <c r="K216" s="43"/>
      <c r="L216" s="43"/>
      <c r="O216" s="43"/>
      <c r="P216" s="43"/>
    </row>
    <row r="217" spans="11:16" x14ac:dyDescent="0.2">
      <c r="K217" s="43"/>
      <c r="L217" s="43"/>
      <c r="O217" s="43"/>
      <c r="P217" s="43"/>
    </row>
    <row r="218" spans="11:16" x14ac:dyDescent="0.2">
      <c r="K218" s="43"/>
      <c r="L218" s="43"/>
      <c r="O218" s="43"/>
      <c r="P218" s="43"/>
    </row>
    <row r="219" spans="11:16" x14ac:dyDescent="0.2">
      <c r="K219" s="43"/>
      <c r="L219" s="43"/>
      <c r="O219" s="43"/>
      <c r="P219" s="43"/>
    </row>
    <row r="220" spans="11:16" x14ac:dyDescent="0.2">
      <c r="K220" s="43"/>
      <c r="L220" s="43"/>
      <c r="O220" s="43"/>
      <c r="P220" s="43"/>
    </row>
    <row r="221" spans="11:16" x14ac:dyDescent="0.2">
      <c r="K221" s="43"/>
      <c r="L221" s="43"/>
      <c r="O221" s="43"/>
      <c r="P221" s="43"/>
    </row>
    <row r="222" spans="11:16" x14ac:dyDescent="0.2">
      <c r="K222" s="43"/>
      <c r="L222" s="43"/>
      <c r="O222" s="43"/>
      <c r="P222" s="43"/>
    </row>
    <row r="223" spans="11:16" x14ac:dyDescent="0.2">
      <c r="K223" s="43"/>
      <c r="L223" s="43"/>
      <c r="O223" s="43"/>
      <c r="P223" s="43"/>
    </row>
    <row r="224" spans="11:16" x14ac:dyDescent="0.2">
      <c r="K224" s="43"/>
      <c r="L224" s="43"/>
      <c r="O224" s="43"/>
      <c r="P224" s="43"/>
    </row>
    <row r="225" spans="11:16" x14ac:dyDescent="0.2">
      <c r="K225" s="43"/>
      <c r="L225" s="43"/>
      <c r="O225" s="43"/>
      <c r="P225" s="43"/>
    </row>
    <row r="226" spans="11:16" x14ac:dyDescent="0.2">
      <c r="K226" s="43"/>
      <c r="L226" s="43"/>
      <c r="O226" s="43"/>
      <c r="P226" s="43"/>
    </row>
    <row r="227" spans="11:16" x14ac:dyDescent="0.2">
      <c r="K227" s="43"/>
      <c r="L227" s="43"/>
      <c r="O227" s="43"/>
      <c r="P227" s="43"/>
    </row>
    <row r="228" spans="11:16" x14ac:dyDescent="0.2">
      <c r="K228" s="43"/>
      <c r="L228" s="43"/>
      <c r="O228" s="43"/>
      <c r="P228" s="43"/>
    </row>
    <row r="229" spans="11:16" x14ac:dyDescent="0.2">
      <c r="K229" s="43"/>
      <c r="L229" s="43"/>
      <c r="O229" s="43"/>
      <c r="P229" s="43"/>
    </row>
    <row r="230" spans="11:16" x14ac:dyDescent="0.2">
      <c r="K230" s="43"/>
      <c r="L230" s="43"/>
      <c r="O230" s="43"/>
      <c r="P230" s="43"/>
    </row>
    <row r="231" spans="11:16" x14ac:dyDescent="0.2">
      <c r="K231" s="43"/>
      <c r="L231" s="43"/>
      <c r="O231" s="43"/>
      <c r="P231" s="43"/>
    </row>
    <row r="232" spans="11:16" x14ac:dyDescent="0.2">
      <c r="K232" s="43"/>
      <c r="L232" s="43"/>
      <c r="O232" s="43"/>
      <c r="P232" s="43"/>
    </row>
    <row r="233" spans="11:16" x14ac:dyDescent="0.2">
      <c r="K233" s="43"/>
      <c r="L233" s="43"/>
      <c r="O233" s="43"/>
      <c r="P233" s="43"/>
    </row>
    <row r="234" spans="11:16" x14ac:dyDescent="0.2">
      <c r="K234" s="43"/>
      <c r="L234" s="43"/>
      <c r="O234" s="43"/>
      <c r="P234" s="43"/>
    </row>
    <row r="235" spans="11:16" x14ac:dyDescent="0.2">
      <c r="K235" s="43"/>
      <c r="L235" s="43"/>
      <c r="O235" s="43"/>
      <c r="P235" s="43"/>
    </row>
    <row r="236" spans="11:16" x14ac:dyDescent="0.2">
      <c r="K236" s="43"/>
      <c r="L236" s="43"/>
      <c r="O236" s="43"/>
      <c r="P236" s="43"/>
    </row>
    <row r="237" spans="11:16" x14ac:dyDescent="0.2">
      <c r="K237" s="43"/>
      <c r="L237" s="43"/>
      <c r="O237" s="43"/>
      <c r="P237" s="43"/>
    </row>
    <row r="238" spans="11:16" x14ac:dyDescent="0.2">
      <c r="K238" s="43"/>
      <c r="L238" s="43"/>
      <c r="O238" s="43"/>
      <c r="P238" s="43"/>
    </row>
    <row r="239" spans="11:16" x14ac:dyDescent="0.2">
      <c r="K239" s="43"/>
      <c r="L239" s="43"/>
      <c r="O239" s="43"/>
      <c r="P239" s="43"/>
    </row>
    <row r="240" spans="11:16" x14ac:dyDescent="0.2">
      <c r="K240" s="43"/>
      <c r="L240" s="43"/>
      <c r="O240" s="43"/>
      <c r="P240" s="43"/>
    </row>
    <row r="241" spans="11:16" x14ac:dyDescent="0.2">
      <c r="K241" s="43"/>
      <c r="L241" s="43"/>
      <c r="O241" s="43"/>
      <c r="P241" s="43"/>
    </row>
    <row r="242" spans="11:16" x14ac:dyDescent="0.2">
      <c r="K242" s="43"/>
      <c r="L242" s="43"/>
      <c r="O242" s="43"/>
      <c r="P242" s="43"/>
    </row>
    <row r="243" spans="11:16" x14ac:dyDescent="0.2">
      <c r="K243" s="43"/>
      <c r="L243" s="43"/>
      <c r="O243" s="43"/>
      <c r="P243" s="43"/>
    </row>
    <row r="244" spans="11:16" x14ac:dyDescent="0.2">
      <c r="K244" s="43"/>
      <c r="L244" s="43"/>
      <c r="O244" s="43"/>
      <c r="P244" s="43"/>
    </row>
    <row r="245" spans="11:16" x14ac:dyDescent="0.2">
      <c r="K245" s="43"/>
      <c r="L245" s="43"/>
      <c r="O245" s="43"/>
      <c r="P245" s="43"/>
    </row>
    <row r="246" spans="11:16" x14ac:dyDescent="0.2">
      <c r="K246" s="43"/>
      <c r="L246" s="43"/>
      <c r="O246" s="43"/>
      <c r="P246" s="43"/>
    </row>
    <row r="247" spans="11:16" x14ac:dyDescent="0.2">
      <c r="K247" s="43"/>
      <c r="L247" s="43"/>
      <c r="O247" s="43"/>
      <c r="P247" s="43"/>
    </row>
    <row r="248" spans="11:16" x14ac:dyDescent="0.2">
      <c r="K248" s="43"/>
      <c r="L248" s="43"/>
      <c r="O248" s="43"/>
      <c r="P248" s="43"/>
    </row>
    <row r="249" spans="11:16" x14ac:dyDescent="0.2">
      <c r="K249" s="43"/>
      <c r="L249" s="43"/>
      <c r="O249" s="43"/>
      <c r="P249" s="43"/>
    </row>
    <row r="250" spans="11:16" x14ac:dyDescent="0.2">
      <c r="K250" s="43"/>
      <c r="L250" s="43"/>
      <c r="O250" s="43"/>
      <c r="P250" s="43"/>
    </row>
    <row r="251" spans="11:16" x14ac:dyDescent="0.2">
      <c r="K251" s="43"/>
      <c r="L251" s="43"/>
      <c r="O251" s="43"/>
      <c r="P251" s="43"/>
    </row>
    <row r="252" spans="11:16" x14ac:dyDescent="0.2">
      <c r="K252" s="43"/>
      <c r="L252" s="43"/>
      <c r="O252" s="43"/>
      <c r="P252" s="43"/>
    </row>
    <row r="253" spans="11:16" x14ac:dyDescent="0.2">
      <c r="K253" s="43"/>
      <c r="L253" s="43"/>
      <c r="O253" s="43"/>
      <c r="P253" s="43"/>
    </row>
    <row r="254" spans="11:16" x14ac:dyDescent="0.2">
      <c r="K254" s="43"/>
      <c r="L254" s="43"/>
      <c r="O254" s="43"/>
      <c r="P254" s="43"/>
    </row>
    <row r="255" spans="11:16" x14ac:dyDescent="0.2">
      <c r="K255" s="43"/>
      <c r="L255" s="43"/>
      <c r="O255" s="43"/>
      <c r="P255" s="43"/>
    </row>
    <row r="256" spans="11:16" x14ac:dyDescent="0.2">
      <c r="K256" s="43"/>
      <c r="L256" s="43"/>
      <c r="O256" s="43"/>
      <c r="P256" s="43"/>
    </row>
    <row r="257" spans="11:16" x14ac:dyDescent="0.2">
      <c r="K257" s="43"/>
      <c r="L257" s="43"/>
      <c r="O257" s="43"/>
      <c r="P257" s="43"/>
    </row>
    <row r="258" spans="11:16" x14ac:dyDescent="0.2">
      <c r="K258" s="43"/>
      <c r="L258" s="43"/>
      <c r="O258" s="43"/>
      <c r="P258" s="43"/>
    </row>
    <row r="259" spans="11:16" x14ac:dyDescent="0.2">
      <c r="K259" s="43"/>
      <c r="L259" s="43"/>
      <c r="O259" s="43"/>
      <c r="P259" s="43"/>
    </row>
    <row r="260" spans="11:16" x14ac:dyDescent="0.2">
      <c r="K260" s="43"/>
      <c r="L260" s="43"/>
      <c r="O260" s="43"/>
      <c r="P260" s="43"/>
    </row>
    <row r="261" spans="11:16" x14ac:dyDescent="0.2">
      <c r="K261" s="43"/>
      <c r="L261" s="43"/>
      <c r="O261" s="43"/>
      <c r="P261" s="43"/>
    </row>
    <row r="262" spans="11:16" x14ac:dyDescent="0.2">
      <c r="K262" s="43"/>
      <c r="L262" s="43"/>
      <c r="O262" s="43"/>
      <c r="P262" s="43"/>
    </row>
    <row r="263" spans="11:16" x14ac:dyDescent="0.2">
      <c r="K263" s="43"/>
      <c r="L263" s="43"/>
      <c r="O263" s="43"/>
      <c r="P263" s="43"/>
    </row>
    <row r="264" spans="11:16" x14ac:dyDescent="0.2">
      <c r="K264" s="43"/>
      <c r="L264" s="43"/>
      <c r="O264" s="43"/>
      <c r="P264" s="43"/>
    </row>
    <row r="265" spans="11:16" x14ac:dyDescent="0.2">
      <c r="K265" s="43"/>
      <c r="L265" s="43"/>
      <c r="O265" s="43"/>
      <c r="P265" s="43"/>
    </row>
    <row r="266" spans="11:16" x14ac:dyDescent="0.2">
      <c r="K266" s="43"/>
      <c r="L266" s="43"/>
      <c r="O266" s="43"/>
      <c r="P266" s="43"/>
    </row>
    <row r="267" spans="11:16" x14ac:dyDescent="0.2">
      <c r="K267" s="43"/>
      <c r="L267" s="43"/>
      <c r="O267" s="43"/>
      <c r="P267" s="43"/>
    </row>
    <row r="268" spans="11:16" x14ac:dyDescent="0.2">
      <c r="K268" s="43"/>
      <c r="L268" s="43"/>
      <c r="O268" s="43"/>
      <c r="P268" s="43"/>
    </row>
    <row r="269" spans="11:16" x14ac:dyDescent="0.2">
      <c r="K269" s="43"/>
      <c r="L269" s="43"/>
      <c r="O269" s="43"/>
      <c r="P269" s="43"/>
    </row>
    <row r="270" spans="11:16" x14ac:dyDescent="0.2">
      <c r="K270" s="43"/>
      <c r="L270" s="43"/>
      <c r="O270" s="43"/>
      <c r="P270" s="43"/>
    </row>
    <row r="271" spans="11:16" x14ac:dyDescent="0.2">
      <c r="K271" s="43"/>
      <c r="L271" s="43"/>
      <c r="O271" s="43"/>
      <c r="P271" s="43"/>
    </row>
    <row r="272" spans="11:16" x14ac:dyDescent="0.2">
      <c r="K272" s="43"/>
      <c r="L272" s="43"/>
      <c r="O272" s="43"/>
      <c r="P272" s="43"/>
    </row>
    <row r="273" spans="11:16" x14ac:dyDescent="0.2">
      <c r="K273" s="43"/>
      <c r="L273" s="43"/>
      <c r="O273" s="43"/>
      <c r="P273" s="43"/>
    </row>
    <row r="274" spans="11:16" x14ac:dyDescent="0.2">
      <c r="K274" s="43"/>
      <c r="L274" s="43"/>
      <c r="O274" s="43"/>
      <c r="P274" s="43"/>
    </row>
    <row r="275" spans="11:16" x14ac:dyDescent="0.2">
      <c r="K275" s="43"/>
      <c r="L275" s="43"/>
      <c r="O275" s="43"/>
      <c r="P275" s="43"/>
    </row>
    <row r="276" spans="11:16" x14ac:dyDescent="0.2">
      <c r="K276" s="43"/>
      <c r="L276" s="43"/>
      <c r="O276" s="43"/>
      <c r="P276" s="43"/>
    </row>
    <row r="277" spans="11:16" x14ac:dyDescent="0.2">
      <c r="K277" s="43"/>
      <c r="L277" s="43"/>
      <c r="O277" s="43"/>
      <c r="P277" s="43"/>
    </row>
    <row r="278" spans="11:16" x14ac:dyDescent="0.2">
      <c r="K278" s="43"/>
      <c r="L278" s="43"/>
      <c r="O278" s="43"/>
      <c r="P278" s="43"/>
    </row>
    <row r="279" spans="11:16" x14ac:dyDescent="0.2">
      <c r="K279" s="43"/>
      <c r="L279" s="43"/>
      <c r="O279" s="43"/>
      <c r="P279" s="43"/>
    </row>
    <row r="280" spans="11:16" x14ac:dyDescent="0.2">
      <c r="K280" s="43"/>
      <c r="L280" s="43"/>
      <c r="O280" s="43"/>
      <c r="P280" s="43"/>
    </row>
    <row r="281" spans="11:16" x14ac:dyDescent="0.2">
      <c r="K281" s="43"/>
      <c r="L281" s="43"/>
      <c r="O281" s="43"/>
      <c r="P281" s="43"/>
    </row>
    <row r="282" spans="11:16" x14ac:dyDescent="0.2">
      <c r="K282" s="43"/>
      <c r="L282" s="43"/>
      <c r="O282" s="43"/>
      <c r="P282" s="43"/>
    </row>
    <row r="283" spans="11:16" x14ac:dyDescent="0.2">
      <c r="K283" s="43"/>
      <c r="L283" s="43"/>
      <c r="O283" s="43"/>
      <c r="P283" s="43"/>
    </row>
    <row r="284" spans="11:16" x14ac:dyDescent="0.2">
      <c r="K284" s="43"/>
      <c r="L284" s="43"/>
      <c r="O284" s="43"/>
      <c r="P284" s="43"/>
    </row>
    <row r="285" spans="11:16" x14ac:dyDescent="0.2">
      <c r="K285" s="43"/>
      <c r="L285" s="43"/>
      <c r="O285" s="43"/>
      <c r="P285" s="43"/>
    </row>
    <row r="286" spans="11:16" x14ac:dyDescent="0.2">
      <c r="K286" s="43"/>
      <c r="L286" s="43"/>
      <c r="O286" s="43"/>
      <c r="P286" s="43"/>
    </row>
    <row r="287" spans="11:16" x14ac:dyDescent="0.2">
      <c r="K287" s="43"/>
      <c r="L287" s="43"/>
      <c r="O287" s="43"/>
      <c r="P287" s="43"/>
    </row>
    <row r="288" spans="11:16" x14ac:dyDescent="0.2">
      <c r="K288" s="43"/>
      <c r="L288" s="43"/>
      <c r="O288" s="43"/>
      <c r="P288" s="43"/>
    </row>
    <row r="289" spans="11:16" x14ac:dyDescent="0.2">
      <c r="K289" s="43"/>
      <c r="L289" s="43"/>
      <c r="O289" s="43"/>
      <c r="P289" s="43"/>
    </row>
    <row r="290" spans="11:16" x14ac:dyDescent="0.2">
      <c r="K290" s="43"/>
      <c r="L290" s="43"/>
      <c r="O290" s="43"/>
      <c r="P290" s="43"/>
    </row>
    <row r="291" spans="11:16" x14ac:dyDescent="0.2">
      <c r="K291" s="43"/>
      <c r="L291" s="43"/>
      <c r="O291" s="43"/>
      <c r="P291" s="43"/>
    </row>
    <row r="292" spans="11:16" x14ac:dyDescent="0.2">
      <c r="K292" s="43"/>
      <c r="L292" s="43"/>
      <c r="O292" s="43"/>
      <c r="P292" s="43"/>
    </row>
    <row r="293" spans="11:16" x14ac:dyDescent="0.2">
      <c r="K293" s="43"/>
      <c r="L293" s="43"/>
      <c r="O293" s="43"/>
      <c r="P293" s="43"/>
    </row>
    <row r="294" spans="11:16" x14ac:dyDescent="0.2">
      <c r="K294" s="43"/>
      <c r="L294" s="43"/>
      <c r="O294" s="43"/>
      <c r="P294" s="43"/>
    </row>
    <row r="295" spans="11:16" x14ac:dyDescent="0.2">
      <c r="K295" s="43"/>
      <c r="L295" s="43"/>
      <c r="O295" s="43"/>
      <c r="P295" s="43"/>
    </row>
    <row r="296" spans="11:16" x14ac:dyDescent="0.2">
      <c r="K296" s="43"/>
      <c r="L296" s="43"/>
      <c r="O296" s="43"/>
      <c r="P296" s="43"/>
    </row>
    <row r="297" spans="11:16" x14ac:dyDescent="0.2">
      <c r="K297" s="43"/>
      <c r="L297" s="43"/>
      <c r="O297" s="43"/>
      <c r="P297" s="43"/>
    </row>
    <row r="298" spans="11:16" x14ac:dyDescent="0.2">
      <c r="K298" s="43"/>
      <c r="L298" s="43"/>
      <c r="O298" s="43"/>
      <c r="P298" s="43"/>
    </row>
    <row r="299" spans="11:16" x14ac:dyDescent="0.2">
      <c r="K299" s="43"/>
      <c r="L299" s="43"/>
      <c r="O299" s="43"/>
      <c r="P299" s="43"/>
    </row>
    <row r="300" spans="11:16" x14ac:dyDescent="0.2">
      <c r="K300" s="43"/>
      <c r="L300" s="43"/>
      <c r="O300" s="43"/>
      <c r="P300" s="43"/>
    </row>
    <row r="301" spans="11:16" x14ac:dyDescent="0.2">
      <c r="K301" s="43"/>
      <c r="L301" s="43"/>
      <c r="O301" s="43"/>
      <c r="P301" s="43"/>
    </row>
    <row r="302" spans="11:16" x14ac:dyDescent="0.2">
      <c r="K302" s="43"/>
      <c r="L302" s="43"/>
      <c r="O302" s="43"/>
      <c r="P302" s="43"/>
    </row>
    <row r="303" spans="11:16" x14ac:dyDescent="0.2">
      <c r="K303" s="43"/>
      <c r="L303" s="43"/>
      <c r="O303" s="43"/>
      <c r="P303" s="43"/>
    </row>
    <row r="304" spans="11:16" x14ac:dyDescent="0.2">
      <c r="K304" s="43"/>
      <c r="L304" s="43"/>
      <c r="O304" s="43"/>
      <c r="P304" s="43"/>
    </row>
    <row r="305" spans="11:16" x14ac:dyDescent="0.2">
      <c r="K305" s="43"/>
      <c r="L305" s="43"/>
      <c r="O305" s="43"/>
      <c r="P305" s="43"/>
    </row>
    <row r="306" spans="11:16" x14ac:dyDescent="0.2">
      <c r="K306" s="43"/>
      <c r="L306" s="43"/>
      <c r="O306" s="43"/>
      <c r="P306" s="43"/>
    </row>
    <row r="307" spans="11:16" x14ac:dyDescent="0.2">
      <c r="K307" s="43"/>
      <c r="L307" s="43"/>
      <c r="O307" s="43"/>
      <c r="P307" s="43"/>
    </row>
    <row r="308" spans="11:16" x14ac:dyDescent="0.2">
      <c r="K308" s="43"/>
      <c r="L308" s="43"/>
      <c r="O308" s="43"/>
      <c r="P308" s="43"/>
    </row>
    <row r="309" spans="11:16" x14ac:dyDescent="0.2">
      <c r="K309" s="43"/>
      <c r="L309" s="43"/>
      <c r="O309" s="43"/>
      <c r="P309" s="43"/>
    </row>
    <row r="310" spans="11:16" x14ac:dyDescent="0.2">
      <c r="K310" s="43"/>
      <c r="L310" s="43"/>
      <c r="O310" s="43"/>
      <c r="P310" s="43"/>
    </row>
    <row r="311" spans="11:16" x14ac:dyDescent="0.2">
      <c r="K311" s="43"/>
      <c r="L311" s="43"/>
      <c r="O311" s="43"/>
      <c r="P311" s="43"/>
    </row>
    <row r="312" spans="11:16" x14ac:dyDescent="0.2">
      <c r="K312" s="43"/>
      <c r="L312" s="43"/>
      <c r="O312" s="43"/>
      <c r="P312" s="43"/>
    </row>
    <row r="313" spans="11:16" x14ac:dyDescent="0.2">
      <c r="K313" s="43"/>
      <c r="L313" s="43"/>
      <c r="O313" s="43"/>
      <c r="P313" s="43"/>
    </row>
    <row r="314" spans="11:16" x14ac:dyDescent="0.2">
      <c r="K314" s="43"/>
      <c r="L314" s="43"/>
      <c r="O314" s="43"/>
      <c r="P314" s="43"/>
    </row>
    <row r="315" spans="11:16" x14ac:dyDescent="0.2">
      <c r="K315" s="43"/>
      <c r="L315" s="43"/>
      <c r="O315" s="43"/>
      <c r="P315" s="43"/>
    </row>
    <row r="316" spans="11:16" x14ac:dyDescent="0.2">
      <c r="K316" s="43"/>
      <c r="L316" s="43"/>
      <c r="O316" s="43"/>
      <c r="P316" s="43"/>
    </row>
    <row r="317" spans="11:16" x14ac:dyDescent="0.2">
      <c r="K317" s="43"/>
      <c r="L317" s="43"/>
      <c r="O317" s="43"/>
      <c r="P317" s="43"/>
    </row>
    <row r="318" spans="11:16" x14ac:dyDescent="0.2">
      <c r="K318" s="43"/>
      <c r="L318" s="43"/>
      <c r="O318" s="43"/>
      <c r="P318" s="43"/>
    </row>
    <row r="319" spans="11:16" x14ac:dyDescent="0.2">
      <c r="K319" s="43"/>
      <c r="L319" s="43"/>
      <c r="O319" s="43"/>
      <c r="P319" s="43"/>
    </row>
    <row r="320" spans="11:16" x14ac:dyDescent="0.2">
      <c r="K320" s="43"/>
      <c r="L320" s="43"/>
      <c r="O320" s="43"/>
      <c r="P320" s="43"/>
    </row>
    <row r="321" spans="11:16" x14ac:dyDescent="0.2">
      <c r="K321" s="43"/>
      <c r="L321" s="43"/>
      <c r="O321" s="43"/>
      <c r="P321" s="43"/>
    </row>
    <row r="322" spans="11:16" x14ac:dyDescent="0.2">
      <c r="K322" s="43"/>
      <c r="L322" s="43"/>
      <c r="O322" s="43"/>
      <c r="P322" s="43"/>
    </row>
    <row r="323" spans="11:16" x14ac:dyDescent="0.2">
      <c r="K323" s="43"/>
      <c r="L323" s="43"/>
      <c r="O323" s="43"/>
      <c r="P323" s="43"/>
    </row>
    <row r="324" spans="11:16" x14ac:dyDescent="0.2">
      <c r="K324" s="43"/>
      <c r="L324" s="43"/>
      <c r="O324" s="43"/>
      <c r="P324" s="43"/>
    </row>
    <row r="325" spans="11:16" x14ac:dyDescent="0.2">
      <c r="K325" s="43"/>
      <c r="L325" s="43"/>
      <c r="O325" s="43"/>
      <c r="P325" s="43"/>
    </row>
    <row r="326" spans="11:16" x14ac:dyDescent="0.2">
      <c r="K326" s="43"/>
      <c r="L326" s="43"/>
      <c r="O326" s="43"/>
      <c r="P326" s="43"/>
    </row>
    <row r="327" spans="11:16" x14ac:dyDescent="0.2">
      <c r="K327" s="43"/>
      <c r="L327" s="43"/>
      <c r="O327" s="43"/>
      <c r="P327" s="43"/>
    </row>
    <row r="328" spans="11:16" x14ac:dyDescent="0.2">
      <c r="K328" s="43"/>
      <c r="L328" s="43"/>
      <c r="O328" s="43"/>
      <c r="P328" s="43"/>
    </row>
    <row r="329" spans="11:16" x14ac:dyDescent="0.2">
      <c r="K329" s="43"/>
      <c r="L329" s="43"/>
      <c r="O329" s="43"/>
      <c r="P329" s="43"/>
    </row>
    <row r="330" spans="11:16" x14ac:dyDescent="0.2">
      <c r="K330" s="43"/>
      <c r="L330" s="43"/>
      <c r="O330" s="43"/>
      <c r="P330" s="43"/>
    </row>
    <row r="331" spans="11:16" x14ac:dyDescent="0.2">
      <c r="K331" s="43"/>
      <c r="L331" s="43"/>
      <c r="O331" s="43"/>
      <c r="P331" s="43"/>
    </row>
    <row r="332" spans="11:16" x14ac:dyDescent="0.2">
      <c r="K332" s="43"/>
      <c r="L332" s="43"/>
      <c r="O332" s="43"/>
      <c r="P332" s="43"/>
    </row>
    <row r="333" spans="11:16" x14ac:dyDescent="0.2">
      <c r="K333" s="43"/>
      <c r="L333" s="43"/>
      <c r="O333" s="43"/>
      <c r="P333" s="43"/>
    </row>
    <row r="334" spans="11:16" x14ac:dyDescent="0.2">
      <c r="K334" s="43"/>
      <c r="L334" s="43"/>
      <c r="O334" s="43"/>
      <c r="P334" s="43"/>
    </row>
    <row r="335" spans="11:16" x14ac:dyDescent="0.2">
      <c r="K335" s="43"/>
      <c r="L335" s="43"/>
      <c r="O335" s="43"/>
      <c r="P335" s="43"/>
    </row>
    <row r="336" spans="11:16" x14ac:dyDescent="0.2">
      <c r="K336" s="43"/>
      <c r="L336" s="43"/>
      <c r="O336" s="43"/>
      <c r="P336" s="43"/>
    </row>
    <row r="337" spans="11:16" x14ac:dyDescent="0.2">
      <c r="K337" s="43"/>
      <c r="L337" s="43"/>
      <c r="O337" s="43"/>
      <c r="P337" s="43"/>
    </row>
    <row r="338" spans="11:16" x14ac:dyDescent="0.2">
      <c r="K338" s="43"/>
      <c r="L338" s="43"/>
      <c r="O338" s="43"/>
      <c r="P338" s="43"/>
    </row>
    <row r="339" spans="11:16" x14ac:dyDescent="0.2">
      <c r="K339" s="43"/>
      <c r="L339" s="43"/>
      <c r="O339" s="43"/>
      <c r="P339" s="43"/>
    </row>
    <row r="340" spans="11:16" x14ac:dyDescent="0.2">
      <c r="K340" s="43"/>
      <c r="L340" s="43"/>
      <c r="O340" s="43"/>
      <c r="P340" s="43"/>
    </row>
    <row r="341" spans="11:16" x14ac:dyDescent="0.2">
      <c r="K341" s="43"/>
      <c r="L341" s="43"/>
      <c r="O341" s="43"/>
      <c r="P341" s="43"/>
    </row>
    <row r="342" spans="11:16" x14ac:dyDescent="0.2">
      <c r="K342" s="43"/>
      <c r="L342" s="43"/>
      <c r="O342" s="43"/>
      <c r="P342" s="43"/>
    </row>
    <row r="343" spans="11:16" x14ac:dyDescent="0.2">
      <c r="K343" s="43"/>
      <c r="L343" s="43"/>
      <c r="O343" s="43"/>
      <c r="P343" s="43"/>
    </row>
    <row r="344" spans="11:16" x14ac:dyDescent="0.2">
      <c r="K344" s="43"/>
      <c r="L344" s="43"/>
      <c r="O344" s="43"/>
      <c r="P344" s="43"/>
    </row>
    <row r="345" spans="11:16" x14ac:dyDescent="0.2">
      <c r="K345" s="43"/>
      <c r="L345" s="43"/>
      <c r="O345" s="43"/>
      <c r="P345" s="43"/>
    </row>
    <row r="346" spans="11:16" x14ac:dyDescent="0.2">
      <c r="K346" s="43"/>
      <c r="L346" s="43"/>
      <c r="O346" s="43"/>
      <c r="P346" s="43"/>
    </row>
    <row r="347" spans="11:16" x14ac:dyDescent="0.2">
      <c r="K347" s="43"/>
      <c r="L347" s="43"/>
      <c r="O347" s="43"/>
      <c r="P347" s="43"/>
    </row>
    <row r="348" spans="11:16" x14ac:dyDescent="0.2">
      <c r="K348" s="43"/>
      <c r="L348" s="43"/>
      <c r="O348" s="43"/>
      <c r="P348" s="43"/>
    </row>
    <row r="349" spans="11:16" x14ac:dyDescent="0.2">
      <c r="K349" s="43"/>
      <c r="L349" s="43"/>
      <c r="O349" s="43"/>
      <c r="P349" s="43"/>
    </row>
    <row r="350" spans="11:16" x14ac:dyDescent="0.2">
      <c r="K350" s="43"/>
      <c r="L350" s="43"/>
      <c r="O350" s="43"/>
      <c r="P350" s="43"/>
    </row>
    <row r="351" spans="11:16" x14ac:dyDescent="0.2">
      <c r="K351" s="43"/>
      <c r="L351" s="43"/>
      <c r="O351" s="43"/>
      <c r="P351" s="43"/>
    </row>
    <row r="352" spans="11:16" x14ac:dyDescent="0.2">
      <c r="K352" s="43"/>
      <c r="L352" s="43"/>
      <c r="O352" s="43"/>
      <c r="P352" s="43"/>
    </row>
    <row r="353" spans="11:16" x14ac:dyDescent="0.2">
      <c r="K353" s="43"/>
      <c r="L353" s="43"/>
      <c r="O353" s="43"/>
      <c r="P353" s="43"/>
    </row>
    <row r="354" spans="11:16" x14ac:dyDescent="0.2">
      <c r="K354" s="43"/>
      <c r="L354" s="43"/>
      <c r="O354" s="43"/>
      <c r="P354" s="43"/>
    </row>
    <row r="355" spans="11:16" x14ac:dyDescent="0.2">
      <c r="K355" s="43"/>
      <c r="L355" s="43"/>
      <c r="O355" s="43"/>
      <c r="P355" s="43"/>
    </row>
    <row r="356" spans="11:16" x14ac:dyDescent="0.2">
      <c r="K356" s="43"/>
      <c r="L356" s="43"/>
      <c r="O356" s="43"/>
      <c r="P356" s="43"/>
    </row>
    <row r="357" spans="11:16" x14ac:dyDescent="0.2">
      <c r="K357" s="43"/>
      <c r="L357" s="43"/>
      <c r="O357" s="43"/>
      <c r="P357" s="43"/>
    </row>
    <row r="358" spans="11:16" x14ac:dyDescent="0.2">
      <c r="K358" s="43"/>
      <c r="L358" s="43"/>
      <c r="O358" s="43"/>
      <c r="P358" s="43"/>
    </row>
    <row r="359" spans="11:16" x14ac:dyDescent="0.2">
      <c r="K359" s="43"/>
      <c r="L359" s="43"/>
      <c r="O359" s="43"/>
      <c r="P359" s="43"/>
    </row>
    <row r="360" spans="11:16" x14ac:dyDescent="0.2">
      <c r="K360" s="43"/>
      <c r="L360" s="43"/>
      <c r="O360" s="43"/>
      <c r="P360" s="43"/>
    </row>
    <row r="361" spans="11:16" x14ac:dyDescent="0.2">
      <c r="K361" s="43"/>
      <c r="L361" s="43"/>
      <c r="O361" s="43"/>
      <c r="P361" s="43"/>
    </row>
    <row r="362" spans="11:16" x14ac:dyDescent="0.2">
      <c r="K362" s="43"/>
      <c r="L362" s="43"/>
      <c r="O362" s="43"/>
      <c r="P362" s="43"/>
    </row>
    <row r="363" spans="11:16" x14ac:dyDescent="0.2">
      <c r="K363" s="43"/>
      <c r="L363" s="43"/>
      <c r="O363" s="43"/>
      <c r="P363" s="43"/>
    </row>
    <row r="364" spans="11:16" x14ac:dyDescent="0.2">
      <c r="K364" s="43"/>
      <c r="L364" s="43"/>
      <c r="O364" s="43"/>
      <c r="P364" s="43"/>
    </row>
    <row r="365" spans="11:16" x14ac:dyDescent="0.2">
      <c r="K365" s="43"/>
      <c r="L365" s="43"/>
      <c r="O365" s="43"/>
      <c r="P365" s="43"/>
    </row>
    <row r="366" spans="11:16" x14ac:dyDescent="0.2">
      <c r="K366" s="43"/>
      <c r="L366" s="43"/>
      <c r="O366" s="43"/>
      <c r="P366" s="43"/>
    </row>
    <row r="367" spans="11:16" x14ac:dyDescent="0.2">
      <c r="K367" s="43"/>
      <c r="L367" s="43"/>
      <c r="O367" s="43"/>
      <c r="P367" s="43"/>
    </row>
    <row r="368" spans="11:16" x14ac:dyDescent="0.2">
      <c r="K368" s="43"/>
      <c r="L368" s="43"/>
      <c r="O368" s="43"/>
      <c r="P368" s="43"/>
    </row>
    <row r="369" spans="11:16" x14ac:dyDescent="0.2">
      <c r="K369" s="43"/>
      <c r="L369" s="43"/>
      <c r="O369" s="43"/>
      <c r="P369" s="43"/>
    </row>
    <row r="370" spans="11:16" x14ac:dyDescent="0.2">
      <c r="K370" s="43"/>
      <c r="L370" s="43"/>
      <c r="O370" s="43"/>
      <c r="P370" s="43"/>
    </row>
    <row r="371" spans="11:16" x14ac:dyDescent="0.2">
      <c r="K371" s="43"/>
      <c r="L371" s="43"/>
      <c r="O371" s="43"/>
      <c r="P371" s="43"/>
    </row>
    <row r="372" spans="11:16" x14ac:dyDescent="0.2">
      <c r="K372" s="43"/>
      <c r="L372" s="43"/>
      <c r="O372" s="43"/>
      <c r="P372" s="43"/>
    </row>
    <row r="373" spans="11:16" x14ac:dyDescent="0.2">
      <c r="K373" s="43"/>
      <c r="L373" s="43"/>
      <c r="O373" s="43"/>
      <c r="P373" s="43"/>
    </row>
    <row r="374" spans="11:16" x14ac:dyDescent="0.2">
      <c r="K374" s="43"/>
      <c r="L374" s="43"/>
      <c r="O374" s="43"/>
      <c r="P374" s="43"/>
    </row>
    <row r="375" spans="11:16" x14ac:dyDescent="0.2">
      <c r="K375" s="43"/>
      <c r="L375" s="43"/>
      <c r="O375" s="43"/>
      <c r="P375" s="43"/>
    </row>
    <row r="376" spans="11:16" x14ac:dyDescent="0.2">
      <c r="K376" s="43"/>
      <c r="L376" s="43"/>
      <c r="O376" s="43"/>
      <c r="P376" s="43"/>
    </row>
    <row r="377" spans="11:16" x14ac:dyDescent="0.2">
      <c r="K377" s="43"/>
      <c r="L377" s="43"/>
      <c r="O377" s="43"/>
      <c r="P377" s="43"/>
    </row>
    <row r="378" spans="11:16" x14ac:dyDescent="0.2">
      <c r="K378" s="43"/>
      <c r="L378" s="43"/>
      <c r="O378" s="43"/>
      <c r="P378" s="43"/>
    </row>
    <row r="379" spans="11:16" x14ac:dyDescent="0.2">
      <c r="K379" s="43"/>
      <c r="L379" s="43"/>
      <c r="O379" s="43"/>
      <c r="P379" s="43"/>
    </row>
    <row r="380" spans="11:16" x14ac:dyDescent="0.2">
      <c r="K380" s="43"/>
      <c r="L380" s="43"/>
      <c r="O380" s="43"/>
      <c r="P380" s="43"/>
    </row>
    <row r="381" spans="11:16" x14ac:dyDescent="0.2">
      <c r="K381" s="43"/>
      <c r="L381" s="43"/>
      <c r="O381" s="43"/>
      <c r="P381" s="43"/>
    </row>
    <row r="382" spans="11:16" x14ac:dyDescent="0.2">
      <c r="K382" s="43"/>
      <c r="L382" s="43"/>
      <c r="O382" s="43"/>
      <c r="P382" s="43"/>
    </row>
    <row r="383" spans="11:16" x14ac:dyDescent="0.2">
      <c r="K383" s="43"/>
      <c r="L383" s="43"/>
      <c r="O383" s="43"/>
      <c r="P383" s="43"/>
    </row>
    <row r="384" spans="11:16" x14ac:dyDescent="0.2">
      <c r="K384" s="43"/>
      <c r="L384" s="43"/>
      <c r="O384" s="43"/>
      <c r="P384" s="43"/>
    </row>
    <row r="385" spans="11:16" x14ac:dyDescent="0.2">
      <c r="K385" s="43"/>
      <c r="L385" s="43"/>
      <c r="O385" s="43"/>
      <c r="P385" s="43"/>
    </row>
    <row r="386" spans="11:16" x14ac:dyDescent="0.2">
      <c r="K386" s="43"/>
      <c r="L386" s="43"/>
      <c r="O386" s="43"/>
      <c r="P386" s="43"/>
    </row>
    <row r="387" spans="11:16" x14ac:dyDescent="0.2">
      <c r="K387" s="43"/>
      <c r="L387" s="43"/>
      <c r="O387" s="43"/>
      <c r="P387" s="43"/>
    </row>
    <row r="388" spans="11:16" x14ac:dyDescent="0.2">
      <c r="K388" s="43"/>
      <c r="L388" s="43"/>
      <c r="O388" s="43"/>
      <c r="P388" s="43"/>
    </row>
    <row r="389" spans="11:16" x14ac:dyDescent="0.2">
      <c r="K389" s="43"/>
      <c r="L389" s="43"/>
      <c r="O389" s="43"/>
      <c r="P389" s="43"/>
    </row>
    <row r="390" spans="11:16" x14ac:dyDescent="0.2">
      <c r="K390" s="43"/>
      <c r="L390" s="43"/>
      <c r="O390" s="43"/>
      <c r="P390" s="43"/>
    </row>
    <row r="391" spans="11:16" x14ac:dyDescent="0.2">
      <c r="K391" s="43"/>
      <c r="L391" s="43"/>
      <c r="O391" s="43"/>
      <c r="P391" s="43"/>
    </row>
    <row r="392" spans="11:16" x14ac:dyDescent="0.2">
      <c r="K392" s="43"/>
      <c r="L392" s="43"/>
      <c r="O392" s="43"/>
      <c r="P392" s="43"/>
    </row>
    <row r="393" spans="11:16" x14ac:dyDescent="0.2">
      <c r="K393" s="43"/>
      <c r="L393" s="43"/>
      <c r="O393" s="43"/>
      <c r="P393" s="43"/>
    </row>
    <row r="394" spans="11:16" x14ac:dyDescent="0.2">
      <c r="K394" s="43"/>
      <c r="L394" s="43"/>
      <c r="O394" s="43"/>
      <c r="P394" s="43"/>
    </row>
    <row r="395" spans="11:16" x14ac:dyDescent="0.2">
      <c r="K395" s="43"/>
      <c r="L395" s="43"/>
      <c r="O395" s="43"/>
      <c r="P395" s="43"/>
    </row>
    <row r="396" spans="11:16" x14ac:dyDescent="0.2">
      <c r="K396" s="43"/>
      <c r="L396" s="43"/>
      <c r="O396" s="43"/>
      <c r="P396" s="43"/>
    </row>
    <row r="397" spans="11:16" x14ac:dyDescent="0.2">
      <c r="K397" s="43"/>
      <c r="L397" s="43"/>
      <c r="O397" s="43"/>
      <c r="P397" s="43"/>
    </row>
    <row r="398" spans="11:16" x14ac:dyDescent="0.2">
      <c r="K398" s="43"/>
      <c r="L398" s="43"/>
      <c r="O398" s="43"/>
      <c r="P398" s="43"/>
    </row>
    <row r="399" spans="11:16" x14ac:dyDescent="0.2">
      <c r="K399" s="43"/>
      <c r="L399" s="43"/>
      <c r="O399" s="43"/>
      <c r="P399" s="43"/>
    </row>
    <row r="400" spans="11:16" x14ac:dyDescent="0.2">
      <c r="K400" s="43"/>
      <c r="L400" s="43"/>
      <c r="O400" s="43"/>
      <c r="P400" s="43"/>
    </row>
    <row r="401" spans="11:16" x14ac:dyDescent="0.2">
      <c r="K401" s="43"/>
      <c r="L401" s="43"/>
      <c r="O401" s="43"/>
      <c r="P401" s="43"/>
    </row>
    <row r="402" spans="11:16" x14ac:dyDescent="0.2">
      <c r="K402" s="43"/>
      <c r="L402" s="43"/>
      <c r="O402" s="43"/>
      <c r="P402" s="43"/>
    </row>
    <row r="403" spans="11:16" x14ac:dyDescent="0.2">
      <c r="K403" s="43"/>
      <c r="L403" s="43"/>
      <c r="O403" s="43"/>
      <c r="P403" s="43"/>
    </row>
    <row r="404" spans="11:16" x14ac:dyDescent="0.2">
      <c r="K404" s="43"/>
      <c r="L404" s="43"/>
      <c r="O404" s="43"/>
      <c r="P404" s="43"/>
    </row>
    <row r="405" spans="11:16" x14ac:dyDescent="0.2">
      <c r="K405" s="43"/>
      <c r="L405" s="43"/>
      <c r="O405" s="43"/>
      <c r="P405" s="43"/>
    </row>
    <row r="406" spans="11:16" x14ac:dyDescent="0.2">
      <c r="K406" s="43"/>
      <c r="L406" s="43"/>
      <c r="O406" s="43"/>
      <c r="P406" s="43"/>
    </row>
    <row r="407" spans="11:16" x14ac:dyDescent="0.2">
      <c r="K407" s="43"/>
      <c r="L407" s="43"/>
      <c r="O407" s="43"/>
      <c r="P407" s="43"/>
    </row>
    <row r="408" spans="11:16" x14ac:dyDescent="0.2">
      <c r="K408" s="43"/>
      <c r="L408" s="43"/>
      <c r="O408" s="43"/>
      <c r="P408" s="43"/>
    </row>
    <row r="409" spans="11:16" x14ac:dyDescent="0.2">
      <c r="K409" s="43"/>
      <c r="L409" s="43"/>
      <c r="O409" s="43"/>
      <c r="P409" s="43"/>
    </row>
    <row r="410" spans="11:16" x14ac:dyDescent="0.2">
      <c r="K410" s="43"/>
      <c r="L410" s="43"/>
      <c r="O410" s="43"/>
      <c r="P410" s="43"/>
    </row>
    <row r="411" spans="11:16" x14ac:dyDescent="0.2">
      <c r="K411" s="43"/>
      <c r="L411" s="43"/>
      <c r="O411" s="43"/>
      <c r="P411" s="43"/>
    </row>
    <row r="412" spans="11:16" x14ac:dyDescent="0.2">
      <c r="K412" s="43"/>
      <c r="L412" s="43"/>
      <c r="O412" s="43"/>
      <c r="P412" s="43"/>
    </row>
    <row r="413" spans="11:16" x14ac:dyDescent="0.2">
      <c r="K413" s="43"/>
      <c r="L413" s="43"/>
      <c r="O413" s="43"/>
      <c r="P413" s="43"/>
    </row>
    <row r="414" spans="11:16" x14ac:dyDescent="0.2">
      <c r="K414" s="43"/>
      <c r="L414" s="43"/>
      <c r="O414" s="43"/>
      <c r="P414" s="43"/>
    </row>
    <row r="415" spans="11:16" x14ac:dyDescent="0.2">
      <c r="K415" s="43"/>
      <c r="L415" s="43"/>
      <c r="O415" s="43"/>
      <c r="P415" s="43"/>
    </row>
    <row r="416" spans="11:16" x14ac:dyDescent="0.2">
      <c r="K416" s="43"/>
      <c r="L416" s="43"/>
      <c r="O416" s="43"/>
      <c r="P416" s="43"/>
    </row>
    <row r="417" spans="11:16" x14ac:dyDescent="0.2">
      <c r="K417" s="43"/>
      <c r="L417" s="43"/>
      <c r="O417" s="43"/>
      <c r="P417" s="43"/>
    </row>
    <row r="418" spans="11:16" x14ac:dyDescent="0.2">
      <c r="K418" s="43"/>
      <c r="L418" s="43"/>
      <c r="O418" s="43"/>
      <c r="P418" s="43"/>
    </row>
    <row r="419" spans="11:16" x14ac:dyDescent="0.2">
      <c r="K419" s="43"/>
      <c r="L419" s="43"/>
      <c r="O419" s="43"/>
      <c r="P419" s="43"/>
    </row>
    <row r="420" spans="11:16" x14ac:dyDescent="0.2">
      <c r="K420" s="43"/>
      <c r="L420" s="43"/>
      <c r="O420" s="43"/>
      <c r="P420" s="43"/>
    </row>
    <row r="421" spans="11:16" x14ac:dyDescent="0.2">
      <c r="K421" s="43"/>
      <c r="L421" s="43"/>
      <c r="O421" s="43"/>
      <c r="P421" s="43"/>
    </row>
    <row r="422" spans="11:16" x14ac:dyDescent="0.2">
      <c r="K422" s="43"/>
      <c r="L422" s="43"/>
      <c r="O422" s="43"/>
      <c r="P422" s="43"/>
    </row>
    <row r="423" spans="11:16" x14ac:dyDescent="0.2">
      <c r="K423" s="43"/>
      <c r="L423" s="43"/>
      <c r="O423" s="43"/>
      <c r="P423" s="43"/>
    </row>
    <row r="424" spans="11:16" x14ac:dyDescent="0.2">
      <c r="K424" s="43"/>
      <c r="L424" s="43"/>
      <c r="O424" s="43"/>
      <c r="P424" s="43"/>
    </row>
    <row r="425" spans="11:16" x14ac:dyDescent="0.2">
      <c r="K425" s="43"/>
      <c r="L425" s="43"/>
      <c r="O425" s="43"/>
      <c r="P425" s="43"/>
    </row>
    <row r="426" spans="11:16" x14ac:dyDescent="0.2">
      <c r="K426" s="43"/>
      <c r="L426" s="43"/>
      <c r="O426" s="43"/>
      <c r="P426" s="43"/>
    </row>
    <row r="427" spans="11:16" x14ac:dyDescent="0.2">
      <c r="K427" s="43"/>
      <c r="L427" s="43"/>
      <c r="O427" s="43"/>
      <c r="P427" s="43"/>
    </row>
    <row r="428" spans="11:16" x14ac:dyDescent="0.2">
      <c r="K428" s="43"/>
      <c r="L428" s="43"/>
      <c r="O428" s="43"/>
      <c r="P428" s="43"/>
    </row>
    <row r="429" spans="11:16" x14ac:dyDescent="0.2">
      <c r="K429" s="43"/>
      <c r="L429" s="43"/>
      <c r="O429" s="43"/>
      <c r="P429" s="43"/>
    </row>
    <row r="430" spans="11:16" x14ac:dyDescent="0.2">
      <c r="K430" s="43"/>
      <c r="L430" s="43"/>
      <c r="O430" s="43"/>
      <c r="P430" s="43"/>
    </row>
    <row r="431" spans="11:16" x14ac:dyDescent="0.2">
      <c r="K431" s="43"/>
      <c r="L431" s="43"/>
      <c r="O431" s="43"/>
      <c r="P431" s="43"/>
    </row>
    <row r="432" spans="11:16" x14ac:dyDescent="0.2">
      <c r="K432" s="43"/>
      <c r="L432" s="43"/>
      <c r="O432" s="43"/>
      <c r="P432" s="43"/>
    </row>
    <row r="433" spans="11:16" x14ac:dyDescent="0.2">
      <c r="K433" s="43"/>
      <c r="L433" s="43"/>
      <c r="O433" s="43"/>
      <c r="P433" s="43"/>
    </row>
    <row r="434" spans="11:16" x14ac:dyDescent="0.2">
      <c r="K434" s="43"/>
      <c r="L434" s="43"/>
      <c r="O434" s="43"/>
      <c r="P434" s="43"/>
    </row>
    <row r="435" spans="11:16" x14ac:dyDescent="0.2">
      <c r="K435" s="43"/>
      <c r="L435" s="43"/>
      <c r="O435" s="43"/>
      <c r="P435" s="43"/>
    </row>
    <row r="436" spans="11:16" x14ac:dyDescent="0.2">
      <c r="K436" s="43"/>
      <c r="L436" s="43"/>
      <c r="O436" s="43"/>
      <c r="P436" s="43"/>
    </row>
    <row r="437" spans="11:16" x14ac:dyDescent="0.2">
      <c r="K437" s="43"/>
      <c r="L437" s="43"/>
      <c r="O437" s="43"/>
      <c r="P437" s="43"/>
    </row>
    <row r="438" spans="11:16" x14ac:dyDescent="0.2">
      <c r="K438" s="43"/>
      <c r="L438" s="43"/>
      <c r="O438" s="43"/>
      <c r="P438" s="43"/>
    </row>
    <row r="439" spans="11:16" x14ac:dyDescent="0.2">
      <c r="K439" s="43"/>
      <c r="L439" s="43"/>
      <c r="O439" s="43"/>
      <c r="P439" s="43"/>
    </row>
    <row r="440" spans="11:16" x14ac:dyDescent="0.2">
      <c r="K440" s="43"/>
      <c r="L440" s="43"/>
      <c r="O440" s="43"/>
      <c r="P440" s="43"/>
    </row>
    <row r="441" spans="11:16" x14ac:dyDescent="0.2">
      <c r="K441" s="43"/>
      <c r="L441" s="43"/>
      <c r="O441" s="43"/>
      <c r="P441" s="43"/>
    </row>
    <row r="442" spans="11:16" x14ac:dyDescent="0.2">
      <c r="K442" s="43"/>
      <c r="L442" s="43"/>
      <c r="O442" s="43"/>
      <c r="P442" s="43"/>
    </row>
    <row r="443" spans="11:16" x14ac:dyDescent="0.2">
      <c r="K443" s="43"/>
      <c r="L443" s="43"/>
      <c r="O443" s="43"/>
      <c r="P443" s="43"/>
    </row>
    <row r="444" spans="11:16" x14ac:dyDescent="0.2">
      <c r="K444" s="43"/>
      <c r="L444" s="43"/>
      <c r="O444" s="43"/>
      <c r="P444" s="43"/>
    </row>
    <row r="445" spans="11:16" x14ac:dyDescent="0.2">
      <c r="K445" s="43"/>
      <c r="L445" s="43"/>
      <c r="O445" s="43"/>
      <c r="P445" s="43"/>
    </row>
    <row r="446" spans="11:16" x14ac:dyDescent="0.2">
      <c r="K446" s="43"/>
      <c r="L446" s="43"/>
      <c r="O446" s="43"/>
      <c r="P446" s="43"/>
    </row>
    <row r="447" spans="11:16" x14ac:dyDescent="0.2">
      <c r="K447" s="43"/>
      <c r="L447" s="43"/>
      <c r="O447" s="43"/>
      <c r="P447" s="43"/>
    </row>
    <row r="448" spans="11:16" x14ac:dyDescent="0.2">
      <c r="K448" s="43"/>
      <c r="L448" s="43"/>
      <c r="O448" s="43"/>
      <c r="P448" s="43"/>
    </row>
    <row r="449" spans="11:16" x14ac:dyDescent="0.2">
      <c r="K449" s="43"/>
      <c r="L449" s="43"/>
      <c r="O449" s="43"/>
      <c r="P449" s="43"/>
    </row>
    <row r="450" spans="11:16" x14ac:dyDescent="0.2">
      <c r="K450" s="43"/>
      <c r="L450" s="43"/>
      <c r="O450" s="43"/>
      <c r="P450" s="43"/>
    </row>
    <row r="451" spans="11:16" x14ac:dyDescent="0.2">
      <c r="K451" s="43"/>
      <c r="L451" s="43"/>
      <c r="O451" s="43"/>
      <c r="P451" s="43"/>
    </row>
    <row r="452" spans="11:16" x14ac:dyDescent="0.2">
      <c r="K452" s="43"/>
      <c r="L452" s="43"/>
      <c r="O452" s="43"/>
      <c r="P452" s="43"/>
    </row>
    <row r="453" spans="11:16" x14ac:dyDescent="0.2">
      <c r="K453" s="43"/>
      <c r="L453" s="43"/>
      <c r="O453" s="43"/>
      <c r="P453" s="43"/>
    </row>
    <row r="454" spans="11:16" x14ac:dyDescent="0.2">
      <c r="K454" s="43"/>
      <c r="L454" s="43"/>
      <c r="O454" s="43"/>
      <c r="P454" s="43"/>
    </row>
    <row r="455" spans="11:16" x14ac:dyDescent="0.2">
      <c r="K455" s="43"/>
      <c r="L455" s="43"/>
      <c r="O455" s="43"/>
      <c r="P455" s="43"/>
    </row>
    <row r="456" spans="11:16" x14ac:dyDescent="0.2">
      <c r="K456" s="43"/>
      <c r="L456" s="43"/>
      <c r="O456" s="43"/>
      <c r="P456" s="43"/>
    </row>
    <row r="457" spans="11:16" x14ac:dyDescent="0.2">
      <c r="K457" s="43"/>
      <c r="L457" s="43"/>
      <c r="O457" s="43"/>
      <c r="P457" s="43"/>
    </row>
    <row r="458" spans="11:16" x14ac:dyDescent="0.2">
      <c r="K458" s="43"/>
      <c r="L458" s="43"/>
      <c r="O458" s="43"/>
      <c r="P458" s="43"/>
    </row>
    <row r="459" spans="11:16" x14ac:dyDescent="0.2">
      <c r="K459" s="43"/>
      <c r="L459" s="43"/>
      <c r="O459" s="43"/>
      <c r="P459" s="43"/>
    </row>
    <row r="460" spans="11:16" x14ac:dyDescent="0.2">
      <c r="K460" s="43"/>
      <c r="L460" s="43"/>
      <c r="O460" s="43"/>
      <c r="P460" s="43"/>
    </row>
    <row r="461" spans="11:16" x14ac:dyDescent="0.2">
      <c r="K461" s="43"/>
      <c r="L461" s="43"/>
      <c r="O461" s="43"/>
      <c r="P461" s="43"/>
    </row>
    <row r="462" spans="11:16" x14ac:dyDescent="0.2">
      <c r="K462" s="43"/>
      <c r="L462" s="43"/>
      <c r="O462" s="43"/>
      <c r="P462" s="43"/>
    </row>
    <row r="463" spans="11:16" x14ac:dyDescent="0.2">
      <c r="K463" s="43"/>
      <c r="L463" s="43"/>
      <c r="O463" s="43"/>
      <c r="P463" s="43"/>
    </row>
    <row r="464" spans="11:16" x14ac:dyDescent="0.2">
      <c r="K464" s="43"/>
      <c r="L464" s="43"/>
      <c r="O464" s="43"/>
      <c r="P464" s="43"/>
    </row>
    <row r="465" spans="11:16" x14ac:dyDescent="0.2">
      <c r="K465" s="43"/>
      <c r="L465" s="43"/>
      <c r="O465" s="43"/>
      <c r="P465" s="43"/>
    </row>
    <row r="466" spans="11:16" x14ac:dyDescent="0.2">
      <c r="K466" s="43"/>
      <c r="L466" s="43"/>
      <c r="O466" s="43"/>
      <c r="P466" s="43"/>
    </row>
    <row r="467" spans="11:16" x14ac:dyDescent="0.2">
      <c r="K467" s="43"/>
      <c r="L467" s="43"/>
      <c r="O467" s="43"/>
      <c r="P467" s="43"/>
    </row>
    <row r="468" spans="11:16" x14ac:dyDescent="0.2">
      <c r="K468" s="43"/>
      <c r="L468" s="43"/>
      <c r="O468" s="43"/>
      <c r="P468" s="43"/>
    </row>
    <row r="469" spans="11:16" x14ac:dyDescent="0.2">
      <c r="K469" s="43"/>
      <c r="L469" s="43"/>
      <c r="O469" s="43"/>
      <c r="P469" s="43"/>
    </row>
    <row r="470" spans="11:16" x14ac:dyDescent="0.2">
      <c r="K470" s="43"/>
      <c r="L470" s="43"/>
      <c r="O470" s="43"/>
      <c r="P470" s="43"/>
    </row>
    <row r="471" spans="11:16" x14ac:dyDescent="0.2">
      <c r="K471" s="43"/>
      <c r="L471" s="43"/>
      <c r="O471" s="43"/>
      <c r="P471" s="43"/>
    </row>
    <row r="472" spans="11:16" x14ac:dyDescent="0.2">
      <c r="K472" s="43"/>
      <c r="L472" s="43"/>
      <c r="O472" s="43"/>
      <c r="P472" s="43"/>
    </row>
    <row r="473" spans="11:16" x14ac:dyDescent="0.2">
      <c r="K473" s="43"/>
      <c r="L473" s="43"/>
      <c r="O473" s="43"/>
      <c r="P473" s="43"/>
    </row>
    <row r="474" spans="11:16" x14ac:dyDescent="0.2">
      <c r="K474" s="43"/>
      <c r="L474" s="43"/>
      <c r="O474" s="43"/>
      <c r="P474" s="43"/>
    </row>
    <row r="475" spans="11:16" x14ac:dyDescent="0.2">
      <c r="K475" s="43"/>
      <c r="L475" s="43"/>
      <c r="O475" s="43"/>
      <c r="P475" s="43"/>
    </row>
    <row r="476" spans="11:16" x14ac:dyDescent="0.2">
      <c r="K476" s="43"/>
      <c r="L476" s="43"/>
      <c r="O476" s="43"/>
      <c r="P476" s="43"/>
    </row>
    <row r="477" spans="11:16" x14ac:dyDescent="0.2">
      <c r="K477" s="43"/>
      <c r="L477" s="43"/>
      <c r="O477" s="43"/>
      <c r="P477" s="43"/>
    </row>
    <row r="478" spans="11:16" x14ac:dyDescent="0.2">
      <c r="K478" s="43"/>
      <c r="L478" s="43"/>
      <c r="O478" s="43"/>
      <c r="P478" s="43"/>
    </row>
    <row r="479" spans="11:16" x14ac:dyDescent="0.2">
      <c r="K479" s="43"/>
      <c r="L479" s="43"/>
      <c r="O479" s="43"/>
      <c r="P479" s="43"/>
    </row>
    <row r="480" spans="11:16" x14ac:dyDescent="0.2">
      <c r="K480" s="43"/>
      <c r="L480" s="43"/>
      <c r="O480" s="43"/>
      <c r="P480" s="43"/>
    </row>
    <row r="481" spans="11:16" x14ac:dyDescent="0.2">
      <c r="K481" s="43"/>
      <c r="L481" s="43"/>
      <c r="O481" s="43"/>
      <c r="P481" s="43"/>
    </row>
    <row r="482" spans="11:16" x14ac:dyDescent="0.2">
      <c r="K482" s="43"/>
      <c r="L482" s="43"/>
      <c r="O482" s="43"/>
      <c r="P482" s="43"/>
    </row>
    <row r="483" spans="11:16" x14ac:dyDescent="0.2">
      <c r="K483" s="43"/>
      <c r="L483" s="43"/>
      <c r="O483" s="43"/>
      <c r="P483" s="43"/>
    </row>
    <row r="484" spans="11:16" x14ac:dyDescent="0.2">
      <c r="K484" s="43"/>
      <c r="L484" s="43"/>
      <c r="O484" s="43"/>
      <c r="P484" s="43"/>
    </row>
    <row r="485" spans="11:16" x14ac:dyDescent="0.2">
      <c r="K485" s="43"/>
      <c r="L485" s="43"/>
      <c r="O485" s="43"/>
      <c r="P485" s="43"/>
    </row>
    <row r="486" spans="11:16" x14ac:dyDescent="0.2">
      <c r="K486" s="43"/>
      <c r="L486" s="43"/>
      <c r="O486" s="43"/>
      <c r="P486" s="43"/>
    </row>
    <row r="487" spans="11:16" x14ac:dyDescent="0.2">
      <c r="K487" s="43"/>
      <c r="L487" s="43"/>
      <c r="O487" s="43"/>
      <c r="P487" s="43"/>
    </row>
    <row r="488" spans="11:16" x14ac:dyDescent="0.2">
      <c r="K488" s="43"/>
      <c r="L488" s="43"/>
      <c r="O488" s="43"/>
      <c r="P488" s="43"/>
    </row>
    <row r="489" spans="11:16" x14ac:dyDescent="0.2">
      <c r="K489" s="43"/>
      <c r="L489" s="43"/>
      <c r="O489" s="43"/>
      <c r="P489" s="43"/>
    </row>
    <row r="490" spans="11:16" x14ac:dyDescent="0.2">
      <c r="K490" s="43"/>
      <c r="L490" s="43"/>
      <c r="O490" s="43"/>
      <c r="P490" s="43"/>
    </row>
    <row r="491" spans="11:16" x14ac:dyDescent="0.2">
      <c r="K491" s="43"/>
      <c r="L491" s="43"/>
      <c r="O491" s="43"/>
      <c r="P491" s="43"/>
    </row>
    <row r="492" spans="11:16" x14ac:dyDescent="0.2">
      <c r="K492" s="43"/>
      <c r="L492" s="43"/>
      <c r="O492" s="43"/>
      <c r="P492" s="43"/>
    </row>
    <row r="493" spans="11:16" x14ac:dyDescent="0.2">
      <c r="K493" s="43"/>
      <c r="L493" s="43"/>
      <c r="O493" s="43"/>
      <c r="P493" s="43"/>
    </row>
    <row r="494" spans="11:16" x14ac:dyDescent="0.2">
      <c r="K494" s="43"/>
      <c r="L494" s="43"/>
      <c r="O494" s="43"/>
      <c r="P494" s="43"/>
    </row>
    <row r="495" spans="11:16" x14ac:dyDescent="0.2">
      <c r="K495" s="43"/>
      <c r="L495" s="43"/>
      <c r="O495" s="43"/>
      <c r="P495" s="43"/>
    </row>
    <row r="496" spans="11:16" x14ac:dyDescent="0.2">
      <c r="K496" s="43"/>
      <c r="L496" s="43"/>
      <c r="O496" s="43"/>
      <c r="P496" s="43"/>
    </row>
    <row r="497" spans="11:16" x14ac:dyDescent="0.2">
      <c r="K497" s="43"/>
      <c r="L497" s="43"/>
      <c r="O497" s="43"/>
      <c r="P497" s="43"/>
    </row>
    <row r="498" spans="11:16" x14ac:dyDescent="0.2">
      <c r="K498" s="43"/>
      <c r="L498" s="43"/>
      <c r="O498" s="43"/>
      <c r="P498" s="43"/>
    </row>
    <row r="499" spans="11:16" x14ac:dyDescent="0.2">
      <c r="K499" s="43"/>
      <c r="L499" s="43"/>
      <c r="O499" s="43"/>
      <c r="P499" s="43"/>
    </row>
    <row r="500" spans="11:16" x14ac:dyDescent="0.2">
      <c r="K500" s="43"/>
      <c r="L500" s="43"/>
      <c r="O500" s="43"/>
      <c r="P500" s="43"/>
    </row>
    <row r="501" spans="11:16" x14ac:dyDescent="0.2">
      <c r="K501" s="43"/>
      <c r="L501" s="43"/>
      <c r="O501" s="43"/>
      <c r="P501" s="43"/>
    </row>
    <row r="502" spans="11:16" x14ac:dyDescent="0.2">
      <c r="K502" s="43"/>
      <c r="L502" s="43"/>
      <c r="O502" s="43"/>
      <c r="P502" s="43"/>
    </row>
    <row r="503" spans="11:16" x14ac:dyDescent="0.2">
      <c r="K503" s="43"/>
      <c r="L503" s="43"/>
      <c r="O503" s="43"/>
      <c r="P503" s="43"/>
    </row>
    <row r="504" spans="11:16" x14ac:dyDescent="0.2">
      <c r="K504" s="43"/>
      <c r="L504" s="43"/>
      <c r="O504" s="43"/>
      <c r="P504" s="43"/>
    </row>
    <row r="505" spans="11:16" x14ac:dyDescent="0.2">
      <c r="K505" s="43"/>
      <c r="L505" s="43"/>
      <c r="O505" s="43"/>
      <c r="P505" s="43"/>
    </row>
    <row r="506" spans="11:16" x14ac:dyDescent="0.2">
      <c r="K506" s="43"/>
      <c r="L506" s="43"/>
      <c r="O506" s="43"/>
      <c r="P506" s="43"/>
    </row>
    <row r="507" spans="11:16" x14ac:dyDescent="0.2">
      <c r="K507" s="43"/>
      <c r="L507" s="43"/>
      <c r="O507" s="43"/>
      <c r="P507" s="43"/>
    </row>
    <row r="508" spans="11:16" x14ac:dyDescent="0.2">
      <c r="K508" s="43"/>
      <c r="L508" s="43"/>
      <c r="O508" s="43"/>
      <c r="P508" s="43"/>
    </row>
    <row r="509" spans="11:16" x14ac:dyDescent="0.2">
      <c r="K509" s="43"/>
      <c r="L509" s="43"/>
      <c r="O509" s="43"/>
      <c r="P509" s="43"/>
    </row>
    <row r="510" spans="11:16" x14ac:dyDescent="0.2">
      <c r="K510" s="43"/>
      <c r="L510" s="43"/>
      <c r="O510" s="43"/>
      <c r="P510" s="43"/>
    </row>
    <row r="511" spans="11:16" x14ac:dyDescent="0.2">
      <c r="K511" s="43"/>
      <c r="L511" s="43"/>
      <c r="O511" s="43"/>
      <c r="P511" s="43"/>
    </row>
    <row r="512" spans="11:16" x14ac:dyDescent="0.2">
      <c r="K512" s="43"/>
      <c r="L512" s="43"/>
      <c r="O512" s="43"/>
      <c r="P512" s="43"/>
    </row>
    <row r="513" spans="11:16" x14ac:dyDescent="0.2">
      <c r="K513" s="43"/>
      <c r="L513" s="43"/>
      <c r="O513" s="43"/>
      <c r="P513" s="43"/>
    </row>
    <row r="514" spans="11:16" x14ac:dyDescent="0.2">
      <c r="K514" s="43"/>
      <c r="L514" s="43"/>
      <c r="O514" s="43"/>
      <c r="P514" s="43"/>
    </row>
    <row r="515" spans="11:16" x14ac:dyDescent="0.2">
      <c r="K515" s="43"/>
      <c r="L515" s="43"/>
      <c r="O515" s="43"/>
      <c r="P515" s="43"/>
    </row>
    <row r="516" spans="11:16" x14ac:dyDescent="0.2">
      <c r="K516" s="43"/>
      <c r="L516" s="43"/>
      <c r="O516" s="43"/>
      <c r="P516" s="43"/>
    </row>
    <row r="517" spans="11:16" x14ac:dyDescent="0.2">
      <c r="K517" s="43"/>
      <c r="L517" s="43"/>
      <c r="O517" s="43"/>
      <c r="P517" s="43"/>
    </row>
    <row r="518" spans="11:16" x14ac:dyDescent="0.2">
      <c r="K518" s="43"/>
      <c r="L518" s="43"/>
      <c r="O518" s="43"/>
      <c r="P518" s="43"/>
    </row>
    <row r="519" spans="11:16" x14ac:dyDescent="0.2">
      <c r="K519" s="43"/>
      <c r="L519" s="43"/>
      <c r="O519" s="43"/>
      <c r="P519" s="43"/>
    </row>
    <row r="520" spans="11:16" x14ac:dyDescent="0.2">
      <c r="K520" s="43"/>
      <c r="L520" s="43"/>
      <c r="O520" s="43"/>
      <c r="P520" s="43"/>
    </row>
    <row r="521" spans="11:16" x14ac:dyDescent="0.2">
      <c r="K521" s="43"/>
      <c r="L521" s="43"/>
      <c r="O521" s="43"/>
      <c r="P521" s="43"/>
    </row>
    <row r="522" spans="11:16" x14ac:dyDescent="0.2">
      <c r="K522" s="43"/>
      <c r="L522" s="43"/>
      <c r="O522" s="43"/>
      <c r="P522" s="43"/>
    </row>
    <row r="523" spans="11:16" x14ac:dyDescent="0.2">
      <c r="K523" s="43"/>
      <c r="L523" s="43"/>
      <c r="O523" s="43"/>
      <c r="P523" s="43"/>
    </row>
    <row r="524" spans="11:16" x14ac:dyDescent="0.2">
      <c r="K524" s="43"/>
      <c r="L524" s="43"/>
      <c r="O524" s="43"/>
      <c r="P524" s="43"/>
    </row>
    <row r="525" spans="11:16" x14ac:dyDescent="0.2">
      <c r="K525" s="43"/>
      <c r="L525" s="43"/>
      <c r="O525" s="43"/>
      <c r="P525" s="43"/>
    </row>
    <row r="526" spans="11:16" x14ac:dyDescent="0.2">
      <c r="K526" s="43"/>
      <c r="L526" s="43"/>
      <c r="O526" s="43"/>
      <c r="P526" s="43"/>
    </row>
    <row r="527" spans="11:16" x14ac:dyDescent="0.2">
      <c r="K527" s="43"/>
      <c r="L527" s="43"/>
      <c r="O527" s="43"/>
      <c r="P527" s="43"/>
    </row>
    <row r="528" spans="11:16" x14ac:dyDescent="0.2">
      <c r="K528" s="43"/>
      <c r="L528" s="43"/>
      <c r="O528" s="43"/>
      <c r="P528" s="43"/>
    </row>
    <row r="529" spans="11:16" x14ac:dyDescent="0.2">
      <c r="K529" s="43"/>
      <c r="L529" s="43"/>
      <c r="O529" s="43"/>
      <c r="P529" s="43"/>
    </row>
    <row r="530" spans="11:16" x14ac:dyDescent="0.2">
      <c r="K530" s="43"/>
      <c r="L530" s="43"/>
      <c r="O530" s="43"/>
      <c r="P530" s="43"/>
    </row>
    <row r="531" spans="11:16" x14ac:dyDescent="0.2">
      <c r="K531" s="43"/>
      <c r="L531" s="43"/>
      <c r="O531" s="43"/>
      <c r="P531" s="43"/>
    </row>
    <row r="532" spans="11:16" x14ac:dyDescent="0.2">
      <c r="K532" s="43"/>
      <c r="L532" s="43"/>
      <c r="O532" s="43"/>
      <c r="P532" s="43"/>
    </row>
    <row r="533" spans="11:16" x14ac:dyDescent="0.2">
      <c r="K533" s="43"/>
      <c r="L533" s="43"/>
      <c r="O533" s="43"/>
      <c r="P533" s="43"/>
    </row>
    <row r="534" spans="11:16" x14ac:dyDescent="0.2">
      <c r="K534" s="43"/>
      <c r="L534" s="43"/>
      <c r="O534" s="43"/>
      <c r="P534" s="43"/>
    </row>
    <row r="535" spans="11:16" x14ac:dyDescent="0.2">
      <c r="K535" s="43"/>
      <c r="L535" s="43"/>
      <c r="O535" s="43"/>
      <c r="P535" s="43"/>
    </row>
    <row r="536" spans="11:16" x14ac:dyDescent="0.2">
      <c r="K536" s="43"/>
      <c r="L536" s="43"/>
      <c r="O536" s="43"/>
      <c r="P536" s="43"/>
    </row>
    <row r="537" spans="11:16" x14ac:dyDescent="0.2">
      <c r="K537" s="43"/>
      <c r="L537" s="43"/>
      <c r="O537" s="43"/>
      <c r="P537" s="43"/>
    </row>
    <row r="538" spans="11:16" x14ac:dyDescent="0.2">
      <c r="K538" s="43"/>
      <c r="L538" s="43"/>
      <c r="O538" s="43"/>
      <c r="P538" s="43"/>
    </row>
    <row r="539" spans="11:16" x14ac:dyDescent="0.2">
      <c r="K539" s="43"/>
      <c r="L539" s="43"/>
      <c r="O539" s="43"/>
      <c r="P539" s="43"/>
    </row>
    <row r="540" spans="11:16" x14ac:dyDescent="0.2">
      <c r="K540" s="43"/>
      <c r="L540" s="43"/>
      <c r="O540" s="43"/>
      <c r="P540" s="43"/>
    </row>
    <row r="541" spans="11:16" x14ac:dyDescent="0.2">
      <c r="K541" s="43"/>
      <c r="L541" s="43"/>
      <c r="O541" s="43"/>
      <c r="P541" s="43"/>
    </row>
    <row r="542" spans="11:16" x14ac:dyDescent="0.2">
      <c r="K542" s="43"/>
      <c r="L542" s="43"/>
      <c r="O542" s="43"/>
      <c r="P542" s="43"/>
    </row>
    <row r="543" spans="11:16" x14ac:dyDescent="0.2">
      <c r="K543" s="43"/>
      <c r="L543" s="43"/>
      <c r="O543" s="43"/>
      <c r="P543" s="43"/>
    </row>
    <row r="544" spans="11:16" x14ac:dyDescent="0.2">
      <c r="K544" s="43"/>
      <c r="L544" s="43"/>
      <c r="O544" s="43"/>
      <c r="P544" s="43"/>
    </row>
    <row r="545" spans="11:16" x14ac:dyDescent="0.2">
      <c r="K545" s="43"/>
      <c r="L545" s="43"/>
      <c r="O545" s="43"/>
      <c r="P545" s="43"/>
    </row>
    <row r="546" spans="11:16" x14ac:dyDescent="0.2">
      <c r="K546" s="43"/>
      <c r="L546" s="43"/>
      <c r="O546" s="43"/>
      <c r="P546" s="43"/>
    </row>
    <row r="547" spans="11:16" x14ac:dyDescent="0.2">
      <c r="K547" s="43"/>
      <c r="L547" s="43"/>
      <c r="O547" s="43"/>
      <c r="P547" s="43"/>
    </row>
    <row r="548" spans="11:16" x14ac:dyDescent="0.2">
      <c r="K548" s="43"/>
      <c r="L548" s="43"/>
      <c r="O548" s="43"/>
      <c r="P548" s="43"/>
    </row>
    <row r="549" spans="11:16" x14ac:dyDescent="0.2">
      <c r="K549" s="43"/>
      <c r="L549" s="43"/>
      <c r="O549" s="43"/>
      <c r="P549" s="43"/>
    </row>
    <row r="550" spans="11:16" x14ac:dyDescent="0.2">
      <c r="K550" s="43"/>
      <c r="L550" s="43"/>
      <c r="O550" s="43"/>
      <c r="P550" s="43"/>
    </row>
    <row r="551" spans="11:16" x14ac:dyDescent="0.2">
      <c r="K551" s="43"/>
      <c r="L551" s="43"/>
      <c r="O551" s="43"/>
      <c r="P551" s="43"/>
    </row>
    <row r="552" spans="11:16" x14ac:dyDescent="0.2">
      <c r="K552" s="43"/>
      <c r="L552" s="43"/>
      <c r="O552" s="43"/>
      <c r="P552" s="43"/>
    </row>
    <row r="553" spans="11:16" x14ac:dyDescent="0.2">
      <c r="K553" s="43"/>
      <c r="L553" s="43"/>
      <c r="O553" s="43"/>
      <c r="P553" s="43"/>
    </row>
    <row r="554" spans="11:16" x14ac:dyDescent="0.2">
      <c r="K554" s="43"/>
      <c r="L554" s="43"/>
      <c r="O554" s="43"/>
      <c r="P554" s="43"/>
    </row>
    <row r="555" spans="11:16" x14ac:dyDescent="0.2">
      <c r="K555" s="43"/>
      <c r="L555" s="43"/>
      <c r="O555" s="43"/>
      <c r="P555" s="43"/>
    </row>
    <row r="556" spans="11:16" x14ac:dyDescent="0.2">
      <c r="K556" s="43"/>
      <c r="L556" s="43"/>
      <c r="O556" s="43"/>
      <c r="P556" s="43"/>
    </row>
    <row r="557" spans="11:16" x14ac:dyDescent="0.2">
      <c r="K557" s="43"/>
      <c r="L557" s="43"/>
      <c r="O557" s="43"/>
      <c r="P557" s="43"/>
    </row>
    <row r="558" spans="11:16" x14ac:dyDescent="0.2">
      <c r="K558" s="43"/>
      <c r="L558" s="43"/>
      <c r="O558" s="43"/>
      <c r="P558" s="43"/>
    </row>
    <row r="559" spans="11:16" x14ac:dyDescent="0.2">
      <c r="K559" s="43"/>
      <c r="L559" s="43"/>
      <c r="O559" s="43"/>
      <c r="P559" s="43"/>
    </row>
    <row r="560" spans="11:16" x14ac:dyDescent="0.2">
      <c r="K560" s="43"/>
      <c r="L560" s="43"/>
      <c r="O560" s="43"/>
      <c r="P560" s="43"/>
    </row>
    <row r="561" spans="11:16" x14ac:dyDescent="0.2">
      <c r="K561" s="43"/>
      <c r="L561" s="43"/>
      <c r="O561" s="43"/>
      <c r="P561" s="43"/>
    </row>
    <row r="562" spans="11:16" x14ac:dyDescent="0.2">
      <c r="K562" s="43"/>
      <c r="L562" s="43"/>
      <c r="O562" s="43"/>
      <c r="P562" s="43"/>
    </row>
    <row r="563" spans="11:16" x14ac:dyDescent="0.2">
      <c r="K563" s="43"/>
      <c r="L563" s="43"/>
      <c r="O563" s="43"/>
      <c r="P563" s="43"/>
    </row>
    <row r="564" spans="11:16" x14ac:dyDescent="0.2">
      <c r="K564" s="43"/>
      <c r="L564" s="43"/>
      <c r="O564" s="43"/>
      <c r="P564" s="43"/>
    </row>
    <row r="565" spans="11:16" x14ac:dyDescent="0.2">
      <c r="K565" s="43"/>
      <c r="L565" s="43"/>
      <c r="O565" s="43"/>
      <c r="P565" s="43"/>
    </row>
    <row r="566" spans="11:16" x14ac:dyDescent="0.2">
      <c r="K566" s="43"/>
      <c r="L566" s="43"/>
      <c r="O566" s="43"/>
      <c r="P566" s="43"/>
    </row>
    <row r="567" spans="11:16" x14ac:dyDescent="0.2">
      <c r="K567" s="43"/>
      <c r="L567" s="43"/>
      <c r="O567" s="43"/>
      <c r="P567" s="43"/>
    </row>
    <row r="568" spans="11:16" x14ac:dyDescent="0.2">
      <c r="K568" s="43"/>
      <c r="L568" s="43"/>
      <c r="O568" s="43"/>
      <c r="P568" s="43"/>
    </row>
    <row r="569" spans="11:16" x14ac:dyDescent="0.2">
      <c r="K569" s="43"/>
      <c r="L569" s="43"/>
      <c r="O569" s="43"/>
      <c r="P569" s="43"/>
    </row>
    <row r="570" spans="11:16" x14ac:dyDescent="0.2">
      <c r="K570" s="43"/>
      <c r="L570" s="43"/>
      <c r="O570" s="43"/>
      <c r="P570" s="43"/>
    </row>
    <row r="571" spans="11:16" x14ac:dyDescent="0.2">
      <c r="K571" s="43"/>
      <c r="L571" s="43"/>
      <c r="O571" s="43"/>
      <c r="P571" s="43"/>
    </row>
    <row r="572" spans="11:16" x14ac:dyDescent="0.2">
      <c r="K572" s="43"/>
      <c r="L572" s="43"/>
      <c r="O572" s="43"/>
      <c r="P572" s="43"/>
    </row>
    <row r="573" spans="11:16" x14ac:dyDescent="0.2">
      <c r="K573" s="43"/>
      <c r="L573" s="43"/>
      <c r="O573" s="43"/>
      <c r="P573" s="43"/>
    </row>
    <row r="574" spans="11:16" x14ac:dyDescent="0.2">
      <c r="K574" s="43"/>
      <c r="L574" s="43"/>
      <c r="O574" s="43"/>
      <c r="P574" s="43"/>
    </row>
    <row r="575" spans="11:16" x14ac:dyDescent="0.2">
      <c r="K575" s="43"/>
      <c r="L575" s="43"/>
      <c r="O575" s="43"/>
      <c r="P575" s="43"/>
    </row>
    <row r="576" spans="11:16" x14ac:dyDescent="0.2">
      <c r="K576" s="43"/>
      <c r="L576" s="43"/>
      <c r="O576" s="43"/>
      <c r="P576" s="43"/>
    </row>
    <row r="577" spans="11:16" x14ac:dyDescent="0.2">
      <c r="K577" s="43"/>
      <c r="L577" s="43"/>
      <c r="O577" s="43"/>
      <c r="P577" s="43"/>
    </row>
    <row r="578" spans="11:16" x14ac:dyDescent="0.2">
      <c r="K578" s="43"/>
      <c r="L578" s="43"/>
      <c r="O578" s="43"/>
      <c r="P578" s="43"/>
    </row>
    <row r="579" spans="11:16" x14ac:dyDescent="0.2">
      <c r="K579" s="43"/>
      <c r="L579" s="43"/>
      <c r="O579" s="43"/>
      <c r="P579" s="43"/>
    </row>
    <row r="580" spans="11:16" x14ac:dyDescent="0.2">
      <c r="K580" s="43"/>
      <c r="L580" s="43"/>
      <c r="O580" s="43"/>
      <c r="P580" s="43"/>
    </row>
    <row r="581" spans="11:16" x14ac:dyDescent="0.2">
      <c r="K581" s="43"/>
      <c r="L581" s="43"/>
      <c r="O581" s="43"/>
      <c r="P581" s="43"/>
    </row>
    <row r="582" spans="11:16" x14ac:dyDescent="0.2">
      <c r="K582" s="43"/>
      <c r="L582" s="43"/>
      <c r="O582" s="43"/>
      <c r="P582" s="43"/>
    </row>
    <row r="583" spans="11:16" x14ac:dyDescent="0.2">
      <c r="K583" s="43"/>
      <c r="L583" s="43"/>
      <c r="O583" s="43"/>
      <c r="P583" s="43"/>
    </row>
    <row r="584" spans="11:16" x14ac:dyDescent="0.2">
      <c r="K584" s="43"/>
      <c r="L584" s="43"/>
      <c r="O584" s="43"/>
      <c r="P584" s="43"/>
    </row>
    <row r="585" spans="11:16" x14ac:dyDescent="0.2">
      <c r="K585" s="43"/>
      <c r="L585" s="43"/>
      <c r="O585" s="43"/>
      <c r="P585" s="43"/>
    </row>
    <row r="586" spans="11:16" x14ac:dyDescent="0.2">
      <c r="K586" s="43"/>
      <c r="L586" s="43"/>
      <c r="O586" s="43"/>
      <c r="P586" s="43"/>
    </row>
    <row r="587" spans="11:16" x14ac:dyDescent="0.2">
      <c r="K587" s="43"/>
      <c r="L587" s="43"/>
      <c r="O587" s="43"/>
      <c r="P587" s="43"/>
    </row>
    <row r="588" spans="11:16" x14ac:dyDescent="0.2">
      <c r="K588" s="43"/>
      <c r="L588" s="43"/>
      <c r="O588" s="43"/>
      <c r="P588" s="43"/>
    </row>
    <row r="589" spans="11:16" x14ac:dyDescent="0.2">
      <c r="K589" s="43"/>
      <c r="L589" s="43"/>
      <c r="O589" s="43"/>
      <c r="P589" s="43"/>
    </row>
    <row r="590" spans="11:16" x14ac:dyDescent="0.2">
      <c r="K590" s="43"/>
      <c r="L590" s="43"/>
      <c r="O590" s="43"/>
      <c r="P590" s="43"/>
    </row>
    <row r="591" spans="11:16" x14ac:dyDescent="0.2">
      <c r="K591" s="43"/>
      <c r="L591" s="43"/>
      <c r="O591" s="43"/>
      <c r="P591" s="43"/>
    </row>
    <row r="592" spans="11:16" x14ac:dyDescent="0.2">
      <c r="K592" s="43"/>
      <c r="L592" s="43"/>
      <c r="O592" s="43"/>
      <c r="P592" s="43"/>
    </row>
    <row r="593" spans="11:16" x14ac:dyDescent="0.2">
      <c r="K593" s="43"/>
      <c r="L593" s="43"/>
      <c r="O593" s="43"/>
      <c r="P593" s="43"/>
    </row>
    <row r="594" spans="11:16" x14ac:dyDescent="0.2">
      <c r="K594" s="43"/>
      <c r="L594" s="43"/>
      <c r="O594" s="43"/>
      <c r="P594" s="43"/>
    </row>
    <row r="595" spans="11:16" x14ac:dyDescent="0.2">
      <c r="K595" s="43"/>
      <c r="L595" s="43"/>
      <c r="O595" s="43"/>
      <c r="P595" s="43"/>
    </row>
    <row r="596" spans="11:16" x14ac:dyDescent="0.2">
      <c r="K596" s="43"/>
      <c r="L596" s="43"/>
      <c r="O596" s="43"/>
      <c r="P596" s="43"/>
    </row>
    <row r="597" spans="11:16" x14ac:dyDescent="0.2">
      <c r="K597" s="43"/>
      <c r="L597" s="43"/>
      <c r="O597" s="43"/>
      <c r="P597" s="43"/>
    </row>
    <row r="598" spans="11:16" x14ac:dyDescent="0.2">
      <c r="K598" s="43"/>
      <c r="L598" s="43"/>
      <c r="O598" s="43"/>
      <c r="P598" s="43"/>
    </row>
    <row r="599" spans="11:16" x14ac:dyDescent="0.2">
      <c r="K599" s="43"/>
      <c r="L599" s="43"/>
      <c r="O599" s="43"/>
      <c r="P599" s="43"/>
    </row>
    <row r="600" spans="11:16" x14ac:dyDescent="0.2">
      <c r="K600" s="43"/>
      <c r="L600" s="43"/>
      <c r="O600" s="43"/>
      <c r="P600" s="43"/>
    </row>
    <row r="601" spans="11:16" x14ac:dyDescent="0.2">
      <c r="K601" s="43"/>
      <c r="L601" s="43"/>
      <c r="O601" s="43"/>
      <c r="P601" s="43"/>
    </row>
    <row r="602" spans="11:16" x14ac:dyDescent="0.2">
      <c r="K602" s="43"/>
      <c r="L602" s="43"/>
      <c r="O602" s="43"/>
      <c r="P602" s="43"/>
    </row>
    <row r="603" spans="11:16" x14ac:dyDescent="0.2">
      <c r="K603" s="43"/>
      <c r="L603" s="43"/>
      <c r="O603" s="43"/>
      <c r="P603" s="43"/>
    </row>
    <row r="604" spans="11:16" x14ac:dyDescent="0.2">
      <c r="K604" s="43"/>
      <c r="L604" s="43"/>
      <c r="O604" s="43"/>
      <c r="P604" s="43"/>
    </row>
    <row r="605" spans="11:16" x14ac:dyDescent="0.2">
      <c r="K605" s="43"/>
      <c r="L605" s="43"/>
      <c r="O605" s="43"/>
      <c r="P605" s="43"/>
    </row>
    <row r="606" spans="11:16" x14ac:dyDescent="0.2">
      <c r="K606" s="43"/>
      <c r="L606" s="43"/>
      <c r="O606" s="43"/>
      <c r="P606" s="43"/>
    </row>
    <row r="607" spans="11:16" x14ac:dyDescent="0.2">
      <c r="K607" s="43"/>
      <c r="L607" s="43"/>
      <c r="O607" s="43"/>
      <c r="P607" s="43"/>
    </row>
    <row r="608" spans="11:16" x14ac:dyDescent="0.2">
      <c r="K608" s="43"/>
      <c r="L608" s="43"/>
      <c r="O608" s="43"/>
      <c r="P608" s="43"/>
    </row>
    <row r="609" spans="11:16" x14ac:dyDescent="0.2">
      <c r="K609" s="43"/>
      <c r="L609" s="43"/>
      <c r="O609" s="43"/>
      <c r="P609" s="43"/>
    </row>
    <row r="610" spans="11:16" x14ac:dyDescent="0.2">
      <c r="K610" s="43"/>
      <c r="L610" s="43"/>
      <c r="O610" s="43"/>
      <c r="P610" s="43"/>
    </row>
    <row r="611" spans="11:16" x14ac:dyDescent="0.2">
      <c r="K611" s="43"/>
      <c r="L611" s="43"/>
      <c r="O611" s="43"/>
      <c r="P611" s="43"/>
    </row>
    <row r="612" spans="11:16" x14ac:dyDescent="0.2">
      <c r="K612" s="43"/>
      <c r="L612" s="43"/>
      <c r="O612" s="43"/>
      <c r="P612" s="43"/>
    </row>
    <row r="613" spans="11:16" x14ac:dyDescent="0.2">
      <c r="K613" s="43"/>
      <c r="L613" s="43"/>
      <c r="O613" s="43"/>
      <c r="P613" s="43"/>
    </row>
    <row r="614" spans="11:16" x14ac:dyDescent="0.2">
      <c r="K614" s="43"/>
      <c r="L614" s="43"/>
      <c r="O614" s="43"/>
      <c r="P614" s="43"/>
    </row>
    <row r="615" spans="11:16" x14ac:dyDescent="0.2">
      <c r="K615" s="43"/>
      <c r="L615" s="43"/>
      <c r="O615" s="43"/>
      <c r="P615" s="43"/>
    </row>
    <row r="616" spans="11:16" x14ac:dyDescent="0.2">
      <c r="K616" s="43"/>
      <c r="L616" s="43"/>
      <c r="O616" s="43"/>
      <c r="P616" s="43"/>
    </row>
    <row r="617" spans="11:16" x14ac:dyDescent="0.2">
      <c r="K617" s="43"/>
      <c r="L617" s="43"/>
      <c r="O617" s="43"/>
      <c r="P617" s="43"/>
    </row>
    <row r="618" spans="11:16" x14ac:dyDescent="0.2">
      <c r="K618" s="43"/>
      <c r="L618" s="43"/>
      <c r="O618" s="43"/>
      <c r="P618" s="43"/>
    </row>
    <row r="619" spans="11:16" x14ac:dyDescent="0.2">
      <c r="K619" s="43"/>
      <c r="L619" s="43"/>
      <c r="O619" s="43"/>
      <c r="P619" s="43"/>
    </row>
    <row r="620" spans="11:16" x14ac:dyDescent="0.2">
      <c r="K620" s="43"/>
      <c r="L620" s="43"/>
      <c r="O620" s="43"/>
      <c r="P620" s="43"/>
    </row>
    <row r="621" spans="11:16" x14ac:dyDescent="0.2">
      <c r="K621" s="43"/>
      <c r="L621" s="43"/>
      <c r="O621" s="43"/>
      <c r="P621" s="43"/>
    </row>
    <row r="622" spans="11:16" x14ac:dyDescent="0.2">
      <c r="K622" s="43"/>
      <c r="L622" s="43"/>
      <c r="O622" s="43"/>
      <c r="P622" s="43"/>
    </row>
    <row r="623" spans="11:16" x14ac:dyDescent="0.2">
      <c r="K623" s="43"/>
      <c r="L623" s="43"/>
      <c r="O623" s="43"/>
      <c r="P623" s="43"/>
    </row>
    <row r="624" spans="11:16" x14ac:dyDescent="0.2">
      <c r="K624" s="43"/>
      <c r="L624" s="43"/>
      <c r="O624" s="43"/>
      <c r="P624" s="43"/>
    </row>
    <row r="625" spans="11:16" x14ac:dyDescent="0.2">
      <c r="K625" s="43"/>
      <c r="L625" s="43"/>
      <c r="O625" s="43"/>
      <c r="P625" s="43"/>
    </row>
    <row r="626" spans="11:16" x14ac:dyDescent="0.2">
      <c r="K626" s="43"/>
      <c r="L626" s="43"/>
      <c r="O626" s="43"/>
      <c r="P626" s="43"/>
    </row>
    <row r="627" spans="11:16" x14ac:dyDescent="0.2">
      <c r="K627" s="43"/>
      <c r="L627" s="43"/>
      <c r="O627" s="43"/>
      <c r="P627" s="43"/>
    </row>
    <row r="628" spans="11:16" x14ac:dyDescent="0.2">
      <c r="K628" s="43"/>
      <c r="L628" s="43"/>
      <c r="O628" s="43"/>
      <c r="P628" s="43"/>
    </row>
    <row r="629" spans="11:16" x14ac:dyDescent="0.2">
      <c r="K629" s="43"/>
      <c r="L629" s="43"/>
      <c r="O629" s="43"/>
      <c r="P629" s="43"/>
    </row>
    <row r="630" spans="11:16" x14ac:dyDescent="0.2">
      <c r="K630" s="43"/>
      <c r="L630" s="43"/>
      <c r="O630" s="43"/>
      <c r="P630" s="43"/>
    </row>
    <row r="631" spans="11:16" x14ac:dyDescent="0.2">
      <c r="K631" s="43"/>
      <c r="L631" s="43"/>
      <c r="O631" s="43"/>
      <c r="P631" s="43"/>
    </row>
    <row r="632" spans="11:16" x14ac:dyDescent="0.2">
      <c r="K632" s="43"/>
      <c r="L632" s="43"/>
      <c r="O632" s="43"/>
      <c r="P632" s="43"/>
    </row>
    <row r="633" spans="11:16" x14ac:dyDescent="0.2">
      <c r="K633" s="43"/>
      <c r="L633" s="43"/>
      <c r="O633" s="43"/>
      <c r="P633" s="43"/>
    </row>
    <row r="634" spans="11:16" x14ac:dyDescent="0.2">
      <c r="K634" s="43"/>
      <c r="L634" s="43"/>
      <c r="O634" s="43"/>
      <c r="P634" s="43"/>
    </row>
    <row r="635" spans="11:16" x14ac:dyDescent="0.2">
      <c r="K635" s="43"/>
      <c r="L635" s="43"/>
      <c r="O635" s="43"/>
      <c r="P635" s="43"/>
    </row>
    <row r="636" spans="11:16" x14ac:dyDescent="0.2">
      <c r="K636" s="43"/>
      <c r="L636" s="43"/>
      <c r="O636" s="43"/>
      <c r="P636" s="43"/>
    </row>
    <row r="637" spans="11:16" x14ac:dyDescent="0.2">
      <c r="K637" s="43"/>
      <c r="L637" s="43"/>
      <c r="O637" s="43"/>
      <c r="P637" s="43"/>
    </row>
    <row r="638" spans="11:16" x14ac:dyDescent="0.2">
      <c r="K638" s="43"/>
      <c r="L638" s="43"/>
      <c r="O638" s="43"/>
      <c r="P638" s="43"/>
    </row>
    <row r="639" spans="11:16" x14ac:dyDescent="0.2">
      <c r="K639" s="43"/>
      <c r="L639" s="43"/>
      <c r="O639" s="43"/>
      <c r="P639" s="43"/>
    </row>
    <row r="640" spans="11:16" x14ac:dyDescent="0.2">
      <c r="K640" s="43"/>
      <c r="L640" s="43"/>
      <c r="O640" s="43"/>
      <c r="P640" s="43"/>
    </row>
    <row r="641" spans="11:16" x14ac:dyDescent="0.2">
      <c r="K641" s="43"/>
      <c r="L641" s="43"/>
      <c r="O641" s="43"/>
      <c r="P641" s="43"/>
    </row>
    <row r="642" spans="11:16" x14ac:dyDescent="0.2">
      <c r="K642" s="43"/>
      <c r="L642" s="43"/>
      <c r="O642" s="43"/>
      <c r="P642" s="43"/>
    </row>
    <row r="643" spans="11:16" x14ac:dyDescent="0.2">
      <c r="K643" s="43"/>
      <c r="L643" s="43"/>
      <c r="O643" s="43"/>
      <c r="P643" s="43"/>
    </row>
    <row r="644" spans="11:16" x14ac:dyDescent="0.2">
      <c r="K644" s="43"/>
      <c r="L644" s="43"/>
      <c r="O644" s="43"/>
      <c r="P644" s="43"/>
    </row>
    <row r="645" spans="11:16" x14ac:dyDescent="0.2">
      <c r="K645" s="43"/>
      <c r="L645" s="43"/>
      <c r="O645" s="43"/>
      <c r="P645" s="43"/>
    </row>
    <row r="646" spans="11:16" x14ac:dyDescent="0.2">
      <c r="K646" s="43"/>
      <c r="L646" s="43"/>
      <c r="O646" s="43"/>
      <c r="P646" s="43"/>
    </row>
    <row r="647" spans="11:16" x14ac:dyDescent="0.2">
      <c r="K647" s="43"/>
      <c r="L647" s="43"/>
      <c r="O647" s="43"/>
      <c r="P647" s="43"/>
    </row>
    <row r="648" spans="11:16" x14ac:dyDescent="0.2">
      <c r="K648" s="43"/>
      <c r="L648" s="43"/>
      <c r="O648" s="43"/>
      <c r="P648" s="43"/>
    </row>
    <row r="649" spans="11:16" x14ac:dyDescent="0.2">
      <c r="K649" s="43"/>
      <c r="L649" s="43"/>
      <c r="O649" s="43"/>
      <c r="P649" s="43"/>
    </row>
    <row r="650" spans="11:16" x14ac:dyDescent="0.2">
      <c r="K650" s="43"/>
      <c r="L650" s="43"/>
      <c r="O650" s="43"/>
      <c r="P650" s="43"/>
    </row>
    <row r="651" spans="11:16" x14ac:dyDescent="0.2">
      <c r="K651" s="43"/>
      <c r="L651" s="43"/>
      <c r="O651" s="43"/>
      <c r="P651" s="43"/>
    </row>
    <row r="652" spans="11:16" x14ac:dyDescent="0.2">
      <c r="K652" s="43"/>
      <c r="L652" s="43"/>
      <c r="O652" s="43"/>
      <c r="P652" s="43"/>
    </row>
    <row r="653" spans="11:16" x14ac:dyDescent="0.2">
      <c r="K653" s="43"/>
      <c r="L653" s="43"/>
      <c r="O653" s="43"/>
      <c r="P653" s="43"/>
    </row>
    <row r="654" spans="11:16" x14ac:dyDescent="0.2">
      <c r="K654" s="43"/>
      <c r="L654" s="43"/>
      <c r="O654" s="43"/>
      <c r="P654" s="43"/>
    </row>
    <row r="655" spans="11:16" x14ac:dyDescent="0.2">
      <c r="K655" s="43"/>
      <c r="L655" s="43"/>
      <c r="O655" s="43"/>
      <c r="P655" s="43"/>
    </row>
    <row r="656" spans="11:16" x14ac:dyDescent="0.2">
      <c r="K656" s="43"/>
      <c r="L656" s="43"/>
      <c r="O656" s="43"/>
      <c r="P656" s="43"/>
    </row>
    <row r="657" spans="11:16" x14ac:dyDescent="0.2">
      <c r="K657" s="43"/>
      <c r="L657" s="43"/>
      <c r="O657" s="43"/>
      <c r="P657" s="43"/>
    </row>
    <row r="658" spans="11:16" x14ac:dyDescent="0.2">
      <c r="K658" s="43"/>
      <c r="L658" s="43"/>
      <c r="O658" s="43"/>
      <c r="P658" s="43"/>
    </row>
    <row r="659" spans="11:16" x14ac:dyDescent="0.2">
      <c r="K659" s="43"/>
      <c r="L659" s="43"/>
      <c r="O659" s="43"/>
      <c r="P659" s="43"/>
    </row>
    <row r="660" spans="11:16" x14ac:dyDescent="0.2">
      <c r="K660" s="43"/>
      <c r="L660" s="43"/>
      <c r="O660" s="43"/>
      <c r="P660" s="43"/>
    </row>
    <row r="661" spans="11:16" x14ac:dyDescent="0.2">
      <c r="K661" s="43"/>
      <c r="L661" s="43"/>
      <c r="O661" s="43"/>
      <c r="P661" s="43"/>
    </row>
    <row r="662" spans="11:16" x14ac:dyDescent="0.2">
      <c r="K662" s="43"/>
      <c r="L662" s="43"/>
      <c r="O662" s="43"/>
      <c r="P662" s="43"/>
    </row>
    <row r="663" spans="11:16" x14ac:dyDescent="0.2">
      <c r="K663" s="43"/>
      <c r="L663" s="43"/>
      <c r="O663" s="43"/>
      <c r="P663" s="43"/>
    </row>
    <row r="664" spans="11:16" x14ac:dyDescent="0.2">
      <c r="K664" s="43"/>
      <c r="L664" s="43"/>
      <c r="O664" s="43"/>
      <c r="P664" s="43"/>
    </row>
    <row r="665" spans="11:16" x14ac:dyDescent="0.2">
      <c r="K665" s="43"/>
      <c r="L665" s="43"/>
      <c r="O665" s="43"/>
      <c r="P665" s="43"/>
    </row>
    <row r="666" spans="11:16" x14ac:dyDescent="0.2">
      <c r="K666" s="43"/>
      <c r="L666" s="43"/>
      <c r="O666" s="43"/>
      <c r="P666" s="43"/>
    </row>
    <row r="667" spans="11:16" x14ac:dyDescent="0.2">
      <c r="K667" s="43"/>
      <c r="L667" s="43"/>
      <c r="O667" s="43"/>
      <c r="P667" s="43"/>
    </row>
    <row r="668" spans="11:16" x14ac:dyDescent="0.2">
      <c r="K668" s="43"/>
      <c r="L668" s="43"/>
      <c r="O668" s="43"/>
      <c r="P668" s="43"/>
    </row>
    <row r="669" spans="11:16" x14ac:dyDescent="0.2">
      <c r="K669" s="43"/>
      <c r="L669" s="43"/>
      <c r="O669" s="43"/>
      <c r="P669" s="43"/>
    </row>
    <row r="670" spans="11:16" x14ac:dyDescent="0.2">
      <c r="K670" s="43"/>
      <c r="L670" s="43"/>
      <c r="O670" s="43"/>
      <c r="P670" s="43"/>
    </row>
    <row r="671" spans="11:16" x14ac:dyDescent="0.2">
      <c r="K671" s="43"/>
      <c r="L671" s="43"/>
      <c r="O671" s="43"/>
      <c r="P671" s="43"/>
    </row>
    <row r="672" spans="11:16" x14ac:dyDescent="0.2">
      <c r="K672" s="43"/>
      <c r="L672" s="43"/>
      <c r="O672" s="43"/>
      <c r="P672" s="43"/>
    </row>
    <row r="673" spans="11:16" x14ac:dyDescent="0.2">
      <c r="K673" s="43"/>
      <c r="L673" s="43"/>
      <c r="O673" s="43"/>
      <c r="P673" s="43"/>
    </row>
    <row r="674" spans="11:16" x14ac:dyDescent="0.2">
      <c r="K674" s="43"/>
      <c r="L674" s="43"/>
      <c r="O674" s="43"/>
      <c r="P674" s="43"/>
    </row>
    <row r="675" spans="11:16" x14ac:dyDescent="0.2">
      <c r="K675" s="43"/>
      <c r="L675" s="43"/>
      <c r="O675" s="43"/>
      <c r="P675" s="43"/>
    </row>
    <row r="676" spans="11:16" x14ac:dyDescent="0.2">
      <c r="K676" s="43"/>
      <c r="L676" s="43"/>
      <c r="O676" s="43"/>
      <c r="P676" s="43"/>
    </row>
    <row r="677" spans="11:16" x14ac:dyDescent="0.2">
      <c r="K677" s="43"/>
      <c r="L677" s="43"/>
      <c r="O677" s="43"/>
      <c r="P677" s="43"/>
    </row>
    <row r="678" spans="11:16" x14ac:dyDescent="0.2">
      <c r="K678" s="43"/>
      <c r="L678" s="43"/>
      <c r="O678" s="43"/>
      <c r="P678" s="43"/>
    </row>
    <row r="679" spans="11:16" x14ac:dyDescent="0.2">
      <c r="K679" s="43"/>
      <c r="L679" s="43"/>
      <c r="O679" s="43"/>
      <c r="P679" s="43"/>
    </row>
    <row r="680" spans="11:16" x14ac:dyDescent="0.2">
      <c r="K680" s="43"/>
      <c r="L680" s="43"/>
      <c r="O680" s="43"/>
      <c r="P680" s="43"/>
    </row>
    <row r="681" spans="11:16" x14ac:dyDescent="0.2">
      <c r="K681" s="43"/>
      <c r="L681" s="43"/>
      <c r="O681" s="43"/>
      <c r="P681" s="43"/>
    </row>
    <row r="682" spans="11:16" x14ac:dyDescent="0.2">
      <c r="K682" s="43"/>
      <c r="L682" s="43"/>
      <c r="O682" s="43"/>
      <c r="P682" s="43"/>
    </row>
    <row r="683" spans="11:16" x14ac:dyDescent="0.2">
      <c r="K683" s="43"/>
      <c r="L683" s="43"/>
      <c r="O683" s="43"/>
      <c r="P683" s="43"/>
    </row>
    <row r="684" spans="11:16" x14ac:dyDescent="0.2">
      <c r="K684" s="43"/>
      <c r="L684" s="43"/>
      <c r="O684" s="43"/>
      <c r="P684" s="43"/>
    </row>
    <row r="685" spans="11:16" x14ac:dyDescent="0.2">
      <c r="K685" s="43"/>
      <c r="L685" s="43"/>
      <c r="O685" s="43"/>
      <c r="P685" s="43"/>
    </row>
    <row r="686" spans="11:16" x14ac:dyDescent="0.2">
      <c r="K686" s="43"/>
      <c r="L686" s="43"/>
      <c r="O686" s="43"/>
      <c r="P686" s="43"/>
    </row>
    <row r="687" spans="11:16" x14ac:dyDescent="0.2">
      <c r="K687" s="43"/>
      <c r="L687" s="43"/>
      <c r="O687" s="43"/>
      <c r="P687" s="43"/>
    </row>
    <row r="688" spans="11:16" x14ac:dyDescent="0.2">
      <c r="K688" s="43"/>
      <c r="L688" s="43"/>
      <c r="O688" s="43"/>
      <c r="P688" s="43"/>
    </row>
    <row r="689" spans="11:16" x14ac:dyDescent="0.2">
      <c r="K689" s="43"/>
      <c r="L689" s="43"/>
      <c r="O689" s="43"/>
      <c r="P689" s="43"/>
    </row>
    <row r="690" spans="11:16" x14ac:dyDescent="0.2">
      <c r="K690" s="43"/>
      <c r="L690" s="43"/>
      <c r="O690" s="43"/>
      <c r="P690" s="43"/>
    </row>
    <row r="691" spans="11:16" x14ac:dyDescent="0.2">
      <c r="K691" s="43"/>
      <c r="L691" s="43"/>
      <c r="O691" s="43"/>
      <c r="P691" s="43"/>
    </row>
    <row r="692" spans="11:16" x14ac:dyDescent="0.2">
      <c r="K692" s="43"/>
      <c r="L692" s="43"/>
      <c r="O692" s="43"/>
      <c r="P692" s="43"/>
    </row>
    <row r="693" spans="11:16" x14ac:dyDescent="0.2">
      <c r="K693" s="43"/>
      <c r="L693" s="43"/>
      <c r="O693" s="43"/>
      <c r="P693" s="43"/>
    </row>
    <row r="694" spans="11:16" x14ac:dyDescent="0.2">
      <c r="K694" s="43"/>
      <c r="L694" s="43"/>
      <c r="O694" s="43"/>
      <c r="P694" s="43"/>
    </row>
    <row r="695" spans="11:16" x14ac:dyDescent="0.2">
      <c r="K695" s="43"/>
      <c r="L695" s="43"/>
      <c r="O695" s="43"/>
      <c r="P695" s="43"/>
    </row>
    <row r="696" spans="11:16" x14ac:dyDescent="0.2">
      <c r="K696" s="43"/>
      <c r="L696" s="43"/>
      <c r="O696" s="43"/>
      <c r="P696" s="43"/>
    </row>
    <row r="697" spans="11:16" x14ac:dyDescent="0.2">
      <c r="K697" s="43"/>
      <c r="L697" s="43"/>
      <c r="O697" s="43"/>
      <c r="P697" s="43"/>
    </row>
    <row r="698" spans="11:16" x14ac:dyDescent="0.2">
      <c r="K698" s="43"/>
      <c r="L698" s="43"/>
      <c r="O698" s="43"/>
      <c r="P698" s="43"/>
    </row>
    <row r="699" spans="11:16" x14ac:dyDescent="0.2">
      <c r="K699" s="43"/>
      <c r="L699" s="43"/>
      <c r="O699" s="43"/>
      <c r="P699" s="43"/>
    </row>
    <row r="700" spans="11:16" x14ac:dyDescent="0.2">
      <c r="K700" s="43"/>
      <c r="L700" s="43"/>
      <c r="O700" s="43"/>
      <c r="P700" s="43"/>
    </row>
    <row r="701" spans="11:16" x14ac:dyDescent="0.2">
      <c r="K701" s="43"/>
      <c r="L701" s="43"/>
      <c r="O701" s="43"/>
      <c r="P701" s="43"/>
    </row>
    <row r="702" spans="11:16" x14ac:dyDescent="0.2">
      <c r="K702" s="43"/>
      <c r="L702" s="43"/>
      <c r="O702" s="43"/>
      <c r="P702" s="43"/>
    </row>
    <row r="703" spans="11:16" x14ac:dyDescent="0.2">
      <c r="K703" s="43"/>
      <c r="L703" s="43"/>
      <c r="O703" s="43"/>
      <c r="P703" s="43"/>
    </row>
    <row r="704" spans="11:16" x14ac:dyDescent="0.2">
      <c r="K704" s="43"/>
      <c r="L704" s="43"/>
      <c r="O704" s="43"/>
      <c r="P704" s="43"/>
    </row>
    <row r="705" spans="11:16" x14ac:dyDescent="0.2">
      <c r="K705" s="43"/>
      <c r="L705" s="43"/>
      <c r="O705" s="43"/>
      <c r="P705" s="43"/>
    </row>
    <row r="706" spans="11:16" x14ac:dyDescent="0.2">
      <c r="K706" s="43"/>
      <c r="L706" s="43"/>
      <c r="O706" s="43"/>
      <c r="P706" s="43"/>
    </row>
    <row r="707" spans="11:16" x14ac:dyDescent="0.2">
      <c r="K707" s="43"/>
      <c r="L707" s="43"/>
      <c r="O707" s="43"/>
      <c r="P707" s="43"/>
    </row>
    <row r="708" spans="11:16" x14ac:dyDescent="0.2">
      <c r="K708" s="43"/>
      <c r="L708" s="43"/>
      <c r="O708" s="43"/>
      <c r="P708" s="43"/>
    </row>
    <row r="709" spans="11:16" x14ac:dyDescent="0.2">
      <c r="K709" s="43"/>
      <c r="L709" s="43"/>
      <c r="O709" s="43"/>
      <c r="P709" s="43"/>
    </row>
    <row r="710" spans="11:16" x14ac:dyDescent="0.2">
      <c r="K710" s="43"/>
      <c r="L710" s="43"/>
      <c r="O710" s="43"/>
      <c r="P710" s="43"/>
    </row>
    <row r="711" spans="11:16" x14ac:dyDescent="0.2">
      <c r="K711" s="43"/>
      <c r="L711" s="43"/>
      <c r="O711" s="43"/>
      <c r="P711" s="43"/>
    </row>
    <row r="712" spans="11:16" x14ac:dyDescent="0.2">
      <c r="K712" s="43"/>
      <c r="L712" s="43"/>
      <c r="O712" s="43"/>
      <c r="P712" s="43"/>
    </row>
    <row r="713" spans="11:16" x14ac:dyDescent="0.2">
      <c r="K713" s="43"/>
      <c r="L713" s="43"/>
      <c r="O713" s="43"/>
      <c r="P713" s="43"/>
    </row>
    <row r="714" spans="11:16" x14ac:dyDescent="0.2">
      <c r="K714" s="43"/>
      <c r="L714" s="43"/>
      <c r="O714" s="43"/>
      <c r="P714" s="43"/>
    </row>
    <row r="715" spans="11:16" x14ac:dyDescent="0.2">
      <c r="K715" s="43"/>
      <c r="L715" s="43"/>
      <c r="O715" s="43"/>
      <c r="P715" s="43"/>
    </row>
    <row r="716" spans="11:16" x14ac:dyDescent="0.2">
      <c r="K716" s="43"/>
      <c r="L716" s="43"/>
      <c r="O716" s="43"/>
      <c r="P716" s="43"/>
    </row>
    <row r="717" spans="11:16" x14ac:dyDescent="0.2">
      <c r="K717" s="43"/>
      <c r="L717" s="43"/>
      <c r="O717" s="43"/>
      <c r="P717" s="43"/>
    </row>
    <row r="718" spans="11:16" x14ac:dyDescent="0.2">
      <c r="K718" s="43"/>
      <c r="L718" s="43"/>
      <c r="O718" s="43"/>
      <c r="P718" s="43"/>
    </row>
    <row r="719" spans="11:16" x14ac:dyDescent="0.2">
      <c r="K719" s="43"/>
      <c r="L719" s="43"/>
      <c r="O719" s="43"/>
      <c r="P719" s="43"/>
    </row>
    <row r="720" spans="11:16" x14ac:dyDescent="0.2">
      <c r="K720" s="43"/>
      <c r="L720" s="43"/>
      <c r="O720" s="43"/>
      <c r="P720" s="43"/>
    </row>
    <row r="721" spans="11:16" x14ac:dyDescent="0.2">
      <c r="K721" s="43"/>
      <c r="L721" s="43"/>
      <c r="O721" s="43"/>
      <c r="P721" s="43"/>
    </row>
    <row r="722" spans="11:16" x14ac:dyDescent="0.2">
      <c r="K722" s="43"/>
      <c r="L722" s="43"/>
      <c r="O722" s="43"/>
      <c r="P722" s="43"/>
    </row>
    <row r="723" spans="11:16" x14ac:dyDescent="0.2">
      <c r="K723" s="43"/>
      <c r="L723" s="43"/>
      <c r="O723" s="43"/>
      <c r="P723" s="43"/>
    </row>
    <row r="724" spans="11:16" x14ac:dyDescent="0.2">
      <c r="K724" s="43"/>
      <c r="L724" s="43"/>
      <c r="O724" s="43"/>
      <c r="P724" s="43"/>
    </row>
    <row r="725" spans="11:16" x14ac:dyDescent="0.2">
      <c r="K725" s="43"/>
      <c r="L725" s="43"/>
      <c r="O725" s="43"/>
      <c r="P725" s="43"/>
    </row>
    <row r="726" spans="11:16" x14ac:dyDescent="0.2">
      <c r="K726" s="43"/>
      <c r="L726" s="43"/>
      <c r="O726" s="43"/>
      <c r="P726" s="43"/>
    </row>
    <row r="727" spans="11:16" x14ac:dyDescent="0.2">
      <c r="K727" s="43"/>
      <c r="L727" s="43"/>
      <c r="O727" s="43"/>
      <c r="P727" s="43"/>
    </row>
    <row r="728" spans="11:16" x14ac:dyDescent="0.2">
      <c r="K728" s="43"/>
      <c r="L728" s="43"/>
      <c r="O728" s="43"/>
      <c r="P728" s="43"/>
    </row>
    <row r="729" spans="11:16" x14ac:dyDescent="0.2">
      <c r="K729" s="43"/>
      <c r="L729" s="43"/>
      <c r="O729" s="43"/>
      <c r="P729" s="43"/>
    </row>
    <row r="730" spans="11:16" x14ac:dyDescent="0.2">
      <c r="K730" s="43"/>
      <c r="L730" s="43"/>
      <c r="O730" s="43"/>
      <c r="P730" s="43"/>
    </row>
    <row r="731" spans="11:16" x14ac:dyDescent="0.2">
      <c r="K731" s="43"/>
      <c r="L731" s="43"/>
      <c r="O731" s="43"/>
      <c r="P731" s="43"/>
    </row>
    <row r="732" spans="11:16" x14ac:dyDescent="0.2">
      <c r="K732" s="43"/>
      <c r="L732" s="43"/>
      <c r="O732" s="43"/>
      <c r="P732" s="43"/>
    </row>
    <row r="733" spans="11:16" x14ac:dyDescent="0.2">
      <c r="K733" s="43"/>
      <c r="L733" s="43"/>
      <c r="O733" s="43"/>
      <c r="P733" s="43"/>
    </row>
    <row r="734" spans="11:16" x14ac:dyDescent="0.2">
      <c r="K734" s="43"/>
      <c r="L734" s="43"/>
      <c r="O734" s="43"/>
      <c r="P734" s="43"/>
    </row>
    <row r="735" spans="11:16" x14ac:dyDescent="0.2">
      <c r="K735" s="43"/>
      <c r="L735" s="43"/>
      <c r="O735" s="43"/>
      <c r="P735" s="43"/>
    </row>
    <row r="736" spans="11:16" x14ac:dyDescent="0.2">
      <c r="K736" s="43"/>
      <c r="L736" s="43"/>
      <c r="O736" s="43"/>
      <c r="P736" s="43"/>
    </row>
    <row r="737" spans="11:16" x14ac:dyDescent="0.2">
      <c r="K737" s="43"/>
      <c r="L737" s="43"/>
      <c r="O737" s="43"/>
      <c r="P737" s="43"/>
    </row>
    <row r="738" spans="11:16" x14ac:dyDescent="0.2">
      <c r="K738" s="43"/>
      <c r="L738" s="43"/>
      <c r="O738" s="43"/>
      <c r="P738" s="43"/>
    </row>
    <row r="739" spans="11:16" x14ac:dyDescent="0.2">
      <c r="K739" s="43"/>
      <c r="L739" s="43"/>
      <c r="O739" s="43"/>
      <c r="P739" s="43"/>
    </row>
    <row r="740" spans="11:16" x14ac:dyDescent="0.2">
      <c r="K740" s="43"/>
      <c r="L740" s="43"/>
      <c r="O740" s="43"/>
      <c r="P740" s="43"/>
    </row>
    <row r="741" spans="11:16" x14ac:dyDescent="0.2">
      <c r="K741" s="43"/>
      <c r="L741" s="43"/>
      <c r="O741" s="43"/>
      <c r="P741" s="43"/>
    </row>
    <row r="742" spans="11:16" x14ac:dyDescent="0.2">
      <c r="K742" s="43"/>
      <c r="L742" s="43"/>
      <c r="O742" s="43"/>
      <c r="P742" s="43"/>
    </row>
    <row r="743" spans="11:16" x14ac:dyDescent="0.2">
      <c r="K743" s="43"/>
      <c r="L743" s="43"/>
      <c r="O743" s="43"/>
      <c r="P743" s="43"/>
    </row>
    <row r="744" spans="11:16" x14ac:dyDescent="0.2">
      <c r="K744" s="43"/>
      <c r="L744" s="43"/>
      <c r="O744" s="43"/>
      <c r="P744" s="43"/>
    </row>
    <row r="745" spans="11:16" x14ac:dyDescent="0.2">
      <c r="K745" s="43"/>
      <c r="L745" s="43"/>
      <c r="O745" s="43"/>
      <c r="P745" s="43"/>
    </row>
    <row r="746" spans="11:16" x14ac:dyDescent="0.2">
      <c r="K746" s="43"/>
      <c r="L746" s="43"/>
      <c r="O746" s="43"/>
      <c r="P746" s="43"/>
    </row>
    <row r="747" spans="11:16" x14ac:dyDescent="0.2">
      <c r="K747" s="43"/>
      <c r="L747" s="43"/>
      <c r="O747" s="43"/>
      <c r="P747" s="43"/>
    </row>
    <row r="748" spans="11:16" x14ac:dyDescent="0.2">
      <c r="K748" s="43"/>
      <c r="L748" s="43"/>
      <c r="O748" s="43"/>
      <c r="P748" s="43"/>
    </row>
    <row r="749" spans="11:16" x14ac:dyDescent="0.2">
      <c r="K749" s="43"/>
      <c r="L749" s="43"/>
      <c r="O749" s="43"/>
      <c r="P749" s="43"/>
    </row>
    <row r="750" spans="11:16" x14ac:dyDescent="0.2">
      <c r="K750" s="43"/>
      <c r="L750" s="43"/>
      <c r="O750" s="43"/>
      <c r="P750" s="43"/>
    </row>
    <row r="751" spans="11:16" x14ac:dyDescent="0.2">
      <c r="K751" s="43"/>
      <c r="L751" s="43"/>
      <c r="O751" s="43"/>
      <c r="P751" s="43"/>
    </row>
    <row r="752" spans="11:16" x14ac:dyDescent="0.2">
      <c r="K752" s="43"/>
      <c r="L752" s="43"/>
      <c r="O752" s="43"/>
      <c r="P752" s="43"/>
    </row>
    <row r="753" spans="11:16" x14ac:dyDescent="0.2">
      <c r="K753" s="43"/>
      <c r="L753" s="43"/>
      <c r="O753" s="43"/>
      <c r="P753" s="43"/>
    </row>
    <row r="754" spans="11:16" x14ac:dyDescent="0.2">
      <c r="K754" s="43"/>
      <c r="L754" s="43"/>
      <c r="O754" s="43"/>
      <c r="P754" s="43"/>
    </row>
    <row r="755" spans="11:16" x14ac:dyDescent="0.2">
      <c r="K755" s="43"/>
      <c r="L755" s="43"/>
      <c r="O755" s="43"/>
      <c r="P755" s="43"/>
    </row>
    <row r="756" spans="11:16" x14ac:dyDescent="0.2">
      <c r="K756" s="43"/>
      <c r="L756" s="43"/>
      <c r="O756" s="43"/>
      <c r="P756" s="43"/>
    </row>
    <row r="757" spans="11:16" x14ac:dyDescent="0.2">
      <c r="K757" s="43"/>
      <c r="L757" s="43"/>
      <c r="O757" s="43"/>
      <c r="P757" s="43"/>
    </row>
    <row r="758" spans="11:16" x14ac:dyDescent="0.2">
      <c r="K758" s="43"/>
      <c r="L758" s="43"/>
      <c r="O758" s="43"/>
      <c r="P758" s="43"/>
    </row>
    <row r="759" spans="11:16" x14ac:dyDescent="0.2">
      <c r="K759" s="43"/>
      <c r="L759" s="43"/>
      <c r="O759" s="43"/>
      <c r="P759" s="43"/>
    </row>
    <row r="760" spans="11:16" x14ac:dyDescent="0.2">
      <c r="K760" s="43"/>
      <c r="L760" s="43"/>
      <c r="O760" s="43"/>
      <c r="P760" s="43"/>
    </row>
    <row r="761" spans="11:16" x14ac:dyDescent="0.2">
      <c r="K761" s="43"/>
      <c r="L761" s="43"/>
      <c r="O761" s="43"/>
      <c r="P761" s="43"/>
    </row>
    <row r="762" spans="11:16" x14ac:dyDescent="0.2">
      <c r="K762" s="43"/>
      <c r="L762" s="43"/>
      <c r="O762" s="43"/>
      <c r="P762" s="43"/>
    </row>
    <row r="763" spans="11:16" x14ac:dyDescent="0.2">
      <c r="K763" s="43"/>
      <c r="L763" s="43"/>
      <c r="O763" s="43"/>
      <c r="P763" s="43"/>
    </row>
    <row r="764" spans="11:16" x14ac:dyDescent="0.2">
      <c r="K764" s="43"/>
      <c r="L764" s="43"/>
      <c r="O764" s="43"/>
      <c r="P764" s="43"/>
    </row>
    <row r="765" spans="11:16" x14ac:dyDescent="0.2">
      <c r="K765" s="43"/>
      <c r="L765" s="43"/>
      <c r="O765" s="43"/>
      <c r="P765" s="43"/>
    </row>
    <row r="766" spans="11:16" x14ac:dyDescent="0.2">
      <c r="K766" s="43"/>
      <c r="L766" s="43"/>
      <c r="O766" s="43"/>
      <c r="P766" s="43"/>
    </row>
    <row r="767" spans="11:16" x14ac:dyDescent="0.2">
      <c r="K767" s="43"/>
      <c r="L767" s="43"/>
      <c r="O767" s="43"/>
      <c r="P767" s="43"/>
    </row>
    <row r="768" spans="11:16" x14ac:dyDescent="0.2">
      <c r="K768" s="43"/>
      <c r="L768" s="43"/>
      <c r="O768" s="43"/>
      <c r="P768" s="43"/>
    </row>
    <row r="769" spans="11:16" x14ac:dyDescent="0.2">
      <c r="K769" s="43"/>
      <c r="L769" s="43"/>
      <c r="O769" s="43"/>
      <c r="P769" s="43"/>
    </row>
    <row r="770" spans="11:16" x14ac:dyDescent="0.2">
      <c r="K770" s="43"/>
      <c r="L770" s="43"/>
      <c r="O770" s="43"/>
      <c r="P770" s="43"/>
    </row>
    <row r="771" spans="11:16" x14ac:dyDescent="0.2">
      <c r="K771" s="43"/>
      <c r="L771" s="43"/>
      <c r="O771" s="43"/>
      <c r="P771" s="43"/>
    </row>
    <row r="772" spans="11:16" x14ac:dyDescent="0.2">
      <c r="K772" s="43"/>
      <c r="L772" s="43"/>
      <c r="O772" s="43"/>
      <c r="P772" s="43"/>
    </row>
    <row r="773" spans="11:16" x14ac:dyDescent="0.2">
      <c r="K773" s="43"/>
      <c r="L773" s="43"/>
      <c r="O773" s="43"/>
      <c r="P773" s="43"/>
    </row>
    <row r="774" spans="11:16" x14ac:dyDescent="0.2">
      <c r="K774" s="43"/>
      <c r="L774" s="43"/>
      <c r="O774" s="43"/>
      <c r="P774" s="43"/>
    </row>
    <row r="775" spans="11:16" x14ac:dyDescent="0.2">
      <c r="K775" s="43"/>
      <c r="L775" s="43"/>
      <c r="O775" s="43"/>
      <c r="P775" s="43"/>
    </row>
    <row r="776" spans="11:16" x14ac:dyDescent="0.2">
      <c r="K776" s="43"/>
      <c r="L776" s="43"/>
      <c r="O776" s="43"/>
      <c r="P776" s="43"/>
    </row>
    <row r="777" spans="11:16" x14ac:dyDescent="0.2">
      <c r="K777" s="43"/>
      <c r="L777" s="43"/>
      <c r="O777" s="43"/>
      <c r="P777" s="43"/>
    </row>
    <row r="778" spans="11:16" x14ac:dyDescent="0.2">
      <c r="K778" s="43"/>
      <c r="L778" s="43"/>
      <c r="O778" s="43"/>
      <c r="P778" s="43"/>
    </row>
    <row r="779" spans="11:16" x14ac:dyDescent="0.2">
      <c r="K779" s="43"/>
      <c r="L779" s="43"/>
      <c r="O779" s="43"/>
      <c r="P779" s="43"/>
    </row>
    <row r="780" spans="11:16" x14ac:dyDescent="0.2">
      <c r="K780" s="43"/>
      <c r="L780" s="43"/>
      <c r="O780" s="43"/>
      <c r="P780" s="43"/>
    </row>
    <row r="781" spans="11:16" x14ac:dyDescent="0.2">
      <c r="K781" s="43"/>
      <c r="L781" s="43"/>
      <c r="O781" s="43"/>
      <c r="P781" s="43"/>
    </row>
    <row r="782" spans="11:16" x14ac:dyDescent="0.2">
      <c r="K782" s="43"/>
      <c r="L782" s="43"/>
      <c r="O782" s="43"/>
      <c r="P782" s="43"/>
    </row>
    <row r="783" spans="11:16" x14ac:dyDescent="0.2">
      <c r="K783" s="43"/>
      <c r="L783" s="43"/>
      <c r="O783" s="43"/>
      <c r="P783" s="43"/>
    </row>
    <row r="784" spans="11:16" x14ac:dyDescent="0.2">
      <c r="K784" s="43"/>
      <c r="L784" s="43"/>
      <c r="O784" s="43"/>
      <c r="P784" s="43"/>
    </row>
    <row r="785" spans="11:16" x14ac:dyDescent="0.2">
      <c r="K785" s="43"/>
      <c r="L785" s="43"/>
      <c r="O785" s="43"/>
      <c r="P785" s="43"/>
    </row>
    <row r="786" spans="11:16" x14ac:dyDescent="0.2">
      <c r="K786" s="43"/>
      <c r="L786" s="43"/>
      <c r="O786" s="43"/>
      <c r="P786" s="43"/>
    </row>
    <row r="787" spans="11:16" x14ac:dyDescent="0.2">
      <c r="K787" s="43"/>
      <c r="L787" s="43"/>
      <c r="O787" s="43"/>
      <c r="P787" s="43"/>
    </row>
    <row r="788" spans="11:16" x14ac:dyDescent="0.2">
      <c r="K788" s="43"/>
      <c r="L788" s="43"/>
      <c r="O788" s="43"/>
      <c r="P788" s="43"/>
    </row>
    <row r="789" spans="11:16" x14ac:dyDescent="0.2">
      <c r="K789" s="43"/>
      <c r="L789" s="43"/>
      <c r="O789" s="43"/>
      <c r="P789" s="43"/>
    </row>
    <row r="790" spans="11:16" x14ac:dyDescent="0.2">
      <c r="K790" s="43"/>
      <c r="L790" s="43"/>
      <c r="O790" s="43"/>
      <c r="P790" s="43"/>
    </row>
    <row r="791" spans="11:16" x14ac:dyDescent="0.2">
      <c r="K791" s="43"/>
      <c r="L791" s="43"/>
      <c r="O791" s="43"/>
      <c r="P791" s="43"/>
    </row>
    <row r="792" spans="11:16" x14ac:dyDescent="0.2">
      <c r="K792" s="43"/>
      <c r="L792" s="43"/>
      <c r="O792" s="43"/>
      <c r="P792" s="43"/>
    </row>
    <row r="793" spans="11:16" x14ac:dyDescent="0.2">
      <c r="K793" s="43"/>
      <c r="L793" s="43"/>
      <c r="O793" s="43"/>
      <c r="P793" s="43"/>
    </row>
    <row r="794" spans="11:16" x14ac:dyDescent="0.2">
      <c r="K794" s="43"/>
      <c r="L794" s="43"/>
      <c r="O794" s="43"/>
      <c r="P794" s="43"/>
    </row>
    <row r="795" spans="11:16" x14ac:dyDescent="0.2">
      <c r="K795" s="43"/>
      <c r="L795" s="43"/>
      <c r="O795" s="43"/>
      <c r="P795" s="43"/>
    </row>
    <row r="796" spans="11:16" x14ac:dyDescent="0.2">
      <c r="K796" s="43"/>
      <c r="L796" s="43"/>
      <c r="O796" s="43"/>
      <c r="P796" s="43"/>
    </row>
    <row r="797" spans="11:16" x14ac:dyDescent="0.2">
      <c r="K797" s="43"/>
      <c r="L797" s="43"/>
      <c r="O797" s="43"/>
      <c r="P797" s="43"/>
    </row>
    <row r="798" spans="11:16" x14ac:dyDescent="0.2">
      <c r="K798" s="43"/>
      <c r="L798" s="43"/>
      <c r="O798" s="43"/>
      <c r="P798" s="43"/>
    </row>
    <row r="799" spans="11:16" x14ac:dyDescent="0.2">
      <c r="K799" s="43"/>
      <c r="L799" s="43"/>
      <c r="O799" s="43"/>
      <c r="P799" s="43"/>
    </row>
    <row r="800" spans="11:16" x14ac:dyDescent="0.2">
      <c r="K800" s="43"/>
      <c r="L800" s="43"/>
      <c r="O800" s="43"/>
      <c r="P800" s="43"/>
    </row>
    <row r="801" spans="11:16" x14ac:dyDescent="0.2">
      <c r="K801" s="43"/>
      <c r="L801" s="43"/>
      <c r="O801" s="43"/>
      <c r="P801" s="43"/>
    </row>
    <row r="802" spans="11:16" x14ac:dyDescent="0.2">
      <c r="K802" s="43"/>
      <c r="L802" s="43"/>
      <c r="O802" s="43"/>
      <c r="P802" s="43"/>
    </row>
    <row r="803" spans="11:16" x14ac:dyDescent="0.2">
      <c r="K803" s="43"/>
      <c r="L803" s="43"/>
      <c r="O803" s="43"/>
      <c r="P803" s="43"/>
    </row>
    <row r="804" spans="11:16" x14ac:dyDescent="0.2">
      <c r="K804" s="43"/>
      <c r="L804" s="43"/>
      <c r="O804" s="43"/>
      <c r="P804" s="43"/>
    </row>
    <row r="805" spans="11:16" x14ac:dyDescent="0.2">
      <c r="K805" s="43"/>
      <c r="L805" s="43"/>
      <c r="O805" s="43"/>
      <c r="P805" s="43"/>
    </row>
    <row r="806" spans="11:16" x14ac:dyDescent="0.2">
      <c r="K806" s="43"/>
      <c r="L806" s="43"/>
      <c r="O806" s="43"/>
      <c r="P806" s="43"/>
    </row>
    <row r="807" spans="11:16" x14ac:dyDescent="0.2">
      <c r="K807" s="43"/>
      <c r="L807" s="43"/>
      <c r="O807" s="43"/>
      <c r="P807" s="43"/>
    </row>
    <row r="808" spans="11:16" x14ac:dyDescent="0.2">
      <c r="K808" s="43"/>
      <c r="L808" s="43"/>
      <c r="O808" s="43"/>
      <c r="P808" s="43"/>
    </row>
    <row r="809" spans="11:16" x14ac:dyDescent="0.2">
      <c r="K809" s="43"/>
      <c r="L809" s="43"/>
      <c r="O809" s="43"/>
      <c r="P809" s="43"/>
    </row>
    <row r="810" spans="11:16" x14ac:dyDescent="0.2">
      <c r="K810" s="43"/>
      <c r="L810" s="43"/>
      <c r="O810" s="43"/>
      <c r="P810" s="43"/>
    </row>
    <row r="811" spans="11:16" x14ac:dyDescent="0.2">
      <c r="K811" s="43"/>
      <c r="L811" s="43"/>
      <c r="O811" s="43"/>
      <c r="P811" s="43"/>
    </row>
    <row r="812" spans="11:16" x14ac:dyDescent="0.2">
      <c r="K812" s="43"/>
      <c r="L812" s="43"/>
      <c r="O812" s="43"/>
      <c r="P812" s="43"/>
    </row>
    <row r="813" spans="11:16" x14ac:dyDescent="0.2">
      <c r="K813" s="43"/>
      <c r="L813" s="43"/>
      <c r="O813" s="43"/>
      <c r="P813" s="43"/>
    </row>
    <row r="814" spans="11:16" x14ac:dyDescent="0.2">
      <c r="K814" s="43"/>
      <c r="L814" s="43"/>
      <c r="O814" s="43"/>
      <c r="P814" s="43"/>
    </row>
    <row r="815" spans="11:16" x14ac:dyDescent="0.2">
      <c r="K815" s="43"/>
      <c r="L815" s="43"/>
      <c r="O815" s="43"/>
      <c r="P815" s="43"/>
    </row>
    <row r="816" spans="11:16" x14ac:dyDescent="0.2">
      <c r="K816" s="43"/>
      <c r="L816" s="43"/>
      <c r="O816" s="43"/>
      <c r="P816" s="43"/>
    </row>
    <row r="817" spans="11:16" x14ac:dyDescent="0.2">
      <c r="K817" s="43"/>
      <c r="L817" s="43"/>
      <c r="O817" s="43"/>
      <c r="P817" s="43"/>
    </row>
    <row r="818" spans="11:16" x14ac:dyDescent="0.2">
      <c r="K818" s="43"/>
      <c r="L818" s="43"/>
      <c r="O818" s="43"/>
      <c r="P818" s="43"/>
    </row>
    <row r="819" spans="11:16" x14ac:dyDescent="0.2">
      <c r="K819" s="43"/>
      <c r="L819" s="43"/>
      <c r="O819" s="43"/>
      <c r="P819" s="43"/>
    </row>
    <row r="820" spans="11:16" x14ac:dyDescent="0.2">
      <c r="K820" s="43"/>
      <c r="L820" s="43"/>
      <c r="O820" s="43"/>
      <c r="P820" s="43"/>
    </row>
    <row r="821" spans="11:16" x14ac:dyDescent="0.2">
      <c r="K821" s="43"/>
      <c r="L821" s="43"/>
      <c r="O821" s="43"/>
      <c r="P821" s="43"/>
    </row>
    <row r="822" spans="11:16" x14ac:dyDescent="0.2">
      <c r="K822" s="43"/>
      <c r="L822" s="43"/>
      <c r="O822" s="43"/>
      <c r="P822" s="43"/>
    </row>
    <row r="823" spans="11:16" x14ac:dyDescent="0.2">
      <c r="K823" s="43"/>
      <c r="L823" s="43"/>
      <c r="O823" s="43"/>
      <c r="P823" s="43"/>
    </row>
    <row r="824" spans="11:16" x14ac:dyDescent="0.2">
      <c r="K824" s="43"/>
      <c r="L824" s="43"/>
      <c r="O824" s="43"/>
      <c r="P824" s="43"/>
    </row>
    <row r="825" spans="11:16" x14ac:dyDescent="0.2">
      <c r="K825" s="43"/>
      <c r="L825" s="43"/>
      <c r="O825" s="43"/>
      <c r="P825" s="43"/>
    </row>
    <row r="826" spans="11:16" x14ac:dyDescent="0.2">
      <c r="K826" s="43"/>
      <c r="L826" s="43"/>
      <c r="O826" s="43"/>
      <c r="P826" s="43"/>
    </row>
    <row r="827" spans="11:16" x14ac:dyDescent="0.2">
      <c r="K827" s="43"/>
      <c r="L827" s="43"/>
      <c r="O827" s="43"/>
      <c r="P827" s="43"/>
    </row>
    <row r="828" spans="11:16" x14ac:dyDescent="0.2">
      <c r="K828" s="43"/>
      <c r="L828" s="43"/>
      <c r="O828" s="43"/>
      <c r="P828" s="43"/>
    </row>
    <row r="829" spans="11:16" x14ac:dyDescent="0.2">
      <c r="K829" s="43"/>
      <c r="L829" s="43"/>
      <c r="O829" s="43"/>
      <c r="P829" s="43"/>
    </row>
    <row r="830" spans="11:16" x14ac:dyDescent="0.2">
      <c r="K830" s="43"/>
      <c r="L830" s="43"/>
      <c r="O830" s="43"/>
      <c r="P830" s="43"/>
    </row>
    <row r="831" spans="11:16" x14ac:dyDescent="0.2">
      <c r="K831" s="43"/>
      <c r="L831" s="43"/>
      <c r="O831" s="43"/>
      <c r="P831" s="43"/>
    </row>
    <row r="832" spans="11:16" x14ac:dyDescent="0.2">
      <c r="K832" s="43"/>
      <c r="L832" s="43"/>
      <c r="O832" s="43"/>
      <c r="P832" s="43"/>
    </row>
    <row r="833" spans="11:16" x14ac:dyDescent="0.2">
      <c r="K833" s="43"/>
      <c r="L833" s="43"/>
      <c r="O833" s="43"/>
      <c r="P833" s="43"/>
    </row>
    <row r="834" spans="11:16" x14ac:dyDescent="0.2">
      <c r="K834" s="43"/>
      <c r="L834" s="43"/>
      <c r="O834" s="43"/>
      <c r="P834" s="43"/>
    </row>
    <row r="835" spans="11:16" x14ac:dyDescent="0.2">
      <c r="K835" s="43"/>
      <c r="L835" s="43"/>
      <c r="O835" s="43"/>
      <c r="P835" s="43"/>
    </row>
    <row r="836" spans="11:16" x14ac:dyDescent="0.2">
      <c r="K836" s="43"/>
      <c r="L836" s="43"/>
      <c r="O836" s="43"/>
      <c r="P836" s="43"/>
    </row>
    <row r="837" spans="11:16" x14ac:dyDescent="0.2">
      <c r="K837" s="43"/>
      <c r="L837" s="43"/>
      <c r="O837" s="43"/>
      <c r="P837" s="43"/>
    </row>
    <row r="838" spans="11:16" x14ac:dyDescent="0.2">
      <c r="K838" s="43"/>
      <c r="L838" s="43"/>
      <c r="O838" s="43"/>
      <c r="P838" s="43"/>
    </row>
    <row r="839" spans="11:16" x14ac:dyDescent="0.2">
      <c r="K839" s="43"/>
      <c r="L839" s="43"/>
      <c r="O839" s="43"/>
      <c r="P839" s="43"/>
    </row>
    <row r="840" spans="11:16" x14ac:dyDescent="0.2">
      <c r="K840" s="43"/>
      <c r="L840" s="43"/>
      <c r="O840" s="43"/>
      <c r="P840" s="43"/>
    </row>
    <row r="841" spans="11:16" x14ac:dyDescent="0.2">
      <c r="K841" s="43"/>
      <c r="L841" s="43"/>
      <c r="O841" s="43"/>
      <c r="P841" s="43"/>
    </row>
    <row r="842" spans="11:16" x14ac:dyDescent="0.2">
      <c r="K842" s="43"/>
      <c r="L842" s="43"/>
      <c r="O842" s="43"/>
      <c r="P842" s="43"/>
    </row>
    <row r="843" spans="11:16" x14ac:dyDescent="0.2">
      <c r="K843" s="43"/>
      <c r="L843" s="43"/>
      <c r="O843" s="43"/>
      <c r="P843" s="43"/>
    </row>
    <row r="844" spans="11:16" x14ac:dyDescent="0.2">
      <c r="K844" s="43"/>
      <c r="L844" s="43"/>
      <c r="O844" s="43"/>
      <c r="P844" s="43"/>
    </row>
    <row r="845" spans="11:16" x14ac:dyDescent="0.2">
      <c r="K845" s="43"/>
      <c r="L845" s="43"/>
      <c r="O845" s="43"/>
      <c r="P845" s="43"/>
    </row>
    <row r="846" spans="11:16" x14ac:dyDescent="0.2">
      <c r="K846" s="43"/>
      <c r="L846" s="43"/>
      <c r="O846" s="43"/>
      <c r="P846" s="43"/>
    </row>
    <row r="847" spans="11:16" x14ac:dyDescent="0.2">
      <c r="K847" s="43"/>
      <c r="L847" s="43"/>
      <c r="O847" s="43"/>
      <c r="P847" s="43"/>
    </row>
    <row r="848" spans="11:16" x14ac:dyDescent="0.2">
      <c r="K848" s="43"/>
      <c r="L848" s="43"/>
      <c r="O848" s="43"/>
      <c r="P848" s="43"/>
    </row>
    <row r="849" spans="11:16" x14ac:dyDescent="0.2">
      <c r="K849" s="43"/>
      <c r="L849" s="43"/>
      <c r="O849" s="43"/>
      <c r="P849" s="43"/>
    </row>
    <row r="850" spans="11:16" x14ac:dyDescent="0.2">
      <c r="K850" s="43"/>
      <c r="L850" s="43"/>
      <c r="O850" s="43"/>
      <c r="P850" s="43"/>
    </row>
    <row r="851" spans="11:16" x14ac:dyDescent="0.2">
      <c r="K851" s="43"/>
      <c r="L851" s="43"/>
      <c r="O851" s="43"/>
      <c r="P851" s="43"/>
    </row>
    <row r="852" spans="11:16" x14ac:dyDescent="0.2">
      <c r="K852" s="43"/>
      <c r="L852" s="43"/>
      <c r="O852" s="43"/>
      <c r="P852" s="43"/>
    </row>
    <row r="853" spans="11:16" x14ac:dyDescent="0.2">
      <c r="K853" s="43"/>
      <c r="L853" s="43"/>
      <c r="O853" s="43"/>
      <c r="P853" s="43"/>
    </row>
    <row r="854" spans="11:16" x14ac:dyDescent="0.2">
      <c r="K854" s="43"/>
      <c r="L854" s="43"/>
      <c r="O854" s="43"/>
      <c r="P854" s="43"/>
    </row>
    <row r="855" spans="11:16" x14ac:dyDescent="0.2">
      <c r="K855" s="43"/>
      <c r="L855" s="43"/>
      <c r="O855" s="43"/>
      <c r="P855" s="43"/>
    </row>
    <row r="856" spans="11:16" x14ac:dyDescent="0.2">
      <c r="K856" s="43"/>
      <c r="L856" s="43"/>
      <c r="O856" s="43"/>
      <c r="P856" s="43"/>
    </row>
    <row r="857" spans="11:16" x14ac:dyDescent="0.2">
      <c r="K857" s="43"/>
      <c r="L857" s="43"/>
      <c r="O857" s="43"/>
      <c r="P857" s="43"/>
    </row>
    <row r="858" spans="11:16" x14ac:dyDescent="0.2">
      <c r="K858" s="43"/>
      <c r="L858" s="43"/>
      <c r="O858" s="43"/>
      <c r="P858" s="43"/>
    </row>
    <row r="859" spans="11:16" x14ac:dyDescent="0.2">
      <c r="K859" s="43"/>
      <c r="L859" s="43"/>
      <c r="O859" s="43"/>
      <c r="P859" s="43"/>
    </row>
    <row r="860" spans="11:16" x14ac:dyDescent="0.2">
      <c r="K860" s="43"/>
      <c r="L860" s="43"/>
      <c r="O860" s="43"/>
      <c r="P860" s="43"/>
    </row>
    <row r="861" spans="11:16" x14ac:dyDescent="0.2">
      <c r="K861" s="43"/>
      <c r="L861" s="43"/>
      <c r="O861" s="43"/>
      <c r="P861" s="43"/>
    </row>
    <row r="862" spans="11:16" x14ac:dyDescent="0.2">
      <c r="K862" s="43"/>
      <c r="L862" s="43"/>
      <c r="O862" s="43"/>
      <c r="P862" s="43"/>
    </row>
    <row r="863" spans="11:16" x14ac:dyDescent="0.2">
      <c r="K863" s="43"/>
      <c r="L863" s="43"/>
      <c r="O863" s="43"/>
      <c r="P863" s="43"/>
    </row>
    <row r="864" spans="11:16" x14ac:dyDescent="0.2">
      <c r="K864" s="43"/>
      <c r="L864" s="43"/>
      <c r="O864" s="43"/>
      <c r="P864" s="43"/>
    </row>
    <row r="865" spans="11:16" x14ac:dyDescent="0.2">
      <c r="K865" s="43"/>
      <c r="L865" s="43"/>
      <c r="O865" s="43"/>
      <c r="P865" s="43"/>
    </row>
    <row r="866" spans="11:16" x14ac:dyDescent="0.2">
      <c r="K866" s="43"/>
      <c r="L866" s="43"/>
      <c r="O866" s="43"/>
      <c r="P866" s="43"/>
    </row>
    <row r="867" spans="11:16" x14ac:dyDescent="0.2">
      <c r="K867" s="43"/>
      <c r="L867" s="43"/>
      <c r="O867" s="43"/>
      <c r="P867" s="43"/>
    </row>
    <row r="868" spans="11:16" x14ac:dyDescent="0.2">
      <c r="K868" s="43"/>
      <c r="L868" s="43"/>
      <c r="O868" s="43"/>
      <c r="P868" s="43"/>
    </row>
    <row r="869" spans="11:16" x14ac:dyDescent="0.2">
      <c r="K869" s="43"/>
      <c r="L869" s="43"/>
      <c r="O869" s="43"/>
      <c r="P869" s="43"/>
    </row>
    <row r="870" spans="11:16" x14ac:dyDescent="0.2">
      <c r="K870" s="43"/>
      <c r="L870" s="43"/>
      <c r="O870" s="43"/>
      <c r="P870" s="43"/>
    </row>
    <row r="871" spans="11:16" x14ac:dyDescent="0.2">
      <c r="K871" s="43"/>
      <c r="L871" s="43"/>
      <c r="O871" s="43"/>
      <c r="P871" s="43"/>
    </row>
    <row r="872" spans="11:16" x14ac:dyDescent="0.2">
      <c r="K872" s="43"/>
      <c r="L872" s="43"/>
      <c r="O872" s="43"/>
      <c r="P872" s="43"/>
    </row>
    <row r="873" spans="11:16" x14ac:dyDescent="0.2">
      <c r="K873" s="43"/>
      <c r="L873" s="43"/>
      <c r="O873" s="43"/>
      <c r="P873" s="43"/>
    </row>
    <row r="874" spans="11:16" x14ac:dyDescent="0.2">
      <c r="K874" s="43"/>
      <c r="L874" s="43"/>
      <c r="O874" s="43"/>
      <c r="P874" s="43"/>
    </row>
    <row r="875" spans="11:16" x14ac:dyDescent="0.2">
      <c r="K875" s="43"/>
      <c r="L875" s="43"/>
      <c r="O875" s="43"/>
      <c r="P875" s="43"/>
    </row>
    <row r="876" spans="11:16" x14ac:dyDescent="0.2">
      <c r="K876" s="43"/>
      <c r="L876" s="43"/>
      <c r="O876" s="43"/>
      <c r="P876" s="43"/>
    </row>
    <row r="877" spans="11:16" x14ac:dyDescent="0.2">
      <c r="K877" s="43"/>
      <c r="L877" s="43"/>
      <c r="O877" s="43"/>
      <c r="P877" s="43"/>
    </row>
    <row r="878" spans="11:16" x14ac:dyDescent="0.2">
      <c r="K878" s="43"/>
      <c r="L878" s="43"/>
      <c r="O878" s="43"/>
      <c r="P878" s="43"/>
    </row>
    <row r="879" spans="11:16" x14ac:dyDescent="0.2">
      <c r="K879" s="43"/>
      <c r="L879" s="43"/>
      <c r="O879" s="43"/>
      <c r="P879" s="43"/>
    </row>
    <row r="880" spans="11:16" x14ac:dyDescent="0.2">
      <c r="K880" s="43"/>
      <c r="L880" s="43"/>
      <c r="O880" s="43"/>
      <c r="P880" s="43"/>
    </row>
    <row r="881" spans="11:16" x14ac:dyDescent="0.2">
      <c r="K881" s="43"/>
      <c r="L881" s="43"/>
      <c r="O881" s="43"/>
      <c r="P881" s="43"/>
    </row>
    <row r="882" spans="11:16" x14ac:dyDescent="0.2">
      <c r="K882" s="43"/>
      <c r="L882" s="43"/>
      <c r="O882" s="43"/>
      <c r="P882" s="43"/>
    </row>
    <row r="883" spans="11:16" x14ac:dyDescent="0.2">
      <c r="K883" s="43"/>
      <c r="L883" s="43"/>
      <c r="O883" s="43"/>
      <c r="P883" s="43"/>
    </row>
    <row r="884" spans="11:16" x14ac:dyDescent="0.2">
      <c r="K884" s="43"/>
      <c r="L884" s="43"/>
      <c r="O884" s="43"/>
      <c r="P884" s="43"/>
    </row>
    <row r="885" spans="11:16" x14ac:dyDescent="0.2">
      <c r="K885" s="43"/>
      <c r="L885" s="43"/>
      <c r="O885" s="43"/>
      <c r="P885" s="43"/>
    </row>
    <row r="886" spans="11:16" x14ac:dyDescent="0.2">
      <c r="K886" s="43"/>
      <c r="L886" s="43"/>
      <c r="O886" s="43"/>
      <c r="P886" s="43"/>
    </row>
    <row r="887" spans="11:16" x14ac:dyDescent="0.2">
      <c r="K887" s="43"/>
      <c r="L887" s="43"/>
      <c r="O887" s="43"/>
      <c r="P887" s="43"/>
    </row>
    <row r="888" spans="11:16" x14ac:dyDescent="0.2">
      <c r="K888" s="43"/>
      <c r="L888" s="43"/>
      <c r="O888" s="43"/>
      <c r="P888" s="43"/>
    </row>
    <row r="889" spans="11:16" x14ac:dyDescent="0.2">
      <c r="K889" s="43"/>
      <c r="L889" s="43"/>
      <c r="O889" s="43"/>
      <c r="P889" s="43"/>
    </row>
    <row r="890" spans="11:16" x14ac:dyDescent="0.2">
      <c r="K890" s="43"/>
      <c r="L890" s="43"/>
      <c r="O890" s="43"/>
      <c r="P890" s="43"/>
    </row>
    <row r="891" spans="11:16" x14ac:dyDescent="0.2">
      <c r="K891" s="43"/>
      <c r="L891" s="43"/>
      <c r="O891" s="43"/>
      <c r="P891" s="43"/>
    </row>
    <row r="892" spans="11:16" x14ac:dyDescent="0.2">
      <c r="K892" s="43"/>
      <c r="L892" s="43"/>
      <c r="O892" s="43"/>
      <c r="P892" s="43"/>
    </row>
    <row r="893" spans="11:16" x14ac:dyDescent="0.2">
      <c r="K893" s="43"/>
      <c r="L893" s="43"/>
      <c r="O893" s="43"/>
      <c r="P893" s="43"/>
    </row>
    <row r="894" spans="11:16" x14ac:dyDescent="0.2">
      <c r="K894" s="43"/>
      <c r="L894" s="43"/>
      <c r="O894" s="43"/>
      <c r="P894" s="43"/>
    </row>
    <row r="895" spans="11:16" x14ac:dyDescent="0.2">
      <c r="K895" s="43"/>
      <c r="L895" s="43"/>
      <c r="O895" s="43"/>
      <c r="P895" s="43"/>
    </row>
    <row r="896" spans="11:16" x14ac:dyDescent="0.2">
      <c r="K896" s="43"/>
      <c r="L896" s="43"/>
      <c r="O896" s="43"/>
      <c r="P896" s="43"/>
    </row>
    <row r="897" spans="11:16" x14ac:dyDescent="0.2">
      <c r="K897" s="43"/>
      <c r="L897" s="43"/>
      <c r="O897" s="43"/>
      <c r="P897" s="43"/>
    </row>
    <row r="898" spans="11:16" x14ac:dyDescent="0.2">
      <c r="K898" s="43"/>
      <c r="L898" s="43"/>
      <c r="O898" s="43"/>
      <c r="P898" s="43"/>
    </row>
    <row r="899" spans="11:16" x14ac:dyDescent="0.2">
      <c r="K899" s="43"/>
      <c r="L899" s="43"/>
      <c r="O899" s="43"/>
      <c r="P899" s="43"/>
    </row>
    <row r="900" spans="11:16" x14ac:dyDescent="0.2">
      <c r="K900" s="43"/>
      <c r="L900" s="43"/>
      <c r="O900" s="43"/>
      <c r="P900" s="43"/>
    </row>
    <row r="901" spans="11:16" x14ac:dyDescent="0.2">
      <c r="K901" s="43"/>
      <c r="L901" s="43"/>
      <c r="O901" s="43"/>
      <c r="P901" s="43"/>
    </row>
    <row r="902" spans="11:16" x14ac:dyDescent="0.2">
      <c r="K902" s="43"/>
      <c r="L902" s="43"/>
      <c r="O902" s="43"/>
      <c r="P902" s="43"/>
    </row>
    <row r="903" spans="11:16" x14ac:dyDescent="0.2">
      <c r="K903" s="43"/>
      <c r="L903" s="43"/>
      <c r="O903" s="43"/>
      <c r="P903" s="43"/>
    </row>
    <row r="904" spans="11:16" x14ac:dyDescent="0.2">
      <c r="K904" s="43"/>
      <c r="L904" s="43"/>
      <c r="O904" s="43"/>
      <c r="P904" s="43"/>
    </row>
    <row r="905" spans="11:16" x14ac:dyDescent="0.2">
      <c r="K905" s="43"/>
      <c r="L905" s="43"/>
      <c r="O905" s="43"/>
      <c r="P905" s="43"/>
    </row>
    <row r="906" spans="11:16" x14ac:dyDescent="0.2">
      <c r="K906" s="43"/>
      <c r="L906" s="43"/>
      <c r="O906" s="43"/>
      <c r="P906" s="43"/>
    </row>
    <row r="907" spans="11:16" x14ac:dyDescent="0.2">
      <c r="K907" s="43"/>
      <c r="L907" s="43"/>
      <c r="O907" s="43"/>
      <c r="P907" s="43"/>
    </row>
    <row r="908" spans="11:16" x14ac:dyDescent="0.2">
      <c r="K908" s="43"/>
      <c r="L908" s="43"/>
      <c r="O908" s="43"/>
      <c r="P908" s="43"/>
    </row>
    <row r="909" spans="11:16" x14ac:dyDescent="0.2">
      <c r="K909" s="43"/>
      <c r="L909" s="43"/>
      <c r="O909" s="43"/>
      <c r="P909" s="43"/>
    </row>
    <row r="910" spans="11:16" x14ac:dyDescent="0.2">
      <c r="K910" s="43"/>
      <c r="L910" s="43"/>
      <c r="O910" s="43"/>
      <c r="P910" s="43"/>
    </row>
    <row r="911" spans="11:16" x14ac:dyDescent="0.2">
      <c r="K911" s="43"/>
      <c r="L911" s="43"/>
      <c r="O911" s="43"/>
      <c r="P911" s="43"/>
    </row>
    <row r="912" spans="11:16" x14ac:dyDescent="0.2">
      <c r="K912" s="43"/>
      <c r="L912" s="43"/>
      <c r="O912" s="43"/>
      <c r="P912" s="43"/>
    </row>
    <row r="913" spans="11:16" x14ac:dyDescent="0.2">
      <c r="K913" s="43"/>
      <c r="L913" s="43"/>
      <c r="O913" s="43"/>
      <c r="P913" s="43"/>
    </row>
    <row r="914" spans="11:16" x14ac:dyDescent="0.2">
      <c r="K914" s="43"/>
      <c r="L914" s="43"/>
      <c r="O914" s="43"/>
      <c r="P914" s="43"/>
    </row>
    <row r="915" spans="11:16" x14ac:dyDescent="0.2">
      <c r="K915" s="43"/>
      <c r="L915" s="43"/>
      <c r="O915" s="43"/>
      <c r="P915" s="43"/>
    </row>
    <row r="916" spans="11:16" x14ac:dyDescent="0.2">
      <c r="K916" s="43"/>
      <c r="L916" s="43"/>
      <c r="O916" s="43"/>
      <c r="P916" s="43"/>
    </row>
    <row r="917" spans="11:16" x14ac:dyDescent="0.2">
      <c r="K917" s="43"/>
      <c r="L917" s="43"/>
      <c r="O917" s="43"/>
      <c r="P917" s="43"/>
    </row>
    <row r="918" spans="11:16" x14ac:dyDescent="0.2">
      <c r="K918" s="43"/>
      <c r="L918" s="43"/>
      <c r="O918" s="43"/>
      <c r="P918" s="43"/>
    </row>
    <row r="919" spans="11:16" x14ac:dyDescent="0.2">
      <c r="K919" s="43"/>
      <c r="L919" s="43"/>
      <c r="O919" s="43"/>
      <c r="P919" s="43"/>
    </row>
    <row r="920" spans="11:16" x14ac:dyDescent="0.2">
      <c r="K920" s="43"/>
      <c r="L920" s="43"/>
      <c r="O920" s="43"/>
      <c r="P920" s="43"/>
    </row>
    <row r="921" spans="11:16" x14ac:dyDescent="0.2">
      <c r="K921" s="43"/>
      <c r="L921" s="43"/>
      <c r="O921" s="43"/>
      <c r="P921" s="43"/>
    </row>
    <row r="922" spans="11:16" x14ac:dyDescent="0.2">
      <c r="K922" s="43"/>
      <c r="L922" s="43"/>
      <c r="O922" s="43"/>
      <c r="P922" s="43"/>
    </row>
    <row r="923" spans="11:16" x14ac:dyDescent="0.2">
      <c r="K923" s="43"/>
      <c r="L923" s="43"/>
      <c r="O923" s="43"/>
      <c r="P923" s="43"/>
    </row>
    <row r="924" spans="11:16" x14ac:dyDescent="0.2">
      <c r="K924" s="43"/>
      <c r="L924" s="43"/>
      <c r="O924" s="43"/>
      <c r="P924" s="43"/>
    </row>
    <row r="925" spans="11:16" x14ac:dyDescent="0.2">
      <c r="K925" s="43"/>
      <c r="L925" s="43"/>
      <c r="O925" s="43"/>
      <c r="P925" s="43"/>
    </row>
    <row r="926" spans="11:16" x14ac:dyDescent="0.2">
      <c r="K926" s="43"/>
      <c r="L926" s="43"/>
      <c r="O926" s="43"/>
      <c r="P926" s="43"/>
    </row>
    <row r="927" spans="11:16" x14ac:dyDescent="0.2">
      <c r="K927" s="43"/>
      <c r="L927" s="43"/>
      <c r="O927" s="43"/>
      <c r="P927" s="43"/>
    </row>
    <row r="928" spans="11:16" x14ac:dyDescent="0.2">
      <c r="K928" s="43"/>
      <c r="L928" s="43"/>
      <c r="O928" s="43"/>
      <c r="P928" s="43"/>
    </row>
    <row r="929" spans="11:16" x14ac:dyDescent="0.2">
      <c r="K929" s="43"/>
      <c r="L929" s="43"/>
      <c r="O929" s="43"/>
      <c r="P929" s="43"/>
    </row>
    <row r="930" spans="11:16" x14ac:dyDescent="0.2">
      <c r="K930" s="43"/>
      <c r="L930" s="43"/>
      <c r="O930" s="43"/>
      <c r="P930" s="43"/>
    </row>
    <row r="931" spans="11:16" x14ac:dyDescent="0.2">
      <c r="K931" s="43"/>
      <c r="L931" s="43"/>
      <c r="O931" s="43"/>
      <c r="P931" s="43"/>
    </row>
    <row r="932" spans="11:16" x14ac:dyDescent="0.2">
      <c r="K932" s="43"/>
      <c r="L932" s="43"/>
      <c r="O932" s="43"/>
      <c r="P932" s="43"/>
    </row>
    <row r="933" spans="11:16" x14ac:dyDescent="0.2">
      <c r="K933" s="43"/>
      <c r="L933" s="43"/>
      <c r="O933" s="43"/>
      <c r="P933" s="43"/>
    </row>
    <row r="934" spans="11:16" x14ac:dyDescent="0.2">
      <c r="K934" s="43"/>
      <c r="L934" s="43"/>
      <c r="O934" s="43"/>
      <c r="P934" s="43"/>
    </row>
    <row r="935" spans="11:16" x14ac:dyDescent="0.2">
      <c r="K935" s="43"/>
      <c r="L935" s="43"/>
      <c r="O935" s="43"/>
      <c r="P935" s="43"/>
    </row>
    <row r="936" spans="11:16" x14ac:dyDescent="0.2">
      <c r="K936" s="43"/>
      <c r="L936" s="43"/>
      <c r="O936" s="43"/>
      <c r="P936" s="43"/>
    </row>
    <row r="937" spans="11:16" x14ac:dyDescent="0.2">
      <c r="K937" s="43"/>
      <c r="L937" s="43"/>
      <c r="O937" s="43"/>
      <c r="P937" s="43"/>
    </row>
    <row r="938" spans="11:16" x14ac:dyDescent="0.2">
      <c r="K938" s="43"/>
      <c r="L938" s="43"/>
      <c r="O938" s="43"/>
      <c r="P938" s="43"/>
    </row>
    <row r="939" spans="11:16" x14ac:dyDescent="0.2">
      <c r="K939" s="43"/>
      <c r="L939" s="43"/>
      <c r="O939" s="43"/>
      <c r="P939" s="43"/>
    </row>
    <row r="940" spans="11:16" x14ac:dyDescent="0.2">
      <c r="K940" s="43"/>
      <c r="L940" s="43"/>
      <c r="O940" s="43"/>
      <c r="P940" s="43"/>
    </row>
    <row r="941" spans="11:16" x14ac:dyDescent="0.2">
      <c r="K941" s="43"/>
      <c r="L941" s="43"/>
      <c r="O941" s="43"/>
      <c r="P941" s="43"/>
    </row>
    <row r="942" spans="11:16" x14ac:dyDescent="0.2">
      <c r="K942" s="43"/>
      <c r="L942" s="43"/>
      <c r="O942" s="43"/>
      <c r="P942" s="43"/>
    </row>
    <row r="943" spans="11:16" x14ac:dyDescent="0.2">
      <c r="K943" s="43"/>
      <c r="L943" s="43"/>
      <c r="O943" s="43"/>
      <c r="P943" s="43"/>
    </row>
    <row r="944" spans="11:16" x14ac:dyDescent="0.2">
      <c r="K944" s="43"/>
      <c r="L944" s="43"/>
      <c r="O944" s="43"/>
      <c r="P944" s="43"/>
    </row>
    <row r="945" spans="11:16" x14ac:dyDescent="0.2">
      <c r="K945" s="43"/>
      <c r="L945" s="43"/>
      <c r="O945" s="43"/>
      <c r="P945" s="43"/>
    </row>
    <row r="946" spans="11:16" x14ac:dyDescent="0.2">
      <c r="K946" s="43"/>
      <c r="L946" s="43"/>
      <c r="O946" s="43"/>
      <c r="P946" s="43"/>
    </row>
    <row r="947" spans="11:16" x14ac:dyDescent="0.2">
      <c r="K947" s="43"/>
      <c r="L947" s="43"/>
      <c r="O947" s="43"/>
      <c r="P947" s="43"/>
    </row>
    <row r="948" spans="11:16" x14ac:dyDescent="0.2">
      <c r="K948" s="43"/>
      <c r="L948" s="43"/>
      <c r="O948" s="43"/>
      <c r="P948" s="43"/>
    </row>
    <row r="949" spans="11:16" x14ac:dyDescent="0.2">
      <c r="K949" s="43"/>
      <c r="L949" s="43"/>
      <c r="O949" s="43"/>
      <c r="P949" s="43"/>
    </row>
    <row r="950" spans="11:16" x14ac:dyDescent="0.2">
      <c r="K950" s="43"/>
      <c r="L950" s="43"/>
      <c r="O950" s="43"/>
      <c r="P950" s="43"/>
    </row>
    <row r="951" spans="11:16" x14ac:dyDescent="0.2">
      <c r="K951" s="43"/>
      <c r="L951" s="43"/>
      <c r="O951" s="43"/>
      <c r="P951" s="43"/>
    </row>
    <row r="952" spans="11:16" x14ac:dyDescent="0.2">
      <c r="K952" s="43"/>
      <c r="L952" s="43"/>
      <c r="O952" s="43"/>
      <c r="P952" s="43"/>
    </row>
    <row r="953" spans="11:16" x14ac:dyDescent="0.2">
      <c r="K953" s="43"/>
      <c r="L953" s="43"/>
      <c r="O953" s="43"/>
      <c r="P953" s="43"/>
    </row>
    <row r="954" spans="11:16" x14ac:dyDescent="0.2">
      <c r="K954" s="43"/>
      <c r="L954" s="43"/>
      <c r="O954" s="43"/>
      <c r="P954" s="43"/>
    </row>
    <row r="955" spans="11:16" x14ac:dyDescent="0.2">
      <c r="K955" s="43"/>
      <c r="L955" s="43"/>
      <c r="O955" s="43"/>
      <c r="P955" s="43"/>
    </row>
    <row r="956" spans="11:16" x14ac:dyDescent="0.2">
      <c r="K956" s="43"/>
      <c r="L956" s="43"/>
      <c r="O956" s="43"/>
      <c r="P956" s="43"/>
    </row>
    <row r="957" spans="11:16" x14ac:dyDescent="0.2">
      <c r="K957" s="43"/>
      <c r="L957" s="43"/>
      <c r="O957" s="43"/>
      <c r="P957" s="43"/>
    </row>
    <row r="958" spans="11:16" x14ac:dyDescent="0.2">
      <c r="K958" s="43"/>
      <c r="L958" s="43"/>
      <c r="O958" s="43"/>
      <c r="P958" s="43"/>
    </row>
    <row r="959" spans="11:16" x14ac:dyDescent="0.2">
      <c r="K959" s="43"/>
      <c r="L959" s="43"/>
      <c r="O959" s="43"/>
      <c r="P959" s="43"/>
    </row>
    <row r="960" spans="11:16" x14ac:dyDescent="0.2">
      <c r="K960" s="43"/>
      <c r="L960" s="43"/>
      <c r="O960" s="43"/>
      <c r="P960" s="43"/>
    </row>
    <row r="961" spans="11:16" x14ac:dyDescent="0.2">
      <c r="K961" s="43"/>
      <c r="L961" s="43"/>
      <c r="O961" s="43"/>
      <c r="P961" s="43"/>
    </row>
    <row r="962" spans="11:16" x14ac:dyDescent="0.2">
      <c r="K962" s="43"/>
      <c r="L962" s="43"/>
      <c r="O962" s="43"/>
      <c r="P962" s="43"/>
    </row>
    <row r="963" spans="11:16" x14ac:dyDescent="0.2">
      <c r="K963" s="43"/>
      <c r="L963" s="43"/>
      <c r="O963" s="43"/>
      <c r="P963" s="43"/>
    </row>
    <row r="964" spans="11:16" x14ac:dyDescent="0.2">
      <c r="K964" s="43"/>
      <c r="L964" s="43"/>
      <c r="O964" s="43"/>
      <c r="P964" s="43"/>
    </row>
    <row r="965" spans="11:16" x14ac:dyDescent="0.2">
      <c r="K965" s="43"/>
      <c r="L965" s="43"/>
      <c r="O965" s="43"/>
      <c r="P965" s="43"/>
    </row>
    <row r="966" spans="11:16" x14ac:dyDescent="0.2">
      <c r="K966" s="43"/>
      <c r="L966" s="43"/>
      <c r="O966" s="43"/>
      <c r="P966" s="43"/>
    </row>
    <row r="967" spans="11:16" x14ac:dyDescent="0.2">
      <c r="K967" s="43"/>
      <c r="L967" s="43"/>
      <c r="O967" s="43"/>
      <c r="P967" s="43"/>
    </row>
    <row r="968" spans="11:16" x14ac:dyDescent="0.2">
      <c r="K968" s="43"/>
      <c r="L968" s="43"/>
      <c r="O968" s="43"/>
      <c r="P968" s="43"/>
    </row>
    <row r="969" spans="11:16" x14ac:dyDescent="0.2">
      <c r="K969" s="43"/>
      <c r="L969" s="43"/>
      <c r="O969" s="43"/>
      <c r="P969" s="43"/>
    </row>
    <row r="970" spans="11:16" x14ac:dyDescent="0.2">
      <c r="K970" s="43"/>
      <c r="L970" s="43"/>
      <c r="O970" s="43"/>
      <c r="P970" s="43"/>
    </row>
    <row r="971" spans="11:16" x14ac:dyDescent="0.2">
      <c r="K971" s="43"/>
      <c r="L971" s="43"/>
      <c r="O971" s="43"/>
      <c r="P971" s="43"/>
    </row>
    <row r="972" spans="11:16" x14ac:dyDescent="0.2">
      <c r="K972" s="43"/>
      <c r="L972" s="43"/>
      <c r="O972" s="43"/>
      <c r="P972" s="43"/>
    </row>
    <row r="973" spans="11:16" x14ac:dyDescent="0.2">
      <c r="K973" s="43"/>
      <c r="L973" s="43"/>
      <c r="O973" s="43"/>
      <c r="P973" s="43"/>
    </row>
    <row r="974" spans="11:16" x14ac:dyDescent="0.2">
      <c r="K974" s="43"/>
      <c r="L974" s="43"/>
      <c r="O974" s="43"/>
      <c r="P974" s="43"/>
    </row>
    <row r="975" spans="11:16" x14ac:dyDescent="0.2">
      <c r="K975" s="43"/>
      <c r="L975" s="43"/>
      <c r="O975" s="43"/>
      <c r="P975" s="43"/>
    </row>
    <row r="976" spans="11:16" x14ac:dyDescent="0.2">
      <c r="K976" s="43"/>
      <c r="L976" s="43"/>
      <c r="O976" s="43"/>
      <c r="P976" s="43"/>
    </row>
    <row r="977" spans="11:16" x14ac:dyDescent="0.2">
      <c r="K977" s="43"/>
      <c r="L977" s="43"/>
      <c r="O977" s="43"/>
      <c r="P977" s="43"/>
    </row>
    <row r="978" spans="11:16" x14ac:dyDescent="0.2">
      <c r="K978" s="43"/>
      <c r="L978" s="43"/>
      <c r="O978" s="43"/>
      <c r="P978" s="43"/>
    </row>
    <row r="979" spans="11:16" x14ac:dyDescent="0.2">
      <c r="K979" s="43"/>
      <c r="L979" s="43"/>
      <c r="O979" s="43"/>
      <c r="P979" s="43"/>
    </row>
    <row r="980" spans="11:16" x14ac:dyDescent="0.2">
      <c r="K980" s="43"/>
      <c r="L980" s="43"/>
      <c r="O980" s="43"/>
      <c r="P980" s="43"/>
    </row>
    <row r="981" spans="11:16" x14ac:dyDescent="0.2">
      <c r="K981" s="43"/>
      <c r="L981" s="43"/>
      <c r="O981" s="43"/>
      <c r="P981" s="43"/>
    </row>
    <row r="982" spans="11:16" x14ac:dyDescent="0.2">
      <c r="K982" s="43"/>
      <c r="L982" s="43"/>
      <c r="O982" s="43"/>
      <c r="P982" s="43"/>
    </row>
    <row r="983" spans="11:16" x14ac:dyDescent="0.2">
      <c r="K983" s="43"/>
      <c r="L983" s="43"/>
      <c r="O983" s="43"/>
      <c r="P983" s="43"/>
    </row>
    <row r="984" spans="11:16" x14ac:dyDescent="0.2">
      <c r="K984" s="43"/>
      <c r="L984" s="43"/>
      <c r="O984" s="43"/>
      <c r="P984" s="43"/>
    </row>
    <row r="985" spans="11:16" x14ac:dyDescent="0.2">
      <c r="K985" s="43"/>
      <c r="L985" s="43"/>
      <c r="O985" s="43"/>
      <c r="P985" s="43"/>
    </row>
    <row r="986" spans="11:16" x14ac:dyDescent="0.2">
      <c r="K986" s="43"/>
      <c r="L986" s="43"/>
      <c r="O986" s="43"/>
      <c r="P986" s="43"/>
    </row>
    <row r="987" spans="11:16" x14ac:dyDescent="0.2">
      <c r="K987" s="43"/>
      <c r="L987" s="43"/>
      <c r="O987" s="43"/>
      <c r="P987" s="43"/>
    </row>
    <row r="988" spans="11:16" x14ac:dyDescent="0.2">
      <c r="K988" s="43"/>
      <c r="L988" s="43"/>
      <c r="O988" s="43"/>
      <c r="P988" s="43"/>
    </row>
    <row r="989" spans="11:16" x14ac:dyDescent="0.2">
      <c r="K989" s="43"/>
      <c r="L989" s="43"/>
      <c r="O989" s="43"/>
      <c r="P989" s="43"/>
    </row>
    <row r="990" spans="11:16" x14ac:dyDescent="0.2">
      <c r="K990" s="43"/>
      <c r="L990" s="43"/>
      <c r="O990" s="43"/>
      <c r="P990" s="43"/>
    </row>
    <row r="991" spans="11:16" x14ac:dyDescent="0.2">
      <c r="K991" s="43"/>
      <c r="L991" s="43"/>
      <c r="O991" s="43"/>
      <c r="P991" s="43"/>
    </row>
    <row r="992" spans="11:16" x14ac:dyDescent="0.2">
      <c r="K992" s="43"/>
      <c r="L992" s="43"/>
      <c r="O992" s="43"/>
      <c r="P992" s="43"/>
    </row>
    <row r="993" spans="11:16" x14ac:dyDescent="0.2">
      <c r="K993" s="43"/>
      <c r="L993" s="43"/>
      <c r="O993" s="43"/>
      <c r="P993" s="43"/>
    </row>
    <row r="994" spans="11:16" x14ac:dyDescent="0.2">
      <c r="K994" s="43"/>
      <c r="L994" s="43"/>
      <c r="O994" s="43"/>
      <c r="P994" s="43"/>
    </row>
    <row r="995" spans="11:16" x14ac:dyDescent="0.2">
      <c r="K995" s="43"/>
      <c r="L995" s="43"/>
      <c r="O995" s="43"/>
      <c r="P995" s="43"/>
    </row>
    <row r="996" spans="11:16" x14ac:dyDescent="0.2">
      <c r="K996" s="43"/>
      <c r="L996" s="43"/>
      <c r="O996" s="43"/>
      <c r="P996" s="43"/>
    </row>
    <row r="997" spans="11:16" x14ac:dyDescent="0.2">
      <c r="K997" s="43"/>
      <c r="L997" s="43"/>
      <c r="O997" s="43"/>
      <c r="P997" s="43"/>
    </row>
    <row r="998" spans="11:16" x14ac:dyDescent="0.2">
      <c r="K998" s="43"/>
      <c r="L998" s="43"/>
      <c r="O998" s="43"/>
      <c r="P998" s="43"/>
    </row>
    <row r="999" spans="11:16" x14ac:dyDescent="0.2">
      <c r="K999" s="43"/>
      <c r="L999" s="43"/>
      <c r="O999" s="43"/>
      <c r="P999" s="43"/>
    </row>
    <row r="1000" spans="11:16" x14ac:dyDescent="0.2">
      <c r="K1000" s="43"/>
      <c r="L1000" s="43"/>
      <c r="O1000" s="43"/>
      <c r="P1000" s="43"/>
    </row>
    <row r="1001" spans="11:16" x14ac:dyDescent="0.2">
      <c r="K1001" s="43"/>
      <c r="L1001" s="43"/>
      <c r="O1001" s="43"/>
      <c r="P1001" s="43"/>
    </row>
    <row r="1002" spans="11:16" x14ac:dyDescent="0.2">
      <c r="K1002" s="43"/>
      <c r="L1002" s="43"/>
      <c r="O1002" s="43"/>
      <c r="P1002" s="43"/>
    </row>
    <row r="1003" spans="11:16" x14ac:dyDescent="0.2">
      <c r="K1003" s="43"/>
      <c r="L1003" s="43"/>
      <c r="O1003" s="43"/>
      <c r="P1003" s="43"/>
    </row>
    <row r="1004" spans="11:16" x14ac:dyDescent="0.2">
      <c r="K1004" s="43"/>
      <c r="L1004" s="43"/>
      <c r="O1004" s="43"/>
      <c r="P1004" s="43"/>
    </row>
    <row r="1005" spans="11:16" x14ac:dyDescent="0.2">
      <c r="K1005" s="43"/>
      <c r="L1005" s="43"/>
      <c r="O1005" s="43"/>
      <c r="P1005" s="43"/>
    </row>
    <row r="1006" spans="11:16" x14ac:dyDescent="0.2">
      <c r="K1006" s="43"/>
      <c r="L1006" s="43"/>
      <c r="O1006" s="43"/>
      <c r="P1006" s="43"/>
    </row>
    <row r="1007" spans="11:16" x14ac:dyDescent="0.2">
      <c r="K1007" s="43"/>
      <c r="L1007" s="43"/>
      <c r="O1007" s="43"/>
      <c r="P1007" s="43"/>
    </row>
    <row r="1008" spans="11:16" x14ac:dyDescent="0.2">
      <c r="K1008" s="43"/>
      <c r="L1008" s="43"/>
      <c r="O1008" s="43"/>
      <c r="P1008" s="43"/>
    </row>
    <row r="1009" spans="11:16" x14ac:dyDescent="0.2">
      <c r="K1009" s="43"/>
      <c r="L1009" s="43"/>
      <c r="O1009" s="43"/>
      <c r="P1009" s="43"/>
    </row>
    <row r="1010" spans="11:16" x14ac:dyDescent="0.2">
      <c r="K1010" s="43"/>
      <c r="L1010" s="43"/>
      <c r="O1010" s="43"/>
      <c r="P1010" s="43"/>
    </row>
    <row r="1011" spans="11:16" x14ac:dyDescent="0.2">
      <c r="K1011" s="43"/>
      <c r="L1011" s="43"/>
      <c r="O1011" s="43"/>
      <c r="P1011" s="43"/>
    </row>
    <row r="1012" spans="11:16" x14ac:dyDescent="0.2">
      <c r="K1012" s="43"/>
      <c r="L1012" s="43"/>
      <c r="O1012" s="43"/>
      <c r="P1012" s="43"/>
    </row>
    <row r="1013" spans="11:16" x14ac:dyDescent="0.2">
      <c r="K1013" s="43"/>
      <c r="L1013" s="43"/>
      <c r="O1013" s="43"/>
      <c r="P1013" s="43"/>
    </row>
    <row r="1014" spans="11:16" x14ac:dyDescent="0.2">
      <c r="K1014" s="43"/>
      <c r="L1014" s="43"/>
      <c r="O1014" s="43"/>
      <c r="P1014" s="43"/>
    </row>
    <row r="1015" spans="11:16" x14ac:dyDescent="0.2">
      <c r="K1015" s="43"/>
      <c r="L1015" s="43"/>
      <c r="O1015" s="43"/>
      <c r="P1015" s="43"/>
    </row>
    <row r="1016" spans="11:16" x14ac:dyDescent="0.2">
      <c r="K1016" s="43"/>
      <c r="L1016" s="43"/>
      <c r="O1016" s="43"/>
      <c r="P1016" s="43"/>
    </row>
    <row r="1017" spans="11:16" x14ac:dyDescent="0.2">
      <c r="K1017" s="43"/>
      <c r="L1017" s="43"/>
      <c r="O1017" s="43"/>
      <c r="P1017" s="43"/>
    </row>
    <row r="1018" spans="11:16" x14ac:dyDescent="0.2">
      <c r="K1018" s="43"/>
      <c r="L1018" s="43"/>
      <c r="O1018" s="43"/>
      <c r="P1018" s="43"/>
    </row>
    <row r="1019" spans="11:16" x14ac:dyDescent="0.2">
      <c r="K1019" s="43"/>
      <c r="L1019" s="43"/>
      <c r="O1019" s="43"/>
      <c r="P1019" s="43"/>
    </row>
    <row r="1020" spans="11:16" x14ac:dyDescent="0.2">
      <c r="K1020" s="43"/>
      <c r="L1020" s="43"/>
      <c r="O1020" s="43"/>
      <c r="P1020" s="43"/>
    </row>
    <row r="1021" spans="11:16" x14ac:dyDescent="0.2">
      <c r="K1021" s="43"/>
      <c r="L1021" s="43"/>
      <c r="O1021" s="43"/>
      <c r="P1021" s="43"/>
    </row>
    <row r="1022" spans="11:16" x14ac:dyDescent="0.2">
      <c r="K1022" s="43"/>
      <c r="L1022" s="43"/>
      <c r="O1022" s="43"/>
      <c r="P1022" s="43"/>
    </row>
    <row r="1023" spans="11:16" x14ac:dyDescent="0.2">
      <c r="K1023" s="43"/>
      <c r="L1023" s="43"/>
      <c r="O1023" s="43"/>
      <c r="P1023" s="43"/>
    </row>
    <row r="1024" spans="11:16" x14ac:dyDescent="0.2">
      <c r="K1024" s="43"/>
      <c r="L1024" s="43"/>
      <c r="O1024" s="43"/>
      <c r="P1024" s="43"/>
    </row>
    <row r="1025" spans="11:16" x14ac:dyDescent="0.2">
      <c r="K1025" s="43"/>
      <c r="L1025" s="43"/>
      <c r="O1025" s="43"/>
      <c r="P1025" s="43"/>
    </row>
    <row r="1026" spans="11:16" x14ac:dyDescent="0.2">
      <c r="K1026" s="43"/>
      <c r="L1026" s="43"/>
      <c r="O1026" s="43"/>
      <c r="P1026" s="43"/>
    </row>
    <row r="1027" spans="11:16" x14ac:dyDescent="0.2">
      <c r="K1027" s="43"/>
      <c r="L1027" s="43"/>
      <c r="O1027" s="43"/>
      <c r="P1027" s="43"/>
    </row>
    <row r="1028" spans="11:16" x14ac:dyDescent="0.2">
      <c r="K1028" s="43"/>
      <c r="L1028" s="43"/>
      <c r="O1028" s="43"/>
      <c r="P1028" s="43"/>
    </row>
    <row r="1029" spans="11:16" x14ac:dyDescent="0.2">
      <c r="K1029" s="43"/>
      <c r="L1029" s="43"/>
      <c r="O1029" s="43"/>
      <c r="P1029" s="43"/>
    </row>
    <row r="1030" spans="11:16" x14ac:dyDescent="0.2">
      <c r="K1030" s="43"/>
      <c r="L1030" s="43"/>
      <c r="O1030" s="43"/>
      <c r="P1030" s="43"/>
    </row>
    <row r="1031" spans="11:16" x14ac:dyDescent="0.2">
      <c r="K1031" s="43"/>
      <c r="L1031" s="43"/>
      <c r="O1031" s="43"/>
      <c r="P1031" s="43"/>
    </row>
    <row r="1032" spans="11:16" x14ac:dyDescent="0.2">
      <c r="K1032" s="43"/>
      <c r="L1032" s="43"/>
      <c r="O1032" s="43"/>
      <c r="P1032" s="43"/>
    </row>
    <row r="1033" spans="11:16" x14ac:dyDescent="0.2">
      <c r="K1033" s="43"/>
      <c r="L1033" s="43"/>
      <c r="O1033" s="43"/>
      <c r="P1033" s="43"/>
    </row>
    <row r="1034" spans="11:16" x14ac:dyDescent="0.2">
      <c r="K1034" s="43"/>
      <c r="L1034" s="43"/>
      <c r="O1034" s="43"/>
      <c r="P1034" s="43"/>
    </row>
    <row r="1035" spans="11:16" x14ac:dyDescent="0.2">
      <c r="K1035" s="43"/>
      <c r="L1035" s="43"/>
      <c r="O1035" s="43"/>
      <c r="P1035" s="43"/>
    </row>
    <row r="1036" spans="11:16" x14ac:dyDescent="0.2">
      <c r="K1036" s="43"/>
      <c r="L1036" s="43"/>
      <c r="O1036" s="43"/>
      <c r="P1036" s="43"/>
    </row>
    <row r="1037" spans="11:16" x14ac:dyDescent="0.2">
      <c r="K1037" s="43"/>
      <c r="L1037" s="43"/>
      <c r="O1037" s="43"/>
      <c r="P1037" s="43"/>
    </row>
    <row r="1038" spans="11:16" x14ac:dyDescent="0.2">
      <c r="K1038" s="43"/>
      <c r="L1038" s="43"/>
      <c r="O1038" s="43"/>
      <c r="P1038" s="43"/>
    </row>
    <row r="1039" spans="11:16" x14ac:dyDescent="0.2">
      <c r="K1039" s="43"/>
      <c r="L1039" s="43"/>
      <c r="O1039" s="43"/>
      <c r="P1039" s="43"/>
    </row>
    <row r="1040" spans="11:16" x14ac:dyDescent="0.2">
      <c r="K1040" s="43"/>
      <c r="L1040" s="43"/>
      <c r="O1040" s="43"/>
      <c r="P1040" s="43"/>
    </row>
    <row r="1041" spans="11:16" x14ac:dyDescent="0.2">
      <c r="K1041" s="43"/>
      <c r="L1041" s="43"/>
      <c r="O1041" s="43"/>
      <c r="P1041" s="43"/>
    </row>
    <row r="1042" spans="11:16" x14ac:dyDescent="0.2">
      <c r="K1042" s="43"/>
      <c r="L1042" s="43"/>
      <c r="O1042" s="43"/>
      <c r="P1042" s="43"/>
    </row>
    <row r="1043" spans="11:16" x14ac:dyDescent="0.2">
      <c r="K1043" s="43"/>
      <c r="L1043" s="43"/>
      <c r="O1043" s="43"/>
      <c r="P1043" s="43"/>
    </row>
    <row r="1044" spans="11:16" x14ac:dyDescent="0.2">
      <c r="K1044" s="43"/>
      <c r="L1044" s="43"/>
      <c r="O1044" s="43"/>
      <c r="P1044" s="43"/>
    </row>
    <row r="1045" spans="11:16" x14ac:dyDescent="0.2">
      <c r="K1045" s="43"/>
      <c r="L1045" s="43"/>
      <c r="O1045" s="43"/>
      <c r="P1045" s="43"/>
    </row>
    <row r="1046" spans="11:16" x14ac:dyDescent="0.2">
      <c r="K1046" s="43"/>
      <c r="L1046" s="43"/>
      <c r="O1046" s="43"/>
      <c r="P1046" s="43"/>
    </row>
    <row r="1047" spans="11:16" x14ac:dyDescent="0.2">
      <c r="K1047" s="43"/>
      <c r="L1047" s="43"/>
      <c r="O1047" s="43"/>
      <c r="P1047" s="43"/>
    </row>
    <row r="1048" spans="11:16" x14ac:dyDescent="0.2">
      <c r="K1048" s="43"/>
      <c r="L1048" s="43"/>
      <c r="O1048" s="43"/>
      <c r="P1048" s="43"/>
    </row>
    <row r="1049" spans="11:16" x14ac:dyDescent="0.2">
      <c r="K1049" s="43"/>
      <c r="L1049" s="43"/>
      <c r="O1049" s="43"/>
      <c r="P1049" s="43"/>
    </row>
    <row r="1050" spans="11:16" x14ac:dyDescent="0.2">
      <c r="K1050" s="43"/>
      <c r="L1050" s="43"/>
      <c r="O1050" s="43"/>
      <c r="P1050" s="43"/>
    </row>
    <row r="1051" spans="11:16" x14ac:dyDescent="0.2">
      <c r="K1051" s="43"/>
      <c r="L1051" s="43"/>
      <c r="O1051" s="43"/>
      <c r="P1051" s="43"/>
    </row>
    <row r="1052" spans="11:16" x14ac:dyDescent="0.2">
      <c r="K1052" s="43"/>
      <c r="L1052" s="43"/>
      <c r="O1052" s="43"/>
      <c r="P1052" s="43"/>
    </row>
    <row r="1053" spans="11:16" x14ac:dyDescent="0.2">
      <c r="K1053" s="43"/>
      <c r="L1053" s="43"/>
      <c r="O1053" s="43"/>
      <c r="P1053" s="43"/>
    </row>
    <row r="1054" spans="11:16" x14ac:dyDescent="0.2">
      <c r="K1054" s="43"/>
      <c r="L1054" s="43"/>
      <c r="O1054" s="43"/>
      <c r="P1054" s="43"/>
    </row>
    <row r="1055" spans="11:16" x14ac:dyDescent="0.2">
      <c r="K1055" s="43"/>
      <c r="L1055" s="43"/>
      <c r="O1055" s="43"/>
      <c r="P1055" s="43"/>
    </row>
    <row r="1056" spans="11:16" x14ac:dyDescent="0.2">
      <c r="K1056" s="43"/>
      <c r="L1056" s="43"/>
      <c r="O1056" s="43"/>
      <c r="P1056" s="43"/>
    </row>
    <row r="1057" spans="11:16" x14ac:dyDescent="0.2">
      <c r="K1057" s="43"/>
      <c r="L1057" s="43"/>
      <c r="O1057" s="43"/>
      <c r="P1057" s="43"/>
    </row>
    <row r="1058" spans="11:16" x14ac:dyDescent="0.2">
      <c r="K1058" s="43"/>
      <c r="L1058" s="43"/>
      <c r="O1058" s="43"/>
      <c r="P1058" s="43"/>
    </row>
    <row r="1059" spans="11:16" x14ac:dyDescent="0.2">
      <c r="K1059" s="43"/>
      <c r="L1059" s="43"/>
      <c r="O1059" s="43"/>
      <c r="P1059" s="43"/>
    </row>
    <row r="1060" spans="11:16" x14ac:dyDescent="0.2">
      <c r="K1060" s="43"/>
      <c r="L1060" s="43"/>
      <c r="O1060" s="43"/>
      <c r="P1060" s="43"/>
    </row>
    <row r="1061" spans="11:16" x14ac:dyDescent="0.2">
      <c r="K1061" s="43"/>
      <c r="L1061" s="43"/>
      <c r="O1061" s="43"/>
      <c r="P1061" s="43"/>
    </row>
    <row r="1062" spans="11:16" x14ac:dyDescent="0.2">
      <c r="K1062" s="43"/>
      <c r="L1062" s="43"/>
      <c r="O1062" s="43"/>
      <c r="P1062" s="43"/>
    </row>
    <row r="1063" spans="11:16" x14ac:dyDescent="0.2">
      <c r="K1063" s="43"/>
      <c r="L1063" s="43"/>
      <c r="O1063" s="43"/>
      <c r="P1063" s="43"/>
    </row>
    <row r="1064" spans="11:16" x14ac:dyDescent="0.2">
      <c r="K1064" s="43"/>
      <c r="L1064" s="43"/>
      <c r="O1064" s="43"/>
      <c r="P1064" s="43"/>
    </row>
    <row r="1065" spans="11:16" x14ac:dyDescent="0.2">
      <c r="K1065" s="43"/>
      <c r="L1065" s="43"/>
      <c r="O1065" s="43"/>
      <c r="P1065" s="43"/>
    </row>
    <row r="1066" spans="11:16" x14ac:dyDescent="0.2">
      <c r="K1066" s="43"/>
      <c r="L1066" s="43"/>
      <c r="O1066" s="43"/>
      <c r="P1066" s="43"/>
    </row>
    <row r="1067" spans="11:16" x14ac:dyDescent="0.2">
      <c r="K1067" s="43"/>
      <c r="L1067" s="43"/>
      <c r="O1067" s="43"/>
      <c r="P1067" s="43"/>
    </row>
    <row r="1068" spans="11:16" x14ac:dyDescent="0.2">
      <c r="K1068" s="43"/>
      <c r="L1068" s="43"/>
      <c r="O1068" s="43"/>
      <c r="P1068" s="43"/>
    </row>
    <row r="1069" spans="11:16" x14ac:dyDescent="0.2">
      <c r="K1069" s="43"/>
      <c r="L1069" s="43"/>
      <c r="O1069" s="43"/>
      <c r="P1069" s="43"/>
    </row>
    <row r="1070" spans="11:16" x14ac:dyDescent="0.2">
      <c r="K1070" s="43"/>
      <c r="L1070" s="43"/>
      <c r="O1070" s="43"/>
      <c r="P1070" s="43"/>
    </row>
    <row r="1071" spans="11:16" x14ac:dyDescent="0.2">
      <c r="K1071" s="43"/>
      <c r="L1071" s="43"/>
      <c r="O1071" s="43"/>
      <c r="P1071" s="43"/>
    </row>
    <row r="1072" spans="11:16" x14ac:dyDescent="0.2">
      <c r="K1072" s="43"/>
      <c r="L1072" s="43"/>
      <c r="O1072" s="43"/>
      <c r="P1072" s="43"/>
    </row>
    <row r="1073" spans="11:16" x14ac:dyDescent="0.2">
      <c r="K1073" s="43"/>
      <c r="L1073" s="43"/>
      <c r="O1073" s="43"/>
      <c r="P1073" s="43"/>
    </row>
    <row r="1074" spans="11:16" x14ac:dyDescent="0.2">
      <c r="K1074" s="43"/>
      <c r="L1074" s="43"/>
      <c r="O1074" s="43"/>
      <c r="P1074" s="43"/>
    </row>
    <row r="1075" spans="11:16" x14ac:dyDescent="0.2">
      <c r="K1075" s="43"/>
      <c r="L1075" s="43"/>
      <c r="O1075" s="43"/>
      <c r="P1075" s="43"/>
    </row>
    <row r="1076" spans="11:16" x14ac:dyDescent="0.2">
      <c r="K1076" s="43"/>
      <c r="L1076" s="43"/>
      <c r="O1076" s="43"/>
      <c r="P1076" s="43"/>
    </row>
    <row r="1077" spans="11:16" x14ac:dyDescent="0.2">
      <c r="K1077" s="43"/>
      <c r="L1077" s="43"/>
      <c r="O1077" s="43"/>
      <c r="P1077" s="43"/>
    </row>
    <row r="1078" spans="11:16" x14ac:dyDescent="0.2">
      <c r="K1078" s="43"/>
      <c r="L1078" s="43"/>
      <c r="O1078" s="43"/>
      <c r="P1078" s="43"/>
    </row>
    <row r="1079" spans="11:16" x14ac:dyDescent="0.2">
      <c r="K1079" s="43"/>
      <c r="L1079" s="43"/>
      <c r="O1079" s="43"/>
      <c r="P1079" s="43"/>
    </row>
    <row r="1080" spans="11:16" x14ac:dyDescent="0.2">
      <c r="K1080" s="43"/>
      <c r="L1080" s="43"/>
      <c r="O1080" s="43"/>
      <c r="P1080" s="43"/>
    </row>
    <row r="1081" spans="11:16" x14ac:dyDescent="0.2">
      <c r="K1081" s="43"/>
      <c r="L1081" s="43"/>
      <c r="O1081" s="43"/>
      <c r="P1081" s="43"/>
    </row>
    <row r="1082" spans="11:16" x14ac:dyDescent="0.2">
      <c r="K1082" s="43"/>
      <c r="L1082" s="43"/>
      <c r="O1082" s="43"/>
      <c r="P1082" s="43"/>
    </row>
    <row r="1083" spans="11:16" x14ac:dyDescent="0.2">
      <c r="K1083" s="43"/>
      <c r="L1083" s="43"/>
      <c r="O1083" s="43"/>
      <c r="P1083" s="43"/>
    </row>
    <row r="1084" spans="11:16" x14ac:dyDescent="0.2">
      <c r="K1084" s="43"/>
      <c r="L1084" s="43"/>
      <c r="O1084" s="43"/>
      <c r="P1084" s="43"/>
    </row>
    <row r="1085" spans="11:16" x14ac:dyDescent="0.2">
      <c r="K1085" s="43"/>
      <c r="L1085" s="43"/>
      <c r="O1085" s="43"/>
      <c r="P1085" s="43"/>
    </row>
    <row r="1086" spans="11:16" x14ac:dyDescent="0.2">
      <c r="K1086" s="43"/>
      <c r="L1086" s="43"/>
      <c r="O1086" s="43"/>
      <c r="P1086" s="43"/>
    </row>
    <row r="1087" spans="11:16" x14ac:dyDescent="0.2">
      <c r="K1087" s="43"/>
      <c r="L1087" s="43"/>
      <c r="O1087" s="43"/>
      <c r="P1087" s="43"/>
    </row>
    <row r="1088" spans="11:16" x14ac:dyDescent="0.2">
      <c r="K1088" s="43"/>
      <c r="L1088" s="43"/>
      <c r="O1088" s="43"/>
      <c r="P1088" s="43"/>
    </row>
    <row r="1089" spans="11:16" x14ac:dyDescent="0.2">
      <c r="K1089" s="43"/>
      <c r="L1089" s="43"/>
      <c r="O1089" s="43"/>
      <c r="P1089" s="43"/>
    </row>
    <row r="1090" spans="11:16" x14ac:dyDescent="0.2">
      <c r="K1090" s="43"/>
      <c r="L1090" s="43"/>
      <c r="O1090" s="43"/>
      <c r="P1090" s="43"/>
    </row>
    <row r="1091" spans="11:16" x14ac:dyDescent="0.2">
      <c r="K1091" s="43"/>
      <c r="L1091" s="43"/>
      <c r="O1091" s="43"/>
      <c r="P1091" s="43"/>
    </row>
    <row r="1092" spans="11:16" x14ac:dyDescent="0.2">
      <c r="K1092" s="43"/>
      <c r="L1092" s="43"/>
      <c r="O1092" s="43"/>
      <c r="P1092" s="43"/>
    </row>
    <row r="1093" spans="11:16" x14ac:dyDescent="0.2">
      <c r="K1093" s="43"/>
      <c r="L1093" s="43"/>
      <c r="O1093" s="43"/>
      <c r="P1093" s="43"/>
    </row>
    <row r="1094" spans="11:16" x14ac:dyDescent="0.2">
      <c r="K1094" s="43"/>
      <c r="L1094" s="43"/>
      <c r="O1094" s="43"/>
      <c r="P1094" s="43"/>
    </row>
    <row r="1095" spans="11:16" x14ac:dyDescent="0.2">
      <c r="K1095" s="43"/>
      <c r="L1095" s="43"/>
      <c r="O1095" s="43"/>
      <c r="P1095" s="43"/>
    </row>
    <row r="1096" spans="11:16" x14ac:dyDescent="0.2">
      <c r="K1096" s="43"/>
      <c r="L1096" s="43"/>
      <c r="O1096" s="43"/>
      <c r="P1096" s="43"/>
    </row>
    <row r="1097" spans="11:16" x14ac:dyDescent="0.2">
      <c r="K1097" s="43"/>
      <c r="L1097" s="43"/>
      <c r="O1097" s="43"/>
      <c r="P1097" s="43"/>
    </row>
    <row r="1098" spans="11:16" x14ac:dyDescent="0.2">
      <c r="K1098" s="43"/>
      <c r="L1098" s="43"/>
      <c r="O1098" s="43"/>
      <c r="P1098" s="43"/>
    </row>
    <row r="1099" spans="11:16" x14ac:dyDescent="0.2">
      <c r="K1099" s="43"/>
      <c r="L1099" s="43"/>
      <c r="O1099" s="43"/>
      <c r="P1099" s="43"/>
    </row>
    <row r="1100" spans="11:16" x14ac:dyDescent="0.2">
      <c r="K1100" s="43"/>
      <c r="L1100" s="43"/>
      <c r="O1100" s="43"/>
      <c r="P1100" s="43"/>
    </row>
    <row r="1101" spans="11:16" x14ac:dyDescent="0.2">
      <c r="K1101" s="43"/>
      <c r="L1101" s="43"/>
      <c r="O1101" s="43"/>
      <c r="P1101" s="43"/>
    </row>
    <row r="1102" spans="11:16" x14ac:dyDescent="0.2">
      <c r="K1102" s="43"/>
      <c r="L1102" s="43"/>
      <c r="O1102" s="43"/>
      <c r="P1102" s="43"/>
    </row>
    <row r="1103" spans="11:16" x14ac:dyDescent="0.2">
      <c r="K1103" s="43"/>
      <c r="L1103" s="43"/>
      <c r="O1103" s="43"/>
      <c r="P1103" s="43"/>
    </row>
    <row r="1104" spans="11:16" x14ac:dyDescent="0.2">
      <c r="K1104" s="43"/>
      <c r="L1104" s="43"/>
      <c r="O1104" s="43"/>
      <c r="P1104" s="43"/>
    </row>
    <row r="1105" spans="11:16" x14ac:dyDescent="0.2">
      <c r="K1105" s="43"/>
      <c r="L1105" s="43"/>
      <c r="O1105" s="43"/>
      <c r="P1105" s="43"/>
    </row>
    <row r="1106" spans="11:16" x14ac:dyDescent="0.2">
      <c r="K1106" s="43"/>
      <c r="L1106" s="43"/>
      <c r="O1106" s="43"/>
      <c r="P1106" s="43"/>
    </row>
    <row r="1107" spans="11:16" x14ac:dyDescent="0.2">
      <c r="K1107" s="43"/>
      <c r="L1107" s="43"/>
      <c r="O1107" s="43"/>
      <c r="P1107" s="43"/>
    </row>
    <row r="1108" spans="11:16" x14ac:dyDescent="0.2">
      <c r="K1108" s="43"/>
      <c r="L1108" s="43"/>
      <c r="O1108" s="43"/>
      <c r="P1108" s="43"/>
    </row>
    <row r="1109" spans="11:16" x14ac:dyDescent="0.2">
      <c r="K1109" s="43"/>
      <c r="L1109" s="43"/>
      <c r="O1109" s="43"/>
      <c r="P1109" s="43"/>
    </row>
    <row r="1110" spans="11:16" x14ac:dyDescent="0.2">
      <c r="K1110" s="43"/>
      <c r="L1110" s="43"/>
      <c r="O1110" s="43"/>
      <c r="P1110" s="43"/>
    </row>
    <row r="1111" spans="11:16" x14ac:dyDescent="0.2">
      <c r="K1111" s="43"/>
      <c r="L1111" s="43"/>
      <c r="O1111" s="43"/>
      <c r="P1111" s="43"/>
    </row>
    <row r="1112" spans="11:16" x14ac:dyDescent="0.2">
      <c r="K1112" s="43"/>
      <c r="L1112" s="43"/>
      <c r="O1112" s="43"/>
      <c r="P1112" s="43"/>
    </row>
    <row r="1113" spans="11:16" x14ac:dyDescent="0.2">
      <c r="K1113" s="43"/>
      <c r="L1113" s="43"/>
      <c r="O1113" s="43"/>
      <c r="P1113" s="43"/>
    </row>
    <row r="1114" spans="11:16" x14ac:dyDescent="0.2">
      <c r="K1114" s="43"/>
      <c r="L1114" s="43"/>
      <c r="O1114" s="43"/>
      <c r="P1114" s="43"/>
    </row>
    <row r="1115" spans="11:16" x14ac:dyDescent="0.2">
      <c r="K1115" s="43"/>
      <c r="L1115" s="43"/>
      <c r="O1115" s="43"/>
      <c r="P1115" s="43"/>
    </row>
    <row r="1116" spans="11:16" x14ac:dyDescent="0.2">
      <c r="K1116" s="43"/>
      <c r="L1116" s="43"/>
      <c r="O1116" s="43"/>
      <c r="P1116" s="43"/>
    </row>
    <row r="1117" spans="11:16" x14ac:dyDescent="0.2">
      <c r="K1117" s="43"/>
      <c r="L1117" s="43"/>
      <c r="O1117" s="43"/>
      <c r="P1117" s="43"/>
    </row>
    <row r="1118" spans="11:16" x14ac:dyDescent="0.2">
      <c r="K1118" s="43"/>
      <c r="L1118" s="43"/>
      <c r="O1118" s="43"/>
      <c r="P1118" s="43"/>
    </row>
    <row r="1119" spans="11:16" x14ac:dyDescent="0.2">
      <c r="K1119" s="43"/>
      <c r="L1119" s="43"/>
      <c r="O1119" s="43"/>
      <c r="P1119" s="43"/>
    </row>
    <row r="1120" spans="11:16" x14ac:dyDescent="0.2">
      <c r="K1120" s="43"/>
      <c r="L1120" s="43"/>
      <c r="O1120" s="43"/>
      <c r="P1120" s="43"/>
    </row>
    <row r="1121" spans="11:16" x14ac:dyDescent="0.2">
      <c r="K1121" s="43"/>
      <c r="L1121" s="43"/>
      <c r="O1121" s="43"/>
      <c r="P1121" s="43"/>
    </row>
    <row r="1122" spans="11:16" x14ac:dyDescent="0.2">
      <c r="K1122" s="43"/>
      <c r="L1122" s="43"/>
      <c r="O1122" s="43"/>
      <c r="P1122" s="43"/>
    </row>
    <row r="1123" spans="11:16" x14ac:dyDescent="0.2">
      <c r="K1123" s="43"/>
      <c r="L1123" s="43"/>
      <c r="O1123" s="43"/>
      <c r="P1123" s="43"/>
    </row>
    <row r="1124" spans="11:16" x14ac:dyDescent="0.2">
      <c r="K1124" s="43"/>
      <c r="L1124" s="43"/>
      <c r="O1124" s="43"/>
      <c r="P1124" s="43"/>
    </row>
    <row r="1125" spans="11:16" x14ac:dyDescent="0.2">
      <c r="K1125" s="43"/>
      <c r="L1125" s="43"/>
      <c r="O1125" s="43"/>
      <c r="P1125" s="43"/>
    </row>
    <row r="1126" spans="11:16" x14ac:dyDescent="0.2">
      <c r="K1126" s="43"/>
      <c r="L1126" s="43"/>
      <c r="O1126" s="43"/>
      <c r="P1126" s="43"/>
    </row>
    <row r="1127" spans="11:16" x14ac:dyDescent="0.2">
      <c r="K1127" s="43"/>
      <c r="L1127" s="43"/>
      <c r="O1127" s="43"/>
      <c r="P1127" s="43"/>
    </row>
    <row r="1128" spans="11:16" x14ac:dyDescent="0.2">
      <c r="K1128" s="43"/>
      <c r="L1128" s="43"/>
      <c r="O1128" s="43"/>
      <c r="P1128" s="43"/>
    </row>
    <row r="1129" spans="11:16" x14ac:dyDescent="0.2">
      <c r="K1129" s="43"/>
      <c r="L1129" s="43"/>
      <c r="O1129" s="43"/>
      <c r="P1129" s="43"/>
    </row>
    <row r="1130" spans="11:16" x14ac:dyDescent="0.2">
      <c r="K1130" s="43"/>
      <c r="L1130" s="43"/>
      <c r="O1130" s="43"/>
      <c r="P1130" s="43"/>
    </row>
    <row r="1131" spans="11:16" x14ac:dyDescent="0.2">
      <c r="K1131" s="43"/>
      <c r="L1131" s="43"/>
      <c r="O1131" s="43"/>
      <c r="P1131" s="43"/>
    </row>
    <row r="1132" spans="11:16" x14ac:dyDescent="0.2">
      <c r="K1132" s="43"/>
      <c r="L1132" s="43"/>
      <c r="O1132" s="43"/>
      <c r="P1132" s="43"/>
    </row>
    <row r="1133" spans="11:16" x14ac:dyDescent="0.2">
      <c r="K1133" s="43"/>
      <c r="L1133" s="43"/>
      <c r="O1133" s="43"/>
      <c r="P1133" s="43"/>
    </row>
    <row r="1134" spans="11:16" x14ac:dyDescent="0.2">
      <c r="K1134" s="43"/>
      <c r="L1134" s="43"/>
      <c r="O1134" s="43"/>
      <c r="P1134" s="43"/>
    </row>
    <row r="1135" spans="11:16" x14ac:dyDescent="0.2">
      <c r="K1135" s="43"/>
      <c r="L1135" s="43"/>
      <c r="O1135" s="43"/>
      <c r="P1135" s="43"/>
    </row>
    <row r="1136" spans="11:16" x14ac:dyDescent="0.2">
      <c r="K1136" s="43"/>
      <c r="L1136" s="43"/>
      <c r="O1136" s="43"/>
      <c r="P1136" s="43"/>
    </row>
    <row r="1137" spans="11:16" x14ac:dyDescent="0.2">
      <c r="K1137" s="43"/>
      <c r="L1137" s="43"/>
      <c r="O1137" s="43"/>
      <c r="P1137" s="43"/>
    </row>
    <row r="1138" spans="11:16" x14ac:dyDescent="0.2">
      <c r="K1138" s="43"/>
      <c r="L1138" s="43"/>
      <c r="O1138" s="43"/>
      <c r="P1138" s="43"/>
    </row>
    <row r="1139" spans="11:16" x14ac:dyDescent="0.2">
      <c r="K1139" s="43"/>
      <c r="L1139" s="43"/>
      <c r="O1139" s="43"/>
      <c r="P1139" s="43"/>
    </row>
    <row r="1140" spans="11:16" x14ac:dyDescent="0.2">
      <c r="K1140" s="43"/>
      <c r="L1140" s="43"/>
      <c r="O1140" s="43"/>
      <c r="P1140" s="43"/>
    </row>
    <row r="1141" spans="11:16" x14ac:dyDescent="0.2">
      <c r="K1141" s="43"/>
      <c r="L1141" s="43"/>
      <c r="O1141" s="43"/>
      <c r="P1141" s="43"/>
    </row>
    <row r="1142" spans="11:16" x14ac:dyDescent="0.2">
      <c r="K1142" s="43"/>
      <c r="L1142" s="43"/>
      <c r="O1142" s="43"/>
      <c r="P1142" s="43"/>
    </row>
    <row r="1143" spans="11:16" x14ac:dyDescent="0.2">
      <c r="K1143" s="43"/>
      <c r="L1143" s="43"/>
      <c r="O1143" s="43"/>
      <c r="P1143" s="43"/>
    </row>
    <row r="1144" spans="11:16" x14ac:dyDescent="0.2">
      <c r="K1144" s="43"/>
      <c r="L1144" s="43"/>
      <c r="O1144" s="43"/>
      <c r="P1144" s="43"/>
    </row>
    <row r="1145" spans="11:16" x14ac:dyDescent="0.2">
      <c r="K1145" s="43"/>
      <c r="L1145" s="43"/>
      <c r="O1145" s="43"/>
      <c r="P1145" s="43"/>
    </row>
    <row r="1146" spans="11:16" x14ac:dyDescent="0.2">
      <c r="K1146" s="43"/>
      <c r="L1146" s="43"/>
      <c r="O1146" s="43"/>
      <c r="P1146" s="43"/>
    </row>
    <row r="1147" spans="11:16" x14ac:dyDescent="0.2">
      <c r="K1147" s="43"/>
      <c r="L1147" s="43"/>
      <c r="O1147" s="43"/>
      <c r="P1147" s="43"/>
    </row>
    <row r="1148" spans="11:16" x14ac:dyDescent="0.2">
      <c r="K1148" s="43"/>
      <c r="L1148" s="43"/>
      <c r="O1148" s="43"/>
      <c r="P1148" s="43"/>
    </row>
    <row r="1149" spans="11:16" x14ac:dyDescent="0.2">
      <c r="K1149" s="43"/>
      <c r="L1149" s="43"/>
      <c r="O1149" s="43"/>
      <c r="P1149" s="43"/>
    </row>
    <row r="1150" spans="11:16" x14ac:dyDescent="0.2">
      <c r="K1150" s="43"/>
      <c r="L1150" s="43"/>
      <c r="O1150" s="43"/>
      <c r="P1150" s="43"/>
    </row>
    <row r="1151" spans="11:16" x14ac:dyDescent="0.2">
      <c r="K1151" s="43"/>
      <c r="L1151" s="43"/>
      <c r="O1151" s="43"/>
      <c r="P1151" s="43"/>
    </row>
    <row r="1152" spans="11:16" x14ac:dyDescent="0.2">
      <c r="K1152" s="43"/>
      <c r="L1152" s="43"/>
      <c r="O1152" s="43"/>
      <c r="P1152" s="43"/>
    </row>
    <row r="1153" spans="11:16" x14ac:dyDescent="0.2">
      <c r="K1153" s="43"/>
      <c r="L1153" s="43"/>
      <c r="O1153" s="43"/>
      <c r="P1153" s="43"/>
    </row>
    <row r="1154" spans="11:16" x14ac:dyDescent="0.2">
      <c r="K1154" s="43"/>
      <c r="L1154" s="43"/>
      <c r="O1154" s="43"/>
      <c r="P1154" s="43"/>
    </row>
    <row r="1155" spans="11:16" x14ac:dyDescent="0.2">
      <c r="K1155" s="43"/>
      <c r="L1155" s="43"/>
      <c r="O1155" s="43"/>
      <c r="P1155" s="43"/>
    </row>
    <row r="1156" spans="11:16" x14ac:dyDescent="0.2">
      <c r="K1156" s="43"/>
      <c r="L1156" s="43"/>
      <c r="O1156" s="43"/>
      <c r="P1156" s="43"/>
    </row>
    <row r="1157" spans="11:16" x14ac:dyDescent="0.2">
      <c r="K1157" s="43"/>
      <c r="L1157" s="43"/>
      <c r="O1157" s="43"/>
      <c r="P1157" s="43"/>
    </row>
    <row r="1158" spans="11:16" x14ac:dyDescent="0.2">
      <c r="K1158" s="43"/>
      <c r="L1158" s="43"/>
      <c r="O1158" s="43"/>
      <c r="P1158" s="43"/>
    </row>
    <row r="1159" spans="11:16" x14ac:dyDescent="0.2">
      <c r="K1159" s="43"/>
      <c r="L1159" s="43"/>
      <c r="O1159" s="43"/>
      <c r="P1159" s="43"/>
    </row>
    <row r="1160" spans="11:16" x14ac:dyDescent="0.2">
      <c r="K1160" s="43"/>
      <c r="L1160" s="43"/>
      <c r="O1160" s="43"/>
      <c r="P1160" s="43"/>
    </row>
    <row r="1161" spans="11:16" x14ac:dyDescent="0.2">
      <c r="K1161" s="43"/>
      <c r="L1161" s="43"/>
      <c r="O1161" s="43"/>
      <c r="P1161" s="43"/>
    </row>
    <row r="1162" spans="11:16" x14ac:dyDescent="0.2">
      <c r="K1162" s="43"/>
      <c r="L1162" s="43"/>
      <c r="O1162" s="43"/>
      <c r="P1162" s="43"/>
    </row>
    <row r="1163" spans="11:16" x14ac:dyDescent="0.2">
      <c r="K1163" s="43"/>
      <c r="L1163" s="43"/>
      <c r="O1163" s="43"/>
      <c r="P1163" s="43"/>
    </row>
    <row r="1164" spans="11:16" x14ac:dyDescent="0.2">
      <c r="K1164" s="43"/>
      <c r="L1164" s="43"/>
      <c r="O1164" s="43"/>
      <c r="P1164" s="43"/>
    </row>
    <row r="1165" spans="11:16" x14ac:dyDescent="0.2">
      <c r="K1165" s="43"/>
      <c r="L1165" s="43"/>
      <c r="O1165" s="43"/>
      <c r="P1165" s="43"/>
    </row>
    <row r="1166" spans="11:16" x14ac:dyDescent="0.2">
      <c r="K1166" s="43"/>
      <c r="L1166" s="43"/>
      <c r="O1166" s="43"/>
      <c r="P1166" s="43"/>
    </row>
    <row r="1167" spans="11:16" x14ac:dyDescent="0.2">
      <c r="K1167" s="43"/>
      <c r="L1167" s="43"/>
      <c r="O1167" s="43"/>
      <c r="P1167" s="43"/>
    </row>
    <row r="1168" spans="11:16" x14ac:dyDescent="0.2">
      <c r="K1168" s="43"/>
      <c r="L1168" s="43"/>
      <c r="O1168" s="43"/>
      <c r="P1168" s="43"/>
    </row>
    <row r="1169" spans="11:16" x14ac:dyDescent="0.2">
      <c r="K1169" s="43"/>
      <c r="L1169" s="43"/>
      <c r="O1169" s="43"/>
      <c r="P1169" s="43"/>
    </row>
    <row r="1170" spans="11:16" x14ac:dyDescent="0.2">
      <c r="K1170" s="43"/>
      <c r="L1170" s="43"/>
      <c r="O1170" s="43"/>
      <c r="P1170" s="43"/>
    </row>
    <row r="1171" spans="11:16" x14ac:dyDescent="0.2">
      <c r="K1171" s="43"/>
      <c r="L1171" s="43"/>
      <c r="O1171" s="43"/>
      <c r="P1171" s="43"/>
    </row>
    <row r="1172" spans="11:16" x14ac:dyDescent="0.2">
      <c r="K1172" s="43"/>
      <c r="L1172" s="43"/>
      <c r="O1172" s="43"/>
      <c r="P1172" s="43"/>
    </row>
    <row r="1173" spans="11:16" x14ac:dyDescent="0.2">
      <c r="K1173" s="43"/>
      <c r="L1173" s="43"/>
      <c r="O1173" s="43"/>
      <c r="P1173" s="43"/>
    </row>
    <row r="1174" spans="11:16" x14ac:dyDescent="0.2">
      <c r="K1174" s="43"/>
      <c r="L1174" s="43"/>
      <c r="O1174" s="43"/>
      <c r="P1174" s="43"/>
    </row>
    <row r="1175" spans="11:16" x14ac:dyDescent="0.2">
      <c r="K1175" s="43"/>
      <c r="L1175" s="43"/>
      <c r="O1175" s="43"/>
      <c r="P1175" s="43"/>
    </row>
    <row r="1176" spans="11:16" x14ac:dyDescent="0.2">
      <c r="K1176" s="43"/>
      <c r="L1176" s="43"/>
      <c r="O1176" s="43"/>
      <c r="P1176" s="43"/>
    </row>
    <row r="1177" spans="11:16" x14ac:dyDescent="0.2">
      <c r="K1177" s="43"/>
      <c r="L1177" s="43"/>
      <c r="O1177" s="43"/>
      <c r="P1177" s="43"/>
    </row>
    <row r="1178" spans="11:16" x14ac:dyDescent="0.2">
      <c r="K1178" s="43"/>
      <c r="L1178" s="43"/>
      <c r="O1178" s="43"/>
      <c r="P1178" s="43"/>
    </row>
    <row r="1179" spans="11:16" x14ac:dyDescent="0.2">
      <c r="K1179" s="43"/>
      <c r="L1179" s="43"/>
      <c r="O1179" s="43"/>
      <c r="P1179" s="43"/>
    </row>
    <row r="1180" spans="11:16" x14ac:dyDescent="0.2">
      <c r="K1180" s="43"/>
      <c r="L1180" s="43"/>
      <c r="O1180" s="43"/>
      <c r="P1180" s="43"/>
    </row>
    <row r="1181" spans="11:16" x14ac:dyDescent="0.2">
      <c r="K1181" s="43"/>
      <c r="L1181" s="43"/>
      <c r="O1181" s="43"/>
      <c r="P1181" s="43"/>
    </row>
    <row r="1182" spans="11:16" x14ac:dyDescent="0.2">
      <c r="K1182" s="43"/>
      <c r="L1182" s="43"/>
      <c r="O1182" s="43"/>
      <c r="P1182" s="43"/>
    </row>
    <row r="1183" spans="11:16" x14ac:dyDescent="0.2">
      <c r="K1183" s="43"/>
      <c r="L1183" s="43"/>
      <c r="O1183" s="43"/>
      <c r="P1183" s="43"/>
    </row>
    <row r="1184" spans="11:16" x14ac:dyDescent="0.2">
      <c r="K1184" s="43"/>
      <c r="L1184" s="43"/>
      <c r="O1184" s="43"/>
      <c r="P1184" s="43"/>
    </row>
    <row r="1185" spans="11:16" x14ac:dyDescent="0.2">
      <c r="K1185" s="43"/>
      <c r="L1185" s="43"/>
      <c r="O1185" s="43"/>
      <c r="P1185" s="43"/>
    </row>
    <row r="1186" spans="11:16" x14ac:dyDescent="0.2">
      <c r="K1186" s="43"/>
      <c r="L1186" s="43"/>
      <c r="O1186" s="43"/>
      <c r="P1186" s="43"/>
    </row>
    <row r="1187" spans="11:16" x14ac:dyDescent="0.2">
      <c r="K1187" s="43"/>
      <c r="L1187" s="43"/>
      <c r="O1187" s="43"/>
      <c r="P1187" s="43"/>
    </row>
    <row r="1188" spans="11:16" x14ac:dyDescent="0.2">
      <c r="K1188" s="43"/>
      <c r="L1188" s="43"/>
      <c r="O1188" s="43"/>
      <c r="P1188" s="43"/>
    </row>
    <row r="1189" spans="11:16" x14ac:dyDescent="0.2">
      <c r="K1189" s="43"/>
      <c r="L1189" s="43"/>
      <c r="O1189" s="43"/>
      <c r="P1189" s="43"/>
    </row>
    <row r="1190" spans="11:16" x14ac:dyDescent="0.2">
      <c r="K1190" s="43"/>
      <c r="L1190" s="43"/>
      <c r="O1190" s="43"/>
      <c r="P1190" s="43"/>
    </row>
    <row r="1191" spans="11:16" x14ac:dyDescent="0.2">
      <c r="K1191" s="43"/>
      <c r="L1191" s="43"/>
      <c r="O1191" s="43"/>
      <c r="P1191" s="43"/>
    </row>
    <row r="1192" spans="11:16" x14ac:dyDescent="0.2">
      <c r="K1192" s="43"/>
      <c r="L1192" s="43"/>
      <c r="O1192" s="43"/>
      <c r="P1192" s="43"/>
    </row>
    <row r="1193" spans="11:16" x14ac:dyDescent="0.2">
      <c r="K1193" s="43"/>
      <c r="L1193" s="43"/>
      <c r="O1193" s="43"/>
      <c r="P1193" s="43"/>
    </row>
    <row r="1194" spans="11:16" x14ac:dyDescent="0.2">
      <c r="K1194" s="43"/>
      <c r="L1194" s="43"/>
      <c r="O1194" s="43"/>
      <c r="P1194" s="43"/>
    </row>
    <row r="1195" spans="11:16" x14ac:dyDescent="0.2">
      <c r="K1195" s="43"/>
      <c r="L1195" s="43"/>
      <c r="O1195" s="43"/>
      <c r="P1195" s="43"/>
    </row>
    <row r="1196" spans="11:16" x14ac:dyDescent="0.2">
      <c r="K1196" s="43"/>
      <c r="L1196" s="43"/>
      <c r="O1196" s="43"/>
      <c r="P1196" s="43"/>
    </row>
    <row r="1197" spans="11:16" x14ac:dyDescent="0.2">
      <c r="K1197" s="43"/>
      <c r="L1197" s="43"/>
      <c r="O1197" s="43"/>
      <c r="P1197" s="43"/>
    </row>
    <row r="1198" spans="11:16" x14ac:dyDescent="0.2">
      <c r="K1198" s="43"/>
      <c r="L1198" s="43"/>
      <c r="O1198" s="43"/>
      <c r="P1198" s="43"/>
    </row>
    <row r="1199" spans="11:16" x14ac:dyDescent="0.2">
      <c r="K1199" s="43"/>
      <c r="L1199" s="43"/>
      <c r="O1199" s="43"/>
      <c r="P1199" s="43"/>
    </row>
    <row r="1200" spans="11:16" x14ac:dyDescent="0.2">
      <c r="K1200" s="43"/>
      <c r="L1200" s="43"/>
      <c r="O1200" s="43"/>
      <c r="P1200" s="43"/>
    </row>
    <row r="1201" spans="11:16" x14ac:dyDescent="0.2">
      <c r="K1201" s="43"/>
      <c r="L1201" s="43"/>
      <c r="O1201" s="43"/>
      <c r="P1201" s="43"/>
    </row>
    <row r="1202" spans="11:16" x14ac:dyDescent="0.2">
      <c r="K1202" s="43"/>
      <c r="L1202" s="43"/>
      <c r="O1202" s="43"/>
      <c r="P1202" s="43"/>
    </row>
    <row r="1203" spans="11:16" x14ac:dyDescent="0.2">
      <c r="K1203" s="43"/>
      <c r="L1203" s="43"/>
      <c r="O1203" s="43"/>
      <c r="P1203" s="43"/>
    </row>
    <row r="1204" spans="11:16" x14ac:dyDescent="0.2">
      <c r="K1204" s="43"/>
      <c r="L1204" s="43"/>
      <c r="O1204" s="43"/>
      <c r="P1204" s="43"/>
    </row>
    <row r="1205" spans="11:16" x14ac:dyDescent="0.2">
      <c r="K1205" s="43"/>
      <c r="L1205" s="43"/>
      <c r="O1205" s="43"/>
      <c r="P1205" s="43"/>
    </row>
    <row r="1206" spans="11:16" x14ac:dyDescent="0.2">
      <c r="K1206" s="43"/>
      <c r="L1206" s="43"/>
      <c r="O1206" s="43"/>
      <c r="P1206" s="43"/>
    </row>
    <row r="1207" spans="11:16" x14ac:dyDescent="0.2">
      <c r="K1207" s="43"/>
      <c r="L1207" s="43"/>
      <c r="O1207" s="43"/>
      <c r="P1207" s="43"/>
    </row>
    <row r="1208" spans="11:16" x14ac:dyDescent="0.2">
      <c r="K1208" s="43"/>
      <c r="L1208" s="43"/>
      <c r="O1208" s="43"/>
      <c r="P1208" s="43"/>
    </row>
    <row r="1209" spans="11:16" x14ac:dyDescent="0.2">
      <c r="K1209" s="43"/>
      <c r="L1209" s="43"/>
      <c r="O1209" s="43"/>
      <c r="P1209" s="43"/>
    </row>
    <row r="1210" spans="11:16" x14ac:dyDescent="0.2">
      <c r="K1210" s="43"/>
      <c r="L1210" s="43"/>
      <c r="O1210" s="43"/>
      <c r="P1210" s="43"/>
    </row>
    <row r="1211" spans="11:16" x14ac:dyDescent="0.2">
      <c r="K1211" s="43"/>
      <c r="L1211" s="43"/>
      <c r="O1211" s="43"/>
      <c r="P1211" s="43"/>
    </row>
    <row r="1212" spans="11:16" x14ac:dyDescent="0.2">
      <c r="K1212" s="43"/>
      <c r="L1212" s="43"/>
      <c r="O1212" s="43"/>
      <c r="P1212" s="43"/>
    </row>
    <row r="1213" spans="11:16" x14ac:dyDescent="0.2">
      <c r="K1213" s="43"/>
      <c r="L1213" s="43"/>
      <c r="O1213" s="43"/>
      <c r="P1213" s="43"/>
    </row>
    <row r="1214" spans="11:16" x14ac:dyDescent="0.2">
      <c r="K1214" s="43"/>
      <c r="L1214" s="43"/>
      <c r="O1214" s="43"/>
      <c r="P1214" s="43"/>
    </row>
    <row r="1215" spans="11:16" x14ac:dyDescent="0.2">
      <c r="K1215" s="43"/>
      <c r="L1215" s="43"/>
      <c r="O1215" s="43"/>
      <c r="P1215" s="43"/>
    </row>
    <row r="1216" spans="11:16" x14ac:dyDescent="0.2">
      <c r="K1216" s="43"/>
      <c r="L1216" s="43"/>
      <c r="O1216" s="43"/>
      <c r="P1216" s="43"/>
    </row>
    <row r="1217" spans="11:16" x14ac:dyDescent="0.2">
      <c r="K1217" s="43"/>
      <c r="L1217" s="43"/>
      <c r="O1217" s="43"/>
      <c r="P1217" s="43"/>
    </row>
    <row r="1218" spans="11:16" x14ac:dyDescent="0.2">
      <c r="K1218" s="43"/>
      <c r="L1218" s="43"/>
      <c r="O1218" s="43"/>
      <c r="P1218" s="43"/>
    </row>
    <row r="1219" spans="11:16" x14ac:dyDescent="0.2">
      <c r="K1219" s="43"/>
      <c r="L1219" s="43"/>
      <c r="O1219" s="43"/>
      <c r="P1219" s="43"/>
    </row>
    <row r="1220" spans="11:16" x14ac:dyDescent="0.2">
      <c r="K1220" s="43"/>
      <c r="L1220" s="43"/>
      <c r="O1220" s="43"/>
      <c r="P1220" s="43"/>
    </row>
    <row r="1221" spans="11:16" x14ac:dyDescent="0.2">
      <c r="K1221" s="43"/>
      <c r="L1221" s="43"/>
      <c r="O1221" s="43"/>
      <c r="P1221" s="43"/>
    </row>
    <row r="1222" spans="11:16" x14ac:dyDescent="0.2">
      <c r="K1222" s="43"/>
      <c r="L1222" s="43"/>
      <c r="O1222" s="43"/>
      <c r="P1222" s="43"/>
    </row>
    <row r="1223" spans="11:16" x14ac:dyDescent="0.2">
      <c r="K1223" s="43"/>
      <c r="L1223" s="43"/>
      <c r="O1223" s="43"/>
      <c r="P1223" s="43"/>
    </row>
    <row r="1224" spans="11:16" x14ac:dyDescent="0.2">
      <c r="K1224" s="43"/>
      <c r="L1224" s="43"/>
      <c r="O1224" s="43"/>
      <c r="P1224" s="43"/>
    </row>
    <row r="1225" spans="11:16" x14ac:dyDescent="0.2">
      <c r="K1225" s="43"/>
      <c r="L1225" s="43"/>
      <c r="O1225" s="43"/>
      <c r="P1225" s="43"/>
    </row>
    <row r="1226" spans="11:16" x14ac:dyDescent="0.2">
      <c r="K1226" s="43"/>
      <c r="L1226" s="43"/>
      <c r="O1226" s="43"/>
      <c r="P1226" s="43"/>
    </row>
    <row r="1227" spans="11:16" x14ac:dyDescent="0.2">
      <c r="K1227" s="43"/>
      <c r="L1227" s="43"/>
      <c r="O1227" s="43"/>
      <c r="P1227" s="43"/>
    </row>
    <row r="1228" spans="11:16" x14ac:dyDescent="0.2">
      <c r="K1228" s="43"/>
      <c r="L1228" s="43"/>
      <c r="O1228" s="43"/>
      <c r="P1228" s="43"/>
    </row>
    <row r="1229" spans="11:16" x14ac:dyDescent="0.2">
      <c r="K1229" s="43"/>
      <c r="L1229" s="43"/>
      <c r="O1229" s="43"/>
      <c r="P1229" s="43"/>
    </row>
    <row r="1230" spans="11:16" x14ac:dyDescent="0.2">
      <c r="K1230" s="43"/>
      <c r="L1230" s="43"/>
      <c r="O1230" s="43"/>
      <c r="P1230" s="43"/>
    </row>
    <row r="1231" spans="11:16" x14ac:dyDescent="0.2">
      <c r="K1231" s="43"/>
      <c r="L1231" s="43"/>
      <c r="O1231" s="43"/>
      <c r="P1231" s="43"/>
    </row>
    <row r="1232" spans="11:16" x14ac:dyDescent="0.2">
      <c r="K1232" s="43"/>
      <c r="L1232" s="43"/>
      <c r="O1232" s="43"/>
      <c r="P1232" s="43"/>
    </row>
    <row r="1233" spans="11:16" x14ac:dyDescent="0.2">
      <c r="K1233" s="43"/>
      <c r="L1233" s="43"/>
      <c r="O1233" s="43"/>
      <c r="P1233" s="43"/>
    </row>
    <row r="1234" spans="11:16" x14ac:dyDescent="0.2">
      <c r="K1234" s="43"/>
      <c r="L1234" s="43"/>
      <c r="O1234" s="43"/>
      <c r="P1234" s="43"/>
    </row>
    <row r="1235" spans="11:16" x14ac:dyDescent="0.2">
      <c r="K1235" s="43"/>
      <c r="L1235" s="43"/>
      <c r="O1235" s="43"/>
      <c r="P1235" s="43"/>
    </row>
    <row r="1236" spans="11:16" x14ac:dyDescent="0.2">
      <c r="K1236" s="43"/>
      <c r="L1236" s="43"/>
      <c r="O1236" s="43"/>
      <c r="P1236" s="43"/>
    </row>
    <row r="1237" spans="11:16" x14ac:dyDescent="0.2">
      <c r="K1237" s="43"/>
      <c r="L1237" s="43"/>
      <c r="O1237" s="43"/>
      <c r="P1237" s="43"/>
    </row>
    <row r="1238" spans="11:16" x14ac:dyDescent="0.2">
      <c r="K1238" s="43"/>
      <c r="L1238" s="43"/>
      <c r="O1238" s="43"/>
      <c r="P1238" s="43"/>
    </row>
    <row r="1239" spans="11:16" x14ac:dyDescent="0.2">
      <c r="K1239" s="43"/>
      <c r="L1239" s="43"/>
      <c r="O1239" s="43"/>
      <c r="P1239" s="43"/>
    </row>
    <row r="1240" spans="11:16" x14ac:dyDescent="0.2">
      <c r="K1240" s="43"/>
      <c r="L1240" s="43"/>
      <c r="O1240" s="43"/>
      <c r="P1240" s="43"/>
    </row>
    <row r="1241" spans="11:16" x14ac:dyDescent="0.2">
      <c r="K1241" s="43"/>
      <c r="L1241" s="43"/>
      <c r="O1241" s="43"/>
      <c r="P1241" s="43"/>
    </row>
    <row r="1242" spans="11:16" x14ac:dyDescent="0.2">
      <c r="K1242" s="43"/>
      <c r="L1242" s="43"/>
      <c r="O1242" s="43"/>
      <c r="P1242" s="43"/>
    </row>
    <row r="1243" spans="11:16" x14ac:dyDescent="0.2">
      <c r="K1243" s="43"/>
      <c r="L1243" s="43"/>
      <c r="O1243" s="43"/>
      <c r="P1243" s="43"/>
    </row>
    <row r="1244" spans="11:16" x14ac:dyDescent="0.2">
      <c r="K1244" s="43"/>
      <c r="L1244" s="43"/>
      <c r="O1244" s="43"/>
      <c r="P1244" s="43"/>
    </row>
    <row r="1245" spans="11:16" x14ac:dyDescent="0.2">
      <c r="K1245" s="43"/>
      <c r="L1245" s="43"/>
      <c r="O1245" s="43"/>
      <c r="P1245" s="43"/>
    </row>
    <row r="1246" spans="11:16" x14ac:dyDescent="0.2">
      <c r="K1246" s="43"/>
      <c r="L1246" s="43"/>
      <c r="O1246" s="43"/>
      <c r="P1246" s="43"/>
    </row>
    <row r="1247" spans="11:16" x14ac:dyDescent="0.2">
      <c r="K1247" s="43"/>
      <c r="L1247" s="43"/>
      <c r="O1247" s="43"/>
      <c r="P1247" s="43"/>
    </row>
    <row r="1248" spans="11:16" x14ac:dyDescent="0.2">
      <c r="K1248" s="43"/>
      <c r="L1248" s="43"/>
      <c r="O1248" s="43"/>
      <c r="P1248" s="43"/>
    </row>
    <row r="1249" spans="11:16" x14ac:dyDescent="0.2">
      <c r="K1249" s="43"/>
      <c r="L1249" s="43"/>
      <c r="O1249" s="43"/>
      <c r="P1249" s="43"/>
    </row>
    <row r="1250" spans="11:16" x14ac:dyDescent="0.2">
      <c r="K1250" s="43"/>
      <c r="L1250" s="43"/>
      <c r="O1250" s="43"/>
      <c r="P1250" s="43"/>
    </row>
    <row r="1251" spans="11:16" x14ac:dyDescent="0.2">
      <c r="K1251" s="43"/>
      <c r="L1251" s="43"/>
      <c r="O1251" s="43"/>
      <c r="P1251" s="43"/>
    </row>
    <row r="1252" spans="11:16" x14ac:dyDescent="0.2">
      <c r="K1252" s="43"/>
      <c r="L1252" s="43"/>
      <c r="O1252" s="43"/>
      <c r="P1252" s="43"/>
    </row>
    <row r="1253" spans="11:16" x14ac:dyDescent="0.2">
      <c r="K1253" s="43"/>
      <c r="L1253" s="43"/>
      <c r="O1253" s="43"/>
      <c r="P1253" s="43"/>
    </row>
    <row r="1254" spans="11:16" x14ac:dyDescent="0.2">
      <c r="K1254" s="43"/>
      <c r="L1254" s="43"/>
      <c r="O1254" s="43"/>
      <c r="P1254" s="43"/>
    </row>
    <row r="1255" spans="11:16" x14ac:dyDescent="0.2">
      <c r="K1255" s="43"/>
      <c r="L1255" s="43"/>
      <c r="O1255" s="43"/>
      <c r="P1255" s="43"/>
    </row>
    <row r="1256" spans="11:16" x14ac:dyDescent="0.2">
      <c r="K1256" s="43"/>
      <c r="L1256" s="43"/>
      <c r="O1256" s="43"/>
      <c r="P1256" s="43"/>
    </row>
    <row r="1257" spans="11:16" x14ac:dyDescent="0.2">
      <c r="K1257" s="43"/>
      <c r="L1257" s="43"/>
      <c r="O1257" s="43"/>
      <c r="P1257" s="43"/>
    </row>
    <row r="1258" spans="11:16" x14ac:dyDescent="0.2">
      <c r="K1258" s="43"/>
      <c r="L1258" s="43"/>
      <c r="O1258" s="43"/>
      <c r="P1258" s="43"/>
    </row>
    <row r="1259" spans="11:16" x14ac:dyDescent="0.2">
      <c r="K1259" s="43"/>
      <c r="L1259" s="43"/>
      <c r="O1259" s="43"/>
      <c r="P1259" s="43"/>
    </row>
    <row r="1260" spans="11:16" x14ac:dyDescent="0.2">
      <c r="K1260" s="43"/>
      <c r="L1260" s="43"/>
      <c r="O1260" s="43"/>
      <c r="P1260" s="43"/>
    </row>
    <row r="1261" spans="11:16" x14ac:dyDescent="0.2">
      <c r="K1261" s="43"/>
      <c r="L1261" s="43"/>
      <c r="O1261" s="43"/>
      <c r="P1261" s="43"/>
    </row>
    <row r="1262" spans="11:16" x14ac:dyDescent="0.2">
      <c r="K1262" s="43"/>
      <c r="L1262" s="43"/>
      <c r="O1262" s="43"/>
      <c r="P1262" s="43"/>
    </row>
    <row r="1263" spans="11:16" x14ac:dyDescent="0.2">
      <c r="K1263" s="43"/>
      <c r="L1263" s="43"/>
      <c r="O1263" s="43"/>
      <c r="P1263" s="43"/>
    </row>
    <row r="1264" spans="11:16" x14ac:dyDescent="0.2">
      <c r="K1264" s="43"/>
      <c r="L1264" s="43"/>
      <c r="O1264" s="43"/>
      <c r="P1264" s="43"/>
    </row>
    <row r="1265" spans="11:16" x14ac:dyDescent="0.2">
      <c r="K1265" s="43"/>
      <c r="L1265" s="43"/>
      <c r="O1265" s="43"/>
      <c r="P1265" s="43"/>
    </row>
    <row r="1266" spans="11:16" x14ac:dyDescent="0.2">
      <c r="K1266" s="43"/>
      <c r="L1266" s="43"/>
      <c r="O1266" s="43"/>
      <c r="P1266" s="43"/>
    </row>
    <row r="1267" spans="11:16" x14ac:dyDescent="0.2">
      <c r="K1267" s="43"/>
      <c r="L1267" s="43"/>
      <c r="O1267" s="43"/>
      <c r="P1267" s="43"/>
    </row>
    <row r="1268" spans="11:16" x14ac:dyDescent="0.2">
      <c r="K1268" s="43"/>
      <c r="L1268" s="43"/>
      <c r="O1268" s="43"/>
      <c r="P1268" s="43"/>
    </row>
    <row r="1269" spans="11:16" x14ac:dyDescent="0.2">
      <c r="K1269" s="43"/>
      <c r="L1269" s="43"/>
      <c r="O1269" s="43"/>
      <c r="P1269" s="43"/>
    </row>
    <row r="1270" spans="11:16" x14ac:dyDescent="0.2">
      <c r="K1270" s="43"/>
      <c r="L1270" s="43"/>
      <c r="O1270" s="43"/>
      <c r="P1270" s="43"/>
    </row>
    <row r="1271" spans="11:16" x14ac:dyDescent="0.2">
      <c r="K1271" s="43"/>
      <c r="L1271" s="43"/>
      <c r="O1271" s="43"/>
      <c r="P1271" s="43"/>
    </row>
    <row r="1272" spans="11:16" x14ac:dyDescent="0.2">
      <c r="K1272" s="43"/>
      <c r="L1272" s="43"/>
      <c r="O1272" s="43"/>
      <c r="P1272" s="43"/>
    </row>
    <row r="1273" spans="11:16" x14ac:dyDescent="0.2">
      <c r="K1273" s="43"/>
      <c r="L1273" s="43"/>
      <c r="O1273" s="43"/>
      <c r="P1273" s="43"/>
    </row>
    <row r="1274" spans="11:16" x14ac:dyDescent="0.2">
      <c r="K1274" s="43"/>
      <c r="L1274" s="43"/>
      <c r="O1274" s="43"/>
      <c r="P1274" s="43"/>
    </row>
    <row r="1275" spans="11:16" x14ac:dyDescent="0.2">
      <c r="K1275" s="43"/>
      <c r="L1275" s="43"/>
      <c r="O1275" s="43"/>
      <c r="P1275" s="43"/>
    </row>
    <row r="1276" spans="11:16" x14ac:dyDescent="0.2">
      <c r="K1276" s="43"/>
      <c r="L1276" s="43"/>
      <c r="O1276" s="43"/>
      <c r="P1276" s="43"/>
    </row>
    <row r="1277" spans="11:16" x14ac:dyDescent="0.2">
      <c r="K1277" s="43"/>
      <c r="L1277" s="43"/>
      <c r="O1277" s="43"/>
      <c r="P1277" s="43"/>
    </row>
    <row r="1278" spans="11:16" x14ac:dyDescent="0.2">
      <c r="K1278" s="43"/>
      <c r="L1278" s="43"/>
      <c r="O1278" s="43"/>
      <c r="P1278" s="43"/>
    </row>
    <row r="1279" spans="11:16" x14ac:dyDescent="0.2">
      <c r="K1279" s="43"/>
      <c r="L1279" s="43"/>
      <c r="O1279" s="43"/>
      <c r="P1279" s="43"/>
    </row>
    <row r="1280" spans="11:16" x14ac:dyDescent="0.2">
      <c r="K1280" s="43"/>
      <c r="L1280" s="43"/>
      <c r="O1280" s="43"/>
      <c r="P1280" s="43"/>
    </row>
    <row r="1281" spans="11:16" x14ac:dyDescent="0.2">
      <c r="K1281" s="43"/>
      <c r="L1281" s="43"/>
      <c r="O1281" s="43"/>
      <c r="P1281" s="43"/>
    </row>
    <row r="1282" spans="11:16" x14ac:dyDescent="0.2">
      <c r="K1282" s="43"/>
      <c r="L1282" s="43"/>
      <c r="O1282" s="43"/>
      <c r="P1282" s="43"/>
    </row>
    <row r="1283" spans="11:16" x14ac:dyDescent="0.2">
      <c r="K1283" s="43"/>
      <c r="L1283" s="43"/>
      <c r="O1283" s="43"/>
      <c r="P1283" s="43"/>
    </row>
    <row r="1284" spans="11:16" x14ac:dyDescent="0.2">
      <c r="K1284" s="43"/>
      <c r="L1284" s="43"/>
      <c r="O1284" s="43"/>
      <c r="P1284" s="43"/>
    </row>
    <row r="1285" spans="11:16" x14ac:dyDescent="0.2">
      <c r="K1285" s="43"/>
      <c r="L1285" s="43"/>
      <c r="O1285" s="43"/>
      <c r="P1285" s="43"/>
    </row>
    <row r="1286" spans="11:16" x14ac:dyDescent="0.2">
      <c r="K1286" s="43"/>
      <c r="L1286" s="43"/>
      <c r="O1286" s="43"/>
      <c r="P1286" s="43"/>
    </row>
    <row r="1287" spans="11:16" x14ac:dyDescent="0.2">
      <c r="K1287" s="43"/>
      <c r="L1287" s="43"/>
      <c r="O1287" s="43"/>
      <c r="P1287" s="43"/>
    </row>
    <row r="1288" spans="11:16" x14ac:dyDescent="0.2">
      <c r="K1288" s="43"/>
      <c r="L1288" s="43"/>
      <c r="O1288" s="43"/>
      <c r="P1288" s="43"/>
    </row>
    <row r="1289" spans="11:16" x14ac:dyDescent="0.2">
      <c r="K1289" s="43"/>
      <c r="L1289" s="43"/>
      <c r="O1289" s="43"/>
      <c r="P1289" s="43"/>
    </row>
    <row r="1290" spans="11:16" x14ac:dyDescent="0.2">
      <c r="K1290" s="43"/>
      <c r="L1290" s="43"/>
      <c r="O1290" s="43"/>
      <c r="P1290" s="43"/>
    </row>
    <row r="1291" spans="11:16" x14ac:dyDescent="0.2">
      <c r="K1291" s="43"/>
      <c r="L1291" s="43"/>
      <c r="O1291" s="43"/>
      <c r="P1291" s="43"/>
    </row>
    <row r="1292" spans="11:16" x14ac:dyDescent="0.2">
      <c r="K1292" s="43"/>
      <c r="L1292" s="43"/>
      <c r="O1292" s="43"/>
      <c r="P1292" s="43"/>
    </row>
    <row r="1293" spans="11:16" x14ac:dyDescent="0.2">
      <c r="K1293" s="43"/>
      <c r="L1293" s="43"/>
      <c r="O1293" s="43"/>
      <c r="P1293" s="43"/>
    </row>
    <row r="1294" spans="11:16" x14ac:dyDescent="0.2">
      <c r="K1294" s="43"/>
      <c r="L1294" s="43"/>
      <c r="O1294" s="43"/>
      <c r="P1294" s="43"/>
    </row>
    <row r="1295" spans="11:16" x14ac:dyDescent="0.2">
      <c r="K1295" s="43"/>
      <c r="L1295" s="43"/>
      <c r="O1295" s="43"/>
      <c r="P1295" s="43"/>
    </row>
    <row r="1296" spans="11:16" x14ac:dyDescent="0.2">
      <c r="K1296" s="43"/>
      <c r="L1296" s="43"/>
      <c r="O1296" s="43"/>
      <c r="P1296" s="43"/>
    </row>
    <row r="1297" spans="11:16" x14ac:dyDescent="0.2">
      <c r="K1297" s="43"/>
      <c r="L1297" s="43"/>
      <c r="O1297" s="43"/>
      <c r="P1297" s="43"/>
    </row>
    <row r="1298" spans="11:16" x14ac:dyDescent="0.2">
      <c r="K1298" s="43"/>
      <c r="L1298" s="43"/>
      <c r="O1298" s="43"/>
      <c r="P1298" s="43"/>
    </row>
    <row r="1299" spans="11:16" x14ac:dyDescent="0.2">
      <c r="K1299" s="43"/>
      <c r="L1299" s="43"/>
      <c r="O1299" s="43"/>
      <c r="P1299" s="43"/>
    </row>
    <row r="1300" spans="11:16" x14ac:dyDescent="0.2">
      <c r="K1300" s="43"/>
      <c r="L1300" s="43"/>
      <c r="O1300" s="43"/>
      <c r="P1300" s="43"/>
    </row>
    <row r="1301" spans="11:16" x14ac:dyDescent="0.2">
      <c r="K1301" s="43"/>
      <c r="L1301" s="43"/>
      <c r="O1301" s="43"/>
      <c r="P1301" s="43"/>
    </row>
    <row r="1302" spans="11:16" x14ac:dyDescent="0.2">
      <c r="K1302" s="43"/>
      <c r="L1302" s="43"/>
      <c r="O1302" s="43"/>
      <c r="P1302" s="43"/>
    </row>
    <row r="1303" spans="11:16" x14ac:dyDescent="0.2">
      <c r="K1303" s="43"/>
      <c r="L1303" s="43"/>
      <c r="O1303" s="43"/>
      <c r="P1303" s="43"/>
    </row>
    <row r="1304" spans="11:16" x14ac:dyDescent="0.2">
      <c r="K1304" s="43"/>
      <c r="L1304" s="43"/>
      <c r="O1304" s="43"/>
      <c r="P1304" s="43"/>
    </row>
    <row r="1305" spans="11:16" x14ac:dyDescent="0.2">
      <c r="K1305" s="43"/>
      <c r="L1305" s="43"/>
      <c r="O1305" s="43"/>
      <c r="P1305" s="43"/>
    </row>
    <row r="1306" spans="11:16" x14ac:dyDescent="0.2">
      <c r="K1306" s="43"/>
      <c r="L1306" s="43"/>
      <c r="O1306" s="43"/>
      <c r="P1306" s="43"/>
    </row>
    <row r="1307" spans="11:16" x14ac:dyDescent="0.2">
      <c r="K1307" s="43"/>
      <c r="L1307" s="43"/>
      <c r="O1307" s="43"/>
      <c r="P1307" s="43"/>
    </row>
    <row r="1308" spans="11:16" x14ac:dyDescent="0.2">
      <c r="K1308" s="43"/>
      <c r="L1308" s="43"/>
      <c r="O1308" s="43"/>
      <c r="P1308" s="43"/>
    </row>
    <row r="1309" spans="11:16" x14ac:dyDescent="0.2">
      <c r="K1309" s="43"/>
      <c r="L1309" s="43"/>
      <c r="O1309" s="43"/>
      <c r="P1309" s="43"/>
    </row>
    <row r="1310" spans="11:16" x14ac:dyDescent="0.2">
      <c r="K1310" s="43"/>
      <c r="L1310" s="43"/>
      <c r="O1310" s="43"/>
      <c r="P1310" s="43"/>
    </row>
    <row r="1311" spans="11:16" x14ac:dyDescent="0.2">
      <c r="K1311" s="43"/>
      <c r="L1311" s="43"/>
      <c r="O1311" s="43"/>
      <c r="P1311" s="43"/>
    </row>
    <row r="1312" spans="11:16" x14ac:dyDescent="0.2">
      <c r="K1312" s="43"/>
      <c r="L1312" s="43"/>
      <c r="O1312" s="43"/>
      <c r="P1312" s="43"/>
    </row>
    <row r="1313" spans="11:16" x14ac:dyDescent="0.2">
      <c r="K1313" s="43"/>
      <c r="L1313" s="43"/>
      <c r="O1313" s="43"/>
      <c r="P1313" s="43"/>
    </row>
    <row r="1314" spans="11:16" x14ac:dyDescent="0.2">
      <c r="K1314" s="43"/>
      <c r="L1314" s="43"/>
      <c r="O1314" s="43"/>
      <c r="P1314" s="43"/>
    </row>
    <row r="1315" spans="11:16" x14ac:dyDescent="0.2">
      <c r="K1315" s="43"/>
      <c r="L1315" s="43"/>
      <c r="O1315" s="43"/>
      <c r="P1315" s="43"/>
    </row>
    <row r="1316" spans="11:16" x14ac:dyDescent="0.2">
      <c r="K1316" s="43"/>
      <c r="L1316" s="43"/>
      <c r="O1316" s="43"/>
      <c r="P1316" s="43"/>
    </row>
    <row r="1317" spans="11:16" x14ac:dyDescent="0.2">
      <c r="K1317" s="43"/>
      <c r="L1317" s="43"/>
      <c r="O1317" s="43"/>
      <c r="P1317" s="43"/>
    </row>
    <row r="1318" spans="11:16" x14ac:dyDescent="0.2">
      <c r="K1318" s="43"/>
      <c r="L1318" s="43"/>
      <c r="O1318" s="43"/>
      <c r="P1318" s="43"/>
    </row>
    <row r="1319" spans="11:16" x14ac:dyDescent="0.2">
      <c r="K1319" s="43"/>
      <c r="L1319" s="43"/>
      <c r="O1319" s="43"/>
      <c r="P1319" s="43"/>
    </row>
    <row r="1320" spans="11:16" x14ac:dyDescent="0.2">
      <c r="K1320" s="43"/>
      <c r="L1320" s="43"/>
      <c r="O1320" s="43"/>
      <c r="P1320" s="43"/>
    </row>
    <row r="1321" spans="11:16" x14ac:dyDescent="0.2">
      <c r="K1321" s="43"/>
      <c r="L1321" s="43"/>
      <c r="O1321" s="43"/>
      <c r="P1321" s="43"/>
    </row>
    <row r="1322" spans="11:16" x14ac:dyDescent="0.2">
      <c r="K1322" s="43"/>
      <c r="L1322" s="43"/>
      <c r="O1322" s="43"/>
      <c r="P1322" s="43"/>
    </row>
    <row r="1323" spans="11:16" x14ac:dyDescent="0.2">
      <c r="K1323" s="43"/>
      <c r="L1323" s="43"/>
      <c r="O1323" s="43"/>
      <c r="P1323" s="43"/>
    </row>
    <row r="1324" spans="11:16" x14ac:dyDescent="0.2">
      <c r="K1324" s="43"/>
      <c r="L1324" s="43"/>
      <c r="O1324" s="43"/>
      <c r="P1324" s="43"/>
    </row>
    <row r="1325" spans="11:16" x14ac:dyDescent="0.2">
      <c r="K1325" s="43"/>
      <c r="L1325" s="43"/>
      <c r="O1325" s="43"/>
      <c r="P1325" s="43"/>
    </row>
    <row r="1326" spans="11:16" x14ac:dyDescent="0.2">
      <c r="K1326" s="43"/>
      <c r="L1326" s="43"/>
      <c r="O1326" s="43"/>
      <c r="P1326" s="43"/>
    </row>
    <row r="1327" spans="11:16" x14ac:dyDescent="0.2">
      <c r="K1327" s="43"/>
      <c r="L1327" s="43"/>
      <c r="O1327" s="43"/>
      <c r="P1327" s="43"/>
    </row>
    <row r="1328" spans="11:16" x14ac:dyDescent="0.2">
      <c r="K1328" s="43"/>
      <c r="L1328" s="43"/>
      <c r="O1328" s="43"/>
      <c r="P1328" s="43"/>
    </row>
    <row r="1329" spans="11:16" x14ac:dyDescent="0.2">
      <c r="K1329" s="43"/>
      <c r="L1329" s="43"/>
      <c r="O1329" s="43"/>
      <c r="P1329" s="43"/>
    </row>
    <row r="1330" spans="11:16" x14ac:dyDescent="0.2">
      <c r="K1330" s="43"/>
      <c r="L1330" s="43"/>
      <c r="O1330" s="43"/>
      <c r="P1330" s="43"/>
    </row>
    <row r="1331" spans="11:16" x14ac:dyDescent="0.2">
      <c r="K1331" s="43"/>
      <c r="L1331" s="43"/>
      <c r="O1331" s="43"/>
      <c r="P1331" s="43"/>
    </row>
    <row r="1332" spans="11:16" x14ac:dyDescent="0.2">
      <c r="K1332" s="43"/>
      <c r="L1332" s="43"/>
      <c r="O1332" s="43"/>
      <c r="P1332" s="43"/>
    </row>
    <row r="1333" spans="11:16" x14ac:dyDescent="0.2">
      <c r="K1333" s="43"/>
      <c r="L1333" s="43"/>
      <c r="O1333" s="43"/>
      <c r="P1333" s="43"/>
    </row>
    <row r="1334" spans="11:16" x14ac:dyDescent="0.2">
      <c r="K1334" s="43"/>
      <c r="L1334" s="43"/>
      <c r="O1334" s="43"/>
      <c r="P1334" s="43"/>
    </row>
    <row r="1335" spans="11:16" x14ac:dyDescent="0.2">
      <c r="K1335" s="43"/>
      <c r="L1335" s="43"/>
      <c r="O1335" s="43"/>
      <c r="P1335" s="43"/>
    </row>
    <row r="1336" spans="11:16" x14ac:dyDescent="0.2">
      <c r="K1336" s="43"/>
      <c r="L1336" s="43"/>
      <c r="O1336" s="43"/>
      <c r="P1336" s="43"/>
    </row>
    <row r="1337" spans="11:16" x14ac:dyDescent="0.2">
      <c r="K1337" s="43"/>
      <c r="L1337" s="43"/>
      <c r="O1337" s="43"/>
      <c r="P1337" s="43"/>
    </row>
    <row r="1338" spans="11:16" x14ac:dyDescent="0.2">
      <c r="K1338" s="43"/>
      <c r="L1338" s="43"/>
      <c r="O1338" s="43"/>
      <c r="P1338" s="43"/>
    </row>
    <row r="1339" spans="11:16" x14ac:dyDescent="0.2">
      <c r="K1339" s="43"/>
      <c r="L1339" s="43"/>
      <c r="O1339" s="43"/>
      <c r="P1339" s="43"/>
    </row>
    <row r="1340" spans="11:16" x14ac:dyDescent="0.2">
      <c r="K1340" s="43"/>
      <c r="L1340" s="43"/>
      <c r="O1340" s="43"/>
      <c r="P1340" s="43"/>
    </row>
    <row r="1341" spans="11:16" x14ac:dyDescent="0.2">
      <c r="K1341" s="43"/>
      <c r="L1341" s="43"/>
      <c r="O1341" s="43"/>
      <c r="P1341" s="43"/>
    </row>
    <row r="1342" spans="11:16" x14ac:dyDescent="0.2">
      <c r="K1342" s="43"/>
      <c r="L1342" s="43"/>
      <c r="O1342" s="43"/>
      <c r="P1342" s="43"/>
    </row>
    <row r="1343" spans="11:16" x14ac:dyDescent="0.2">
      <c r="K1343" s="43"/>
      <c r="L1343" s="43"/>
      <c r="O1343" s="43"/>
      <c r="P1343" s="43"/>
    </row>
    <row r="1344" spans="11:16" x14ac:dyDescent="0.2">
      <c r="K1344" s="43"/>
      <c r="L1344" s="43"/>
      <c r="O1344" s="43"/>
      <c r="P1344" s="43"/>
    </row>
    <row r="1345" spans="11:16" x14ac:dyDescent="0.2">
      <c r="K1345" s="43"/>
      <c r="L1345" s="43"/>
      <c r="O1345" s="43"/>
      <c r="P1345" s="43"/>
    </row>
    <row r="1346" spans="11:16" x14ac:dyDescent="0.2">
      <c r="K1346" s="43"/>
      <c r="L1346" s="43"/>
      <c r="O1346" s="43"/>
      <c r="P1346" s="43"/>
    </row>
    <row r="1347" spans="11:16" x14ac:dyDescent="0.2">
      <c r="K1347" s="43"/>
      <c r="L1347" s="43"/>
      <c r="O1347" s="43"/>
      <c r="P1347" s="43"/>
    </row>
    <row r="1348" spans="11:16" x14ac:dyDescent="0.2">
      <c r="K1348" s="43"/>
      <c r="L1348" s="43"/>
      <c r="O1348" s="43"/>
      <c r="P1348" s="43"/>
    </row>
    <row r="1349" spans="11:16" x14ac:dyDescent="0.2">
      <c r="K1349" s="43"/>
      <c r="L1349" s="43"/>
      <c r="O1349" s="43"/>
      <c r="P1349" s="43"/>
    </row>
    <row r="1350" spans="11:16" x14ac:dyDescent="0.2">
      <c r="K1350" s="43"/>
      <c r="L1350" s="43"/>
      <c r="O1350" s="43"/>
      <c r="P1350" s="43"/>
    </row>
    <row r="1351" spans="11:16" x14ac:dyDescent="0.2">
      <c r="K1351" s="43"/>
      <c r="L1351" s="43"/>
      <c r="O1351" s="43"/>
      <c r="P1351" s="43"/>
    </row>
    <row r="1352" spans="11:16" x14ac:dyDescent="0.2">
      <c r="K1352" s="43"/>
      <c r="L1352" s="43"/>
      <c r="O1352" s="43"/>
      <c r="P1352" s="43"/>
    </row>
    <row r="1353" spans="11:16" x14ac:dyDescent="0.2">
      <c r="K1353" s="43"/>
      <c r="L1353" s="43"/>
      <c r="O1353" s="43"/>
      <c r="P1353" s="43"/>
    </row>
    <row r="1354" spans="11:16" x14ac:dyDescent="0.2">
      <c r="K1354" s="43"/>
      <c r="L1354" s="43"/>
      <c r="O1354" s="43"/>
      <c r="P1354" s="43"/>
    </row>
    <row r="1355" spans="11:16" x14ac:dyDescent="0.2">
      <c r="K1355" s="43"/>
      <c r="L1355" s="43"/>
      <c r="O1355" s="43"/>
      <c r="P1355" s="43"/>
    </row>
    <row r="1356" spans="11:16" x14ac:dyDescent="0.2">
      <c r="K1356" s="43"/>
      <c r="L1356" s="43"/>
      <c r="O1356" s="43"/>
      <c r="P1356" s="43"/>
    </row>
    <row r="1357" spans="11:16" x14ac:dyDescent="0.2">
      <c r="K1357" s="43"/>
      <c r="L1357" s="43"/>
      <c r="O1357" s="43"/>
      <c r="P1357" s="43"/>
    </row>
    <row r="1358" spans="11:16" x14ac:dyDescent="0.2">
      <c r="K1358" s="43"/>
      <c r="L1358" s="43"/>
      <c r="O1358" s="43"/>
      <c r="P1358" s="43"/>
    </row>
    <row r="1359" spans="11:16" x14ac:dyDescent="0.2">
      <c r="K1359" s="43"/>
      <c r="L1359" s="43"/>
      <c r="O1359" s="43"/>
      <c r="P1359" s="43"/>
    </row>
    <row r="1360" spans="11:16" x14ac:dyDescent="0.2">
      <c r="K1360" s="43"/>
      <c r="L1360" s="43"/>
      <c r="O1360" s="43"/>
      <c r="P1360" s="43"/>
    </row>
    <row r="1361" spans="11:16" x14ac:dyDescent="0.2">
      <c r="K1361" s="43"/>
      <c r="L1361" s="43"/>
      <c r="O1361" s="43"/>
      <c r="P1361" s="43"/>
    </row>
    <row r="1362" spans="11:16" x14ac:dyDescent="0.2">
      <c r="K1362" s="43"/>
      <c r="L1362" s="43"/>
      <c r="O1362" s="43"/>
      <c r="P1362" s="43"/>
    </row>
    <row r="1363" spans="11:16" x14ac:dyDescent="0.2">
      <c r="K1363" s="43"/>
      <c r="L1363" s="43"/>
      <c r="O1363" s="43"/>
      <c r="P1363" s="43"/>
    </row>
    <row r="1364" spans="11:16" x14ac:dyDescent="0.2">
      <c r="K1364" s="43"/>
      <c r="L1364" s="43"/>
      <c r="O1364" s="43"/>
      <c r="P1364" s="43"/>
    </row>
    <row r="1365" spans="11:16" x14ac:dyDescent="0.2">
      <c r="K1365" s="43"/>
      <c r="L1365" s="43"/>
      <c r="O1365" s="43"/>
      <c r="P1365" s="43"/>
    </row>
    <row r="1366" spans="11:16" x14ac:dyDescent="0.2">
      <c r="K1366" s="43"/>
      <c r="L1366" s="43"/>
      <c r="O1366" s="43"/>
      <c r="P1366" s="43"/>
    </row>
    <row r="1367" spans="11:16" x14ac:dyDescent="0.2">
      <c r="K1367" s="43"/>
      <c r="L1367" s="43"/>
      <c r="O1367" s="43"/>
      <c r="P1367" s="43"/>
    </row>
    <row r="1368" spans="11:16" x14ac:dyDescent="0.2">
      <c r="K1368" s="43"/>
      <c r="L1368" s="43"/>
      <c r="O1368" s="43"/>
      <c r="P1368" s="43"/>
    </row>
    <row r="1369" spans="11:16" x14ac:dyDescent="0.2">
      <c r="K1369" s="43"/>
      <c r="L1369" s="43"/>
      <c r="O1369" s="43"/>
      <c r="P1369" s="43"/>
    </row>
    <row r="1370" spans="11:16" x14ac:dyDescent="0.2">
      <c r="K1370" s="43"/>
      <c r="L1370" s="43"/>
      <c r="O1370" s="43"/>
      <c r="P1370" s="43"/>
    </row>
    <row r="1371" spans="11:16" x14ac:dyDescent="0.2">
      <c r="K1371" s="43"/>
      <c r="L1371" s="43"/>
      <c r="O1371" s="43"/>
      <c r="P1371" s="43"/>
    </row>
    <row r="1372" spans="11:16" x14ac:dyDescent="0.2">
      <c r="K1372" s="43"/>
      <c r="L1372" s="43"/>
      <c r="O1372" s="43"/>
      <c r="P1372" s="43"/>
    </row>
    <row r="1373" spans="11:16" x14ac:dyDescent="0.2">
      <c r="K1373" s="43"/>
      <c r="L1373" s="43"/>
      <c r="O1373" s="43"/>
      <c r="P1373" s="43"/>
    </row>
    <row r="1374" spans="11:16" x14ac:dyDescent="0.2">
      <c r="K1374" s="43"/>
      <c r="L1374" s="43"/>
      <c r="O1374" s="43"/>
      <c r="P1374" s="43"/>
    </row>
    <row r="1375" spans="11:16" x14ac:dyDescent="0.2">
      <c r="K1375" s="43"/>
      <c r="L1375" s="43"/>
      <c r="O1375" s="43"/>
      <c r="P1375" s="43"/>
    </row>
    <row r="1376" spans="11:16" x14ac:dyDescent="0.2">
      <c r="K1376" s="43"/>
      <c r="L1376" s="43"/>
      <c r="O1376" s="43"/>
      <c r="P1376" s="43"/>
    </row>
    <row r="1377" spans="11:16" x14ac:dyDescent="0.2">
      <c r="K1377" s="43"/>
      <c r="L1377" s="43"/>
      <c r="O1377" s="43"/>
      <c r="P1377" s="43"/>
    </row>
    <row r="1378" spans="11:16" x14ac:dyDescent="0.2">
      <c r="K1378" s="43"/>
      <c r="L1378" s="43"/>
      <c r="O1378" s="43"/>
      <c r="P1378" s="43"/>
    </row>
    <row r="1379" spans="11:16" x14ac:dyDescent="0.2">
      <c r="K1379" s="43"/>
      <c r="L1379" s="43"/>
      <c r="O1379" s="43"/>
      <c r="P1379" s="43"/>
    </row>
    <row r="1380" spans="11:16" x14ac:dyDescent="0.2">
      <c r="K1380" s="43"/>
      <c r="L1380" s="43"/>
      <c r="O1380" s="43"/>
      <c r="P1380" s="43"/>
    </row>
    <row r="1381" spans="11:16" x14ac:dyDescent="0.2">
      <c r="K1381" s="43"/>
      <c r="L1381" s="43"/>
      <c r="O1381" s="43"/>
      <c r="P1381" s="43"/>
    </row>
    <row r="1382" spans="11:16" x14ac:dyDescent="0.2">
      <c r="K1382" s="43"/>
      <c r="L1382" s="43"/>
      <c r="O1382" s="43"/>
      <c r="P1382" s="43"/>
    </row>
    <row r="1383" spans="11:16" x14ac:dyDescent="0.2">
      <c r="K1383" s="43"/>
      <c r="L1383" s="43"/>
      <c r="O1383" s="43"/>
      <c r="P1383" s="43"/>
    </row>
    <row r="1384" spans="11:16" x14ac:dyDescent="0.2">
      <c r="K1384" s="43"/>
      <c r="L1384" s="43"/>
      <c r="O1384" s="43"/>
      <c r="P1384" s="43"/>
    </row>
    <row r="1385" spans="11:16" x14ac:dyDescent="0.2">
      <c r="K1385" s="43"/>
      <c r="L1385" s="43"/>
      <c r="O1385" s="43"/>
      <c r="P1385" s="43"/>
    </row>
    <row r="1386" spans="11:16" x14ac:dyDescent="0.2">
      <c r="K1386" s="43"/>
      <c r="L1386" s="43"/>
      <c r="O1386" s="43"/>
      <c r="P1386" s="43"/>
    </row>
    <row r="1387" spans="11:16" x14ac:dyDescent="0.2">
      <c r="K1387" s="43"/>
      <c r="L1387" s="43"/>
      <c r="O1387" s="43"/>
      <c r="P1387" s="43"/>
    </row>
    <row r="1388" spans="11:16" x14ac:dyDescent="0.2">
      <c r="K1388" s="43"/>
      <c r="L1388" s="43"/>
      <c r="O1388" s="43"/>
      <c r="P1388" s="43"/>
    </row>
    <row r="1389" spans="11:16" x14ac:dyDescent="0.2">
      <c r="K1389" s="43"/>
      <c r="L1389" s="43"/>
      <c r="O1389" s="43"/>
      <c r="P1389" s="43"/>
    </row>
    <row r="1390" spans="11:16" x14ac:dyDescent="0.2">
      <c r="K1390" s="43"/>
      <c r="L1390" s="43"/>
      <c r="O1390" s="43"/>
      <c r="P1390" s="43"/>
    </row>
    <row r="1391" spans="11:16" x14ac:dyDescent="0.2">
      <c r="K1391" s="43"/>
      <c r="L1391" s="43"/>
      <c r="O1391" s="43"/>
      <c r="P1391" s="43"/>
    </row>
    <row r="1392" spans="11:16" x14ac:dyDescent="0.2">
      <c r="K1392" s="43"/>
      <c r="L1392" s="43"/>
      <c r="O1392" s="43"/>
      <c r="P1392" s="43"/>
    </row>
    <row r="1393" spans="11:16" x14ac:dyDescent="0.2">
      <c r="K1393" s="43"/>
      <c r="L1393" s="43"/>
      <c r="O1393" s="43"/>
      <c r="P1393" s="43"/>
    </row>
    <row r="1394" spans="11:16" x14ac:dyDescent="0.2">
      <c r="K1394" s="43"/>
      <c r="L1394" s="43"/>
      <c r="O1394" s="43"/>
      <c r="P1394" s="43"/>
    </row>
    <row r="1395" spans="11:16" x14ac:dyDescent="0.2">
      <c r="K1395" s="43"/>
      <c r="L1395" s="43"/>
      <c r="O1395" s="43"/>
      <c r="P1395" s="43"/>
    </row>
    <row r="1396" spans="11:16" x14ac:dyDescent="0.2">
      <c r="K1396" s="43"/>
      <c r="L1396" s="43"/>
      <c r="O1396" s="43"/>
      <c r="P1396" s="43"/>
    </row>
    <row r="1397" spans="11:16" x14ac:dyDescent="0.2">
      <c r="K1397" s="43"/>
      <c r="L1397" s="43"/>
      <c r="O1397" s="43"/>
      <c r="P1397" s="43"/>
    </row>
    <row r="1398" spans="11:16" x14ac:dyDescent="0.2">
      <c r="K1398" s="43"/>
      <c r="L1398" s="43"/>
      <c r="O1398" s="43"/>
      <c r="P1398" s="43"/>
    </row>
    <row r="1399" spans="11:16" x14ac:dyDescent="0.2">
      <c r="K1399" s="43"/>
      <c r="L1399" s="43"/>
      <c r="O1399" s="43"/>
      <c r="P1399" s="43"/>
    </row>
    <row r="1400" spans="11:16" x14ac:dyDescent="0.2">
      <c r="K1400" s="43"/>
      <c r="L1400" s="43"/>
      <c r="O1400" s="43"/>
      <c r="P1400" s="43"/>
    </row>
    <row r="1401" spans="11:16" x14ac:dyDescent="0.2">
      <c r="K1401" s="43"/>
      <c r="L1401" s="43"/>
      <c r="O1401" s="43"/>
      <c r="P1401" s="43"/>
    </row>
    <row r="1402" spans="11:16" x14ac:dyDescent="0.2">
      <c r="K1402" s="43"/>
      <c r="L1402" s="43"/>
      <c r="O1402" s="43"/>
      <c r="P1402" s="43"/>
    </row>
    <row r="1403" spans="11:16" x14ac:dyDescent="0.2">
      <c r="K1403" s="43"/>
      <c r="L1403" s="43"/>
      <c r="O1403" s="43"/>
      <c r="P1403" s="43"/>
    </row>
    <row r="1404" spans="11:16" x14ac:dyDescent="0.2">
      <c r="K1404" s="43"/>
      <c r="L1404" s="43"/>
      <c r="O1404" s="43"/>
      <c r="P1404" s="43"/>
    </row>
    <row r="1405" spans="11:16" x14ac:dyDescent="0.2">
      <c r="K1405" s="43"/>
      <c r="L1405" s="43"/>
      <c r="O1405" s="43"/>
      <c r="P1405" s="43"/>
    </row>
    <row r="1406" spans="11:16" x14ac:dyDescent="0.2">
      <c r="K1406" s="43"/>
      <c r="L1406" s="43"/>
      <c r="O1406" s="43"/>
      <c r="P1406" s="43"/>
    </row>
    <row r="1407" spans="11:16" x14ac:dyDescent="0.2">
      <c r="K1407" s="43"/>
      <c r="L1407" s="43"/>
      <c r="O1407" s="43"/>
      <c r="P1407" s="43"/>
    </row>
    <row r="1408" spans="11:16" x14ac:dyDescent="0.2">
      <c r="K1408" s="43"/>
      <c r="L1408" s="43"/>
      <c r="O1408" s="43"/>
      <c r="P1408" s="43"/>
    </row>
    <row r="1409" spans="11:16" x14ac:dyDescent="0.2">
      <c r="K1409" s="43"/>
      <c r="L1409" s="43"/>
      <c r="O1409" s="43"/>
      <c r="P1409" s="43"/>
    </row>
    <row r="1410" spans="11:16" x14ac:dyDescent="0.2">
      <c r="K1410" s="43"/>
      <c r="L1410" s="43"/>
      <c r="O1410" s="43"/>
      <c r="P1410" s="43"/>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408"/>
  <sheetViews>
    <sheetView workbookViewId="0"/>
  </sheetViews>
  <sheetFormatPr defaultRowHeight="11.25" x14ac:dyDescent="0.2"/>
  <cols>
    <col min="1" max="1" width="9.140625" style="42"/>
    <col min="2" max="2" width="11.7109375" style="42" bestFit="1" customWidth="1"/>
    <col min="3" max="3" width="17.28515625" style="42" bestFit="1" customWidth="1"/>
    <col min="4" max="4" width="21.85546875" style="42" bestFit="1" customWidth="1"/>
    <col min="5" max="5" width="12" style="42" bestFit="1" customWidth="1"/>
    <col min="6" max="6" width="13.140625" style="42" bestFit="1" customWidth="1"/>
    <col min="7" max="7" width="13.140625" style="42" customWidth="1"/>
    <col min="8" max="9" width="9.140625" style="42"/>
    <col min="10" max="10" width="20.28515625" style="42" customWidth="1"/>
    <col min="11" max="11" width="10" style="42" bestFit="1" customWidth="1"/>
    <col min="12" max="12" width="13.140625" style="42" bestFit="1" customWidth="1"/>
    <col min="13" max="13" width="13.140625" style="42" customWidth="1"/>
    <col min="14" max="14" width="16.140625" style="42" customWidth="1"/>
    <col min="15" max="15" width="15.140625" style="42" bestFit="1" customWidth="1"/>
    <col min="16" max="16" width="14.28515625" style="42" bestFit="1" customWidth="1"/>
    <col min="17" max="17" width="12.85546875" style="42" bestFit="1" customWidth="1"/>
    <col min="18" max="18" width="18.5703125" style="42" bestFit="1" customWidth="1"/>
    <col min="19" max="16384" width="9.140625" style="42"/>
  </cols>
  <sheetData>
    <row r="1" spans="1:16" x14ac:dyDescent="0.2">
      <c r="A1" s="33"/>
      <c r="B1" s="34"/>
      <c r="C1" s="34"/>
      <c r="D1" s="34"/>
      <c r="E1" s="34"/>
      <c r="F1" s="34"/>
      <c r="G1" s="34"/>
      <c r="H1" s="35"/>
    </row>
    <row r="2" spans="1:16" x14ac:dyDescent="0.2">
      <c r="A2" s="36"/>
      <c r="B2" s="24" t="s">
        <v>26</v>
      </c>
      <c r="C2" s="24" t="s">
        <v>31</v>
      </c>
      <c r="D2" s="24" t="s">
        <v>27</v>
      </c>
      <c r="E2" s="24" t="s">
        <v>28</v>
      </c>
      <c r="F2" s="24" t="s">
        <v>29</v>
      </c>
      <c r="G2" s="29"/>
      <c r="H2" s="37"/>
      <c r="K2" s="43"/>
      <c r="L2" s="43"/>
      <c r="O2" s="43"/>
      <c r="P2" s="43"/>
    </row>
    <row r="3" spans="1:16" x14ac:dyDescent="0.2">
      <c r="A3" s="36"/>
      <c r="B3" s="21" t="s">
        <v>148</v>
      </c>
      <c r="C3" s="47">
        <v>42380</v>
      </c>
      <c r="D3" s="21" t="str">
        <f t="shared" ref="D3:D27" si="0">B3&amp;QuoteSuffix</f>
        <v>USD6MD_LCHQuote</v>
      </c>
      <c r="E3" s="25">
        <v>4.4444999999999997E-3</v>
      </c>
      <c r="F3" s="21" t="str">
        <f>_xll.qlSimpleQuote(D3,E3,,Permanent,Trigger,ObjectOverwrite)</f>
        <v>USD6MD_LCHQuote#0001</v>
      </c>
      <c r="G3" s="30" t="str">
        <f>_xll.ohRangeRetrieveError(F3)</f>
        <v/>
      </c>
      <c r="H3" s="37"/>
      <c r="K3" s="43"/>
      <c r="L3" s="43"/>
      <c r="O3" s="43"/>
      <c r="P3" s="43"/>
    </row>
    <row r="4" spans="1:16" x14ac:dyDescent="0.2">
      <c r="A4" s="36"/>
      <c r="B4" s="20" t="s">
        <v>149</v>
      </c>
      <c r="C4" s="48">
        <v>42409</v>
      </c>
      <c r="D4" s="20" t="str">
        <f t="shared" si="0"/>
        <v>USD1X7F_LCHQuote</v>
      </c>
      <c r="E4" s="26">
        <v>4.4887499999999997E-3</v>
      </c>
      <c r="F4" s="20" t="str">
        <f>_xll.qlSimpleQuote(D4,E4,,Permanent,Trigger,ObjectOverwrite)</f>
        <v>USD1X7F_LCHQuote#0001</v>
      </c>
      <c r="G4" s="31" t="str">
        <f>_xll.ohRangeRetrieveError(F4)</f>
        <v/>
      </c>
      <c r="H4" s="37"/>
      <c r="K4" s="43"/>
      <c r="L4" s="43"/>
      <c r="O4" s="43"/>
      <c r="P4" s="43"/>
    </row>
    <row r="5" spans="1:16" x14ac:dyDescent="0.2">
      <c r="A5" s="36"/>
      <c r="B5" s="21" t="s">
        <v>150</v>
      </c>
      <c r="C5" s="47">
        <v>42438</v>
      </c>
      <c r="D5" s="21" t="str">
        <f t="shared" si="0"/>
        <v>USD2X8F_LCHQuote</v>
      </c>
      <c r="E5" s="25">
        <v>4.8500000000000001E-3</v>
      </c>
      <c r="F5" s="21" t="str">
        <f>_xll.qlSimpleQuote(D5,E5,,Permanent,Trigger,ObjectOverwrite)</f>
        <v>USD2X8F_LCHQuote#0001</v>
      </c>
      <c r="G5" s="30" t="str">
        <f>_xll.ohRangeRetrieveError(F5)</f>
        <v/>
      </c>
      <c r="H5" s="37"/>
      <c r="K5" s="43"/>
      <c r="L5" s="43"/>
      <c r="O5" s="43"/>
      <c r="P5" s="43"/>
    </row>
    <row r="6" spans="1:16" x14ac:dyDescent="0.2">
      <c r="A6" s="36"/>
      <c r="B6" s="21" t="s">
        <v>151</v>
      </c>
      <c r="C6" s="47">
        <v>42471</v>
      </c>
      <c r="D6" s="21" t="str">
        <f t="shared" si="0"/>
        <v>USD3X9F_LCHQuote</v>
      </c>
      <c r="E6" s="25">
        <v>5.3324999999999996E-3</v>
      </c>
      <c r="F6" s="21" t="str">
        <f>_xll.qlSimpleQuote(D6,E6,,Permanent,Trigger,ObjectOverwrite)</f>
        <v>USD3X9F_LCHQuote#0001</v>
      </c>
      <c r="G6" s="30" t="str">
        <f>_xll.ohRangeRetrieveError(F6)</f>
        <v/>
      </c>
      <c r="H6" s="37"/>
      <c r="K6" s="43"/>
      <c r="L6" s="43"/>
      <c r="O6" s="43"/>
      <c r="P6" s="43"/>
    </row>
    <row r="7" spans="1:16" x14ac:dyDescent="0.2">
      <c r="A7" s="36"/>
      <c r="B7" s="21" t="s">
        <v>152</v>
      </c>
      <c r="C7" s="47">
        <v>42499</v>
      </c>
      <c r="D7" s="21" t="str">
        <f t="shared" si="0"/>
        <v>USD4X10F_LCHQuote</v>
      </c>
      <c r="E7" s="25">
        <v>5.7908333000000001E-3</v>
      </c>
      <c r="F7" s="21" t="str">
        <f>_xll.qlSimpleQuote(D7,E7,,Permanent,Trigger,ObjectOverwrite)</f>
        <v>USD4X10F_LCHQuote#0001</v>
      </c>
      <c r="G7" s="30" t="str">
        <f>_xll.ohRangeRetrieveError(F7)</f>
        <v/>
      </c>
      <c r="H7" s="37"/>
      <c r="K7" s="43"/>
      <c r="L7" s="43"/>
      <c r="O7" s="43"/>
      <c r="P7" s="43"/>
    </row>
    <row r="8" spans="1:16" x14ac:dyDescent="0.2">
      <c r="A8" s="36"/>
      <c r="B8" s="21" t="s">
        <v>153</v>
      </c>
      <c r="C8" s="47">
        <v>42530</v>
      </c>
      <c r="D8" s="21" t="str">
        <f t="shared" si="0"/>
        <v>USD5X11F_LCHQuote</v>
      </c>
      <c r="E8" s="25">
        <v>6.3E-3</v>
      </c>
      <c r="F8" s="21" t="str">
        <f>_xll.qlSimpleQuote(D8,E8,,Permanent,Trigger,ObjectOverwrite)</f>
        <v>USD5X11F_LCHQuote#0001</v>
      </c>
      <c r="G8" s="30" t="str">
        <f>_xll.ohRangeRetrieveError(F8)</f>
        <v/>
      </c>
      <c r="H8" s="37"/>
      <c r="K8" s="43"/>
      <c r="L8" s="43"/>
      <c r="O8" s="43"/>
      <c r="P8" s="43"/>
    </row>
    <row r="9" spans="1:16" x14ac:dyDescent="0.2">
      <c r="A9" s="36"/>
      <c r="B9" s="21" t="s">
        <v>154</v>
      </c>
      <c r="C9" s="47">
        <v>42562</v>
      </c>
      <c r="D9" s="21" t="str">
        <f t="shared" si="0"/>
        <v>USD6X12F_LCHQuote</v>
      </c>
      <c r="E9" s="25">
        <v>6.9091667000000002E-3</v>
      </c>
      <c r="F9" s="21" t="str">
        <f>_xll.qlSimpleQuote(D9,E9,,Permanent,Trigger,ObjectOverwrite)</f>
        <v>USD6X12F_LCHQuote#0001</v>
      </c>
      <c r="G9" s="30" t="str">
        <f>_xll.ohRangeRetrieveError(F9)</f>
        <v/>
      </c>
      <c r="H9" s="37"/>
      <c r="K9" s="43"/>
      <c r="L9" s="43"/>
      <c r="O9" s="43"/>
      <c r="P9" s="43"/>
    </row>
    <row r="10" spans="1:16" x14ac:dyDescent="0.2">
      <c r="A10" s="36"/>
      <c r="B10" s="22" t="s">
        <v>155</v>
      </c>
      <c r="C10" s="49">
        <v>42744</v>
      </c>
      <c r="D10" s="22" t="str">
        <f t="shared" si="0"/>
        <v>USD12X18F_LCHQuote</v>
      </c>
      <c r="E10" s="27">
        <v>1.05966667E-2</v>
      </c>
      <c r="F10" s="22" t="str">
        <f>_xll.qlSimpleQuote(D10,E10,,Permanent,Trigger,ObjectOverwrite)</f>
        <v>USD12X18F_LCHQuote#0001</v>
      </c>
      <c r="G10" s="32" t="str">
        <f>_xll.ohRangeRetrieveError(F10)</f>
        <v/>
      </c>
      <c r="H10" s="37"/>
      <c r="K10" s="43"/>
      <c r="L10" s="43"/>
      <c r="O10" s="43"/>
      <c r="P10" s="43"/>
    </row>
    <row r="11" spans="1:16" x14ac:dyDescent="0.2">
      <c r="A11" s="36"/>
      <c r="B11" s="21" t="s">
        <v>156</v>
      </c>
      <c r="C11" s="47">
        <v>42926</v>
      </c>
      <c r="D11" s="21" t="str">
        <f t="shared" si="0"/>
        <v>USD6L3L2Y_LCHQuote</v>
      </c>
      <c r="E11" s="25">
        <v>9.0229166999999996E-3</v>
      </c>
      <c r="F11" s="21" t="str">
        <f>_xll.qlSimpleQuote(D11,E11,,Permanent,Trigger,ObjectOverwrite)</f>
        <v>USD6L3L2Y_LCHQuote#0001</v>
      </c>
      <c r="G11" s="30" t="str">
        <f>_xll.ohRangeRetrieveError(F11)</f>
        <v/>
      </c>
      <c r="H11" s="37"/>
      <c r="K11" s="43"/>
      <c r="L11" s="43"/>
      <c r="O11" s="43"/>
      <c r="P11" s="43"/>
    </row>
    <row r="12" spans="1:16" x14ac:dyDescent="0.2">
      <c r="A12" s="36"/>
      <c r="B12" s="21" t="s">
        <v>157</v>
      </c>
      <c r="C12" s="47">
        <v>43290</v>
      </c>
      <c r="D12" s="21" t="str">
        <f t="shared" si="0"/>
        <v>USD6L3L3Y_LCHQuote</v>
      </c>
      <c r="E12" s="25">
        <v>1.22342917E-2</v>
      </c>
      <c r="F12" s="21" t="str">
        <f>_xll.qlSimpleQuote(D12,E12,,Permanent,Trigger,ObjectOverwrite)</f>
        <v>USD6L3L3Y_LCHQuote#0001</v>
      </c>
      <c r="G12" s="30" t="str">
        <f>_xll.ohRangeRetrieveError(F12)</f>
        <v/>
      </c>
      <c r="H12" s="37"/>
      <c r="K12" s="43"/>
      <c r="L12" s="43"/>
      <c r="O12" s="43"/>
      <c r="P12" s="43"/>
    </row>
    <row r="13" spans="1:16" x14ac:dyDescent="0.2">
      <c r="A13" s="36"/>
      <c r="B13" s="21" t="s">
        <v>158</v>
      </c>
      <c r="C13" s="47">
        <v>43655</v>
      </c>
      <c r="D13" s="21" t="str">
        <f t="shared" si="0"/>
        <v>USD6L3L4Y_LCHQuote</v>
      </c>
      <c r="E13" s="25">
        <v>1.4989666699999999E-2</v>
      </c>
      <c r="F13" s="21" t="str">
        <f>_xll.qlSimpleQuote(D13,E13,,Permanent,Trigger,ObjectOverwrite)</f>
        <v>USD6L3L4Y_LCHQuote#0001</v>
      </c>
      <c r="G13" s="30" t="str">
        <f>_xll.ohRangeRetrieveError(F13)</f>
        <v/>
      </c>
      <c r="H13" s="37"/>
      <c r="K13" s="43"/>
      <c r="L13" s="43"/>
      <c r="O13" s="43"/>
      <c r="P13" s="43"/>
    </row>
    <row r="14" spans="1:16" x14ac:dyDescent="0.2">
      <c r="A14" s="36"/>
      <c r="B14" s="21" t="s">
        <v>159</v>
      </c>
      <c r="C14" s="47">
        <v>44021</v>
      </c>
      <c r="D14" s="21" t="str">
        <f t="shared" si="0"/>
        <v>USD6L3L5Y_LCHQuote</v>
      </c>
      <c r="E14" s="25">
        <v>1.7316749999999999E-2</v>
      </c>
      <c r="F14" s="21" t="str">
        <f>_xll.qlSimpleQuote(D14,E14,,Permanent,Trigger,ObjectOverwrite)</f>
        <v>USD6L3L5Y_LCHQuote#0001</v>
      </c>
      <c r="G14" s="30" t="str">
        <f>_xll.ohRangeRetrieveError(F14)</f>
        <v/>
      </c>
      <c r="H14" s="37"/>
      <c r="K14" s="43"/>
      <c r="L14" s="43"/>
      <c r="O14" s="43"/>
      <c r="P14" s="43"/>
    </row>
    <row r="15" spans="1:16" x14ac:dyDescent="0.2">
      <c r="A15" s="36"/>
      <c r="B15" s="21" t="s">
        <v>160</v>
      </c>
      <c r="C15" s="47">
        <v>44386</v>
      </c>
      <c r="D15" s="21" t="str">
        <f t="shared" si="0"/>
        <v>USD6L3L6Y_LCHQuote</v>
      </c>
      <c r="E15" s="25">
        <v>1.9249949999999998E-2</v>
      </c>
      <c r="F15" s="21" t="str">
        <f>_xll.qlSimpleQuote(D15,E15,,Permanent,Trigger,ObjectOverwrite)</f>
        <v>USD6L3L6Y_LCHQuote#0001</v>
      </c>
      <c r="G15" s="30" t="str">
        <f>_xll.ohRangeRetrieveError(F15)</f>
        <v/>
      </c>
      <c r="H15" s="37"/>
      <c r="K15" s="43"/>
      <c r="L15" s="43"/>
      <c r="O15" s="43"/>
      <c r="P15" s="43"/>
    </row>
    <row r="16" spans="1:16" x14ac:dyDescent="0.2">
      <c r="A16" s="36"/>
      <c r="B16" s="21" t="s">
        <v>161</v>
      </c>
      <c r="C16" s="47">
        <v>44753</v>
      </c>
      <c r="D16" s="21" t="str">
        <f t="shared" si="0"/>
        <v>USD6L3L7Y_LCHQuote</v>
      </c>
      <c r="E16" s="25">
        <v>2.0838583300000001E-2</v>
      </c>
      <c r="F16" s="21" t="str">
        <f>_xll.qlSimpleQuote(D16,E16,,Permanent,Trigger,ObjectOverwrite)</f>
        <v>USD6L3L7Y_LCHQuote#0001</v>
      </c>
      <c r="G16" s="30" t="str">
        <f>_xll.ohRangeRetrieveError(F16)</f>
        <v/>
      </c>
      <c r="H16" s="37"/>
      <c r="K16" s="43"/>
      <c r="L16" s="43"/>
      <c r="O16" s="43"/>
      <c r="P16" s="43"/>
    </row>
    <row r="17" spans="1:16" x14ac:dyDescent="0.2">
      <c r="A17" s="36"/>
      <c r="B17" s="21" t="s">
        <v>162</v>
      </c>
      <c r="C17" s="47">
        <v>45117</v>
      </c>
      <c r="D17" s="21" t="str">
        <f t="shared" si="0"/>
        <v>USD6L3L8Y_LCHQuote</v>
      </c>
      <c r="E17" s="25">
        <v>2.2127999999999998E-2</v>
      </c>
      <c r="F17" s="21" t="str">
        <f>_xll.qlSimpleQuote(D17,E17,,Permanent,Trigger,ObjectOverwrite)</f>
        <v>USD6L3L8Y_LCHQuote#0001</v>
      </c>
      <c r="G17" s="30" t="str">
        <f>_xll.ohRangeRetrieveError(F17)</f>
        <v/>
      </c>
      <c r="H17" s="37"/>
      <c r="K17" s="43"/>
      <c r="L17" s="43"/>
      <c r="O17" s="43"/>
      <c r="P17" s="43"/>
    </row>
    <row r="18" spans="1:16" x14ac:dyDescent="0.2">
      <c r="A18" s="36"/>
      <c r="B18" s="21" t="s">
        <v>163</v>
      </c>
      <c r="C18" s="47">
        <v>45482</v>
      </c>
      <c r="D18" s="21" t="str">
        <f t="shared" si="0"/>
        <v>USD6L3L9Y_LCHQuote</v>
      </c>
      <c r="E18" s="25">
        <v>2.3210100000000001E-2</v>
      </c>
      <c r="F18" s="21" t="str">
        <f>_xll.qlSimpleQuote(D18,E18,,Permanent,Trigger,ObjectOverwrite)</f>
        <v>USD6L3L9Y_LCHQuote#0001</v>
      </c>
      <c r="G18" s="30" t="str">
        <f>_xll.ohRangeRetrieveError(F18)</f>
        <v/>
      </c>
      <c r="H18" s="37"/>
      <c r="K18" s="43"/>
      <c r="L18" s="43"/>
      <c r="O18" s="43"/>
      <c r="P18" s="43"/>
    </row>
    <row r="19" spans="1:16" x14ac:dyDescent="0.2">
      <c r="A19" s="36"/>
      <c r="B19" s="21" t="s">
        <v>164</v>
      </c>
      <c r="C19" s="47">
        <v>45847</v>
      </c>
      <c r="D19" s="21" t="str">
        <f t="shared" si="0"/>
        <v>USD6L3L10Y_LCHQuote</v>
      </c>
      <c r="E19" s="25">
        <v>2.4122000000000001E-2</v>
      </c>
      <c r="F19" s="21" t="str">
        <f>_xll.qlSimpleQuote(D19,E19,,Permanent,Trigger,ObjectOverwrite)</f>
        <v>USD6L3L10Y_LCHQuote#0001</v>
      </c>
      <c r="G19" s="30" t="str">
        <f>_xll.ohRangeRetrieveError(F19)</f>
        <v/>
      </c>
      <c r="H19" s="37"/>
      <c r="K19" s="43"/>
      <c r="L19" s="43"/>
      <c r="O19" s="43"/>
      <c r="P19" s="43"/>
    </row>
    <row r="20" spans="1:16" x14ac:dyDescent="0.2">
      <c r="A20" s="36"/>
      <c r="B20" s="21" t="s">
        <v>165</v>
      </c>
      <c r="C20" s="47">
        <v>46577</v>
      </c>
      <c r="D20" s="47" t="str">
        <f t="shared" si="0"/>
        <v>USD6L3L12Y_LCHQuote</v>
      </c>
      <c r="E20" s="25">
        <v>2.5559249999999999E-2</v>
      </c>
      <c r="F20" s="21" t="str">
        <f>_xll.qlSimpleQuote(D20,E20,,Permanent,Trigger,ObjectOverwrite)</f>
        <v>USD6L3L12Y_LCHQuote#0001</v>
      </c>
      <c r="G20" s="30" t="str">
        <f>_xll.ohRangeRetrieveError(F20)</f>
        <v/>
      </c>
      <c r="H20" s="37"/>
      <c r="K20" s="43"/>
      <c r="L20" s="43"/>
      <c r="O20" s="43"/>
      <c r="P20" s="43"/>
    </row>
    <row r="21" spans="1:16" x14ac:dyDescent="0.2">
      <c r="A21" s="36"/>
      <c r="B21" s="21" t="s">
        <v>166</v>
      </c>
      <c r="C21" s="47">
        <v>47673</v>
      </c>
      <c r="D21" s="21" t="str">
        <f t="shared" si="0"/>
        <v>USD6L3L15Y_LCHQuote</v>
      </c>
      <c r="E21" s="25">
        <v>2.6894125000000001E-2</v>
      </c>
      <c r="F21" s="21" t="str">
        <f>_xll.qlSimpleQuote(D21,E21,,Permanent,Trigger,ObjectOverwrite)</f>
        <v>USD6L3L15Y_LCHQuote#0001</v>
      </c>
      <c r="G21" s="30" t="str">
        <f>_xll.ohRangeRetrieveError(F21)</f>
        <v/>
      </c>
      <c r="H21" s="37"/>
      <c r="K21" s="43"/>
      <c r="L21" s="43"/>
      <c r="O21" s="43"/>
      <c r="P21" s="43"/>
    </row>
    <row r="22" spans="1:16" x14ac:dyDescent="0.2">
      <c r="A22" s="36"/>
      <c r="B22" s="21" t="s">
        <v>167</v>
      </c>
      <c r="C22" s="47">
        <v>49499</v>
      </c>
      <c r="D22" s="21" t="str">
        <f t="shared" si="0"/>
        <v>USD6L3L20Y_LCHQuote</v>
      </c>
      <c r="E22" s="25">
        <v>2.8088800000000001E-2</v>
      </c>
      <c r="F22" s="21" t="str">
        <f>_xll.qlSimpleQuote(D22,E22,,Permanent,Trigger,ObjectOverwrite)</f>
        <v>USD6L3L20Y_LCHQuote#0001</v>
      </c>
      <c r="G22" s="30" t="str">
        <f>_xll.ohRangeRetrieveError(F22)</f>
        <v/>
      </c>
      <c r="H22" s="37"/>
      <c r="K22" s="43"/>
      <c r="L22" s="43"/>
      <c r="O22" s="43"/>
      <c r="P22" s="43"/>
    </row>
    <row r="23" spans="1:16" x14ac:dyDescent="0.2">
      <c r="A23" s="36"/>
      <c r="B23" s="21" t="s">
        <v>168</v>
      </c>
      <c r="C23" s="47">
        <v>51326</v>
      </c>
      <c r="D23" s="21" t="str">
        <f t="shared" si="0"/>
        <v>USD6L3L25Y_LCHQuote</v>
      </c>
      <c r="E23" s="25">
        <v>2.8658625E-2</v>
      </c>
      <c r="F23" s="21" t="str">
        <f>_xll.qlSimpleQuote(D23,E23,,Permanent,Trigger,ObjectOverwrite)</f>
        <v>USD6L3L25Y_LCHQuote#0001</v>
      </c>
      <c r="G23" s="30" t="str">
        <f>_xll.ohRangeRetrieveError(F23)</f>
        <v/>
      </c>
      <c r="H23" s="37"/>
      <c r="K23" s="43"/>
      <c r="L23" s="43"/>
      <c r="O23" s="43"/>
      <c r="P23" s="43"/>
    </row>
    <row r="24" spans="1:16" x14ac:dyDescent="0.2">
      <c r="A24" s="36"/>
      <c r="B24" s="21" t="s">
        <v>169</v>
      </c>
      <c r="C24" s="47">
        <v>53153</v>
      </c>
      <c r="D24" s="21" t="str">
        <f t="shared" si="0"/>
        <v>USD6L3L30Y_LCHQuote</v>
      </c>
      <c r="E24" s="25">
        <v>2.9010299999999999E-2</v>
      </c>
      <c r="F24" s="21" t="str">
        <f>_xll.qlSimpleQuote(D24,E24,,Permanent,Trigger,ObjectOverwrite)</f>
        <v>USD6L3L30Y_LCHQuote#0001</v>
      </c>
      <c r="G24" s="30" t="str">
        <f>_xll.ohRangeRetrieveError(F24)</f>
        <v/>
      </c>
      <c r="H24" s="37"/>
      <c r="K24" s="43"/>
      <c r="L24" s="43"/>
      <c r="O24" s="43"/>
      <c r="P24" s="43"/>
    </row>
    <row r="25" spans="1:16" x14ac:dyDescent="0.2">
      <c r="A25" s="36"/>
      <c r="B25" s="21" t="s">
        <v>170</v>
      </c>
      <c r="C25" s="47">
        <v>56804</v>
      </c>
      <c r="D25" s="47" t="str">
        <f t="shared" si="0"/>
        <v>USD6L3L40Y_LCHQuote</v>
      </c>
      <c r="E25" s="25">
        <v>2.9225000000000001E-2</v>
      </c>
      <c r="F25" s="21" t="str">
        <f>_xll.qlSimpleQuote(D25,E25,,Permanent,Trigger,ObjectOverwrite)</f>
        <v>USD6L3L40Y_LCHQuote#0001</v>
      </c>
      <c r="G25" s="30" t="str">
        <f>_xll.ohRangeRetrieveError(F25)</f>
        <v/>
      </c>
      <c r="H25" s="37"/>
      <c r="K25" s="43"/>
      <c r="L25" s="43"/>
      <c r="O25" s="43"/>
      <c r="P25" s="43"/>
    </row>
    <row r="26" spans="1:16" x14ac:dyDescent="0.2">
      <c r="A26" s="36"/>
      <c r="B26" s="21" t="s">
        <v>171</v>
      </c>
      <c r="C26" s="47">
        <v>60457</v>
      </c>
      <c r="D26" s="47" t="str">
        <f t="shared" si="0"/>
        <v>USD6L3L50Y_LCHQuote</v>
      </c>
      <c r="E26" s="25">
        <v>2.9059999999999999E-2</v>
      </c>
      <c r="F26" s="21" t="str">
        <f>_xll.qlSimpleQuote(D26,E26,,Permanent,Trigger,ObjectOverwrite)</f>
        <v>USD6L3L50Y_LCHQuote#0001</v>
      </c>
      <c r="G26" s="30" t="str">
        <f>_xll.ohRangeRetrieveError(F26)</f>
        <v/>
      </c>
      <c r="H26" s="37"/>
      <c r="K26" s="43"/>
      <c r="L26" s="43"/>
      <c r="O26" s="43"/>
      <c r="P26" s="43"/>
    </row>
    <row r="27" spans="1:16" x14ac:dyDescent="0.2">
      <c r="A27" s="36"/>
      <c r="B27" s="22" t="s">
        <v>172</v>
      </c>
      <c r="C27" s="49">
        <v>64109</v>
      </c>
      <c r="D27" s="49" t="str">
        <f t="shared" si="0"/>
        <v>USD6L3L60Y_LCHQuote</v>
      </c>
      <c r="E27" s="27">
        <v>2.9389999999999999E-2</v>
      </c>
      <c r="F27" s="22" t="str">
        <f>_xll.qlSimpleQuote(D27,E27,,Permanent,Trigger,ObjectOverwrite)</f>
        <v>USD6L3L60Y_LCHQuote#0001</v>
      </c>
      <c r="G27" s="32" t="str">
        <f>_xll.ohRangeRetrieveError(F27)</f>
        <v/>
      </c>
      <c r="H27" s="37"/>
      <c r="K27" s="43"/>
      <c r="L27" s="43"/>
      <c r="O27" s="43"/>
      <c r="P27" s="43"/>
    </row>
    <row r="28" spans="1:16" ht="12" thickBot="1" x14ac:dyDescent="0.25">
      <c r="A28" s="38"/>
      <c r="B28" s="39"/>
      <c r="C28" s="39"/>
      <c r="D28" s="39"/>
      <c r="E28" s="39"/>
      <c r="F28" s="39"/>
      <c r="G28" s="39"/>
      <c r="H28" s="40"/>
      <c r="K28" s="43"/>
      <c r="L28" s="43"/>
      <c r="O28" s="43"/>
      <c r="P28" s="43"/>
    </row>
    <row r="29" spans="1:16" x14ac:dyDescent="0.2">
      <c r="K29" s="43"/>
      <c r="L29" s="43"/>
      <c r="O29" s="43"/>
      <c r="P29" s="43"/>
    </row>
    <row r="30" spans="1:16" x14ac:dyDescent="0.2">
      <c r="K30" s="43"/>
      <c r="L30" s="43"/>
      <c r="O30" s="43"/>
      <c r="P30" s="43"/>
    </row>
    <row r="31" spans="1:16" x14ac:dyDescent="0.2">
      <c r="K31" s="43"/>
      <c r="L31" s="43"/>
      <c r="O31" s="43"/>
      <c r="P31" s="43"/>
    </row>
    <row r="32" spans="1:16" x14ac:dyDescent="0.2">
      <c r="K32" s="43"/>
      <c r="L32" s="43"/>
      <c r="O32" s="43"/>
      <c r="P32" s="43"/>
    </row>
    <row r="33" spans="11:16" x14ac:dyDescent="0.2">
      <c r="K33" s="43"/>
      <c r="L33" s="43"/>
      <c r="O33" s="43"/>
      <c r="P33" s="43"/>
    </row>
    <row r="34" spans="11:16" x14ac:dyDescent="0.2">
      <c r="K34" s="43"/>
      <c r="L34" s="43"/>
      <c r="O34" s="43"/>
      <c r="P34" s="43"/>
    </row>
    <row r="35" spans="11:16" x14ac:dyDescent="0.2">
      <c r="K35" s="43"/>
      <c r="L35" s="43"/>
      <c r="O35" s="43"/>
      <c r="P35" s="43"/>
    </row>
    <row r="36" spans="11:16" x14ac:dyDescent="0.2">
      <c r="K36" s="43"/>
      <c r="L36" s="43"/>
      <c r="O36" s="43"/>
      <c r="P36" s="43"/>
    </row>
    <row r="37" spans="11:16" x14ac:dyDescent="0.2">
      <c r="K37" s="43"/>
      <c r="L37" s="43"/>
      <c r="O37" s="43"/>
      <c r="P37" s="43"/>
    </row>
    <row r="38" spans="11:16" x14ac:dyDescent="0.2">
      <c r="K38" s="43"/>
      <c r="L38" s="43"/>
      <c r="O38" s="43"/>
      <c r="P38" s="43"/>
    </row>
    <row r="39" spans="11:16" x14ac:dyDescent="0.2">
      <c r="K39" s="43"/>
      <c r="L39" s="43"/>
      <c r="O39" s="43"/>
      <c r="P39" s="43"/>
    </row>
    <row r="40" spans="11:16" x14ac:dyDescent="0.2">
      <c r="K40" s="43"/>
      <c r="L40" s="43"/>
      <c r="O40" s="43"/>
      <c r="P40" s="43"/>
    </row>
    <row r="41" spans="11:16" x14ac:dyDescent="0.2">
      <c r="K41" s="43"/>
      <c r="L41" s="43"/>
      <c r="O41" s="43"/>
      <c r="P41" s="43"/>
    </row>
    <row r="42" spans="11:16" x14ac:dyDescent="0.2">
      <c r="K42" s="43"/>
      <c r="L42" s="43"/>
      <c r="O42" s="43"/>
      <c r="P42" s="43"/>
    </row>
    <row r="43" spans="11:16" x14ac:dyDescent="0.2">
      <c r="K43" s="43"/>
      <c r="L43" s="43"/>
      <c r="O43" s="43"/>
      <c r="P43" s="43"/>
    </row>
    <row r="44" spans="11:16" x14ac:dyDescent="0.2">
      <c r="K44" s="43"/>
      <c r="L44" s="43"/>
      <c r="O44" s="43"/>
      <c r="P44" s="43"/>
    </row>
    <row r="45" spans="11:16" x14ac:dyDescent="0.2">
      <c r="K45" s="43"/>
      <c r="L45" s="43"/>
      <c r="O45" s="43"/>
      <c r="P45" s="43"/>
    </row>
    <row r="46" spans="11:16" x14ac:dyDescent="0.2">
      <c r="K46" s="43"/>
      <c r="L46" s="43"/>
      <c r="O46" s="43"/>
      <c r="P46" s="43"/>
    </row>
    <row r="47" spans="11:16" x14ac:dyDescent="0.2">
      <c r="K47" s="43"/>
      <c r="L47" s="43"/>
      <c r="O47" s="43"/>
      <c r="P47" s="43"/>
    </row>
    <row r="48" spans="11:16" x14ac:dyDescent="0.2">
      <c r="K48" s="43"/>
      <c r="L48" s="43"/>
      <c r="O48" s="43"/>
      <c r="P48" s="43"/>
    </row>
    <row r="49" spans="11:16" x14ac:dyDescent="0.2">
      <c r="K49" s="43"/>
      <c r="L49" s="43"/>
      <c r="O49" s="43"/>
      <c r="P49" s="43"/>
    </row>
    <row r="50" spans="11:16" x14ac:dyDescent="0.2">
      <c r="K50" s="43"/>
      <c r="L50" s="43"/>
      <c r="O50" s="43"/>
      <c r="P50" s="43"/>
    </row>
    <row r="51" spans="11:16" x14ac:dyDescent="0.2">
      <c r="K51" s="43"/>
      <c r="L51" s="43"/>
      <c r="O51" s="43"/>
      <c r="P51" s="43"/>
    </row>
    <row r="52" spans="11:16" x14ac:dyDescent="0.2">
      <c r="K52" s="43"/>
      <c r="L52" s="43"/>
      <c r="O52" s="43"/>
      <c r="P52" s="43"/>
    </row>
    <row r="53" spans="11:16" x14ac:dyDescent="0.2">
      <c r="K53" s="43"/>
      <c r="L53" s="43"/>
      <c r="O53" s="43"/>
      <c r="P53" s="43"/>
    </row>
    <row r="54" spans="11:16" x14ac:dyDescent="0.2">
      <c r="K54" s="43"/>
      <c r="L54" s="43"/>
      <c r="O54" s="43"/>
      <c r="P54" s="43"/>
    </row>
    <row r="55" spans="11:16" x14ac:dyDescent="0.2">
      <c r="K55" s="43"/>
      <c r="L55" s="43"/>
      <c r="O55" s="43"/>
      <c r="P55" s="43"/>
    </row>
    <row r="56" spans="11:16" x14ac:dyDescent="0.2">
      <c r="K56" s="43"/>
      <c r="L56" s="43"/>
      <c r="O56" s="43"/>
      <c r="P56" s="43"/>
    </row>
    <row r="57" spans="11:16" x14ac:dyDescent="0.2">
      <c r="K57" s="43"/>
      <c r="L57" s="43"/>
      <c r="O57" s="43"/>
      <c r="P57" s="43"/>
    </row>
    <row r="58" spans="11:16" x14ac:dyDescent="0.2">
      <c r="K58" s="43"/>
      <c r="L58" s="43"/>
      <c r="O58" s="43"/>
      <c r="P58" s="43"/>
    </row>
    <row r="59" spans="11:16" x14ac:dyDescent="0.2">
      <c r="K59" s="43"/>
      <c r="L59" s="43"/>
      <c r="O59" s="43"/>
      <c r="P59" s="43"/>
    </row>
    <row r="60" spans="11:16" x14ac:dyDescent="0.2">
      <c r="K60" s="43"/>
      <c r="L60" s="43"/>
      <c r="O60" s="43"/>
      <c r="P60" s="43"/>
    </row>
    <row r="61" spans="11:16" x14ac:dyDescent="0.2">
      <c r="K61" s="43"/>
      <c r="L61" s="43"/>
      <c r="O61" s="43"/>
      <c r="P61" s="43"/>
    </row>
    <row r="62" spans="11:16" x14ac:dyDescent="0.2">
      <c r="K62" s="43"/>
      <c r="L62" s="43"/>
      <c r="O62" s="43"/>
      <c r="P62" s="43"/>
    </row>
    <row r="63" spans="11:16" x14ac:dyDescent="0.2">
      <c r="K63" s="43"/>
      <c r="L63" s="43"/>
      <c r="O63" s="43"/>
      <c r="P63" s="43"/>
    </row>
    <row r="64" spans="11:16" x14ac:dyDescent="0.2">
      <c r="K64" s="43"/>
      <c r="L64" s="43"/>
      <c r="O64" s="43"/>
      <c r="P64" s="43"/>
    </row>
    <row r="65" spans="11:16" x14ac:dyDescent="0.2">
      <c r="K65" s="43"/>
      <c r="L65" s="43"/>
      <c r="O65" s="43"/>
      <c r="P65" s="43"/>
    </row>
    <row r="66" spans="11:16" x14ac:dyDescent="0.2">
      <c r="K66" s="43"/>
      <c r="L66" s="43"/>
      <c r="O66" s="43"/>
      <c r="P66" s="43"/>
    </row>
    <row r="67" spans="11:16" x14ac:dyDescent="0.2">
      <c r="K67" s="43"/>
      <c r="L67" s="43"/>
      <c r="O67" s="43"/>
      <c r="P67" s="43"/>
    </row>
    <row r="68" spans="11:16" x14ac:dyDescent="0.2">
      <c r="K68" s="43"/>
      <c r="L68" s="43"/>
      <c r="O68" s="43"/>
      <c r="P68" s="43"/>
    </row>
    <row r="69" spans="11:16" x14ac:dyDescent="0.2">
      <c r="K69" s="43"/>
      <c r="L69" s="43"/>
      <c r="O69" s="43"/>
      <c r="P69" s="43"/>
    </row>
    <row r="70" spans="11:16" x14ac:dyDescent="0.2">
      <c r="K70" s="43"/>
      <c r="L70" s="43"/>
      <c r="O70" s="43"/>
      <c r="P70" s="43"/>
    </row>
    <row r="71" spans="11:16" x14ac:dyDescent="0.2">
      <c r="K71" s="43"/>
      <c r="L71" s="43"/>
      <c r="O71" s="43"/>
      <c r="P71" s="43"/>
    </row>
    <row r="72" spans="11:16" x14ac:dyDescent="0.2">
      <c r="K72" s="43"/>
      <c r="L72" s="43"/>
      <c r="O72" s="43"/>
      <c r="P72" s="43"/>
    </row>
    <row r="73" spans="11:16" x14ac:dyDescent="0.2">
      <c r="K73" s="43"/>
      <c r="L73" s="43"/>
      <c r="O73" s="43"/>
      <c r="P73" s="43"/>
    </row>
    <row r="74" spans="11:16" x14ac:dyDescent="0.2">
      <c r="K74" s="43"/>
      <c r="L74" s="43"/>
      <c r="O74" s="43"/>
      <c r="P74" s="43"/>
    </row>
    <row r="75" spans="11:16" x14ac:dyDescent="0.2">
      <c r="K75" s="43"/>
      <c r="L75" s="43"/>
      <c r="O75" s="43"/>
      <c r="P75" s="43"/>
    </row>
    <row r="76" spans="11:16" x14ac:dyDescent="0.2">
      <c r="K76" s="43"/>
      <c r="L76" s="43"/>
      <c r="O76" s="43"/>
      <c r="P76" s="43"/>
    </row>
    <row r="77" spans="11:16" x14ac:dyDescent="0.2">
      <c r="K77" s="43"/>
      <c r="L77" s="43"/>
      <c r="O77" s="43"/>
      <c r="P77" s="43"/>
    </row>
    <row r="78" spans="11:16" x14ac:dyDescent="0.2">
      <c r="K78" s="43"/>
      <c r="L78" s="43"/>
      <c r="O78" s="43"/>
      <c r="P78" s="43"/>
    </row>
    <row r="79" spans="11:16" x14ac:dyDescent="0.2">
      <c r="K79" s="43"/>
      <c r="L79" s="43"/>
      <c r="O79" s="43"/>
      <c r="P79" s="43"/>
    </row>
    <row r="80" spans="11:16" x14ac:dyDescent="0.2">
      <c r="K80" s="43"/>
      <c r="L80" s="43"/>
      <c r="O80" s="43"/>
      <c r="P80" s="43"/>
    </row>
    <row r="81" spans="11:16" x14ac:dyDescent="0.2">
      <c r="K81" s="43"/>
      <c r="L81" s="43"/>
      <c r="O81" s="43"/>
      <c r="P81" s="43"/>
    </row>
    <row r="82" spans="11:16" x14ac:dyDescent="0.2">
      <c r="K82" s="43"/>
      <c r="L82" s="43"/>
      <c r="O82" s="43"/>
      <c r="P82" s="43"/>
    </row>
    <row r="83" spans="11:16" x14ac:dyDescent="0.2">
      <c r="K83" s="43"/>
      <c r="L83" s="43"/>
      <c r="O83" s="43"/>
      <c r="P83" s="43"/>
    </row>
    <row r="84" spans="11:16" x14ac:dyDescent="0.2">
      <c r="K84" s="43"/>
      <c r="L84" s="43"/>
      <c r="O84" s="43"/>
      <c r="P84" s="43"/>
    </row>
    <row r="85" spans="11:16" x14ac:dyDescent="0.2">
      <c r="K85" s="43"/>
      <c r="L85" s="43"/>
      <c r="O85" s="43"/>
      <c r="P85" s="43"/>
    </row>
    <row r="86" spans="11:16" x14ac:dyDescent="0.2">
      <c r="K86" s="43"/>
      <c r="L86" s="43"/>
      <c r="O86" s="43"/>
      <c r="P86" s="43"/>
    </row>
    <row r="87" spans="11:16" x14ac:dyDescent="0.2">
      <c r="K87" s="43"/>
      <c r="L87" s="43"/>
      <c r="O87" s="43"/>
      <c r="P87" s="43"/>
    </row>
    <row r="88" spans="11:16" x14ac:dyDescent="0.2">
      <c r="K88" s="43"/>
      <c r="L88" s="43"/>
      <c r="O88" s="43"/>
      <c r="P88" s="43"/>
    </row>
    <row r="89" spans="11:16" x14ac:dyDescent="0.2">
      <c r="K89" s="43"/>
      <c r="L89" s="43"/>
      <c r="O89" s="43"/>
      <c r="P89" s="43"/>
    </row>
    <row r="90" spans="11:16" x14ac:dyDescent="0.2">
      <c r="K90" s="43"/>
      <c r="L90" s="43"/>
      <c r="O90" s="43"/>
      <c r="P90" s="43"/>
    </row>
    <row r="91" spans="11:16" x14ac:dyDescent="0.2">
      <c r="K91" s="43"/>
      <c r="L91" s="43"/>
      <c r="O91" s="43"/>
      <c r="P91" s="43"/>
    </row>
    <row r="92" spans="11:16" x14ac:dyDescent="0.2">
      <c r="K92" s="43"/>
      <c r="L92" s="43"/>
      <c r="O92" s="43"/>
      <c r="P92" s="43"/>
    </row>
    <row r="93" spans="11:16" x14ac:dyDescent="0.2">
      <c r="K93" s="43"/>
      <c r="L93" s="43"/>
      <c r="O93" s="43"/>
      <c r="P93" s="43"/>
    </row>
    <row r="94" spans="11:16" x14ac:dyDescent="0.2">
      <c r="K94" s="43"/>
      <c r="L94" s="43"/>
      <c r="O94" s="43"/>
      <c r="P94" s="43"/>
    </row>
    <row r="95" spans="11:16" x14ac:dyDescent="0.2">
      <c r="K95" s="43"/>
      <c r="L95" s="43"/>
      <c r="O95" s="43"/>
      <c r="P95" s="43"/>
    </row>
    <row r="96" spans="11:16" x14ac:dyDescent="0.2">
      <c r="K96" s="43"/>
      <c r="L96" s="43"/>
      <c r="O96" s="43"/>
      <c r="P96" s="43"/>
    </row>
    <row r="97" spans="11:16" x14ac:dyDescent="0.2">
      <c r="K97" s="43"/>
      <c r="L97" s="43"/>
      <c r="O97" s="43"/>
      <c r="P97" s="43"/>
    </row>
    <row r="98" spans="11:16" x14ac:dyDescent="0.2">
      <c r="K98" s="43"/>
      <c r="L98" s="43"/>
      <c r="O98" s="43"/>
      <c r="P98" s="43"/>
    </row>
    <row r="99" spans="11:16" x14ac:dyDescent="0.2">
      <c r="K99" s="43"/>
      <c r="L99" s="43"/>
      <c r="O99" s="43"/>
      <c r="P99" s="43"/>
    </row>
    <row r="100" spans="11:16" x14ac:dyDescent="0.2">
      <c r="K100" s="43"/>
      <c r="L100" s="43"/>
      <c r="O100" s="43"/>
      <c r="P100" s="43"/>
    </row>
    <row r="101" spans="11:16" x14ac:dyDescent="0.2">
      <c r="K101" s="43"/>
      <c r="L101" s="43"/>
      <c r="O101" s="43"/>
      <c r="P101" s="43"/>
    </row>
    <row r="102" spans="11:16" x14ac:dyDescent="0.2">
      <c r="K102" s="43"/>
      <c r="L102" s="43"/>
      <c r="O102" s="43"/>
      <c r="P102" s="43"/>
    </row>
    <row r="103" spans="11:16" x14ac:dyDescent="0.2">
      <c r="K103" s="43"/>
      <c r="L103" s="43"/>
      <c r="O103" s="43"/>
      <c r="P103" s="43"/>
    </row>
    <row r="104" spans="11:16" x14ac:dyDescent="0.2">
      <c r="K104" s="43"/>
      <c r="L104" s="43"/>
      <c r="O104" s="43"/>
      <c r="P104" s="43"/>
    </row>
    <row r="105" spans="11:16" x14ac:dyDescent="0.2">
      <c r="K105" s="43"/>
      <c r="L105" s="43"/>
      <c r="O105" s="43"/>
      <c r="P105" s="43"/>
    </row>
    <row r="106" spans="11:16" x14ac:dyDescent="0.2">
      <c r="K106" s="43"/>
      <c r="L106" s="43"/>
      <c r="O106" s="43"/>
      <c r="P106" s="43"/>
    </row>
    <row r="107" spans="11:16" x14ac:dyDescent="0.2">
      <c r="K107" s="43"/>
      <c r="L107" s="43"/>
      <c r="O107" s="43"/>
      <c r="P107" s="43"/>
    </row>
    <row r="108" spans="11:16" x14ac:dyDescent="0.2">
      <c r="K108" s="43"/>
      <c r="L108" s="43"/>
      <c r="O108" s="43"/>
      <c r="P108" s="43"/>
    </row>
    <row r="109" spans="11:16" x14ac:dyDescent="0.2">
      <c r="K109" s="43"/>
      <c r="L109" s="43"/>
      <c r="O109" s="43"/>
      <c r="P109" s="43"/>
    </row>
    <row r="110" spans="11:16" x14ac:dyDescent="0.2">
      <c r="K110" s="43"/>
      <c r="L110" s="43"/>
      <c r="O110" s="43"/>
      <c r="P110" s="43"/>
    </row>
    <row r="111" spans="11:16" x14ac:dyDescent="0.2">
      <c r="K111" s="43"/>
      <c r="L111" s="43"/>
      <c r="O111" s="43"/>
      <c r="P111" s="43"/>
    </row>
    <row r="112" spans="11:16" x14ac:dyDescent="0.2">
      <c r="K112" s="43"/>
      <c r="L112" s="43"/>
      <c r="O112" s="43"/>
      <c r="P112" s="43"/>
    </row>
    <row r="113" spans="11:16" x14ac:dyDescent="0.2">
      <c r="K113" s="43"/>
      <c r="L113" s="43"/>
      <c r="O113" s="43"/>
      <c r="P113" s="43"/>
    </row>
    <row r="114" spans="11:16" x14ac:dyDescent="0.2">
      <c r="K114" s="43"/>
      <c r="L114" s="43"/>
      <c r="O114" s="43"/>
      <c r="P114" s="43"/>
    </row>
    <row r="115" spans="11:16" x14ac:dyDescent="0.2">
      <c r="K115" s="43"/>
      <c r="L115" s="43"/>
      <c r="O115" s="43"/>
      <c r="P115" s="43"/>
    </row>
    <row r="116" spans="11:16" x14ac:dyDescent="0.2">
      <c r="K116" s="43"/>
      <c r="L116" s="43"/>
      <c r="O116" s="43"/>
      <c r="P116" s="43"/>
    </row>
    <row r="117" spans="11:16" x14ac:dyDescent="0.2">
      <c r="K117" s="43"/>
      <c r="L117" s="43"/>
      <c r="O117" s="43"/>
      <c r="P117" s="43"/>
    </row>
    <row r="118" spans="11:16" x14ac:dyDescent="0.2">
      <c r="K118" s="43"/>
      <c r="L118" s="43"/>
      <c r="O118" s="43"/>
      <c r="P118" s="43"/>
    </row>
    <row r="119" spans="11:16" x14ac:dyDescent="0.2">
      <c r="K119" s="43"/>
      <c r="L119" s="43"/>
      <c r="O119" s="43"/>
      <c r="P119" s="43"/>
    </row>
    <row r="120" spans="11:16" x14ac:dyDescent="0.2">
      <c r="K120" s="43"/>
      <c r="L120" s="43"/>
      <c r="O120" s="43"/>
      <c r="P120" s="43"/>
    </row>
    <row r="121" spans="11:16" x14ac:dyDescent="0.2">
      <c r="K121" s="43"/>
      <c r="L121" s="43"/>
      <c r="O121" s="43"/>
      <c r="P121" s="43"/>
    </row>
    <row r="122" spans="11:16" x14ac:dyDescent="0.2">
      <c r="K122" s="43"/>
      <c r="L122" s="43"/>
      <c r="O122" s="43"/>
      <c r="P122" s="43"/>
    </row>
    <row r="123" spans="11:16" x14ac:dyDescent="0.2">
      <c r="K123" s="43"/>
      <c r="L123" s="43"/>
      <c r="O123" s="43"/>
      <c r="P123" s="43"/>
    </row>
    <row r="124" spans="11:16" x14ac:dyDescent="0.2">
      <c r="K124" s="43"/>
      <c r="L124" s="43"/>
      <c r="O124" s="43"/>
      <c r="P124" s="43"/>
    </row>
    <row r="125" spans="11:16" x14ac:dyDescent="0.2">
      <c r="K125" s="43"/>
      <c r="L125" s="43"/>
      <c r="O125" s="43"/>
      <c r="P125" s="43"/>
    </row>
    <row r="126" spans="11:16" x14ac:dyDescent="0.2">
      <c r="K126" s="43"/>
      <c r="L126" s="43"/>
      <c r="O126" s="43"/>
      <c r="P126" s="43"/>
    </row>
    <row r="127" spans="11:16" x14ac:dyDescent="0.2">
      <c r="K127" s="43"/>
      <c r="L127" s="43"/>
      <c r="O127" s="43"/>
      <c r="P127" s="43"/>
    </row>
    <row r="128" spans="11:16" x14ac:dyDescent="0.2">
      <c r="K128" s="43"/>
      <c r="L128" s="43"/>
      <c r="O128" s="43"/>
      <c r="P128" s="43"/>
    </row>
    <row r="129" spans="11:16" x14ac:dyDescent="0.2">
      <c r="K129" s="43"/>
      <c r="L129" s="43"/>
      <c r="O129" s="43"/>
      <c r="P129" s="43"/>
    </row>
    <row r="130" spans="11:16" x14ac:dyDescent="0.2">
      <c r="K130" s="43"/>
      <c r="L130" s="43"/>
      <c r="O130" s="43"/>
      <c r="P130" s="43"/>
    </row>
    <row r="131" spans="11:16" x14ac:dyDescent="0.2">
      <c r="K131" s="43"/>
      <c r="L131" s="43"/>
      <c r="O131" s="43"/>
      <c r="P131" s="43"/>
    </row>
    <row r="132" spans="11:16" x14ac:dyDescent="0.2">
      <c r="K132" s="43"/>
      <c r="L132" s="43"/>
      <c r="O132" s="43"/>
      <c r="P132" s="43"/>
    </row>
    <row r="133" spans="11:16" x14ac:dyDescent="0.2">
      <c r="K133" s="43"/>
      <c r="L133" s="43"/>
      <c r="O133" s="43"/>
      <c r="P133" s="43"/>
    </row>
    <row r="134" spans="11:16" x14ac:dyDescent="0.2">
      <c r="K134" s="43"/>
      <c r="L134" s="43"/>
      <c r="O134" s="43"/>
      <c r="P134" s="43"/>
    </row>
    <row r="135" spans="11:16" x14ac:dyDescent="0.2">
      <c r="K135" s="43"/>
      <c r="L135" s="43"/>
      <c r="O135" s="43"/>
      <c r="P135" s="43"/>
    </row>
    <row r="136" spans="11:16" x14ac:dyDescent="0.2">
      <c r="K136" s="43"/>
      <c r="L136" s="43"/>
      <c r="O136" s="43"/>
      <c r="P136" s="43"/>
    </row>
    <row r="137" spans="11:16" x14ac:dyDescent="0.2">
      <c r="K137" s="43"/>
      <c r="L137" s="43"/>
      <c r="O137" s="43"/>
      <c r="P137" s="43"/>
    </row>
    <row r="138" spans="11:16" x14ac:dyDescent="0.2">
      <c r="K138" s="43"/>
      <c r="L138" s="43"/>
      <c r="O138" s="43"/>
      <c r="P138" s="43"/>
    </row>
    <row r="139" spans="11:16" x14ac:dyDescent="0.2">
      <c r="K139" s="43"/>
      <c r="L139" s="43"/>
      <c r="O139" s="43"/>
      <c r="P139" s="43"/>
    </row>
    <row r="140" spans="11:16" x14ac:dyDescent="0.2">
      <c r="K140" s="43"/>
      <c r="L140" s="43"/>
      <c r="O140" s="43"/>
      <c r="P140" s="43"/>
    </row>
    <row r="141" spans="11:16" x14ac:dyDescent="0.2">
      <c r="K141" s="43"/>
      <c r="L141" s="43"/>
      <c r="O141" s="43"/>
      <c r="P141" s="43"/>
    </row>
    <row r="142" spans="11:16" x14ac:dyDescent="0.2">
      <c r="K142" s="43"/>
      <c r="L142" s="43"/>
      <c r="O142" s="43"/>
      <c r="P142" s="43"/>
    </row>
    <row r="143" spans="11:16" x14ac:dyDescent="0.2">
      <c r="K143" s="43"/>
      <c r="L143" s="43"/>
      <c r="O143" s="43"/>
      <c r="P143" s="43"/>
    </row>
    <row r="144" spans="11:16" x14ac:dyDescent="0.2">
      <c r="K144" s="43"/>
      <c r="L144" s="43"/>
      <c r="O144" s="43"/>
      <c r="P144" s="43"/>
    </row>
    <row r="145" spans="11:16" x14ac:dyDescent="0.2">
      <c r="K145" s="43"/>
      <c r="L145" s="43"/>
      <c r="O145" s="43"/>
      <c r="P145" s="43"/>
    </row>
    <row r="146" spans="11:16" x14ac:dyDescent="0.2">
      <c r="K146" s="43"/>
      <c r="L146" s="43"/>
      <c r="O146" s="43"/>
      <c r="P146" s="43"/>
    </row>
    <row r="147" spans="11:16" x14ac:dyDescent="0.2">
      <c r="K147" s="43"/>
      <c r="L147" s="43"/>
      <c r="O147" s="43"/>
      <c r="P147" s="43"/>
    </row>
    <row r="148" spans="11:16" x14ac:dyDescent="0.2">
      <c r="K148" s="43"/>
      <c r="L148" s="43"/>
      <c r="O148" s="43"/>
      <c r="P148" s="43"/>
    </row>
    <row r="149" spans="11:16" x14ac:dyDescent="0.2">
      <c r="K149" s="43"/>
      <c r="L149" s="43"/>
      <c r="O149" s="43"/>
      <c r="P149" s="43"/>
    </row>
    <row r="150" spans="11:16" x14ac:dyDescent="0.2">
      <c r="K150" s="43"/>
      <c r="L150" s="43"/>
      <c r="O150" s="43"/>
      <c r="P150" s="43"/>
    </row>
    <row r="151" spans="11:16" x14ac:dyDescent="0.2">
      <c r="K151" s="43"/>
      <c r="L151" s="43"/>
      <c r="O151" s="43"/>
      <c r="P151" s="43"/>
    </row>
    <row r="152" spans="11:16" x14ac:dyDescent="0.2">
      <c r="K152" s="43"/>
      <c r="L152" s="43"/>
      <c r="O152" s="43"/>
      <c r="P152" s="43"/>
    </row>
    <row r="153" spans="11:16" x14ac:dyDescent="0.2">
      <c r="K153" s="43"/>
      <c r="L153" s="43"/>
      <c r="O153" s="43"/>
      <c r="P153" s="43"/>
    </row>
    <row r="154" spans="11:16" x14ac:dyDescent="0.2">
      <c r="K154" s="43"/>
      <c r="L154" s="43"/>
      <c r="O154" s="43"/>
      <c r="P154" s="43"/>
    </row>
    <row r="155" spans="11:16" x14ac:dyDescent="0.2">
      <c r="K155" s="43"/>
      <c r="L155" s="43"/>
      <c r="O155" s="43"/>
      <c r="P155" s="43"/>
    </row>
    <row r="156" spans="11:16" x14ac:dyDescent="0.2">
      <c r="K156" s="43"/>
      <c r="L156" s="43"/>
      <c r="O156" s="43"/>
      <c r="P156" s="43"/>
    </row>
    <row r="157" spans="11:16" x14ac:dyDescent="0.2">
      <c r="K157" s="43"/>
      <c r="L157" s="43"/>
      <c r="O157" s="43"/>
      <c r="P157" s="43"/>
    </row>
    <row r="158" spans="11:16" x14ac:dyDescent="0.2">
      <c r="K158" s="43"/>
      <c r="L158" s="43"/>
      <c r="O158" s="43"/>
      <c r="P158" s="43"/>
    </row>
    <row r="159" spans="11:16" x14ac:dyDescent="0.2">
      <c r="K159" s="43"/>
      <c r="L159" s="43"/>
      <c r="O159" s="43"/>
      <c r="P159" s="43"/>
    </row>
    <row r="160" spans="11:16" x14ac:dyDescent="0.2">
      <c r="K160" s="43"/>
      <c r="L160" s="43"/>
      <c r="O160" s="43"/>
      <c r="P160" s="43"/>
    </row>
    <row r="161" spans="11:16" x14ac:dyDescent="0.2">
      <c r="K161" s="43"/>
      <c r="L161" s="43"/>
      <c r="O161" s="43"/>
      <c r="P161" s="43"/>
    </row>
    <row r="162" spans="11:16" x14ac:dyDescent="0.2">
      <c r="K162" s="43"/>
      <c r="L162" s="43"/>
      <c r="O162" s="43"/>
      <c r="P162" s="43"/>
    </row>
    <row r="163" spans="11:16" x14ac:dyDescent="0.2">
      <c r="K163" s="43"/>
      <c r="L163" s="43"/>
      <c r="O163" s="43"/>
      <c r="P163" s="43"/>
    </row>
    <row r="164" spans="11:16" x14ac:dyDescent="0.2">
      <c r="K164" s="43"/>
      <c r="L164" s="43"/>
      <c r="O164" s="43"/>
      <c r="P164" s="43"/>
    </row>
    <row r="165" spans="11:16" x14ac:dyDescent="0.2">
      <c r="K165" s="43"/>
      <c r="L165" s="43"/>
      <c r="O165" s="43"/>
      <c r="P165" s="43"/>
    </row>
    <row r="166" spans="11:16" x14ac:dyDescent="0.2">
      <c r="K166" s="43"/>
      <c r="L166" s="43"/>
      <c r="O166" s="43"/>
      <c r="P166" s="43"/>
    </row>
    <row r="167" spans="11:16" x14ac:dyDescent="0.2">
      <c r="K167" s="43"/>
      <c r="L167" s="43"/>
      <c r="O167" s="43"/>
      <c r="P167" s="43"/>
    </row>
    <row r="168" spans="11:16" x14ac:dyDescent="0.2">
      <c r="K168" s="43"/>
      <c r="L168" s="43"/>
      <c r="O168" s="43"/>
      <c r="P168" s="43"/>
    </row>
    <row r="169" spans="11:16" x14ac:dyDescent="0.2">
      <c r="K169" s="43"/>
      <c r="L169" s="43"/>
      <c r="O169" s="43"/>
      <c r="P169" s="43"/>
    </row>
    <row r="170" spans="11:16" x14ac:dyDescent="0.2">
      <c r="K170" s="43"/>
      <c r="L170" s="43"/>
      <c r="O170" s="43"/>
      <c r="P170" s="43"/>
    </row>
    <row r="171" spans="11:16" x14ac:dyDescent="0.2">
      <c r="K171" s="43"/>
      <c r="L171" s="43"/>
      <c r="O171" s="43"/>
      <c r="P171" s="43"/>
    </row>
    <row r="172" spans="11:16" x14ac:dyDescent="0.2">
      <c r="K172" s="43"/>
      <c r="L172" s="43"/>
      <c r="O172" s="43"/>
      <c r="P172" s="43"/>
    </row>
    <row r="173" spans="11:16" x14ac:dyDescent="0.2">
      <c r="K173" s="43"/>
      <c r="L173" s="43"/>
      <c r="O173" s="43"/>
      <c r="P173" s="43"/>
    </row>
    <row r="174" spans="11:16" x14ac:dyDescent="0.2">
      <c r="K174" s="43"/>
      <c r="L174" s="43"/>
      <c r="O174" s="43"/>
      <c r="P174" s="43"/>
    </row>
    <row r="175" spans="11:16" x14ac:dyDescent="0.2">
      <c r="K175" s="43"/>
      <c r="L175" s="43"/>
      <c r="O175" s="43"/>
      <c r="P175" s="43"/>
    </row>
    <row r="176" spans="11:16" x14ac:dyDescent="0.2">
      <c r="K176" s="43"/>
      <c r="L176" s="43"/>
      <c r="O176" s="43"/>
      <c r="P176" s="43"/>
    </row>
    <row r="177" spans="11:16" x14ac:dyDescent="0.2">
      <c r="K177" s="43"/>
      <c r="L177" s="43"/>
      <c r="O177" s="43"/>
      <c r="P177" s="43"/>
    </row>
    <row r="178" spans="11:16" x14ac:dyDescent="0.2">
      <c r="K178" s="43"/>
      <c r="L178" s="43"/>
      <c r="O178" s="43"/>
      <c r="P178" s="43"/>
    </row>
    <row r="179" spans="11:16" x14ac:dyDescent="0.2">
      <c r="K179" s="43"/>
      <c r="L179" s="43"/>
      <c r="O179" s="43"/>
      <c r="P179" s="43"/>
    </row>
    <row r="180" spans="11:16" x14ac:dyDescent="0.2">
      <c r="K180" s="43"/>
      <c r="L180" s="43"/>
      <c r="O180" s="43"/>
      <c r="P180" s="43"/>
    </row>
    <row r="181" spans="11:16" x14ac:dyDescent="0.2">
      <c r="K181" s="43"/>
      <c r="L181" s="43"/>
      <c r="O181" s="43"/>
      <c r="P181" s="43"/>
    </row>
    <row r="182" spans="11:16" x14ac:dyDescent="0.2">
      <c r="K182" s="43"/>
      <c r="L182" s="43"/>
      <c r="O182" s="43"/>
      <c r="P182" s="43"/>
    </row>
    <row r="183" spans="11:16" x14ac:dyDescent="0.2">
      <c r="K183" s="43"/>
      <c r="L183" s="43"/>
      <c r="O183" s="43"/>
      <c r="P183" s="43"/>
    </row>
    <row r="184" spans="11:16" x14ac:dyDescent="0.2">
      <c r="K184" s="43"/>
      <c r="L184" s="43"/>
      <c r="O184" s="43"/>
      <c r="P184" s="43"/>
    </row>
    <row r="185" spans="11:16" x14ac:dyDescent="0.2">
      <c r="K185" s="43"/>
      <c r="L185" s="43"/>
      <c r="O185" s="43"/>
      <c r="P185" s="43"/>
    </row>
    <row r="186" spans="11:16" x14ac:dyDescent="0.2">
      <c r="K186" s="43"/>
      <c r="L186" s="43"/>
      <c r="O186" s="43"/>
      <c r="P186" s="43"/>
    </row>
    <row r="187" spans="11:16" x14ac:dyDescent="0.2">
      <c r="K187" s="43"/>
      <c r="L187" s="43"/>
      <c r="O187" s="43"/>
      <c r="P187" s="43"/>
    </row>
    <row r="188" spans="11:16" x14ac:dyDescent="0.2">
      <c r="K188" s="43"/>
      <c r="L188" s="43"/>
      <c r="O188" s="43"/>
      <c r="P188" s="43"/>
    </row>
    <row r="189" spans="11:16" x14ac:dyDescent="0.2">
      <c r="K189" s="43"/>
      <c r="L189" s="43"/>
      <c r="O189" s="43"/>
      <c r="P189" s="43"/>
    </row>
    <row r="190" spans="11:16" x14ac:dyDescent="0.2">
      <c r="K190" s="43"/>
      <c r="L190" s="43"/>
      <c r="O190" s="43"/>
      <c r="P190" s="43"/>
    </row>
    <row r="191" spans="11:16" x14ac:dyDescent="0.2">
      <c r="K191" s="43"/>
      <c r="L191" s="43"/>
      <c r="O191" s="43"/>
      <c r="P191" s="43"/>
    </row>
    <row r="192" spans="11:16" x14ac:dyDescent="0.2">
      <c r="K192" s="43"/>
      <c r="L192" s="43"/>
      <c r="O192" s="43"/>
      <c r="P192" s="43"/>
    </row>
    <row r="193" spans="11:16" x14ac:dyDescent="0.2">
      <c r="K193" s="43"/>
      <c r="L193" s="43"/>
      <c r="O193" s="43"/>
      <c r="P193" s="43"/>
    </row>
    <row r="194" spans="11:16" x14ac:dyDescent="0.2">
      <c r="K194" s="43"/>
      <c r="L194" s="43"/>
      <c r="O194" s="43"/>
      <c r="P194" s="43"/>
    </row>
    <row r="195" spans="11:16" x14ac:dyDescent="0.2">
      <c r="K195" s="43"/>
      <c r="L195" s="43"/>
      <c r="O195" s="43"/>
      <c r="P195" s="43"/>
    </row>
    <row r="196" spans="11:16" x14ac:dyDescent="0.2">
      <c r="K196" s="43"/>
      <c r="L196" s="43"/>
      <c r="O196" s="43"/>
      <c r="P196" s="43"/>
    </row>
    <row r="197" spans="11:16" x14ac:dyDescent="0.2">
      <c r="K197" s="43"/>
      <c r="L197" s="43"/>
      <c r="O197" s="43"/>
      <c r="P197" s="43"/>
    </row>
    <row r="198" spans="11:16" x14ac:dyDescent="0.2">
      <c r="K198" s="43"/>
      <c r="L198" s="43"/>
      <c r="O198" s="43"/>
      <c r="P198" s="43"/>
    </row>
    <row r="199" spans="11:16" x14ac:dyDescent="0.2">
      <c r="K199" s="43"/>
      <c r="L199" s="43"/>
      <c r="O199" s="43"/>
      <c r="P199" s="43"/>
    </row>
    <row r="200" spans="11:16" x14ac:dyDescent="0.2">
      <c r="K200" s="43"/>
      <c r="L200" s="43"/>
      <c r="O200" s="43"/>
      <c r="P200" s="43"/>
    </row>
    <row r="201" spans="11:16" x14ac:dyDescent="0.2">
      <c r="K201" s="43"/>
      <c r="L201" s="43"/>
      <c r="O201" s="43"/>
      <c r="P201" s="43"/>
    </row>
    <row r="202" spans="11:16" x14ac:dyDescent="0.2">
      <c r="K202" s="43"/>
      <c r="L202" s="43"/>
      <c r="O202" s="43"/>
      <c r="P202" s="43"/>
    </row>
    <row r="203" spans="11:16" x14ac:dyDescent="0.2">
      <c r="K203" s="43"/>
      <c r="L203" s="43"/>
      <c r="O203" s="43"/>
      <c r="P203" s="43"/>
    </row>
    <row r="204" spans="11:16" x14ac:dyDescent="0.2">
      <c r="K204" s="43"/>
      <c r="L204" s="43"/>
      <c r="O204" s="43"/>
      <c r="P204" s="43"/>
    </row>
    <row r="205" spans="11:16" x14ac:dyDescent="0.2">
      <c r="K205" s="43"/>
      <c r="L205" s="43"/>
      <c r="O205" s="43"/>
      <c r="P205" s="43"/>
    </row>
    <row r="206" spans="11:16" x14ac:dyDescent="0.2">
      <c r="K206" s="43"/>
      <c r="L206" s="43"/>
      <c r="O206" s="43"/>
      <c r="P206" s="43"/>
    </row>
    <row r="207" spans="11:16" x14ac:dyDescent="0.2">
      <c r="K207" s="43"/>
      <c r="L207" s="43"/>
      <c r="O207" s="43"/>
      <c r="P207" s="43"/>
    </row>
    <row r="208" spans="11:16" x14ac:dyDescent="0.2">
      <c r="K208" s="43"/>
      <c r="L208" s="43"/>
      <c r="O208" s="43"/>
      <c r="P208" s="43"/>
    </row>
    <row r="209" spans="11:16" x14ac:dyDescent="0.2">
      <c r="K209" s="43"/>
      <c r="L209" s="43"/>
      <c r="O209" s="43"/>
      <c r="P209" s="43"/>
    </row>
    <row r="210" spans="11:16" x14ac:dyDescent="0.2">
      <c r="K210" s="43"/>
      <c r="L210" s="43"/>
      <c r="O210" s="43"/>
      <c r="P210" s="43"/>
    </row>
    <row r="211" spans="11:16" x14ac:dyDescent="0.2">
      <c r="K211" s="43"/>
      <c r="L211" s="43"/>
      <c r="O211" s="43"/>
      <c r="P211" s="43"/>
    </row>
    <row r="212" spans="11:16" x14ac:dyDescent="0.2">
      <c r="K212" s="43"/>
      <c r="L212" s="43"/>
      <c r="O212" s="43"/>
      <c r="P212" s="43"/>
    </row>
    <row r="213" spans="11:16" x14ac:dyDescent="0.2">
      <c r="K213" s="43"/>
      <c r="L213" s="43"/>
      <c r="O213" s="43"/>
      <c r="P213" s="43"/>
    </row>
    <row r="214" spans="11:16" x14ac:dyDescent="0.2">
      <c r="K214" s="43"/>
      <c r="L214" s="43"/>
      <c r="O214" s="43"/>
      <c r="P214" s="43"/>
    </row>
    <row r="215" spans="11:16" x14ac:dyDescent="0.2">
      <c r="K215" s="43"/>
      <c r="L215" s="43"/>
      <c r="O215" s="43"/>
      <c r="P215" s="43"/>
    </row>
    <row r="216" spans="11:16" x14ac:dyDescent="0.2">
      <c r="K216" s="43"/>
      <c r="L216" s="43"/>
      <c r="O216" s="43"/>
      <c r="P216" s="43"/>
    </row>
    <row r="217" spans="11:16" x14ac:dyDescent="0.2">
      <c r="K217" s="43"/>
      <c r="L217" s="43"/>
      <c r="O217" s="43"/>
      <c r="P217" s="43"/>
    </row>
    <row r="218" spans="11:16" x14ac:dyDescent="0.2">
      <c r="K218" s="43"/>
      <c r="L218" s="43"/>
      <c r="O218" s="43"/>
      <c r="P218" s="43"/>
    </row>
    <row r="219" spans="11:16" x14ac:dyDescent="0.2">
      <c r="K219" s="43"/>
      <c r="L219" s="43"/>
      <c r="O219" s="43"/>
      <c r="P219" s="43"/>
    </row>
    <row r="220" spans="11:16" x14ac:dyDescent="0.2">
      <c r="K220" s="43"/>
      <c r="L220" s="43"/>
      <c r="O220" s="43"/>
      <c r="P220" s="43"/>
    </row>
    <row r="221" spans="11:16" x14ac:dyDescent="0.2">
      <c r="K221" s="43"/>
      <c r="L221" s="43"/>
      <c r="O221" s="43"/>
      <c r="P221" s="43"/>
    </row>
    <row r="222" spans="11:16" x14ac:dyDescent="0.2">
      <c r="K222" s="43"/>
      <c r="L222" s="43"/>
      <c r="O222" s="43"/>
      <c r="P222" s="43"/>
    </row>
    <row r="223" spans="11:16" x14ac:dyDescent="0.2">
      <c r="K223" s="43"/>
      <c r="L223" s="43"/>
      <c r="O223" s="43"/>
      <c r="P223" s="43"/>
    </row>
    <row r="224" spans="11:16" x14ac:dyDescent="0.2">
      <c r="K224" s="43"/>
      <c r="L224" s="43"/>
      <c r="O224" s="43"/>
      <c r="P224" s="43"/>
    </row>
    <row r="225" spans="11:16" x14ac:dyDescent="0.2">
      <c r="K225" s="43"/>
      <c r="L225" s="43"/>
      <c r="O225" s="43"/>
      <c r="P225" s="43"/>
    </row>
    <row r="226" spans="11:16" x14ac:dyDescent="0.2">
      <c r="K226" s="43"/>
      <c r="L226" s="43"/>
      <c r="O226" s="43"/>
      <c r="P226" s="43"/>
    </row>
    <row r="227" spans="11:16" x14ac:dyDescent="0.2">
      <c r="K227" s="43"/>
      <c r="L227" s="43"/>
      <c r="O227" s="43"/>
      <c r="P227" s="43"/>
    </row>
    <row r="228" spans="11:16" x14ac:dyDescent="0.2">
      <c r="K228" s="43"/>
      <c r="L228" s="43"/>
      <c r="O228" s="43"/>
      <c r="P228" s="43"/>
    </row>
    <row r="229" spans="11:16" x14ac:dyDescent="0.2">
      <c r="K229" s="43"/>
      <c r="L229" s="43"/>
      <c r="O229" s="43"/>
      <c r="P229" s="43"/>
    </row>
    <row r="230" spans="11:16" x14ac:dyDescent="0.2">
      <c r="K230" s="43"/>
      <c r="L230" s="43"/>
      <c r="O230" s="43"/>
      <c r="P230" s="43"/>
    </row>
    <row r="231" spans="11:16" x14ac:dyDescent="0.2">
      <c r="K231" s="43"/>
      <c r="L231" s="43"/>
      <c r="O231" s="43"/>
      <c r="P231" s="43"/>
    </row>
    <row r="232" spans="11:16" x14ac:dyDescent="0.2">
      <c r="K232" s="43"/>
      <c r="L232" s="43"/>
      <c r="O232" s="43"/>
      <c r="P232" s="43"/>
    </row>
    <row r="233" spans="11:16" x14ac:dyDescent="0.2">
      <c r="K233" s="43"/>
      <c r="L233" s="43"/>
      <c r="O233" s="43"/>
      <c r="P233" s="43"/>
    </row>
    <row r="234" spans="11:16" x14ac:dyDescent="0.2">
      <c r="K234" s="43"/>
      <c r="L234" s="43"/>
      <c r="O234" s="43"/>
      <c r="P234" s="43"/>
    </row>
    <row r="235" spans="11:16" x14ac:dyDescent="0.2">
      <c r="K235" s="43"/>
      <c r="L235" s="43"/>
      <c r="O235" s="43"/>
      <c r="P235" s="43"/>
    </row>
    <row r="236" spans="11:16" x14ac:dyDescent="0.2">
      <c r="K236" s="43"/>
      <c r="L236" s="43"/>
      <c r="O236" s="43"/>
      <c r="P236" s="43"/>
    </row>
    <row r="237" spans="11:16" x14ac:dyDescent="0.2">
      <c r="K237" s="43"/>
      <c r="L237" s="43"/>
      <c r="O237" s="43"/>
      <c r="P237" s="43"/>
    </row>
    <row r="238" spans="11:16" x14ac:dyDescent="0.2">
      <c r="K238" s="43"/>
      <c r="L238" s="43"/>
      <c r="O238" s="43"/>
      <c r="P238" s="43"/>
    </row>
    <row r="239" spans="11:16" x14ac:dyDescent="0.2">
      <c r="K239" s="43"/>
      <c r="L239" s="43"/>
      <c r="O239" s="43"/>
      <c r="P239" s="43"/>
    </row>
    <row r="240" spans="11:16" x14ac:dyDescent="0.2">
      <c r="K240" s="43"/>
      <c r="L240" s="43"/>
      <c r="O240" s="43"/>
      <c r="P240" s="43"/>
    </row>
    <row r="241" spans="11:16" x14ac:dyDescent="0.2">
      <c r="K241" s="43"/>
      <c r="L241" s="43"/>
      <c r="O241" s="43"/>
      <c r="P241" s="43"/>
    </row>
    <row r="242" spans="11:16" x14ac:dyDescent="0.2">
      <c r="K242" s="43"/>
      <c r="L242" s="43"/>
      <c r="O242" s="43"/>
      <c r="P242" s="43"/>
    </row>
    <row r="243" spans="11:16" x14ac:dyDescent="0.2">
      <c r="K243" s="43"/>
      <c r="L243" s="43"/>
      <c r="O243" s="43"/>
      <c r="P243" s="43"/>
    </row>
    <row r="244" spans="11:16" x14ac:dyDescent="0.2">
      <c r="K244" s="43"/>
      <c r="L244" s="43"/>
      <c r="O244" s="43"/>
      <c r="P244" s="43"/>
    </row>
    <row r="245" spans="11:16" x14ac:dyDescent="0.2">
      <c r="K245" s="43"/>
      <c r="L245" s="43"/>
      <c r="O245" s="43"/>
      <c r="P245" s="43"/>
    </row>
    <row r="246" spans="11:16" x14ac:dyDescent="0.2">
      <c r="K246" s="43"/>
      <c r="L246" s="43"/>
      <c r="O246" s="43"/>
      <c r="P246" s="43"/>
    </row>
    <row r="247" spans="11:16" x14ac:dyDescent="0.2">
      <c r="K247" s="43"/>
      <c r="L247" s="43"/>
      <c r="O247" s="43"/>
      <c r="P247" s="43"/>
    </row>
    <row r="248" spans="11:16" x14ac:dyDescent="0.2">
      <c r="K248" s="43"/>
      <c r="L248" s="43"/>
      <c r="O248" s="43"/>
      <c r="P248" s="43"/>
    </row>
    <row r="249" spans="11:16" x14ac:dyDescent="0.2">
      <c r="K249" s="43"/>
      <c r="L249" s="43"/>
      <c r="O249" s="43"/>
      <c r="P249" s="43"/>
    </row>
    <row r="250" spans="11:16" x14ac:dyDescent="0.2">
      <c r="K250" s="43"/>
      <c r="L250" s="43"/>
      <c r="O250" s="43"/>
      <c r="P250" s="43"/>
    </row>
    <row r="251" spans="11:16" x14ac:dyDescent="0.2">
      <c r="K251" s="43"/>
      <c r="L251" s="43"/>
      <c r="O251" s="43"/>
      <c r="P251" s="43"/>
    </row>
    <row r="252" spans="11:16" x14ac:dyDescent="0.2">
      <c r="K252" s="43"/>
      <c r="L252" s="43"/>
      <c r="O252" s="43"/>
      <c r="P252" s="43"/>
    </row>
    <row r="253" spans="11:16" x14ac:dyDescent="0.2">
      <c r="K253" s="43"/>
      <c r="L253" s="43"/>
      <c r="O253" s="43"/>
      <c r="P253" s="43"/>
    </row>
    <row r="254" spans="11:16" x14ac:dyDescent="0.2">
      <c r="K254" s="43"/>
      <c r="L254" s="43"/>
      <c r="O254" s="43"/>
      <c r="P254" s="43"/>
    </row>
    <row r="255" spans="11:16" x14ac:dyDescent="0.2">
      <c r="K255" s="43"/>
      <c r="L255" s="43"/>
      <c r="O255" s="43"/>
      <c r="P255" s="43"/>
    </row>
    <row r="256" spans="11:16" x14ac:dyDescent="0.2">
      <c r="K256" s="43"/>
      <c r="L256" s="43"/>
      <c r="O256" s="43"/>
      <c r="P256" s="43"/>
    </row>
    <row r="257" spans="11:16" x14ac:dyDescent="0.2">
      <c r="K257" s="43"/>
      <c r="L257" s="43"/>
      <c r="O257" s="43"/>
      <c r="P257" s="43"/>
    </row>
    <row r="258" spans="11:16" x14ac:dyDescent="0.2">
      <c r="K258" s="43"/>
      <c r="L258" s="43"/>
      <c r="O258" s="43"/>
      <c r="P258" s="43"/>
    </row>
    <row r="259" spans="11:16" x14ac:dyDescent="0.2">
      <c r="K259" s="43"/>
      <c r="L259" s="43"/>
      <c r="O259" s="43"/>
      <c r="P259" s="43"/>
    </row>
    <row r="260" spans="11:16" x14ac:dyDescent="0.2">
      <c r="K260" s="43"/>
      <c r="L260" s="43"/>
      <c r="O260" s="43"/>
      <c r="P260" s="43"/>
    </row>
    <row r="261" spans="11:16" x14ac:dyDescent="0.2">
      <c r="K261" s="43"/>
      <c r="L261" s="43"/>
      <c r="O261" s="43"/>
      <c r="P261" s="43"/>
    </row>
    <row r="262" spans="11:16" x14ac:dyDescent="0.2">
      <c r="K262" s="43"/>
      <c r="L262" s="43"/>
      <c r="O262" s="43"/>
      <c r="P262" s="43"/>
    </row>
    <row r="263" spans="11:16" x14ac:dyDescent="0.2">
      <c r="K263" s="43"/>
      <c r="L263" s="43"/>
      <c r="O263" s="43"/>
      <c r="P263" s="43"/>
    </row>
    <row r="264" spans="11:16" x14ac:dyDescent="0.2">
      <c r="K264" s="43"/>
      <c r="L264" s="43"/>
      <c r="O264" s="43"/>
      <c r="P264" s="43"/>
    </row>
    <row r="265" spans="11:16" x14ac:dyDescent="0.2">
      <c r="K265" s="43"/>
      <c r="L265" s="43"/>
      <c r="O265" s="43"/>
      <c r="P265" s="43"/>
    </row>
    <row r="266" spans="11:16" x14ac:dyDescent="0.2">
      <c r="K266" s="43"/>
      <c r="L266" s="43"/>
      <c r="O266" s="43"/>
      <c r="P266" s="43"/>
    </row>
    <row r="267" spans="11:16" x14ac:dyDescent="0.2">
      <c r="K267" s="43"/>
      <c r="L267" s="43"/>
      <c r="O267" s="43"/>
      <c r="P267" s="43"/>
    </row>
    <row r="268" spans="11:16" x14ac:dyDescent="0.2">
      <c r="K268" s="43"/>
      <c r="L268" s="43"/>
      <c r="O268" s="43"/>
      <c r="P268" s="43"/>
    </row>
    <row r="269" spans="11:16" x14ac:dyDescent="0.2">
      <c r="K269" s="43"/>
      <c r="L269" s="43"/>
      <c r="O269" s="43"/>
      <c r="P269" s="43"/>
    </row>
    <row r="270" spans="11:16" x14ac:dyDescent="0.2">
      <c r="K270" s="43"/>
      <c r="L270" s="43"/>
      <c r="O270" s="43"/>
      <c r="P270" s="43"/>
    </row>
    <row r="271" spans="11:16" x14ac:dyDescent="0.2">
      <c r="K271" s="43"/>
      <c r="L271" s="43"/>
      <c r="O271" s="43"/>
      <c r="P271" s="43"/>
    </row>
    <row r="272" spans="11:16" x14ac:dyDescent="0.2">
      <c r="K272" s="43"/>
      <c r="L272" s="43"/>
      <c r="O272" s="43"/>
      <c r="P272" s="43"/>
    </row>
    <row r="273" spans="11:16" x14ac:dyDescent="0.2">
      <c r="K273" s="43"/>
      <c r="L273" s="43"/>
      <c r="O273" s="43"/>
      <c r="P273" s="43"/>
    </row>
    <row r="274" spans="11:16" x14ac:dyDescent="0.2">
      <c r="K274" s="43"/>
      <c r="L274" s="43"/>
      <c r="O274" s="43"/>
      <c r="P274" s="43"/>
    </row>
    <row r="275" spans="11:16" x14ac:dyDescent="0.2">
      <c r="K275" s="43"/>
      <c r="L275" s="43"/>
      <c r="O275" s="43"/>
      <c r="P275" s="43"/>
    </row>
    <row r="276" spans="11:16" x14ac:dyDescent="0.2">
      <c r="K276" s="43"/>
      <c r="L276" s="43"/>
      <c r="O276" s="43"/>
      <c r="P276" s="43"/>
    </row>
    <row r="277" spans="11:16" x14ac:dyDescent="0.2">
      <c r="K277" s="43"/>
      <c r="L277" s="43"/>
      <c r="O277" s="43"/>
      <c r="P277" s="43"/>
    </row>
    <row r="278" spans="11:16" x14ac:dyDescent="0.2">
      <c r="K278" s="43"/>
      <c r="L278" s="43"/>
      <c r="O278" s="43"/>
      <c r="P278" s="43"/>
    </row>
    <row r="279" spans="11:16" x14ac:dyDescent="0.2">
      <c r="K279" s="43"/>
      <c r="L279" s="43"/>
      <c r="O279" s="43"/>
      <c r="P279" s="43"/>
    </row>
    <row r="280" spans="11:16" x14ac:dyDescent="0.2">
      <c r="K280" s="43"/>
      <c r="L280" s="43"/>
      <c r="O280" s="43"/>
      <c r="P280" s="43"/>
    </row>
    <row r="281" spans="11:16" x14ac:dyDescent="0.2">
      <c r="K281" s="43"/>
      <c r="L281" s="43"/>
      <c r="O281" s="43"/>
      <c r="P281" s="43"/>
    </row>
    <row r="282" spans="11:16" x14ac:dyDescent="0.2">
      <c r="K282" s="43"/>
      <c r="L282" s="43"/>
      <c r="O282" s="43"/>
      <c r="P282" s="43"/>
    </row>
    <row r="283" spans="11:16" x14ac:dyDescent="0.2">
      <c r="K283" s="43"/>
      <c r="L283" s="43"/>
      <c r="O283" s="43"/>
      <c r="P283" s="43"/>
    </row>
    <row r="284" spans="11:16" x14ac:dyDescent="0.2">
      <c r="K284" s="43"/>
      <c r="L284" s="43"/>
      <c r="O284" s="43"/>
      <c r="P284" s="43"/>
    </row>
    <row r="285" spans="11:16" x14ac:dyDescent="0.2">
      <c r="K285" s="43"/>
      <c r="L285" s="43"/>
      <c r="O285" s="43"/>
      <c r="P285" s="43"/>
    </row>
    <row r="286" spans="11:16" x14ac:dyDescent="0.2">
      <c r="K286" s="43"/>
      <c r="L286" s="43"/>
      <c r="O286" s="43"/>
      <c r="P286" s="43"/>
    </row>
    <row r="287" spans="11:16" x14ac:dyDescent="0.2">
      <c r="K287" s="43"/>
      <c r="L287" s="43"/>
      <c r="O287" s="43"/>
      <c r="P287" s="43"/>
    </row>
    <row r="288" spans="11:16" x14ac:dyDescent="0.2">
      <c r="K288" s="43"/>
      <c r="L288" s="43"/>
      <c r="O288" s="43"/>
      <c r="P288" s="43"/>
    </row>
    <row r="289" spans="11:16" x14ac:dyDescent="0.2">
      <c r="K289" s="43"/>
      <c r="L289" s="43"/>
      <c r="O289" s="43"/>
      <c r="P289" s="43"/>
    </row>
    <row r="290" spans="11:16" x14ac:dyDescent="0.2">
      <c r="K290" s="43"/>
      <c r="L290" s="43"/>
      <c r="O290" s="43"/>
      <c r="P290" s="43"/>
    </row>
    <row r="291" spans="11:16" x14ac:dyDescent="0.2">
      <c r="K291" s="43"/>
      <c r="L291" s="43"/>
      <c r="O291" s="43"/>
      <c r="P291" s="43"/>
    </row>
    <row r="292" spans="11:16" x14ac:dyDescent="0.2">
      <c r="K292" s="43"/>
      <c r="L292" s="43"/>
      <c r="O292" s="43"/>
      <c r="P292" s="43"/>
    </row>
    <row r="293" spans="11:16" x14ac:dyDescent="0.2">
      <c r="K293" s="43"/>
      <c r="L293" s="43"/>
      <c r="O293" s="43"/>
      <c r="P293" s="43"/>
    </row>
    <row r="294" spans="11:16" x14ac:dyDescent="0.2">
      <c r="K294" s="43"/>
      <c r="L294" s="43"/>
      <c r="O294" s="43"/>
      <c r="P294" s="43"/>
    </row>
    <row r="295" spans="11:16" x14ac:dyDescent="0.2">
      <c r="K295" s="43"/>
      <c r="L295" s="43"/>
      <c r="O295" s="43"/>
      <c r="P295" s="43"/>
    </row>
    <row r="296" spans="11:16" x14ac:dyDescent="0.2">
      <c r="K296" s="43"/>
      <c r="L296" s="43"/>
      <c r="O296" s="43"/>
      <c r="P296" s="43"/>
    </row>
    <row r="297" spans="11:16" x14ac:dyDescent="0.2">
      <c r="K297" s="43"/>
      <c r="L297" s="43"/>
      <c r="O297" s="43"/>
      <c r="P297" s="43"/>
    </row>
    <row r="298" spans="11:16" x14ac:dyDescent="0.2">
      <c r="K298" s="43"/>
      <c r="L298" s="43"/>
      <c r="O298" s="43"/>
      <c r="P298" s="43"/>
    </row>
    <row r="299" spans="11:16" x14ac:dyDescent="0.2">
      <c r="K299" s="43"/>
      <c r="L299" s="43"/>
      <c r="O299" s="43"/>
      <c r="P299" s="43"/>
    </row>
    <row r="300" spans="11:16" x14ac:dyDescent="0.2">
      <c r="K300" s="43"/>
      <c r="L300" s="43"/>
      <c r="O300" s="43"/>
      <c r="P300" s="43"/>
    </row>
    <row r="301" spans="11:16" x14ac:dyDescent="0.2">
      <c r="K301" s="43"/>
      <c r="L301" s="43"/>
      <c r="O301" s="43"/>
      <c r="P301" s="43"/>
    </row>
    <row r="302" spans="11:16" x14ac:dyDescent="0.2">
      <c r="K302" s="43"/>
      <c r="L302" s="43"/>
      <c r="O302" s="43"/>
      <c r="P302" s="43"/>
    </row>
    <row r="303" spans="11:16" x14ac:dyDescent="0.2">
      <c r="K303" s="43"/>
      <c r="L303" s="43"/>
      <c r="O303" s="43"/>
      <c r="P303" s="43"/>
    </row>
    <row r="304" spans="11:16" x14ac:dyDescent="0.2">
      <c r="K304" s="43"/>
      <c r="L304" s="43"/>
      <c r="O304" s="43"/>
      <c r="P304" s="43"/>
    </row>
    <row r="305" spans="11:16" x14ac:dyDescent="0.2">
      <c r="K305" s="43"/>
      <c r="L305" s="43"/>
      <c r="O305" s="43"/>
      <c r="P305" s="43"/>
    </row>
    <row r="306" spans="11:16" x14ac:dyDescent="0.2">
      <c r="K306" s="43"/>
      <c r="L306" s="43"/>
      <c r="O306" s="43"/>
      <c r="P306" s="43"/>
    </row>
    <row r="307" spans="11:16" x14ac:dyDescent="0.2">
      <c r="K307" s="43"/>
      <c r="L307" s="43"/>
      <c r="O307" s="43"/>
      <c r="P307" s="43"/>
    </row>
    <row r="308" spans="11:16" x14ac:dyDescent="0.2">
      <c r="K308" s="43"/>
      <c r="L308" s="43"/>
      <c r="O308" s="43"/>
      <c r="P308" s="43"/>
    </row>
    <row r="309" spans="11:16" x14ac:dyDescent="0.2">
      <c r="K309" s="43"/>
      <c r="L309" s="43"/>
      <c r="O309" s="43"/>
      <c r="P309" s="43"/>
    </row>
    <row r="310" spans="11:16" x14ac:dyDescent="0.2">
      <c r="K310" s="43"/>
      <c r="L310" s="43"/>
      <c r="O310" s="43"/>
      <c r="P310" s="43"/>
    </row>
    <row r="311" spans="11:16" x14ac:dyDescent="0.2">
      <c r="K311" s="43"/>
      <c r="L311" s="43"/>
      <c r="O311" s="43"/>
      <c r="P311" s="43"/>
    </row>
    <row r="312" spans="11:16" x14ac:dyDescent="0.2">
      <c r="K312" s="43"/>
      <c r="L312" s="43"/>
      <c r="O312" s="43"/>
      <c r="P312" s="43"/>
    </row>
    <row r="313" spans="11:16" x14ac:dyDescent="0.2">
      <c r="K313" s="43"/>
      <c r="L313" s="43"/>
      <c r="O313" s="43"/>
      <c r="P313" s="43"/>
    </row>
    <row r="314" spans="11:16" x14ac:dyDescent="0.2">
      <c r="K314" s="43"/>
      <c r="L314" s="43"/>
      <c r="O314" s="43"/>
      <c r="P314" s="43"/>
    </row>
    <row r="315" spans="11:16" x14ac:dyDescent="0.2">
      <c r="K315" s="43"/>
      <c r="L315" s="43"/>
      <c r="O315" s="43"/>
      <c r="P315" s="43"/>
    </row>
    <row r="316" spans="11:16" x14ac:dyDescent="0.2">
      <c r="K316" s="43"/>
      <c r="L316" s="43"/>
      <c r="O316" s="43"/>
      <c r="P316" s="43"/>
    </row>
    <row r="317" spans="11:16" x14ac:dyDescent="0.2">
      <c r="K317" s="43"/>
      <c r="L317" s="43"/>
      <c r="O317" s="43"/>
      <c r="P317" s="43"/>
    </row>
    <row r="318" spans="11:16" x14ac:dyDescent="0.2">
      <c r="K318" s="43"/>
      <c r="L318" s="43"/>
      <c r="O318" s="43"/>
      <c r="P318" s="43"/>
    </row>
    <row r="319" spans="11:16" x14ac:dyDescent="0.2">
      <c r="K319" s="43"/>
      <c r="L319" s="43"/>
      <c r="O319" s="43"/>
      <c r="P319" s="43"/>
    </row>
    <row r="320" spans="11:16" x14ac:dyDescent="0.2">
      <c r="K320" s="43"/>
      <c r="L320" s="43"/>
      <c r="O320" s="43"/>
      <c r="P320" s="43"/>
    </row>
    <row r="321" spans="11:16" x14ac:dyDescent="0.2">
      <c r="K321" s="43"/>
      <c r="L321" s="43"/>
      <c r="O321" s="43"/>
      <c r="P321" s="43"/>
    </row>
    <row r="322" spans="11:16" x14ac:dyDescent="0.2">
      <c r="K322" s="43"/>
      <c r="L322" s="43"/>
      <c r="O322" s="43"/>
      <c r="P322" s="43"/>
    </row>
    <row r="323" spans="11:16" x14ac:dyDescent="0.2">
      <c r="K323" s="43"/>
      <c r="L323" s="43"/>
      <c r="O323" s="43"/>
      <c r="P323" s="43"/>
    </row>
    <row r="324" spans="11:16" x14ac:dyDescent="0.2">
      <c r="K324" s="43"/>
      <c r="L324" s="43"/>
      <c r="O324" s="43"/>
      <c r="P324" s="43"/>
    </row>
    <row r="325" spans="11:16" x14ac:dyDescent="0.2">
      <c r="K325" s="43"/>
      <c r="L325" s="43"/>
      <c r="O325" s="43"/>
      <c r="P325" s="43"/>
    </row>
    <row r="326" spans="11:16" x14ac:dyDescent="0.2">
      <c r="K326" s="43"/>
      <c r="L326" s="43"/>
      <c r="O326" s="43"/>
      <c r="P326" s="43"/>
    </row>
    <row r="327" spans="11:16" x14ac:dyDescent="0.2">
      <c r="K327" s="43"/>
      <c r="L327" s="43"/>
      <c r="O327" s="43"/>
      <c r="P327" s="43"/>
    </row>
    <row r="328" spans="11:16" x14ac:dyDescent="0.2">
      <c r="K328" s="43"/>
      <c r="L328" s="43"/>
      <c r="O328" s="43"/>
      <c r="P328" s="43"/>
    </row>
    <row r="329" spans="11:16" x14ac:dyDescent="0.2">
      <c r="K329" s="43"/>
      <c r="L329" s="43"/>
      <c r="O329" s="43"/>
      <c r="P329" s="43"/>
    </row>
    <row r="330" spans="11:16" x14ac:dyDescent="0.2">
      <c r="K330" s="43"/>
      <c r="L330" s="43"/>
      <c r="O330" s="43"/>
      <c r="P330" s="43"/>
    </row>
    <row r="331" spans="11:16" x14ac:dyDescent="0.2">
      <c r="K331" s="43"/>
      <c r="L331" s="43"/>
      <c r="O331" s="43"/>
      <c r="P331" s="43"/>
    </row>
    <row r="332" spans="11:16" x14ac:dyDescent="0.2">
      <c r="K332" s="43"/>
      <c r="L332" s="43"/>
      <c r="O332" s="43"/>
      <c r="P332" s="43"/>
    </row>
    <row r="333" spans="11:16" x14ac:dyDescent="0.2">
      <c r="K333" s="43"/>
      <c r="L333" s="43"/>
      <c r="O333" s="43"/>
      <c r="P333" s="43"/>
    </row>
    <row r="334" spans="11:16" x14ac:dyDescent="0.2">
      <c r="K334" s="43"/>
      <c r="L334" s="43"/>
      <c r="O334" s="43"/>
      <c r="P334" s="43"/>
    </row>
    <row r="335" spans="11:16" x14ac:dyDescent="0.2">
      <c r="K335" s="43"/>
      <c r="L335" s="43"/>
      <c r="O335" s="43"/>
      <c r="P335" s="43"/>
    </row>
    <row r="336" spans="11:16" x14ac:dyDescent="0.2">
      <c r="K336" s="43"/>
      <c r="L336" s="43"/>
      <c r="O336" s="43"/>
      <c r="P336" s="43"/>
    </row>
    <row r="337" spans="11:16" x14ac:dyDescent="0.2">
      <c r="K337" s="43"/>
      <c r="L337" s="43"/>
      <c r="O337" s="43"/>
      <c r="P337" s="43"/>
    </row>
    <row r="338" spans="11:16" x14ac:dyDescent="0.2">
      <c r="K338" s="43"/>
      <c r="L338" s="43"/>
      <c r="O338" s="43"/>
      <c r="P338" s="43"/>
    </row>
    <row r="339" spans="11:16" x14ac:dyDescent="0.2">
      <c r="K339" s="43"/>
      <c r="L339" s="43"/>
      <c r="O339" s="43"/>
      <c r="P339" s="43"/>
    </row>
    <row r="340" spans="11:16" x14ac:dyDescent="0.2">
      <c r="K340" s="43"/>
      <c r="L340" s="43"/>
      <c r="O340" s="43"/>
      <c r="P340" s="43"/>
    </row>
    <row r="341" spans="11:16" x14ac:dyDescent="0.2">
      <c r="K341" s="43"/>
      <c r="L341" s="43"/>
      <c r="O341" s="43"/>
      <c r="P341" s="43"/>
    </row>
    <row r="342" spans="11:16" x14ac:dyDescent="0.2">
      <c r="K342" s="43"/>
      <c r="L342" s="43"/>
      <c r="O342" s="43"/>
      <c r="P342" s="43"/>
    </row>
    <row r="343" spans="11:16" x14ac:dyDescent="0.2">
      <c r="K343" s="43"/>
      <c r="L343" s="43"/>
      <c r="O343" s="43"/>
      <c r="P343" s="43"/>
    </row>
    <row r="344" spans="11:16" x14ac:dyDescent="0.2">
      <c r="K344" s="43"/>
      <c r="L344" s="43"/>
      <c r="O344" s="43"/>
      <c r="P344" s="43"/>
    </row>
    <row r="345" spans="11:16" x14ac:dyDescent="0.2">
      <c r="K345" s="43"/>
      <c r="L345" s="43"/>
      <c r="O345" s="43"/>
      <c r="P345" s="43"/>
    </row>
    <row r="346" spans="11:16" x14ac:dyDescent="0.2">
      <c r="K346" s="43"/>
      <c r="L346" s="43"/>
      <c r="O346" s="43"/>
      <c r="P346" s="43"/>
    </row>
    <row r="347" spans="11:16" x14ac:dyDescent="0.2">
      <c r="K347" s="43"/>
      <c r="L347" s="43"/>
      <c r="O347" s="43"/>
      <c r="P347" s="43"/>
    </row>
    <row r="348" spans="11:16" x14ac:dyDescent="0.2">
      <c r="K348" s="43"/>
      <c r="L348" s="43"/>
      <c r="O348" s="43"/>
      <c r="P348" s="43"/>
    </row>
    <row r="349" spans="11:16" x14ac:dyDescent="0.2">
      <c r="K349" s="43"/>
      <c r="L349" s="43"/>
      <c r="O349" s="43"/>
      <c r="P349" s="43"/>
    </row>
    <row r="350" spans="11:16" x14ac:dyDescent="0.2">
      <c r="K350" s="43"/>
      <c r="L350" s="43"/>
      <c r="O350" s="43"/>
      <c r="P350" s="43"/>
    </row>
    <row r="351" spans="11:16" x14ac:dyDescent="0.2">
      <c r="K351" s="43"/>
      <c r="L351" s="43"/>
      <c r="O351" s="43"/>
      <c r="P351" s="43"/>
    </row>
    <row r="352" spans="11:16" x14ac:dyDescent="0.2">
      <c r="K352" s="43"/>
      <c r="L352" s="43"/>
      <c r="O352" s="43"/>
      <c r="P352" s="43"/>
    </row>
    <row r="353" spans="11:16" x14ac:dyDescent="0.2">
      <c r="K353" s="43"/>
      <c r="L353" s="43"/>
      <c r="O353" s="43"/>
      <c r="P353" s="43"/>
    </row>
    <row r="354" spans="11:16" x14ac:dyDescent="0.2">
      <c r="K354" s="43"/>
      <c r="L354" s="43"/>
      <c r="O354" s="43"/>
      <c r="P354" s="43"/>
    </row>
    <row r="355" spans="11:16" x14ac:dyDescent="0.2">
      <c r="K355" s="43"/>
      <c r="L355" s="43"/>
      <c r="O355" s="43"/>
      <c r="P355" s="43"/>
    </row>
    <row r="356" spans="11:16" x14ac:dyDescent="0.2">
      <c r="K356" s="43"/>
      <c r="L356" s="43"/>
      <c r="O356" s="43"/>
      <c r="P356" s="43"/>
    </row>
    <row r="357" spans="11:16" x14ac:dyDescent="0.2">
      <c r="K357" s="43"/>
      <c r="L357" s="43"/>
      <c r="O357" s="43"/>
      <c r="P357" s="43"/>
    </row>
    <row r="358" spans="11:16" x14ac:dyDescent="0.2">
      <c r="K358" s="43"/>
      <c r="L358" s="43"/>
      <c r="O358" s="43"/>
      <c r="P358" s="43"/>
    </row>
    <row r="359" spans="11:16" x14ac:dyDescent="0.2">
      <c r="K359" s="43"/>
      <c r="L359" s="43"/>
      <c r="O359" s="43"/>
      <c r="P359" s="43"/>
    </row>
    <row r="360" spans="11:16" x14ac:dyDescent="0.2">
      <c r="K360" s="43"/>
      <c r="L360" s="43"/>
      <c r="O360" s="43"/>
      <c r="P360" s="43"/>
    </row>
    <row r="361" spans="11:16" x14ac:dyDescent="0.2">
      <c r="K361" s="43"/>
      <c r="L361" s="43"/>
      <c r="O361" s="43"/>
      <c r="P361" s="43"/>
    </row>
    <row r="362" spans="11:16" x14ac:dyDescent="0.2">
      <c r="K362" s="43"/>
      <c r="L362" s="43"/>
      <c r="O362" s="43"/>
      <c r="P362" s="43"/>
    </row>
    <row r="363" spans="11:16" x14ac:dyDescent="0.2">
      <c r="K363" s="43"/>
      <c r="L363" s="43"/>
      <c r="O363" s="43"/>
      <c r="P363" s="43"/>
    </row>
    <row r="364" spans="11:16" x14ac:dyDescent="0.2">
      <c r="K364" s="43"/>
      <c r="L364" s="43"/>
      <c r="O364" s="43"/>
      <c r="P364" s="43"/>
    </row>
    <row r="365" spans="11:16" x14ac:dyDescent="0.2">
      <c r="K365" s="43"/>
      <c r="L365" s="43"/>
      <c r="O365" s="43"/>
      <c r="P365" s="43"/>
    </row>
    <row r="366" spans="11:16" x14ac:dyDescent="0.2">
      <c r="K366" s="43"/>
      <c r="L366" s="43"/>
      <c r="O366" s="43"/>
      <c r="P366" s="43"/>
    </row>
    <row r="367" spans="11:16" x14ac:dyDescent="0.2">
      <c r="K367" s="43"/>
      <c r="L367" s="43"/>
      <c r="O367" s="43"/>
      <c r="P367" s="43"/>
    </row>
    <row r="368" spans="11:16" x14ac:dyDescent="0.2">
      <c r="K368" s="43"/>
      <c r="L368" s="43"/>
      <c r="O368" s="43"/>
      <c r="P368" s="43"/>
    </row>
    <row r="369" spans="11:16" x14ac:dyDescent="0.2">
      <c r="K369" s="43"/>
      <c r="L369" s="43"/>
      <c r="O369" s="43"/>
      <c r="P369" s="43"/>
    </row>
    <row r="370" spans="11:16" x14ac:dyDescent="0.2">
      <c r="K370" s="43"/>
      <c r="L370" s="43"/>
      <c r="O370" s="43"/>
      <c r="P370" s="43"/>
    </row>
    <row r="371" spans="11:16" x14ac:dyDescent="0.2">
      <c r="K371" s="43"/>
      <c r="L371" s="43"/>
      <c r="O371" s="43"/>
      <c r="P371" s="43"/>
    </row>
    <row r="372" spans="11:16" x14ac:dyDescent="0.2">
      <c r="K372" s="43"/>
      <c r="L372" s="43"/>
      <c r="O372" s="43"/>
      <c r="P372" s="43"/>
    </row>
    <row r="373" spans="11:16" x14ac:dyDescent="0.2">
      <c r="K373" s="43"/>
      <c r="L373" s="43"/>
      <c r="O373" s="43"/>
      <c r="P373" s="43"/>
    </row>
    <row r="374" spans="11:16" x14ac:dyDescent="0.2">
      <c r="K374" s="43"/>
      <c r="L374" s="43"/>
      <c r="O374" s="43"/>
      <c r="P374" s="43"/>
    </row>
    <row r="375" spans="11:16" x14ac:dyDescent="0.2">
      <c r="K375" s="43"/>
      <c r="L375" s="43"/>
      <c r="O375" s="43"/>
      <c r="P375" s="43"/>
    </row>
    <row r="376" spans="11:16" x14ac:dyDescent="0.2">
      <c r="K376" s="43"/>
      <c r="L376" s="43"/>
      <c r="O376" s="43"/>
      <c r="P376" s="43"/>
    </row>
    <row r="377" spans="11:16" x14ac:dyDescent="0.2">
      <c r="K377" s="43"/>
      <c r="L377" s="43"/>
      <c r="O377" s="43"/>
      <c r="P377" s="43"/>
    </row>
    <row r="378" spans="11:16" x14ac:dyDescent="0.2">
      <c r="K378" s="43"/>
      <c r="L378" s="43"/>
      <c r="O378" s="43"/>
      <c r="P378" s="43"/>
    </row>
    <row r="379" spans="11:16" x14ac:dyDescent="0.2">
      <c r="K379" s="43"/>
      <c r="L379" s="43"/>
      <c r="O379" s="43"/>
      <c r="P379" s="43"/>
    </row>
    <row r="380" spans="11:16" x14ac:dyDescent="0.2">
      <c r="K380" s="43"/>
      <c r="L380" s="43"/>
      <c r="O380" s="43"/>
      <c r="P380" s="43"/>
    </row>
    <row r="381" spans="11:16" x14ac:dyDescent="0.2">
      <c r="K381" s="43"/>
      <c r="L381" s="43"/>
      <c r="O381" s="43"/>
      <c r="P381" s="43"/>
    </row>
    <row r="382" spans="11:16" x14ac:dyDescent="0.2">
      <c r="K382" s="43"/>
      <c r="L382" s="43"/>
      <c r="O382" s="43"/>
      <c r="P382" s="43"/>
    </row>
    <row r="383" spans="11:16" x14ac:dyDescent="0.2">
      <c r="K383" s="43"/>
      <c r="L383" s="43"/>
      <c r="O383" s="43"/>
      <c r="P383" s="43"/>
    </row>
    <row r="384" spans="11:16" x14ac:dyDescent="0.2">
      <c r="K384" s="43"/>
      <c r="L384" s="43"/>
      <c r="O384" s="43"/>
      <c r="P384" s="43"/>
    </row>
    <row r="385" spans="11:16" x14ac:dyDescent="0.2">
      <c r="K385" s="43"/>
      <c r="L385" s="43"/>
      <c r="O385" s="43"/>
      <c r="P385" s="43"/>
    </row>
    <row r="386" spans="11:16" x14ac:dyDescent="0.2">
      <c r="K386" s="43"/>
      <c r="L386" s="43"/>
      <c r="O386" s="43"/>
      <c r="P386" s="43"/>
    </row>
    <row r="387" spans="11:16" x14ac:dyDescent="0.2">
      <c r="K387" s="43"/>
      <c r="L387" s="43"/>
      <c r="O387" s="43"/>
      <c r="P387" s="43"/>
    </row>
    <row r="388" spans="11:16" x14ac:dyDescent="0.2">
      <c r="K388" s="43"/>
      <c r="L388" s="43"/>
      <c r="O388" s="43"/>
      <c r="P388" s="43"/>
    </row>
    <row r="389" spans="11:16" x14ac:dyDescent="0.2">
      <c r="K389" s="43"/>
      <c r="L389" s="43"/>
      <c r="O389" s="43"/>
      <c r="P389" s="43"/>
    </row>
    <row r="390" spans="11:16" x14ac:dyDescent="0.2">
      <c r="K390" s="43"/>
      <c r="L390" s="43"/>
      <c r="O390" s="43"/>
      <c r="P390" s="43"/>
    </row>
    <row r="391" spans="11:16" x14ac:dyDescent="0.2">
      <c r="K391" s="43"/>
      <c r="L391" s="43"/>
      <c r="O391" s="43"/>
      <c r="P391" s="43"/>
    </row>
    <row r="392" spans="11:16" x14ac:dyDescent="0.2">
      <c r="K392" s="43"/>
      <c r="L392" s="43"/>
      <c r="O392" s="43"/>
      <c r="P392" s="43"/>
    </row>
    <row r="393" spans="11:16" x14ac:dyDescent="0.2">
      <c r="K393" s="43"/>
      <c r="L393" s="43"/>
      <c r="O393" s="43"/>
      <c r="P393" s="43"/>
    </row>
    <row r="394" spans="11:16" x14ac:dyDescent="0.2">
      <c r="K394" s="43"/>
      <c r="L394" s="43"/>
      <c r="O394" s="43"/>
      <c r="P394" s="43"/>
    </row>
    <row r="395" spans="11:16" x14ac:dyDescent="0.2">
      <c r="K395" s="43"/>
      <c r="L395" s="43"/>
      <c r="O395" s="43"/>
      <c r="P395" s="43"/>
    </row>
    <row r="396" spans="11:16" x14ac:dyDescent="0.2">
      <c r="K396" s="43"/>
      <c r="L396" s="43"/>
      <c r="O396" s="43"/>
      <c r="P396" s="43"/>
    </row>
    <row r="397" spans="11:16" x14ac:dyDescent="0.2">
      <c r="K397" s="43"/>
      <c r="L397" s="43"/>
      <c r="O397" s="43"/>
      <c r="P397" s="43"/>
    </row>
    <row r="398" spans="11:16" x14ac:dyDescent="0.2">
      <c r="K398" s="43"/>
      <c r="L398" s="43"/>
      <c r="O398" s="43"/>
      <c r="P398" s="43"/>
    </row>
    <row r="399" spans="11:16" x14ac:dyDescent="0.2">
      <c r="K399" s="43"/>
      <c r="L399" s="43"/>
      <c r="O399" s="43"/>
      <c r="P399" s="43"/>
    </row>
    <row r="400" spans="11:16" x14ac:dyDescent="0.2">
      <c r="K400" s="43"/>
      <c r="L400" s="43"/>
      <c r="O400" s="43"/>
      <c r="P400" s="43"/>
    </row>
    <row r="401" spans="11:16" x14ac:dyDescent="0.2">
      <c r="K401" s="43"/>
      <c r="L401" s="43"/>
      <c r="O401" s="43"/>
      <c r="P401" s="43"/>
    </row>
    <row r="402" spans="11:16" x14ac:dyDescent="0.2">
      <c r="K402" s="43"/>
      <c r="L402" s="43"/>
      <c r="O402" s="43"/>
      <c r="P402" s="43"/>
    </row>
    <row r="403" spans="11:16" x14ac:dyDescent="0.2">
      <c r="K403" s="43"/>
      <c r="L403" s="43"/>
      <c r="O403" s="43"/>
      <c r="P403" s="43"/>
    </row>
    <row r="404" spans="11:16" x14ac:dyDescent="0.2">
      <c r="K404" s="43"/>
      <c r="L404" s="43"/>
      <c r="O404" s="43"/>
      <c r="P404" s="43"/>
    </row>
    <row r="405" spans="11:16" x14ac:dyDescent="0.2">
      <c r="K405" s="43"/>
      <c r="L405" s="43"/>
      <c r="O405" s="43"/>
      <c r="P405" s="43"/>
    </row>
    <row r="406" spans="11:16" x14ac:dyDescent="0.2">
      <c r="K406" s="43"/>
      <c r="L406" s="43"/>
      <c r="O406" s="43"/>
      <c r="P406" s="43"/>
    </row>
    <row r="407" spans="11:16" x14ac:dyDescent="0.2">
      <c r="K407" s="43"/>
      <c r="L407" s="43"/>
      <c r="O407" s="43"/>
      <c r="P407" s="43"/>
    </row>
    <row r="408" spans="11:16" x14ac:dyDescent="0.2">
      <c r="K408" s="43"/>
      <c r="L408" s="43"/>
      <c r="O408" s="43"/>
      <c r="P408" s="43"/>
    </row>
    <row r="409" spans="11:16" x14ac:dyDescent="0.2">
      <c r="K409" s="43"/>
      <c r="L409" s="43"/>
      <c r="O409" s="43"/>
      <c r="P409" s="43"/>
    </row>
    <row r="410" spans="11:16" x14ac:dyDescent="0.2">
      <c r="K410" s="43"/>
      <c r="L410" s="43"/>
      <c r="O410" s="43"/>
      <c r="P410" s="43"/>
    </row>
    <row r="411" spans="11:16" x14ac:dyDescent="0.2">
      <c r="K411" s="43"/>
      <c r="L411" s="43"/>
      <c r="O411" s="43"/>
      <c r="P411" s="43"/>
    </row>
    <row r="412" spans="11:16" x14ac:dyDescent="0.2">
      <c r="K412" s="43"/>
      <c r="L412" s="43"/>
      <c r="O412" s="43"/>
      <c r="P412" s="43"/>
    </row>
    <row r="413" spans="11:16" x14ac:dyDescent="0.2">
      <c r="K413" s="43"/>
      <c r="L413" s="43"/>
      <c r="O413" s="43"/>
      <c r="P413" s="43"/>
    </row>
    <row r="414" spans="11:16" x14ac:dyDescent="0.2">
      <c r="K414" s="43"/>
      <c r="L414" s="43"/>
      <c r="O414" s="43"/>
      <c r="P414" s="43"/>
    </row>
    <row r="415" spans="11:16" x14ac:dyDescent="0.2">
      <c r="K415" s="43"/>
      <c r="L415" s="43"/>
      <c r="O415" s="43"/>
      <c r="P415" s="43"/>
    </row>
    <row r="416" spans="11:16" x14ac:dyDescent="0.2">
      <c r="K416" s="43"/>
      <c r="L416" s="43"/>
      <c r="O416" s="43"/>
      <c r="P416" s="43"/>
    </row>
    <row r="417" spans="11:16" x14ac:dyDescent="0.2">
      <c r="K417" s="43"/>
      <c r="L417" s="43"/>
      <c r="O417" s="43"/>
      <c r="P417" s="43"/>
    </row>
    <row r="418" spans="11:16" x14ac:dyDescent="0.2">
      <c r="K418" s="43"/>
      <c r="L418" s="43"/>
      <c r="O418" s="43"/>
      <c r="P418" s="43"/>
    </row>
    <row r="419" spans="11:16" x14ac:dyDescent="0.2">
      <c r="K419" s="43"/>
      <c r="L419" s="43"/>
      <c r="O419" s="43"/>
      <c r="P419" s="43"/>
    </row>
    <row r="420" spans="11:16" x14ac:dyDescent="0.2">
      <c r="K420" s="43"/>
      <c r="L420" s="43"/>
      <c r="O420" s="43"/>
      <c r="P420" s="43"/>
    </row>
    <row r="421" spans="11:16" x14ac:dyDescent="0.2">
      <c r="K421" s="43"/>
      <c r="L421" s="43"/>
      <c r="O421" s="43"/>
      <c r="P421" s="43"/>
    </row>
    <row r="422" spans="11:16" x14ac:dyDescent="0.2">
      <c r="K422" s="43"/>
      <c r="L422" s="43"/>
      <c r="O422" s="43"/>
      <c r="P422" s="43"/>
    </row>
    <row r="423" spans="11:16" x14ac:dyDescent="0.2">
      <c r="K423" s="43"/>
      <c r="L423" s="43"/>
      <c r="O423" s="43"/>
      <c r="P423" s="43"/>
    </row>
    <row r="424" spans="11:16" x14ac:dyDescent="0.2">
      <c r="K424" s="43"/>
      <c r="L424" s="43"/>
      <c r="O424" s="43"/>
      <c r="P424" s="43"/>
    </row>
    <row r="425" spans="11:16" x14ac:dyDescent="0.2">
      <c r="K425" s="43"/>
      <c r="L425" s="43"/>
      <c r="O425" s="43"/>
      <c r="P425" s="43"/>
    </row>
    <row r="426" spans="11:16" x14ac:dyDescent="0.2">
      <c r="K426" s="43"/>
      <c r="L426" s="43"/>
      <c r="O426" s="43"/>
      <c r="P426" s="43"/>
    </row>
    <row r="427" spans="11:16" x14ac:dyDescent="0.2">
      <c r="K427" s="43"/>
      <c r="L427" s="43"/>
      <c r="O427" s="43"/>
      <c r="P427" s="43"/>
    </row>
    <row r="428" spans="11:16" x14ac:dyDescent="0.2">
      <c r="K428" s="43"/>
      <c r="L428" s="43"/>
      <c r="O428" s="43"/>
      <c r="P428" s="43"/>
    </row>
    <row r="429" spans="11:16" x14ac:dyDescent="0.2">
      <c r="K429" s="43"/>
      <c r="L429" s="43"/>
      <c r="O429" s="43"/>
      <c r="P429" s="43"/>
    </row>
    <row r="430" spans="11:16" x14ac:dyDescent="0.2">
      <c r="K430" s="43"/>
      <c r="L430" s="43"/>
      <c r="O430" s="43"/>
      <c r="P430" s="43"/>
    </row>
    <row r="431" spans="11:16" x14ac:dyDescent="0.2">
      <c r="K431" s="43"/>
      <c r="L431" s="43"/>
      <c r="O431" s="43"/>
      <c r="P431" s="43"/>
    </row>
    <row r="432" spans="11:16" x14ac:dyDescent="0.2">
      <c r="K432" s="43"/>
      <c r="L432" s="43"/>
      <c r="O432" s="43"/>
      <c r="P432" s="43"/>
    </row>
    <row r="433" spans="11:16" x14ac:dyDescent="0.2">
      <c r="K433" s="43"/>
      <c r="L433" s="43"/>
      <c r="O433" s="43"/>
      <c r="P433" s="43"/>
    </row>
    <row r="434" spans="11:16" x14ac:dyDescent="0.2">
      <c r="K434" s="43"/>
      <c r="L434" s="43"/>
      <c r="O434" s="43"/>
      <c r="P434" s="43"/>
    </row>
    <row r="435" spans="11:16" x14ac:dyDescent="0.2">
      <c r="K435" s="43"/>
      <c r="L435" s="43"/>
      <c r="O435" s="43"/>
      <c r="P435" s="43"/>
    </row>
    <row r="436" spans="11:16" x14ac:dyDescent="0.2">
      <c r="K436" s="43"/>
      <c r="L436" s="43"/>
      <c r="O436" s="43"/>
      <c r="P436" s="43"/>
    </row>
    <row r="437" spans="11:16" x14ac:dyDescent="0.2">
      <c r="K437" s="43"/>
      <c r="L437" s="43"/>
      <c r="O437" s="43"/>
      <c r="P437" s="43"/>
    </row>
    <row r="438" spans="11:16" x14ac:dyDescent="0.2">
      <c r="K438" s="43"/>
      <c r="L438" s="43"/>
      <c r="O438" s="43"/>
      <c r="P438" s="43"/>
    </row>
    <row r="439" spans="11:16" x14ac:dyDescent="0.2">
      <c r="K439" s="43"/>
      <c r="L439" s="43"/>
      <c r="O439" s="43"/>
      <c r="P439" s="43"/>
    </row>
    <row r="440" spans="11:16" x14ac:dyDescent="0.2">
      <c r="K440" s="43"/>
      <c r="L440" s="43"/>
      <c r="O440" s="43"/>
      <c r="P440" s="43"/>
    </row>
    <row r="441" spans="11:16" x14ac:dyDescent="0.2">
      <c r="K441" s="43"/>
      <c r="L441" s="43"/>
      <c r="O441" s="43"/>
      <c r="P441" s="43"/>
    </row>
    <row r="442" spans="11:16" x14ac:dyDescent="0.2">
      <c r="K442" s="43"/>
      <c r="L442" s="43"/>
      <c r="O442" s="43"/>
      <c r="P442" s="43"/>
    </row>
    <row r="443" spans="11:16" x14ac:dyDescent="0.2">
      <c r="K443" s="43"/>
      <c r="L443" s="43"/>
      <c r="O443" s="43"/>
      <c r="P443" s="43"/>
    </row>
    <row r="444" spans="11:16" x14ac:dyDescent="0.2">
      <c r="K444" s="43"/>
      <c r="L444" s="43"/>
      <c r="O444" s="43"/>
      <c r="P444" s="43"/>
    </row>
    <row r="445" spans="11:16" x14ac:dyDescent="0.2">
      <c r="K445" s="43"/>
      <c r="L445" s="43"/>
      <c r="O445" s="43"/>
      <c r="P445" s="43"/>
    </row>
    <row r="446" spans="11:16" x14ac:dyDescent="0.2">
      <c r="K446" s="43"/>
      <c r="L446" s="43"/>
      <c r="O446" s="43"/>
      <c r="P446" s="43"/>
    </row>
    <row r="447" spans="11:16" x14ac:dyDescent="0.2">
      <c r="K447" s="43"/>
      <c r="L447" s="43"/>
      <c r="O447" s="43"/>
      <c r="P447" s="43"/>
    </row>
    <row r="448" spans="11:16" x14ac:dyDescent="0.2">
      <c r="K448" s="43"/>
      <c r="L448" s="43"/>
      <c r="O448" s="43"/>
      <c r="P448" s="43"/>
    </row>
    <row r="449" spans="11:16" x14ac:dyDescent="0.2">
      <c r="K449" s="43"/>
      <c r="L449" s="43"/>
      <c r="O449" s="43"/>
      <c r="P449" s="43"/>
    </row>
    <row r="450" spans="11:16" x14ac:dyDescent="0.2">
      <c r="K450" s="43"/>
      <c r="L450" s="43"/>
      <c r="O450" s="43"/>
      <c r="P450" s="43"/>
    </row>
    <row r="451" spans="11:16" x14ac:dyDescent="0.2">
      <c r="K451" s="43"/>
      <c r="L451" s="43"/>
      <c r="O451" s="43"/>
      <c r="P451" s="43"/>
    </row>
    <row r="452" spans="11:16" x14ac:dyDescent="0.2">
      <c r="K452" s="43"/>
      <c r="L452" s="43"/>
      <c r="O452" s="43"/>
      <c r="P452" s="43"/>
    </row>
    <row r="453" spans="11:16" x14ac:dyDescent="0.2">
      <c r="K453" s="43"/>
      <c r="L453" s="43"/>
      <c r="O453" s="43"/>
      <c r="P453" s="43"/>
    </row>
    <row r="454" spans="11:16" x14ac:dyDescent="0.2">
      <c r="K454" s="43"/>
      <c r="L454" s="43"/>
      <c r="O454" s="43"/>
      <c r="P454" s="43"/>
    </row>
    <row r="455" spans="11:16" x14ac:dyDescent="0.2">
      <c r="K455" s="43"/>
      <c r="L455" s="43"/>
      <c r="O455" s="43"/>
      <c r="P455" s="43"/>
    </row>
    <row r="456" spans="11:16" x14ac:dyDescent="0.2">
      <c r="K456" s="43"/>
      <c r="L456" s="43"/>
      <c r="O456" s="43"/>
      <c r="P456" s="43"/>
    </row>
    <row r="457" spans="11:16" x14ac:dyDescent="0.2">
      <c r="K457" s="43"/>
      <c r="L457" s="43"/>
      <c r="O457" s="43"/>
      <c r="P457" s="43"/>
    </row>
    <row r="458" spans="11:16" x14ac:dyDescent="0.2">
      <c r="K458" s="43"/>
      <c r="L458" s="43"/>
      <c r="O458" s="43"/>
      <c r="P458" s="43"/>
    </row>
    <row r="459" spans="11:16" x14ac:dyDescent="0.2">
      <c r="K459" s="43"/>
      <c r="L459" s="43"/>
      <c r="O459" s="43"/>
      <c r="P459" s="43"/>
    </row>
    <row r="460" spans="11:16" x14ac:dyDescent="0.2">
      <c r="K460" s="43"/>
      <c r="L460" s="43"/>
      <c r="O460" s="43"/>
      <c r="P460" s="43"/>
    </row>
    <row r="461" spans="11:16" x14ac:dyDescent="0.2">
      <c r="K461" s="43"/>
      <c r="L461" s="43"/>
      <c r="O461" s="43"/>
      <c r="P461" s="43"/>
    </row>
    <row r="462" spans="11:16" x14ac:dyDescent="0.2">
      <c r="K462" s="43"/>
      <c r="L462" s="43"/>
      <c r="O462" s="43"/>
      <c r="P462" s="43"/>
    </row>
    <row r="463" spans="11:16" x14ac:dyDescent="0.2">
      <c r="K463" s="43"/>
      <c r="L463" s="43"/>
      <c r="O463" s="43"/>
      <c r="P463" s="43"/>
    </row>
    <row r="464" spans="11:16" x14ac:dyDescent="0.2">
      <c r="K464" s="43"/>
      <c r="L464" s="43"/>
      <c r="O464" s="43"/>
      <c r="P464" s="43"/>
    </row>
    <row r="465" spans="11:16" x14ac:dyDescent="0.2">
      <c r="K465" s="43"/>
      <c r="L465" s="43"/>
      <c r="O465" s="43"/>
      <c r="P465" s="43"/>
    </row>
    <row r="466" spans="11:16" x14ac:dyDescent="0.2">
      <c r="K466" s="43"/>
      <c r="L466" s="43"/>
      <c r="O466" s="43"/>
      <c r="P466" s="43"/>
    </row>
    <row r="467" spans="11:16" x14ac:dyDescent="0.2">
      <c r="K467" s="43"/>
      <c r="L467" s="43"/>
      <c r="O467" s="43"/>
      <c r="P467" s="43"/>
    </row>
    <row r="468" spans="11:16" x14ac:dyDescent="0.2">
      <c r="K468" s="43"/>
      <c r="L468" s="43"/>
      <c r="O468" s="43"/>
      <c r="P468" s="43"/>
    </row>
    <row r="469" spans="11:16" x14ac:dyDescent="0.2">
      <c r="K469" s="43"/>
      <c r="L469" s="43"/>
      <c r="O469" s="43"/>
      <c r="P469" s="43"/>
    </row>
    <row r="470" spans="11:16" x14ac:dyDescent="0.2">
      <c r="K470" s="43"/>
      <c r="L470" s="43"/>
      <c r="O470" s="43"/>
      <c r="P470" s="43"/>
    </row>
    <row r="471" spans="11:16" x14ac:dyDescent="0.2">
      <c r="K471" s="43"/>
      <c r="L471" s="43"/>
      <c r="O471" s="43"/>
      <c r="P471" s="43"/>
    </row>
    <row r="472" spans="11:16" x14ac:dyDescent="0.2">
      <c r="K472" s="43"/>
      <c r="L472" s="43"/>
      <c r="O472" s="43"/>
      <c r="P472" s="43"/>
    </row>
    <row r="473" spans="11:16" x14ac:dyDescent="0.2">
      <c r="K473" s="43"/>
      <c r="L473" s="43"/>
      <c r="O473" s="43"/>
      <c r="P473" s="43"/>
    </row>
    <row r="474" spans="11:16" x14ac:dyDescent="0.2">
      <c r="K474" s="43"/>
      <c r="L474" s="43"/>
      <c r="O474" s="43"/>
      <c r="P474" s="43"/>
    </row>
    <row r="475" spans="11:16" x14ac:dyDescent="0.2">
      <c r="K475" s="43"/>
      <c r="L475" s="43"/>
      <c r="O475" s="43"/>
      <c r="P475" s="43"/>
    </row>
    <row r="476" spans="11:16" x14ac:dyDescent="0.2">
      <c r="K476" s="43"/>
      <c r="L476" s="43"/>
      <c r="O476" s="43"/>
      <c r="P476" s="43"/>
    </row>
    <row r="477" spans="11:16" x14ac:dyDescent="0.2">
      <c r="K477" s="43"/>
      <c r="L477" s="43"/>
      <c r="O477" s="43"/>
      <c r="P477" s="43"/>
    </row>
    <row r="478" spans="11:16" x14ac:dyDescent="0.2">
      <c r="K478" s="43"/>
      <c r="L478" s="43"/>
      <c r="O478" s="43"/>
      <c r="P478" s="43"/>
    </row>
    <row r="479" spans="11:16" x14ac:dyDescent="0.2">
      <c r="K479" s="43"/>
      <c r="L479" s="43"/>
      <c r="O479" s="43"/>
      <c r="P479" s="43"/>
    </row>
    <row r="480" spans="11:16" x14ac:dyDescent="0.2">
      <c r="K480" s="43"/>
      <c r="L480" s="43"/>
      <c r="O480" s="43"/>
      <c r="P480" s="43"/>
    </row>
    <row r="481" spans="11:16" x14ac:dyDescent="0.2">
      <c r="K481" s="43"/>
      <c r="L481" s="43"/>
      <c r="O481" s="43"/>
      <c r="P481" s="43"/>
    </row>
    <row r="482" spans="11:16" x14ac:dyDescent="0.2">
      <c r="K482" s="43"/>
      <c r="L482" s="43"/>
      <c r="O482" s="43"/>
      <c r="P482" s="43"/>
    </row>
    <row r="483" spans="11:16" x14ac:dyDescent="0.2">
      <c r="K483" s="43"/>
      <c r="L483" s="43"/>
      <c r="O483" s="43"/>
      <c r="P483" s="43"/>
    </row>
    <row r="484" spans="11:16" x14ac:dyDescent="0.2">
      <c r="K484" s="43"/>
      <c r="L484" s="43"/>
      <c r="O484" s="43"/>
      <c r="P484" s="43"/>
    </row>
    <row r="485" spans="11:16" x14ac:dyDescent="0.2">
      <c r="K485" s="43"/>
      <c r="L485" s="43"/>
      <c r="O485" s="43"/>
      <c r="P485" s="43"/>
    </row>
    <row r="486" spans="11:16" x14ac:dyDescent="0.2">
      <c r="K486" s="43"/>
      <c r="L486" s="43"/>
      <c r="O486" s="43"/>
      <c r="P486" s="43"/>
    </row>
    <row r="487" spans="11:16" x14ac:dyDescent="0.2">
      <c r="K487" s="43"/>
      <c r="L487" s="43"/>
      <c r="O487" s="43"/>
      <c r="P487" s="43"/>
    </row>
    <row r="488" spans="11:16" x14ac:dyDescent="0.2">
      <c r="K488" s="43"/>
      <c r="L488" s="43"/>
      <c r="O488" s="43"/>
      <c r="P488" s="43"/>
    </row>
    <row r="489" spans="11:16" x14ac:dyDescent="0.2">
      <c r="K489" s="43"/>
      <c r="L489" s="43"/>
      <c r="O489" s="43"/>
      <c r="P489" s="43"/>
    </row>
    <row r="490" spans="11:16" x14ac:dyDescent="0.2">
      <c r="K490" s="43"/>
      <c r="L490" s="43"/>
      <c r="O490" s="43"/>
      <c r="P490" s="43"/>
    </row>
    <row r="491" spans="11:16" x14ac:dyDescent="0.2">
      <c r="K491" s="43"/>
      <c r="L491" s="43"/>
      <c r="O491" s="43"/>
      <c r="P491" s="43"/>
    </row>
    <row r="492" spans="11:16" x14ac:dyDescent="0.2">
      <c r="K492" s="43"/>
      <c r="L492" s="43"/>
      <c r="O492" s="43"/>
      <c r="P492" s="43"/>
    </row>
    <row r="493" spans="11:16" x14ac:dyDescent="0.2">
      <c r="K493" s="43"/>
      <c r="L493" s="43"/>
      <c r="O493" s="43"/>
      <c r="P493" s="43"/>
    </row>
    <row r="494" spans="11:16" x14ac:dyDescent="0.2">
      <c r="K494" s="43"/>
      <c r="L494" s="43"/>
      <c r="O494" s="43"/>
      <c r="P494" s="43"/>
    </row>
    <row r="495" spans="11:16" x14ac:dyDescent="0.2">
      <c r="K495" s="43"/>
      <c r="L495" s="43"/>
      <c r="O495" s="43"/>
      <c r="P495" s="43"/>
    </row>
    <row r="496" spans="11:16" x14ac:dyDescent="0.2">
      <c r="K496" s="43"/>
      <c r="L496" s="43"/>
      <c r="O496" s="43"/>
      <c r="P496" s="43"/>
    </row>
    <row r="497" spans="11:16" x14ac:dyDescent="0.2">
      <c r="K497" s="43"/>
      <c r="L497" s="43"/>
      <c r="O497" s="43"/>
      <c r="P497" s="43"/>
    </row>
    <row r="498" spans="11:16" x14ac:dyDescent="0.2">
      <c r="K498" s="43"/>
      <c r="L498" s="43"/>
      <c r="O498" s="43"/>
      <c r="P498" s="43"/>
    </row>
    <row r="499" spans="11:16" x14ac:dyDescent="0.2">
      <c r="K499" s="43"/>
      <c r="L499" s="43"/>
      <c r="O499" s="43"/>
      <c r="P499" s="43"/>
    </row>
    <row r="500" spans="11:16" x14ac:dyDescent="0.2">
      <c r="K500" s="43"/>
      <c r="L500" s="43"/>
      <c r="O500" s="43"/>
      <c r="P500" s="43"/>
    </row>
    <row r="501" spans="11:16" x14ac:dyDescent="0.2">
      <c r="K501" s="43"/>
      <c r="L501" s="43"/>
      <c r="O501" s="43"/>
      <c r="P501" s="43"/>
    </row>
    <row r="502" spans="11:16" x14ac:dyDescent="0.2">
      <c r="K502" s="43"/>
      <c r="L502" s="43"/>
      <c r="O502" s="43"/>
      <c r="P502" s="43"/>
    </row>
    <row r="503" spans="11:16" x14ac:dyDescent="0.2">
      <c r="K503" s="43"/>
      <c r="L503" s="43"/>
      <c r="O503" s="43"/>
      <c r="P503" s="43"/>
    </row>
    <row r="504" spans="11:16" x14ac:dyDescent="0.2">
      <c r="K504" s="43"/>
      <c r="L504" s="43"/>
      <c r="O504" s="43"/>
      <c r="P504" s="43"/>
    </row>
    <row r="505" spans="11:16" x14ac:dyDescent="0.2">
      <c r="K505" s="43"/>
      <c r="L505" s="43"/>
      <c r="O505" s="43"/>
      <c r="P505" s="43"/>
    </row>
    <row r="506" spans="11:16" x14ac:dyDescent="0.2">
      <c r="K506" s="43"/>
      <c r="L506" s="43"/>
      <c r="O506" s="43"/>
      <c r="P506" s="43"/>
    </row>
    <row r="507" spans="11:16" x14ac:dyDescent="0.2">
      <c r="K507" s="43"/>
      <c r="L507" s="43"/>
      <c r="O507" s="43"/>
      <c r="P507" s="43"/>
    </row>
    <row r="508" spans="11:16" x14ac:dyDescent="0.2">
      <c r="K508" s="43"/>
      <c r="L508" s="43"/>
      <c r="O508" s="43"/>
      <c r="P508" s="43"/>
    </row>
    <row r="509" spans="11:16" x14ac:dyDescent="0.2">
      <c r="K509" s="43"/>
      <c r="L509" s="43"/>
      <c r="O509" s="43"/>
      <c r="P509" s="43"/>
    </row>
    <row r="510" spans="11:16" x14ac:dyDescent="0.2">
      <c r="K510" s="43"/>
      <c r="L510" s="43"/>
      <c r="O510" s="43"/>
      <c r="P510" s="43"/>
    </row>
    <row r="511" spans="11:16" x14ac:dyDescent="0.2">
      <c r="K511" s="43"/>
      <c r="L511" s="43"/>
      <c r="O511" s="43"/>
      <c r="P511" s="43"/>
    </row>
    <row r="512" spans="11:16" x14ac:dyDescent="0.2">
      <c r="K512" s="43"/>
      <c r="L512" s="43"/>
      <c r="O512" s="43"/>
      <c r="P512" s="43"/>
    </row>
    <row r="513" spans="11:16" x14ac:dyDescent="0.2">
      <c r="K513" s="43"/>
      <c r="L513" s="43"/>
      <c r="O513" s="43"/>
      <c r="P513" s="43"/>
    </row>
    <row r="514" spans="11:16" x14ac:dyDescent="0.2">
      <c r="K514" s="43"/>
      <c r="L514" s="43"/>
      <c r="O514" s="43"/>
      <c r="P514" s="43"/>
    </row>
    <row r="515" spans="11:16" x14ac:dyDescent="0.2">
      <c r="K515" s="43"/>
      <c r="L515" s="43"/>
      <c r="O515" s="43"/>
      <c r="P515" s="43"/>
    </row>
    <row r="516" spans="11:16" x14ac:dyDescent="0.2">
      <c r="K516" s="43"/>
      <c r="L516" s="43"/>
      <c r="O516" s="43"/>
      <c r="P516" s="43"/>
    </row>
    <row r="517" spans="11:16" x14ac:dyDescent="0.2">
      <c r="K517" s="43"/>
      <c r="L517" s="43"/>
      <c r="O517" s="43"/>
      <c r="P517" s="43"/>
    </row>
    <row r="518" spans="11:16" x14ac:dyDescent="0.2">
      <c r="K518" s="43"/>
      <c r="L518" s="43"/>
      <c r="O518" s="43"/>
      <c r="P518" s="43"/>
    </row>
    <row r="519" spans="11:16" x14ac:dyDescent="0.2">
      <c r="K519" s="43"/>
      <c r="L519" s="43"/>
      <c r="O519" s="43"/>
      <c r="P519" s="43"/>
    </row>
    <row r="520" spans="11:16" x14ac:dyDescent="0.2">
      <c r="K520" s="43"/>
      <c r="L520" s="43"/>
      <c r="O520" s="43"/>
      <c r="P520" s="43"/>
    </row>
    <row r="521" spans="11:16" x14ac:dyDescent="0.2">
      <c r="K521" s="43"/>
      <c r="L521" s="43"/>
      <c r="O521" s="43"/>
      <c r="P521" s="43"/>
    </row>
    <row r="522" spans="11:16" x14ac:dyDescent="0.2">
      <c r="K522" s="43"/>
      <c r="L522" s="43"/>
      <c r="O522" s="43"/>
      <c r="P522" s="43"/>
    </row>
    <row r="523" spans="11:16" x14ac:dyDescent="0.2">
      <c r="K523" s="43"/>
      <c r="L523" s="43"/>
      <c r="O523" s="43"/>
      <c r="P523" s="43"/>
    </row>
    <row r="524" spans="11:16" x14ac:dyDescent="0.2">
      <c r="K524" s="43"/>
      <c r="L524" s="43"/>
      <c r="O524" s="43"/>
      <c r="P524" s="43"/>
    </row>
    <row r="525" spans="11:16" x14ac:dyDescent="0.2">
      <c r="K525" s="43"/>
      <c r="L525" s="43"/>
      <c r="O525" s="43"/>
      <c r="P525" s="43"/>
    </row>
    <row r="526" spans="11:16" x14ac:dyDescent="0.2">
      <c r="K526" s="43"/>
      <c r="L526" s="43"/>
      <c r="O526" s="43"/>
      <c r="P526" s="43"/>
    </row>
    <row r="527" spans="11:16" x14ac:dyDescent="0.2">
      <c r="K527" s="43"/>
      <c r="L527" s="43"/>
      <c r="O527" s="43"/>
      <c r="P527" s="43"/>
    </row>
    <row r="528" spans="11:16" x14ac:dyDescent="0.2">
      <c r="K528" s="43"/>
      <c r="L528" s="43"/>
      <c r="O528" s="43"/>
      <c r="P528" s="43"/>
    </row>
    <row r="529" spans="11:16" x14ac:dyDescent="0.2">
      <c r="K529" s="43"/>
      <c r="L529" s="43"/>
      <c r="O529" s="43"/>
      <c r="P529" s="43"/>
    </row>
    <row r="530" spans="11:16" x14ac:dyDescent="0.2">
      <c r="K530" s="43"/>
      <c r="L530" s="43"/>
      <c r="O530" s="43"/>
      <c r="P530" s="43"/>
    </row>
    <row r="531" spans="11:16" x14ac:dyDescent="0.2">
      <c r="K531" s="43"/>
      <c r="L531" s="43"/>
      <c r="O531" s="43"/>
      <c r="P531" s="43"/>
    </row>
    <row r="532" spans="11:16" x14ac:dyDescent="0.2">
      <c r="K532" s="43"/>
      <c r="L532" s="43"/>
      <c r="O532" s="43"/>
      <c r="P532" s="43"/>
    </row>
    <row r="533" spans="11:16" x14ac:dyDescent="0.2">
      <c r="K533" s="43"/>
      <c r="L533" s="43"/>
      <c r="O533" s="43"/>
      <c r="P533" s="43"/>
    </row>
    <row r="534" spans="11:16" x14ac:dyDescent="0.2">
      <c r="K534" s="43"/>
      <c r="L534" s="43"/>
      <c r="O534" s="43"/>
      <c r="P534" s="43"/>
    </row>
    <row r="535" spans="11:16" x14ac:dyDescent="0.2">
      <c r="K535" s="43"/>
      <c r="L535" s="43"/>
      <c r="O535" s="43"/>
      <c r="P535" s="43"/>
    </row>
    <row r="536" spans="11:16" x14ac:dyDescent="0.2">
      <c r="K536" s="43"/>
      <c r="L536" s="43"/>
      <c r="O536" s="43"/>
      <c r="P536" s="43"/>
    </row>
    <row r="537" spans="11:16" x14ac:dyDescent="0.2">
      <c r="K537" s="43"/>
      <c r="L537" s="43"/>
      <c r="O537" s="43"/>
      <c r="P537" s="43"/>
    </row>
    <row r="538" spans="11:16" x14ac:dyDescent="0.2">
      <c r="K538" s="43"/>
      <c r="L538" s="43"/>
      <c r="O538" s="43"/>
      <c r="P538" s="43"/>
    </row>
    <row r="539" spans="11:16" x14ac:dyDescent="0.2">
      <c r="K539" s="43"/>
      <c r="L539" s="43"/>
      <c r="O539" s="43"/>
      <c r="P539" s="43"/>
    </row>
    <row r="540" spans="11:16" x14ac:dyDescent="0.2">
      <c r="K540" s="43"/>
      <c r="L540" s="43"/>
      <c r="O540" s="43"/>
      <c r="P540" s="43"/>
    </row>
    <row r="541" spans="11:16" x14ac:dyDescent="0.2">
      <c r="K541" s="43"/>
      <c r="L541" s="43"/>
      <c r="O541" s="43"/>
      <c r="P541" s="43"/>
    </row>
    <row r="542" spans="11:16" x14ac:dyDescent="0.2">
      <c r="K542" s="43"/>
      <c r="L542" s="43"/>
      <c r="O542" s="43"/>
      <c r="P542" s="43"/>
    </row>
    <row r="543" spans="11:16" x14ac:dyDescent="0.2">
      <c r="K543" s="43"/>
      <c r="L543" s="43"/>
      <c r="O543" s="43"/>
      <c r="P543" s="43"/>
    </row>
    <row r="544" spans="11:16" x14ac:dyDescent="0.2">
      <c r="K544" s="43"/>
      <c r="L544" s="43"/>
      <c r="O544" s="43"/>
      <c r="P544" s="43"/>
    </row>
    <row r="545" spans="11:16" x14ac:dyDescent="0.2">
      <c r="K545" s="43"/>
      <c r="L545" s="43"/>
      <c r="O545" s="43"/>
      <c r="P545" s="43"/>
    </row>
    <row r="546" spans="11:16" x14ac:dyDescent="0.2">
      <c r="K546" s="43"/>
      <c r="L546" s="43"/>
      <c r="O546" s="43"/>
      <c r="P546" s="43"/>
    </row>
    <row r="547" spans="11:16" x14ac:dyDescent="0.2">
      <c r="K547" s="43"/>
      <c r="L547" s="43"/>
      <c r="O547" s="43"/>
      <c r="P547" s="43"/>
    </row>
    <row r="548" spans="11:16" x14ac:dyDescent="0.2">
      <c r="K548" s="43"/>
      <c r="L548" s="43"/>
      <c r="O548" s="43"/>
      <c r="P548" s="43"/>
    </row>
    <row r="549" spans="11:16" x14ac:dyDescent="0.2">
      <c r="K549" s="43"/>
      <c r="L549" s="43"/>
      <c r="O549" s="43"/>
      <c r="P549" s="43"/>
    </row>
    <row r="550" spans="11:16" x14ac:dyDescent="0.2">
      <c r="K550" s="43"/>
      <c r="L550" s="43"/>
      <c r="O550" s="43"/>
      <c r="P550" s="43"/>
    </row>
    <row r="551" spans="11:16" x14ac:dyDescent="0.2">
      <c r="K551" s="43"/>
      <c r="L551" s="43"/>
      <c r="O551" s="43"/>
      <c r="P551" s="43"/>
    </row>
    <row r="552" spans="11:16" x14ac:dyDescent="0.2">
      <c r="K552" s="43"/>
      <c r="L552" s="43"/>
      <c r="O552" s="43"/>
      <c r="P552" s="43"/>
    </row>
    <row r="553" spans="11:16" x14ac:dyDescent="0.2">
      <c r="K553" s="43"/>
      <c r="L553" s="43"/>
      <c r="O553" s="43"/>
      <c r="P553" s="43"/>
    </row>
    <row r="554" spans="11:16" x14ac:dyDescent="0.2">
      <c r="K554" s="43"/>
      <c r="L554" s="43"/>
      <c r="O554" s="43"/>
      <c r="P554" s="43"/>
    </row>
    <row r="555" spans="11:16" x14ac:dyDescent="0.2">
      <c r="K555" s="43"/>
      <c r="L555" s="43"/>
      <c r="O555" s="43"/>
      <c r="P555" s="43"/>
    </row>
    <row r="556" spans="11:16" x14ac:dyDescent="0.2">
      <c r="K556" s="43"/>
      <c r="L556" s="43"/>
      <c r="O556" s="43"/>
      <c r="P556" s="43"/>
    </row>
    <row r="557" spans="11:16" x14ac:dyDescent="0.2">
      <c r="K557" s="43"/>
      <c r="L557" s="43"/>
      <c r="O557" s="43"/>
      <c r="P557" s="43"/>
    </row>
    <row r="558" spans="11:16" x14ac:dyDescent="0.2">
      <c r="K558" s="43"/>
      <c r="L558" s="43"/>
      <c r="O558" s="43"/>
      <c r="P558" s="43"/>
    </row>
    <row r="559" spans="11:16" x14ac:dyDescent="0.2">
      <c r="K559" s="43"/>
      <c r="L559" s="43"/>
      <c r="O559" s="43"/>
      <c r="P559" s="43"/>
    </row>
    <row r="560" spans="11:16" x14ac:dyDescent="0.2">
      <c r="K560" s="43"/>
      <c r="L560" s="43"/>
      <c r="O560" s="43"/>
      <c r="P560" s="43"/>
    </row>
    <row r="561" spans="11:16" x14ac:dyDescent="0.2">
      <c r="K561" s="43"/>
      <c r="L561" s="43"/>
      <c r="O561" s="43"/>
      <c r="P561" s="43"/>
    </row>
    <row r="562" spans="11:16" x14ac:dyDescent="0.2">
      <c r="K562" s="43"/>
      <c r="L562" s="43"/>
      <c r="O562" s="43"/>
      <c r="P562" s="43"/>
    </row>
    <row r="563" spans="11:16" x14ac:dyDescent="0.2">
      <c r="K563" s="43"/>
      <c r="L563" s="43"/>
      <c r="O563" s="43"/>
      <c r="P563" s="43"/>
    </row>
    <row r="564" spans="11:16" x14ac:dyDescent="0.2">
      <c r="K564" s="43"/>
      <c r="L564" s="43"/>
      <c r="O564" s="43"/>
      <c r="P564" s="43"/>
    </row>
    <row r="565" spans="11:16" x14ac:dyDescent="0.2">
      <c r="K565" s="43"/>
      <c r="L565" s="43"/>
      <c r="O565" s="43"/>
      <c r="P565" s="43"/>
    </row>
    <row r="566" spans="11:16" x14ac:dyDescent="0.2">
      <c r="K566" s="43"/>
      <c r="L566" s="43"/>
      <c r="O566" s="43"/>
      <c r="P566" s="43"/>
    </row>
    <row r="567" spans="11:16" x14ac:dyDescent="0.2">
      <c r="K567" s="43"/>
      <c r="L567" s="43"/>
      <c r="O567" s="43"/>
      <c r="P567" s="43"/>
    </row>
    <row r="568" spans="11:16" x14ac:dyDescent="0.2">
      <c r="K568" s="43"/>
      <c r="L568" s="43"/>
      <c r="O568" s="43"/>
      <c r="P568" s="43"/>
    </row>
    <row r="569" spans="11:16" x14ac:dyDescent="0.2">
      <c r="K569" s="43"/>
      <c r="L569" s="43"/>
      <c r="O569" s="43"/>
      <c r="P569" s="43"/>
    </row>
    <row r="570" spans="11:16" x14ac:dyDescent="0.2">
      <c r="K570" s="43"/>
      <c r="L570" s="43"/>
      <c r="O570" s="43"/>
      <c r="P570" s="43"/>
    </row>
    <row r="571" spans="11:16" x14ac:dyDescent="0.2">
      <c r="K571" s="43"/>
      <c r="L571" s="43"/>
      <c r="O571" s="43"/>
      <c r="P571" s="43"/>
    </row>
    <row r="572" spans="11:16" x14ac:dyDescent="0.2">
      <c r="K572" s="43"/>
      <c r="L572" s="43"/>
      <c r="O572" s="43"/>
      <c r="P572" s="43"/>
    </row>
    <row r="573" spans="11:16" x14ac:dyDescent="0.2">
      <c r="K573" s="43"/>
      <c r="L573" s="43"/>
      <c r="O573" s="43"/>
      <c r="P573" s="43"/>
    </row>
    <row r="574" spans="11:16" x14ac:dyDescent="0.2">
      <c r="K574" s="43"/>
      <c r="L574" s="43"/>
      <c r="O574" s="43"/>
      <c r="P574" s="43"/>
    </row>
    <row r="575" spans="11:16" x14ac:dyDescent="0.2">
      <c r="K575" s="43"/>
      <c r="L575" s="43"/>
      <c r="O575" s="43"/>
      <c r="P575" s="43"/>
    </row>
    <row r="576" spans="11:16" x14ac:dyDescent="0.2">
      <c r="K576" s="43"/>
      <c r="L576" s="43"/>
      <c r="O576" s="43"/>
      <c r="P576" s="43"/>
    </row>
    <row r="577" spans="11:16" x14ac:dyDescent="0.2">
      <c r="K577" s="43"/>
      <c r="L577" s="43"/>
      <c r="O577" s="43"/>
      <c r="P577" s="43"/>
    </row>
    <row r="578" spans="11:16" x14ac:dyDescent="0.2">
      <c r="K578" s="43"/>
      <c r="L578" s="43"/>
      <c r="O578" s="43"/>
      <c r="P578" s="43"/>
    </row>
    <row r="579" spans="11:16" x14ac:dyDescent="0.2">
      <c r="K579" s="43"/>
      <c r="L579" s="43"/>
      <c r="O579" s="43"/>
      <c r="P579" s="43"/>
    </row>
    <row r="580" spans="11:16" x14ac:dyDescent="0.2">
      <c r="K580" s="43"/>
      <c r="L580" s="43"/>
      <c r="O580" s="43"/>
      <c r="P580" s="43"/>
    </row>
    <row r="581" spans="11:16" x14ac:dyDescent="0.2">
      <c r="K581" s="43"/>
      <c r="L581" s="43"/>
      <c r="O581" s="43"/>
      <c r="P581" s="43"/>
    </row>
    <row r="582" spans="11:16" x14ac:dyDescent="0.2">
      <c r="K582" s="43"/>
      <c r="L582" s="43"/>
      <c r="O582" s="43"/>
      <c r="P582" s="43"/>
    </row>
    <row r="583" spans="11:16" x14ac:dyDescent="0.2">
      <c r="K583" s="43"/>
      <c r="L583" s="43"/>
      <c r="O583" s="43"/>
      <c r="P583" s="43"/>
    </row>
    <row r="584" spans="11:16" x14ac:dyDescent="0.2">
      <c r="K584" s="43"/>
      <c r="L584" s="43"/>
      <c r="O584" s="43"/>
      <c r="P584" s="43"/>
    </row>
    <row r="585" spans="11:16" x14ac:dyDescent="0.2">
      <c r="K585" s="43"/>
      <c r="L585" s="43"/>
      <c r="O585" s="43"/>
      <c r="P585" s="43"/>
    </row>
    <row r="586" spans="11:16" x14ac:dyDescent="0.2">
      <c r="K586" s="43"/>
      <c r="L586" s="43"/>
      <c r="O586" s="43"/>
      <c r="P586" s="43"/>
    </row>
    <row r="587" spans="11:16" x14ac:dyDescent="0.2">
      <c r="K587" s="43"/>
      <c r="L587" s="43"/>
      <c r="O587" s="43"/>
      <c r="P587" s="43"/>
    </row>
    <row r="588" spans="11:16" x14ac:dyDescent="0.2">
      <c r="K588" s="43"/>
      <c r="L588" s="43"/>
      <c r="O588" s="43"/>
      <c r="P588" s="43"/>
    </row>
    <row r="589" spans="11:16" x14ac:dyDescent="0.2">
      <c r="K589" s="43"/>
      <c r="L589" s="43"/>
      <c r="O589" s="43"/>
      <c r="P589" s="43"/>
    </row>
    <row r="590" spans="11:16" x14ac:dyDescent="0.2">
      <c r="K590" s="43"/>
      <c r="L590" s="43"/>
      <c r="O590" s="43"/>
      <c r="P590" s="43"/>
    </row>
    <row r="591" spans="11:16" x14ac:dyDescent="0.2">
      <c r="K591" s="43"/>
      <c r="L591" s="43"/>
      <c r="O591" s="43"/>
      <c r="P591" s="43"/>
    </row>
    <row r="592" spans="11:16" x14ac:dyDescent="0.2">
      <c r="K592" s="43"/>
      <c r="L592" s="43"/>
      <c r="O592" s="43"/>
      <c r="P592" s="43"/>
    </row>
    <row r="593" spans="11:16" x14ac:dyDescent="0.2">
      <c r="K593" s="43"/>
      <c r="L593" s="43"/>
      <c r="O593" s="43"/>
      <c r="P593" s="43"/>
    </row>
    <row r="594" spans="11:16" x14ac:dyDescent="0.2">
      <c r="K594" s="43"/>
      <c r="L594" s="43"/>
      <c r="O594" s="43"/>
      <c r="P594" s="43"/>
    </row>
    <row r="595" spans="11:16" x14ac:dyDescent="0.2">
      <c r="K595" s="43"/>
      <c r="L595" s="43"/>
      <c r="O595" s="43"/>
      <c r="P595" s="43"/>
    </row>
    <row r="596" spans="11:16" x14ac:dyDescent="0.2">
      <c r="K596" s="43"/>
      <c r="L596" s="43"/>
      <c r="O596" s="43"/>
      <c r="P596" s="43"/>
    </row>
    <row r="597" spans="11:16" x14ac:dyDescent="0.2">
      <c r="K597" s="43"/>
      <c r="L597" s="43"/>
      <c r="O597" s="43"/>
      <c r="P597" s="43"/>
    </row>
    <row r="598" spans="11:16" x14ac:dyDescent="0.2">
      <c r="K598" s="43"/>
      <c r="L598" s="43"/>
      <c r="O598" s="43"/>
      <c r="P598" s="43"/>
    </row>
    <row r="599" spans="11:16" x14ac:dyDescent="0.2">
      <c r="K599" s="43"/>
      <c r="L599" s="43"/>
      <c r="O599" s="43"/>
      <c r="P599" s="43"/>
    </row>
    <row r="600" spans="11:16" x14ac:dyDescent="0.2">
      <c r="K600" s="43"/>
      <c r="L600" s="43"/>
      <c r="O600" s="43"/>
      <c r="P600" s="43"/>
    </row>
    <row r="601" spans="11:16" x14ac:dyDescent="0.2">
      <c r="K601" s="43"/>
      <c r="L601" s="43"/>
      <c r="O601" s="43"/>
      <c r="P601" s="43"/>
    </row>
    <row r="602" spans="11:16" x14ac:dyDescent="0.2">
      <c r="K602" s="43"/>
      <c r="L602" s="43"/>
      <c r="O602" s="43"/>
      <c r="P602" s="43"/>
    </row>
    <row r="603" spans="11:16" x14ac:dyDescent="0.2">
      <c r="K603" s="43"/>
      <c r="L603" s="43"/>
      <c r="O603" s="43"/>
      <c r="P603" s="43"/>
    </row>
    <row r="604" spans="11:16" x14ac:dyDescent="0.2">
      <c r="K604" s="43"/>
      <c r="L604" s="43"/>
      <c r="O604" s="43"/>
      <c r="P604" s="43"/>
    </row>
    <row r="605" spans="11:16" x14ac:dyDescent="0.2">
      <c r="K605" s="43"/>
      <c r="L605" s="43"/>
      <c r="O605" s="43"/>
      <c r="P605" s="43"/>
    </row>
    <row r="606" spans="11:16" x14ac:dyDescent="0.2">
      <c r="K606" s="43"/>
      <c r="L606" s="43"/>
      <c r="O606" s="43"/>
      <c r="P606" s="43"/>
    </row>
    <row r="607" spans="11:16" x14ac:dyDescent="0.2">
      <c r="K607" s="43"/>
      <c r="L607" s="43"/>
      <c r="O607" s="43"/>
      <c r="P607" s="43"/>
    </row>
    <row r="608" spans="11:16" x14ac:dyDescent="0.2">
      <c r="K608" s="43"/>
      <c r="L608" s="43"/>
      <c r="O608" s="43"/>
      <c r="P608" s="43"/>
    </row>
    <row r="609" spans="11:16" x14ac:dyDescent="0.2">
      <c r="K609" s="43"/>
      <c r="L609" s="43"/>
      <c r="O609" s="43"/>
      <c r="P609" s="43"/>
    </row>
    <row r="610" spans="11:16" x14ac:dyDescent="0.2">
      <c r="K610" s="43"/>
      <c r="L610" s="43"/>
      <c r="O610" s="43"/>
      <c r="P610" s="43"/>
    </row>
    <row r="611" spans="11:16" x14ac:dyDescent="0.2">
      <c r="K611" s="43"/>
      <c r="L611" s="43"/>
      <c r="O611" s="43"/>
      <c r="P611" s="43"/>
    </row>
    <row r="612" spans="11:16" x14ac:dyDescent="0.2">
      <c r="K612" s="43"/>
      <c r="L612" s="43"/>
      <c r="O612" s="43"/>
      <c r="P612" s="43"/>
    </row>
    <row r="613" spans="11:16" x14ac:dyDescent="0.2">
      <c r="K613" s="43"/>
      <c r="L613" s="43"/>
      <c r="O613" s="43"/>
      <c r="P613" s="43"/>
    </row>
    <row r="614" spans="11:16" x14ac:dyDescent="0.2">
      <c r="K614" s="43"/>
      <c r="L614" s="43"/>
      <c r="O614" s="43"/>
      <c r="P614" s="43"/>
    </row>
    <row r="615" spans="11:16" x14ac:dyDescent="0.2">
      <c r="K615" s="43"/>
      <c r="L615" s="43"/>
      <c r="O615" s="43"/>
      <c r="P615" s="43"/>
    </row>
    <row r="616" spans="11:16" x14ac:dyDescent="0.2">
      <c r="K616" s="43"/>
      <c r="L616" s="43"/>
      <c r="O616" s="43"/>
      <c r="P616" s="43"/>
    </row>
    <row r="617" spans="11:16" x14ac:dyDescent="0.2">
      <c r="K617" s="43"/>
      <c r="L617" s="43"/>
      <c r="O617" s="43"/>
      <c r="P617" s="43"/>
    </row>
    <row r="618" spans="11:16" x14ac:dyDescent="0.2">
      <c r="K618" s="43"/>
      <c r="L618" s="43"/>
      <c r="O618" s="43"/>
      <c r="P618" s="43"/>
    </row>
    <row r="619" spans="11:16" x14ac:dyDescent="0.2">
      <c r="K619" s="43"/>
      <c r="L619" s="43"/>
      <c r="O619" s="43"/>
      <c r="P619" s="43"/>
    </row>
    <row r="620" spans="11:16" x14ac:dyDescent="0.2">
      <c r="K620" s="43"/>
      <c r="L620" s="43"/>
      <c r="O620" s="43"/>
      <c r="P620" s="43"/>
    </row>
    <row r="621" spans="11:16" x14ac:dyDescent="0.2">
      <c r="K621" s="43"/>
      <c r="L621" s="43"/>
      <c r="O621" s="43"/>
      <c r="P621" s="43"/>
    </row>
    <row r="622" spans="11:16" x14ac:dyDescent="0.2">
      <c r="K622" s="43"/>
      <c r="L622" s="43"/>
      <c r="O622" s="43"/>
      <c r="P622" s="43"/>
    </row>
    <row r="623" spans="11:16" x14ac:dyDescent="0.2">
      <c r="K623" s="43"/>
      <c r="L623" s="43"/>
      <c r="O623" s="43"/>
      <c r="P623" s="43"/>
    </row>
    <row r="624" spans="11:16" x14ac:dyDescent="0.2">
      <c r="K624" s="43"/>
      <c r="L624" s="43"/>
      <c r="O624" s="43"/>
      <c r="P624" s="43"/>
    </row>
    <row r="625" spans="11:16" x14ac:dyDescent="0.2">
      <c r="K625" s="43"/>
      <c r="L625" s="43"/>
      <c r="O625" s="43"/>
      <c r="P625" s="43"/>
    </row>
    <row r="626" spans="11:16" x14ac:dyDescent="0.2">
      <c r="K626" s="43"/>
      <c r="L626" s="43"/>
      <c r="O626" s="43"/>
      <c r="P626" s="43"/>
    </row>
    <row r="627" spans="11:16" x14ac:dyDescent="0.2">
      <c r="K627" s="43"/>
      <c r="L627" s="43"/>
      <c r="O627" s="43"/>
      <c r="P627" s="43"/>
    </row>
    <row r="628" spans="11:16" x14ac:dyDescent="0.2">
      <c r="K628" s="43"/>
      <c r="L628" s="43"/>
      <c r="O628" s="43"/>
      <c r="P628" s="43"/>
    </row>
    <row r="629" spans="11:16" x14ac:dyDescent="0.2">
      <c r="K629" s="43"/>
      <c r="L629" s="43"/>
      <c r="O629" s="43"/>
      <c r="P629" s="43"/>
    </row>
    <row r="630" spans="11:16" x14ac:dyDescent="0.2">
      <c r="K630" s="43"/>
      <c r="L630" s="43"/>
      <c r="O630" s="43"/>
      <c r="P630" s="43"/>
    </row>
    <row r="631" spans="11:16" x14ac:dyDescent="0.2">
      <c r="K631" s="43"/>
      <c r="L631" s="43"/>
      <c r="O631" s="43"/>
      <c r="P631" s="43"/>
    </row>
    <row r="632" spans="11:16" x14ac:dyDescent="0.2">
      <c r="K632" s="43"/>
      <c r="L632" s="43"/>
      <c r="O632" s="43"/>
      <c r="P632" s="43"/>
    </row>
    <row r="633" spans="11:16" x14ac:dyDescent="0.2">
      <c r="K633" s="43"/>
      <c r="L633" s="43"/>
      <c r="O633" s="43"/>
      <c r="P633" s="43"/>
    </row>
    <row r="634" spans="11:16" x14ac:dyDescent="0.2">
      <c r="K634" s="43"/>
      <c r="L634" s="43"/>
      <c r="O634" s="43"/>
      <c r="P634" s="43"/>
    </row>
    <row r="635" spans="11:16" x14ac:dyDescent="0.2">
      <c r="K635" s="43"/>
      <c r="L635" s="43"/>
      <c r="O635" s="43"/>
      <c r="P635" s="43"/>
    </row>
    <row r="636" spans="11:16" x14ac:dyDescent="0.2">
      <c r="K636" s="43"/>
      <c r="L636" s="43"/>
      <c r="O636" s="43"/>
      <c r="P636" s="43"/>
    </row>
    <row r="637" spans="11:16" x14ac:dyDescent="0.2">
      <c r="K637" s="43"/>
      <c r="L637" s="43"/>
      <c r="O637" s="43"/>
      <c r="P637" s="43"/>
    </row>
    <row r="638" spans="11:16" x14ac:dyDescent="0.2">
      <c r="K638" s="43"/>
      <c r="L638" s="43"/>
      <c r="O638" s="43"/>
      <c r="P638" s="43"/>
    </row>
    <row r="639" spans="11:16" x14ac:dyDescent="0.2">
      <c r="K639" s="43"/>
      <c r="L639" s="43"/>
      <c r="O639" s="43"/>
      <c r="P639" s="43"/>
    </row>
    <row r="640" spans="11:16" x14ac:dyDescent="0.2">
      <c r="K640" s="43"/>
      <c r="L640" s="43"/>
      <c r="O640" s="43"/>
      <c r="P640" s="43"/>
    </row>
    <row r="641" spans="11:16" x14ac:dyDescent="0.2">
      <c r="K641" s="43"/>
      <c r="L641" s="43"/>
      <c r="O641" s="43"/>
      <c r="P641" s="43"/>
    </row>
    <row r="642" spans="11:16" x14ac:dyDescent="0.2">
      <c r="K642" s="43"/>
      <c r="L642" s="43"/>
      <c r="O642" s="43"/>
      <c r="P642" s="43"/>
    </row>
    <row r="643" spans="11:16" x14ac:dyDescent="0.2">
      <c r="K643" s="43"/>
      <c r="L643" s="43"/>
      <c r="O643" s="43"/>
      <c r="P643" s="43"/>
    </row>
    <row r="644" spans="11:16" x14ac:dyDescent="0.2">
      <c r="K644" s="43"/>
      <c r="L644" s="43"/>
      <c r="O644" s="43"/>
      <c r="P644" s="43"/>
    </row>
    <row r="645" spans="11:16" x14ac:dyDescent="0.2">
      <c r="K645" s="43"/>
      <c r="L645" s="43"/>
      <c r="O645" s="43"/>
      <c r="P645" s="43"/>
    </row>
    <row r="646" spans="11:16" x14ac:dyDescent="0.2">
      <c r="K646" s="43"/>
      <c r="L646" s="43"/>
      <c r="O646" s="43"/>
      <c r="P646" s="43"/>
    </row>
    <row r="647" spans="11:16" x14ac:dyDescent="0.2">
      <c r="K647" s="43"/>
      <c r="L647" s="43"/>
      <c r="O647" s="43"/>
      <c r="P647" s="43"/>
    </row>
    <row r="648" spans="11:16" x14ac:dyDescent="0.2">
      <c r="K648" s="43"/>
      <c r="L648" s="43"/>
      <c r="O648" s="43"/>
      <c r="P648" s="43"/>
    </row>
    <row r="649" spans="11:16" x14ac:dyDescent="0.2">
      <c r="K649" s="43"/>
      <c r="L649" s="43"/>
      <c r="O649" s="43"/>
      <c r="P649" s="43"/>
    </row>
    <row r="650" spans="11:16" x14ac:dyDescent="0.2">
      <c r="K650" s="43"/>
      <c r="L650" s="43"/>
      <c r="O650" s="43"/>
      <c r="P650" s="43"/>
    </row>
    <row r="651" spans="11:16" x14ac:dyDescent="0.2">
      <c r="K651" s="43"/>
      <c r="L651" s="43"/>
      <c r="O651" s="43"/>
      <c r="P651" s="43"/>
    </row>
    <row r="652" spans="11:16" x14ac:dyDescent="0.2">
      <c r="K652" s="43"/>
      <c r="L652" s="43"/>
      <c r="O652" s="43"/>
      <c r="P652" s="43"/>
    </row>
    <row r="653" spans="11:16" x14ac:dyDescent="0.2">
      <c r="K653" s="43"/>
      <c r="L653" s="43"/>
      <c r="O653" s="43"/>
      <c r="P653" s="43"/>
    </row>
    <row r="654" spans="11:16" x14ac:dyDescent="0.2">
      <c r="K654" s="43"/>
      <c r="L654" s="43"/>
      <c r="O654" s="43"/>
      <c r="P654" s="43"/>
    </row>
    <row r="655" spans="11:16" x14ac:dyDescent="0.2">
      <c r="K655" s="43"/>
      <c r="L655" s="43"/>
      <c r="O655" s="43"/>
      <c r="P655" s="43"/>
    </row>
    <row r="656" spans="11:16" x14ac:dyDescent="0.2">
      <c r="K656" s="43"/>
      <c r="L656" s="43"/>
      <c r="O656" s="43"/>
      <c r="P656" s="43"/>
    </row>
    <row r="657" spans="11:16" x14ac:dyDescent="0.2">
      <c r="K657" s="43"/>
      <c r="L657" s="43"/>
      <c r="O657" s="43"/>
      <c r="P657" s="43"/>
    </row>
    <row r="658" spans="11:16" x14ac:dyDescent="0.2">
      <c r="K658" s="43"/>
      <c r="L658" s="43"/>
      <c r="O658" s="43"/>
      <c r="P658" s="43"/>
    </row>
    <row r="659" spans="11:16" x14ac:dyDescent="0.2">
      <c r="K659" s="43"/>
      <c r="L659" s="43"/>
      <c r="O659" s="43"/>
      <c r="P659" s="43"/>
    </row>
    <row r="660" spans="11:16" x14ac:dyDescent="0.2">
      <c r="K660" s="43"/>
      <c r="L660" s="43"/>
      <c r="O660" s="43"/>
      <c r="P660" s="43"/>
    </row>
    <row r="661" spans="11:16" x14ac:dyDescent="0.2">
      <c r="K661" s="43"/>
      <c r="L661" s="43"/>
      <c r="O661" s="43"/>
      <c r="P661" s="43"/>
    </row>
    <row r="662" spans="11:16" x14ac:dyDescent="0.2">
      <c r="K662" s="43"/>
      <c r="L662" s="43"/>
      <c r="O662" s="43"/>
      <c r="P662" s="43"/>
    </row>
    <row r="663" spans="11:16" x14ac:dyDescent="0.2">
      <c r="K663" s="43"/>
      <c r="L663" s="43"/>
      <c r="O663" s="43"/>
      <c r="P663" s="43"/>
    </row>
    <row r="664" spans="11:16" x14ac:dyDescent="0.2">
      <c r="K664" s="43"/>
      <c r="L664" s="43"/>
      <c r="O664" s="43"/>
      <c r="P664" s="43"/>
    </row>
    <row r="665" spans="11:16" x14ac:dyDescent="0.2">
      <c r="K665" s="43"/>
      <c r="L665" s="43"/>
      <c r="O665" s="43"/>
      <c r="P665" s="43"/>
    </row>
    <row r="666" spans="11:16" x14ac:dyDescent="0.2">
      <c r="K666" s="43"/>
      <c r="L666" s="43"/>
      <c r="O666" s="43"/>
      <c r="P666" s="43"/>
    </row>
    <row r="667" spans="11:16" x14ac:dyDescent="0.2">
      <c r="K667" s="43"/>
      <c r="L667" s="43"/>
      <c r="O667" s="43"/>
      <c r="P667" s="43"/>
    </row>
    <row r="668" spans="11:16" x14ac:dyDescent="0.2">
      <c r="K668" s="43"/>
      <c r="L668" s="43"/>
      <c r="O668" s="43"/>
      <c r="P668" s="43"/>
    </row>
    <row r="669" spans="11:16" x14ac:dyDescent="0.2">
      <c r="K669" s="43"/>
      <c r="L669" s="43"/>
      <c r="O669" s="43"/>
      <c r="P669" s="43"/>
    </row>
    <row r="670" spans="11:16" x14ac:dyDescent="0.2">
      <c r="K670" s="43"/>
      <c r="L670" s="43"/>
      <c r="O670" s="43"/>
      <c r="P670" s="43"/>
    </row>
    <row r="671" spans="11:16" x14ac:dyDescent="0.2">
      <c r="K671" s="43"/>
      <c r="L671" s="43"/>
      <c r="O671" s="43"/>
      <c r="P671" s="43"/>
    </row>
    <row r="672" spans="11:16" x14ac:dyDescent="0.2">
      <c r="K672" s="43"/>
      <c r="L672" s="43"/>
      <c r="O672" s="43"/>
      <c r="P672" s="43"/>
    </row>
    <row r="673" spans="11:16" x14ac:dyDescent="0.2">
      <c r="K673" s="43"/>
      <c r="L673" s="43"/>
      <c r="O673" s="43"/>
      <c r="P673" s="43"/>
    </row>
    <row r="674" spans="11:16" x14ac:dyDescent="0.2">
      <c r="K674" s="43"/>
      <c r="L674" s="43"/>
      <c r="O674" s="43"/>
      <c r="P674" s="43"/>
    </row>
    <row r="675" spans="11:16" x14ac:dyDescent="0.2">
      <c r="K675" s="43"/>
      <c r="L675" s="43"/>
      <c r="O675" s="43"/>
      <c r="P675" s="43"/>
    </row>
    <row r="676" spans="11:16" x14ac:dyDescent="0.2">
      <c r="K676" s="43"/>
      <c r="L676" s="43"/>
      <c r="O676" s="43"/>
      <c r="P676" s="43"/>
    </row>
    <row r="677" spans="11:16" x14ac:dyDescent="0.2">
      <c r="K677" s="43"/>
      <c r="L677" s="43"/>
      <c r="O677" s="43"/>
      <c r="P677" s="43"/>
    </row>
    <row r="678" spans="11:16" x14ac:dyDescent="0.2">
      <c r="K678" s="43"/>
      <c r="L678" s="43"/>
      <c r="O678" s="43"/>
      <c r="P678" s="43"/>
    </row>
    <row r="679" spans="11:16" x14ac:dyDescent="0.2">
      <c r="K679" s="43"/>
      <c r="L679" s="43"/>
      <c r="O679" s="43"/>
      <c r="P679" s="43"/>
    </row>
    <row r="680" spans="11:16" x14ac:dyDescent="0.2">
      <c r="K680" s="43"/>
      <c r="L680" s="43"/>
      <c r="O680" s="43"/>
      <c r="P680" s="43"/>
    </row>
    <row r="681" spans="11:16" x14ac:dyDescent="0.2">
      <c r="K681" s="43"/>
      <c r="L681" s="43"/>
      <c r="O681" s="43"/>
      <c r="P681" s="43"/>
    </row>
    <row r="682" spans="11:16" x14ac:dyDescent="0.2">
      <c r="K682" s="43"/>
      <c r="L682" s="43"/>
      <c r="O682" s="43"/>
      <c r="P682" s="43"/>
    </row>
    <row r="683" spans="11:16" x14ac:dyDescent="0.2">
      <c r="K683" s="43"/>
      <c r="L683" s="43"/>
      <c r="O683" s="43"/>
      <c r="P683" s="43"/>
    </row>
    <row r="684" spans="11:16" x14ac:dyDescent="0.2">
      <c r="K684" s="43"/>
      <c r="L684" s="43"/>
      <c r="O684" s="43"/>
      <c r="P684" s="43"/>
    </row>
    <row r="685" spans="11:16" x14ac:dyDescent="0.2">
      <c r="K685" s="43"/>
      <c r="L685" s="43"/>
      <c r="O685" s="43"/>
      <c r="P685" s="43"/>
    </row>
    <row r="686" spans="11:16" x14ac:dyDescent="0.2">
      <c r="K686" s="43"/>
      <c r="L686" s="43"/>
      <c r="O686" s="43"/>
      <c r="P686" s="43"/>
    </row>
    <row r="687" spans="11:16" x14ac:dyDescent="0.2">
      <c r="K687" s="43"/>
      <c r="L687" s="43"/>
      <c r="O687" s="43"/>
      <c r="P687" s="43"/>
    </row>
    <row r="688" spans="11:16" x14ac:dyDescent="0.2">
      <c r="K688" s="43"/>
      <c r="L688" s="43"/>
      <c r="O688" s="43"/>
      <c r="P688" s="43"/>
    </row>
    <row r="689" spans="11:16" x14ac:dyDescent="0.2">
      <c r="K689" s="43"/>
      <c r="L689" s="43"/>
      <c r="O689" s="43"/>
      <c r="P689" s="43"/>
    </row>
    <row r="690" spans="11:16" x14ac:dyDescent="0.2">
      <c r="K690" s="43"/>
      <c r="L690" s="43"/>
      <c r="O690" s="43"/>
      <c r="P690" s="43"/>
    </row>
    <row r="691" spans="11:16" x14ac:dyDescent="0.2">
      <c r="K691" s="43"/>
      <c r="L691" s="43"/>
      <c r="O691" s="43"/>
      <c r="P691" s="43"/>
    </row>
    <row r="692" spans="11:16" x14ac:dyDescent="0.2">
      <c r="K692" s="43"/>
      <c r="L692" s="43"/>
      <c r="O692" s="43"/>
      <c r="P692" s="43"/>
    </row>
    <row r="693" spans="11:16" x14ac:dyDescent="0.2">
      <c r="K693" s="43"/>
      <c r="L693" s="43"/>
      <c r="O693" s="43"/>
      <c r="P693" s="43"/>
    </row>
    <row r="694" spans="11:16" x14ac:dyDescent="0.2">
      <c r="K694" s="43"/>
      <c r="L694" s="43"/>
      <c r="O694" s="43"/>
      <c r="P694" s="43"/>
    </row>
    <row r="695" spans="11:16" x14ac:dyDescent="0.2">
      <c r="K695" s="43"/>
      <c r="L695" s="43"/>
      <c r="O695" s="43"/>
      <c r="P695" s="43"/>
    </row>
    <row r="696" spans="11:16" x14ac:dyDescent="0.2">
      <c r="K696" s="43"/>
      <c r="L696" s="43"/>
      <c r="O696" s="43"/>
      <c r="P696" s="43"/>
    </row>
    <row r="697" spans="11:16" x14ac:dyDescent="0.2">
      <c r="K697" s="43"/>
      <c r="L697" s="43"/>
      <c r="O697" s="43"/>
      <c r="P697" s="43"/>
    </row>
    <row r="698" spans="11:16" x14ac:dyDescent="0.2">
      <c r="K698" s="43"/>
      <c r="L698" s="43"/>
      <c r="O698" s="43"/>
      <c r="P698" s="43"/>
    </row>
    <row r="699" spans="11:16" x14ac:dyDescent="0.2">
      <c r="K699" s="43"/>
      <c r="L699" s="43"/>
      <c r="O699" s="43"/>
      <c r="P699" s="43"/>
    </row>
    <row r="700" spans="11:16" x14ac:dyDescent="0.2">
      <c r="K700" s="43"/>
      <c r="L700" s="43"/>
      <c r="O700" s="43"/>
      <c r="P700" s="43"/>
    </row>
    <row r="701" spans="11:16" x14ac:dyDescent="0.2">
      <c r="K701" s="43"/>
      <c r="L701" s="43"/>
      <c r="O701" s="43"/>
      <c r="P701" s="43"/>
    </row>
    <row r="702" spans="11:16" x14ac:dyDescent="0.2">
      <c r="K702" s="43"/>
      <c r="L702" s="43"/>
      <c r="O702" s="43"/>
      <c r="P702" s="43"/>
    </row>
    <row r="703" spans="11:16" x14ac:dyDescent="0.2">
      <c r="K703" s="43"/>
      <c r="L703" s="43"/>
      <c r="O703" s="43"/>
      <c r="P703" s="43"/>
    </row>
    <row r="704" spans="11:16" x14ac:dyDescent="0.2">
      <c r="K704" s="43"/>
      <c r="L704" s="43"/>
      <c r="O704" s="43"/>
      <c r="P704" s="43"/>
    </row>
    <row r="705" spans="11:16" x14ac:dyDescent="0.2">
      <c r="K705" s="43"/>
      <c r="L705" s="43"/>
      <c r="O705" s="43"/>
      <c r="P705" s="43"/>
    </row>
    <row r="706" spans="11:16" x14ac:dyDescent="0.2">
      <c r="K706" s="43"/>
      <c r="L706" s="43"/>
      <c r="O706" s="43"/>
      <c r="P706" s="43"/>
    </row>
    <row r="707" spans="11:16" x14ac:dyDescent="0.2">
      <c r="K707" s="43"/>
      <c r="L707" s="43"/>
      <c r="O707" s="43"/>
      <c r="P707" s="43"/>
    </row>
    <row r="708" spans="11:16" x14ac:dyDescent="0.2">
      <c r="K708" s="43"/>
      <c r="L708" s="43"/>
      <c r="O708" s="43"/>
      <c r="P708" s="43"/>
    </row>
    <row r="709" spans="11:16" x14ac:dyDescent="0.2">
      <c r="K709" s="43"/>
      <c r="L709" s="43"/>
      <c r="O709" s="43"/>
      <c r="P709" s="43"/>
    </row>
    <row r="710" spans="11:16" x14ac:dyDescent="0.2">
      <c r="K710" s="43"/>
      <c r="L710" s="43"/>
      <c r="O710" s="43"/>
      <c r="P710" s="43"/>
    </row>
    <row r="711" spans="11:16" x14ac:dyDescent="0.2">
      <c r="K711" s="43"/>
      <c r="L711" s="43"/>
      <c r="O711" s="43"/>
      <c r="P711" s="43"/>
    </row>
    <row r="712" spans="11:16" x14ac:dyDescent="0.2">
      <c r="K712" s="43"/>
      <c r="L712" s="43"/>
      <c r="O712" s="43"/>
      <c r="P712" s="43"/>
    </row>
    <row r="713" spans="11:16" x14ac:dyDescent="0.2">
      <c r="K713" s="43"/>
      <c r="L713" s="43"/>
      <c r="O713" s="43"/>
      <c r="P713" s="43"/>
    </row>
    <row r="714" spans="11:16" x14ac:dyDescent="0.2">
      <c r="K714" s="43"/>
      <c r="L714" s="43"/>
      <c r="O714" s="43"/>
      <c r="P714" s="43"/>
    </row>
    <row r="715" spans="11:16" x14ac:dyDescent="0.2">
      <c r="K715" s="43"/>
      <c r="L715" s="43"/>
      <c r="O715" s="43"/>
      <c r="P715" s="43"/>
    </row>
    <row r="716" spans="11:16" x14ac:dyDescent="0.2">
      <c r="K716" s="43"/>
      <c r="L716" s="43"/>
      <c r="O716" s="43"/>
      <c r="P716" s="43"/>
    </row>
    <row r="717" spans="11:16" x14ac:dyDescent="0.2">
      <c r="K717" s="43"/>
      <c r="L717" s="43"/>
      <c r="O717" s="43"/>
      <c r="P717" s="43"/>
    </row>
    <row r="718" spans="11:16" x14ac:dyDescent="0.2">
      <c r="K718" s="43"/>
      <c r="L718" s="43"/>
      <c r="O718" s="43"/>
      <c r="P718" s="43"/>
    </row>
    <row r="719" spans="11:16" x14ac:dyDescent="0.2">
      <c r="K719" s="43"/>
      <c r="L719" s="43"/>
      <c r="O719" s="43"/>
      <c r="P719" s="43"/>
    </row>
    <row r="720" spans="11:16" x14ac:dyDescent="0.2">
      <c r="K720" s="43"/>
      <c r="L720" s="43"/>
      <c r="O720" s="43"/>
      <c r="P720" s="43"/>
    </row>
    <row r="721" spans="11:16" x14ac:dyDescent="0.2">
      <c r="K721" s="43"/>
      <c r="L721" s="43"/>
      <c r="O721" s="43"/>
      <c r="P721" s="43"/>
    </row>
    <row r="722" spans="11:16" x14ac:dyDescent="0.2">
      <c r="K722" s="43"/>
      <c r="L722" s="43"/>
      <c r="O722" s="43"/>
      <c r="P722" s="43"/>
    </row>
    <row r="723" spans="11:16" x14ac:dyDescent="0.2">
      <c r="K723" s="43"/>
      <c r="L723" s="43"/>
      <c r="O723" s="43"/>
      <c r="P723" s="43"/>
    </row>
    <row r="724" spans="11:16" x14ac:dyDescent="0.2">
      <c r="K724" s="43"/>
      <c r="L724" s="43"/>
      <c r="O724" s="43"/>
      <c r="P724" s="43"/>
    </row>
    <row r="725" spans="11:16" x14ac:dyDescent="0.2">
      <c r="K725" s="43"/>
      <c r="L725" s="43"/>
      <c r="O725" s="43"/>
      <c r="P725" s="43"/>
    </row>
    <row r="726" spans="11:16" x14ac:dyDescent="0.2">
      <c r="K726" s="43"/>
      <c r="L726" s="43"/>
      <c r="O726" s="43"/>
      <c r="P726" s="43"/>
    </row>
    <row r="727" spans="11:16" x14ac:dyDescent="0.2">
      <c r="K727" s="43"/>
      <c r="L727" s="43"/>
      <c r="O727" s="43"/>
      <c r="P727" s="43"/>
    </row>
    <row r="728" spans="11:16" x14ac:dyDescent="0.2">
      <c r="K728" s="43"/>
      <c r="L728" s="43"/>
      <c r="O728" s="43"/>
      <c r="P728" s="43"/>
    </row>
    <row r="729" spans="11:16" x14ac:dyDescent="0.2">
      <c r="K729" s="43"/>
      <c r="L729" s="43"/>
      <c r="O729" s="43"/>
      <c r="P729" s="43"/>
    </row>
    <row r="730" spans="11:16" x14ac:dyDescent="0.2">
      <c r="K730" s="43"/>
      <c r="L730" s="43"/>
      <c r="O730" s="43"/>
      <c r="P730" s="43"/>
    </row>
    <row r="731" spans="11:16" x14ac:dyDescent="0.2">
      <c r="K731" s="43"/>
      <c r="L731" s="43"/>
      <c r="O731" s="43"/>
      <c r="P731" s="43"/>
    </row>
    <row r="732" spans="11:16" x14ac:dyDescent="0.2">
      <c r="K732" s="43"/>
      <c r="L732" s="43"/>
      <c r="O732" s="43"/>
      <c r="P732" s="43"/>
    </row>
    <row r="733" spans="11:16" x14ac:dyDescent="0.2">
      <c r="K733" s="43"/>
      <c r="L733" s="43"/>
      <c r="O733" s="43"/>
      <c r="P733" s="43"/>
    </row>
    <row r="734" spans="11:16" x14ac:dyDescent="0.2">
      <c r="K734" s="43"/>
      <c r="L734" s="43"/>
      <c r="O734" s="43"/>
      <c r="P734" s="43"/>
    </row>
    <row r="735" spans="11:16" x14ac:dyDescent="0.2">
      <c r="K735" s="43"/>
      <c r="L735" s="43"/>
      <c r="O735" s="43"/>
      <c r="P735" s="43"/>
    </row>
    <row r="736" spans="11:16" x14ac:dyDescent="0.2">
      <c r="K736" s="43"/>
      <c r="L736" s="43"/>
      <c r="O736" s="43"/>
      <c r="P736" s="43"/>
    </row>
    <row r="737" spans="11:16" x14ac:dyDescent="0.2">
      <c r="K737" s="43"/>
      <c r="L737" s="43"/>
      <c r="O737" s="43"/>
      <c r="P737" s="43"/>
    </row>
    <row r="738" spans="11:16" x14ac:dyDescent="0.2">
      <c r="K738" s="43"/>
      <c r="L738" s="43"/>
      <c r="O738" s="43"/>
      <c r="P738" s="43"/>
    </row>
    <row r="739" spans="11:16" x14ac:dyDescent="0.2">
      <c r="K739" s="43"/>
      <c r="L739" s="43"/>
      <c r="O739" s="43"/>
      <c r="P739" s="43"/>
    </row>
    <row r="740" spans="11:16" x14ac:dyDescent="0.2">
      <c r="K740" s="43"/>
      <c r="L740" s="43"/>
      <c r="O740" s="43"/>
      <c r="P740" s="43"/>
    </row>
    <row r="741" spans="11:16" x14ac:dyDescent="0.2">
      <c r="K741" s="43"/>
      <c r="L741" s="43"/>
      <c r="O741" s="43"/>
      <c r="P741" s="43"/>
    </row>
    <row r="742" spans="11:16" x14ac:dyDescent="0.2">
      <c r="K742" s="43"/>
      <c r="L742" s="43"/>
      <c r="O742" s="43"/>
      <c r="P742" s="43"/>
    </row>
    <row r="743" spans="11:16" x14ac:dyDescent="0.2">
      <c r="K743" s="43"/>
      <c r="L743" s="43"/>
      <c r="O743" s="43"/>
      <c r="P743" s="43"/>
    </row>
    <row r="744" spans="11:16" x14ac:dyDescent="0.2">
      <c r="K744" s="43"/>
      <c r="L744" s="43"/>
      <c r="O744" s="43"/>
      <c r="P744" s="43"/>
    </row>
    <row r="745" spans="11:16" x14ac:dyDescent="0.2">
      <c r="K745" s="43"/>
      <c r="L745" s="43"/>
      <c r="O745" s="43"/>
      <c r="P745" s="43"/>
    </row>
    <row r="746" spans="11:16" x14ac:dyDescent="0.2">
      <c r="K746" s="43"/>
      <c r="L746" s="43"/>
      <c r="O746" s="43"/>
      <c r="P746" s="43"/>
    </row>
    <row r="747" spans="11:16" x14ac:dyDescent="0.2">
      <c r="K747" s="43"/>
      <c r="L747" s="43"/>
      <c r="O747" s="43"/>
      <c r="P747" s="43"/>
    </row>
    <row r="748" spans="11:16" x14ac:dyDescent="0.2">
      <c r="K748" s="43"/>
      <c r="L748" s="43"/>
      <c r="O748" s="43"/>
      <c r="P748" s="43"/>
    </row>
    <row r="749" spans="11:16" x14ac:dyDescent="0.2">
      <c r="K749" s="43"/>
      <c r="L749" s="43"/>
      <c r="O749" s="43"/>
      <c r="P749" s="43"/>
    </row>
    <row r="750" spans="11:16" x14ac:dyDescent="0.2">
      <c r="K750" s="43"/>
      <c r="L750" s="43"/>
      <c r="O750" s="43"/>
      <c r="P750" s="43"/>
    </row>
    <row r="751" spans="11:16" x14ac:dyDescent="0.2">
      <c r="K751" s="43"/>
      <c r="L751" s="43"/>
      <c r="O751" s="43"/>
      <c r="P751" s="43"/>
    </row>
    <row r="752" spans="11:16" x14ac:dyDescent="0.2">
      <c r="K752" s="43"/>
      <c r="L752" s="43"/>
      <c r="O752" s="43"/>
      <c r="P752" s="43"/>
    </row>
    <row r="753" spans="11:16" x14ac:dyDescent="0.2">
      <c r="K753" s="43"/>
      <c r="L753" s="43"/>
      <c r="O753" s="43"/>
      <c r="P753" s="43"/>
    </row>
    <row r="754" spans="11:16" x14ac:dyDescent="0.2">
      <c r="K754" s="43"/>
      <c r="L754" s="43"/>
      <c r="O754" s="43"/>
      <c r="P754" s="43"/>
    </row>
    <row r="755" spans="11:16" x14ac:dyDescent="0.2">
      <c r="K755" s="43"/>
      <c r="L755" s="43"/>
      <c r="O755" s="43"/>
      <c r="P755" s="43"/>
    </row>
    <row r="756" spans="11:16" x14ac:dyDescent="0.2">
      <c r="K756" s="43"/>
      <c r="L756" s="43"/>
      <c r="O756" s="43"/>
      <c r="P756" s="43"/>
    </row>
    <row r="757" spans="11:16" x14ac:dyDescent="0.2">
      <c r="K757" s="43"/>
      <c r="L757" s="43"/>
      <c r="O757" s="43"/>
      <c r="P757" s="43"/>
    </row>
    <row r="758" spans="11:16" x14ac:dyDescent="0.2">
      <c r="K758" s="43"/>
      <c r="L758" s="43"/>
      <c r="O758" s="43"/>
      <c r="P758" s="43"/>
    </row>
    <row r="759" spans="11:16" x14ac:dyDescent="0.2">
      <c r="K759" s="43"/>
      <c r="L759" s="43"/>
      <c r="O759" s="43"/>
      <c r="P759" s="43"/>
    </row>
    <row r="760" spans="11:16" x14ac:dyDescent="0.2">
      <c r="K760" s="43"/>
      <c r="L760" s="43"/>
      <c r="O760" s="43"/>
      <c r="P760" s="43"/>
    </row>
    <row r="761" spans="11:16" x14ac:dyDescent="0.2">
      <c r="K761" s="43"/>
      <c r="L761" s="43"/>
      <c r="O761" s="43"/>
      <c r="P761" s="43"/>
    </row>
    <row r="762" spans="11:16" x14ac:dyDescent="0.2">
      <c r="K762" s="43"/>
      <c r="L762" s="43"/>
      <c r="O762" s="43"/>
      <c r="P762" s="43"/>
    </row>
    <row r="763" spans="11:16" x14ac:dyDescent="0.2">
      <c r="K763" s="43"/>
      <c r="L763" s="43"/>
      <c r="O763" s="43"/>
      <c r="P763" s="43"/>
    </row>
    <row r="764" spans="11:16" x14ac:dyDescent="0.2">
      <c r="K764" s="43"/>
      <c r="L764" s="43"/>
      <c r="O764" s="43"/>
      <c r="P764" s="43"/>
    </row>
    <row r="765" spans="11:16" x14ac:dyDescent="0.2">
      <c r="K765" s="43"/>
      <c r="L765" s="43"/>
      <c r="O765" s="43"/>
      <c r="P765" s="43"/>
    </row>
    <row r="766" spans="11:16" x14ac:dyDescent="0.2">
      <c r="K766" s="43"/>
      <c r="L766" s="43"/>
      <c r="O766" s="43"/>
      <c r="P766" s="43"/>
    </row>
    <row r="767" spans="11:16" x14ac:dyDescent="0.2">
      <c r="K767" s="43"/>
      <c r="L767" s="43"/>
      <c r="O767" s="43"/>
      <c r="P767" s="43"/>
    </row>
    <row r="768" spans="11:16" x14ac:dyDescent="0.2">
      <c r="K768" s="43"/>
      <c r="L768" s="43"/>
      <c r="O768" s="43"/>
      <c r="P768" s="43"/>
    </row>
    <row r="769" spans="11:16" x14ac:dyDescent="0.2">
      <c r="K769" s="43"/>
      <c r="L769" s="43"/>
      <c r="O769" s="43"/>
      <c r="P769" s="43"/>
    </row>
    <row r="770" spans="11:16" x14ac:dyDescent="0.2">
      <c r="K770" s="43"/>
      <c r="L770" s="43"/>
      <c r="O770" s="43"/>
      <c r="P770" s="43"/>
    </row>
    <row r="771" spans="11:16" x14ac:dyDescent="0.2">
      <c r="K771" s="43"/>
      <c r="L771" s="43"/>
      <c r="O771" s="43"/>
      <c r="P771" s="43"/>
    </row>
    <row r="772" spans="11:16" x14ac:dyDescent="0.2">
      <c r="K772" s="43"/>
      <c r="L772" s="43"/>
      <c r="O772" s="43"/>
      <c r="P772" s="43"/>
    </row>
    <row r="773" spans="11:16" x14ac:dyDescent="0.2">
      <c r="K773" s="43"/>
      <c r="L773" s="43"/>
      <c r="O773" s="43"/>
      <c r="P773" s="43"/>
    </row>
    <row r="774" spans="11:16" x14ac:dyDescent="0.2">
      <c r="K774" s="43"/>
      <c r="L774" s="43"/>
      <c r="O774" s="43"/>
      <c r="P774" s="43"/>
    </row>
    <row r="775" spans="11:16" x14ac:dyDescent="0.2">
      <c r="K775" s="43"/>
      <c r="L775" s="43"/>
      <c r="O775" s="43"/>
      <c r="P775" s="43"/>
    </row>
    <row r="776" spans="11:16" x14ac:dyDescent="0.2">
      <c r="K776" s="43"/>
      <c r="L776" s="43"/>
      <c r="O776" s="43"/>
      <c r="P776" s="43"/>
    </row>
    <row r="777" spans="11:16" x14ac:dyDescent="0.2">
      <c r="K777" s="43"/>
      <c r="L777" s="43"/>
      <c r="O777" s="43"/>
      <c r="P777" s="43"/>
    </row>
    <row r="778" spans="11:16" x14ac:dyDescent="0.2">
      <c r="K778" s="43"/>
      <c r="L778" s="43"/>
      <c r="O778" s="43"/>
      <c r="P778" s="43"/>
    </row>
    <row r="779" spans="11:16" x14ac:dyDescent="0.2">
      <c r="K779" s="43"/>
      <c r="L779" s="43"/>
      <c r="O779" s="43"/>
      <c r="P779" s="43"/>
    </row>
    <row r="780" spans="11:16" x14ac:dyDescent="0.2">
      <c r="K780" s="43"/>
      <c r="L780" s="43"/>
      <c r="O780" s="43"/>
      <c r="P780" s="43"/>
    </row>
    <row r="781" spans="11:16" x14ac:dyDescent="0.2">
      <c r="K781" s="43"/>
      <c r="L781" s="43"/>
      <c r="O781" s="43"/>
      <c r="P781" s="43"/>
    </row>
    <row r="782" spans="11:16" x14ac:dyDescent="0.2">
      <c r="K782" s="43"/>
      <c r="L782" s="43"/>
      <c r="O782" s="43"/>
      <c r="P782" s="43"/>
    </row>
    <row r="783" spans="11:16" x14ac:dyDescent="0.2">
      <c r="K783" s="43"/>
      <c r="L783" s="43"/>
      <c r="O783" s="43"/>
      <c r="P783" s="43"/>
    </row>
    <row r="784" spans="11:16" x14ac:dyDescent="0.2">
      <c r="K784" s="43"/>
      <c r="L784" s="43"/>
      <c r="O784" s="43"/>
      <c r="P784" s="43"/>
    </row>
    <row r="785" spans="11:16" x14ac:dyDescent="0.2">
      <c r="K785" s="43"/>
      <c r="L785" s="43"/>
      <c r="O785" s="43"/>
      <c r="P785" s="43"/>
    </row>
    <row r="786" spans="11:16" x14ac:dyDescent="0.2">
      <c r="K786" s="43"/>
      <c r="L786" s="43"/>
      <c r="O786" s="43"/>
      <c r="P786" s="43"/>
    </row>
    <row r="787" spans="11:16" x14ac:dyDescent="0.2">
      <c r="K787" s="43"/>
      <c r="L787" s="43"/>
      <c r="O787" s="43"/>
      <c r="P787" s="43"/>
    </row>
    <row r="788" spans="11:16" x14ac:dyDescent="0.2">
      <c r="K788" s="43"/>
      <c r="L788" s="43"/>
      <c r="O788" s="43"/>
      <c r="P788" s="43"/>
    </row>
    <row r="789" spans="11:16" x14ac:dyDescent="0.2">
      <c r="K789" s="43"/>
      <c r="L789" s="43"/>
      <c r="O789" s="43"/>
      <c r="P789" s="43"/>
    </row>
    <row r="790" spans="11:16" x14ac:dyDescent="0.2">
      <c r="K790" s="43"/>
      <c r="L790" s="43"/>
      <c r="O790" s="43"/>
      <c r="P790" s="43"/>
    </row>
    <row r="791" spans="11:16" x14ac:dyDescent="0.2">
      <c r="K791" s="43"/>
      <c r="L791" s="43"/>
      <c r="O791" s="43"/>
      <c r="P791" s="43"/>
    </row>
    <row r="792" spans="11:16" x14ac:dyDescent="0.2">
      <c r="K792" s="43"/>
      <c r="L792" s="43"/>
      <c r="O792" s="43"/>
      <c r="P792" s="43"/>
    </row>
    <row r="793" spans="11:16" x14ac:dyDescent="0.2">
      <c r="K793" s="43"/>
      <c r="L793" s="43"/>
      <c r="O793" s="43"/>
      <c r="P793" s="43"/>
    </row>
    <row r="794" spans="11:16" x14ac:dyDescent="0.2">
      <c r="K794" s="43"/>
      <c r="L794" s="43"/>
      <c r="O794" s="43"/>
      <c r="P794" s="43"/>
    </row>
    <row r="795" spans="11:16" x14ac:dyDescent="0.2">
      <c r="K795" s="43"/>
      <c r="L795" s="43"/>
      <c r="O795" s="43"/>
      <c r="P795" s="43"/>
    </row>
    <row r="796" spans="11:16" x14ac:dyDescent="0.2">
      <c r="K796" s="43"/>
      <c r="L796" s="43"/>
      <c r="O796" s="43"/>
      <c r="P796" s="43"/>
    </row>
    <row r="797" spans="11:16" x14ac:dyDescent="0.2">
      <c r="K797" s="43"/>
      <c r="L797" s="43"/>
      <c r="O797" s="43"/>
      <c r="P797" s="43"/>
    </row>
    <row r="798" spans="11:16" x14ac:dyDescent="0.2">
      <c r="K798" s="43"/>
      <c r="L798" s="43"/>
      <c r="O798" s="43"/>
      <c r="P798" s="43"/>
    </row>
    <row r="799" spans="11:16" x14ac:dyDescent="0.2">
      <c r="K799" s="43"/>
      <c r="L799" s="43"/>
      <c r="O799" s="43"/>
      <c r="P799" s="43"/>
    </row>
    <row r="800" spans="11:16" x14ac:dyDescent="0.2">
      <c r="K800" s="43"/>
      <c r="L800" s="43"/>
      <c r="O800" s="43"/>
      <c r="P800" s="43"/>
    </row>
    <row r="801" spans="11:16" x14ac:dyDescent="0.2">
      <c r="K801" s="43"/>
      <c r="L801" s="43"/>
      <c r="O801" s="43"/>
      <c r="P801" s="43"/>
    </row>
    <row r="802" spans="11:16" x14ac:dyDescent="0.2">
      <c r="K802" s="43"/>
      <c r="L802" s="43"/>
      <c r="O802" s="43"/>
      <c r="P802" s="43"/>
    </row>
    <row r="803" spans="11:16" x14ac:dyDescent="0.2">
      <c r="K803" s="43"/>
      <c r="L803" s="43"/>
      <c r="O803" s="43"/>
      <c r="P803" s="43"/>
    </row>
    <row r="804" spans="11:16" x14ac:dyDescent="0.2">
      <c r="K804" s="43"/>
      <c r="L804" s="43"/>
      <c r="O804" s="43"/>
      <c r="P804" s="43"/>
    </row>
    <row r="805" spans="11:16" x14ac:dyDescent="0.2">
      <c r="K805" s="43"/>
      <c r="L805" s="43"/>
      <c r="O805" s="43"/>
      <c r="P805" s="43"/>
    </row>
    <row r="806" spans="11:16" x14ac:dyDescent="0.2">
      <c r="K806" s="43"/>
      <c r="L806" s="43"/>
      <c r="O806" s="43"/>
      <c r="P806" s="43"/>
    </row>
    <row r="807" spans="11:16" x14ac:dyDescent="0.2">
      <c r="K807" s="43"/>
      <c r="L807" s="43"/>
      <c r="O807" s="43"/>
      <c r="P807" s="43"/>
    </row>
    <row r="808" spans="11:16" x14ac:dyDescent="0.2">
      <c r="K808" s="43"/>
      <c r="L808" s="43"/>
      <c r="O808" s="43"/>
      <c r="P808" s="43"/>
    </row>
    <row r="809" spans="11:16" x14ac:dyDescent="0.2">
      <c r="K809" s="43"/>
      <c r="L809" s="43"/>
      <c r="O809" s="43"/>
      <c r="P809" s="43"/>
    </row>
    <row r="810" spans="11:16" x14ac:dyDescent="0.2">
      <c r="K810" s="43"/>
      <c r="L810" s="43"/>
      <c r="O810" s="43"/>
      <c r="P810" s="43"/>
    </row>
    <row r="811" spans="11:16" x14ac:dyDescent="0.2">
      <c r="K811" s="43"/>
      <c r="L811" s="43"/>
      <c r="O811" s="43"/>
      <c r="P811" s="43"/>
    </row>
    <row r="812" spans="11:16" x14ac:dyDescent="0.2">
      <c r="K812" s="43"/>
      <c r="L812" s="43"/>
      <c r="O812" s="43"/>
      <c r="P812" s="43"/>
    </row>
    <row r="813" spans="11:16" x14ac:dyDescent="0.2">
      <c r="K813" s="43"/>
      <c r="L813" s="43"/>
      <c r="O813" s="43"/>
      <c r="P813" s="43"/>
    </row>
    <row r="814" spans="11:16" x14ac:dyDescent="0.2">
      <c r="K814" s="43"/>
      <c r="L814" s="43"/>
      <c r="O814" s="43"/>
      <c r="P814" s="43"/>
    </row>
    <row r="815" spans="11:16" x14ac:dyDescent="0.2">
      <c r="K815" s="43"/>
      <c r="L815" s="43"/>
      <c r="O815" s="43"/>
      <c r="P815" s="43"/>
    </row>
    <row r="816" spans="11:16" x14ac:dyDescent="0.2">
      <c r="K816" s="43"/>
      <c r="L816" s="43"/>
      <c r="O816" s="43"/>
      <c r="P816" s="43"/>
    </row>
    <row r="817" spans="11:16" x14ac:dyDescent="0.2">
      <c r="K817" s="43"/>
      <c r="L817" s="43"/>
      <c r="O817" s="43"/>
      <c r="P817" s="43"/>
    </row>
    <row r="818" spans="11:16" x14ac:dyDescent="0.2">
      <c r="K818" s="43"/>
      <c r="L818" s="43"/>
      <c r="O818" s="43"/>
      <c r="P818" s="43"/>
    </row>
    <row r="819" spans="11:16" x14ac:dyDescent="0.2">
      <c r="K819" s="43"/>
      <c r="L819" s="43"/>
      <c r="O819" s="43"/>
      <c r="P819" s="43"/>
    </row>
    <row r="820" spans="11:16" x14ac:dyDescent="0.2">
      <c r="K820" s="43"/>
      <c r="L820" s="43"/>
      <c r="O820" s="43"/>
      <c r="P820" s="43"/>
    </row>
    <row r="821" spans="11:16" x14ac:dyDescent="0.2">
      <c r="K821" s="43"/>
      <c r="L821" s="43"/>
      <c r="O821" s="43"/>
      <c r="P821" s="43"/>
    </row>
    <row r="822" spans="11:16" x14ac:dyDescent="0.2">
      <c r="K822" s="43"/>
      <c r="L822" s="43"/>
      <c r="O822" s="43"/>
      <c r="P822" s="43"/>
    </row>
    <row r="823" spans="11:16" x14ac:dyDescent="0.2">
      <c r="K823" s="43"/>
      <c r="L823" s="43"/>
      <c r="O823" s="43"/>
      <c r="P823" s="43"/>
    </row>
    <row r="824" spans="11:16" x14ac:dyDescent="0.2">
      <c r="K824" s="43"/>
      <c r="L824" s="43"/>
      <c r="O824" s="43"/>
      <c r="P824" s="43"/>
    </row>
    <row r="825" spans="11:16" x14ac:dyDescent="0.2">
      <c r="K825" s="43"/>
      <c r="L825" s="43"/>
      <c r="O825" s="43"/>
      <c r="P825" s="43"/>
    </row>
    <row r="826" spans="11:16" x14ac:dyDescent="0.2">
      <c r="K826" s="43"/>
      <c r="L826" s="43"/>
      <c r="O826" s="43"/>
      <c r="P826" s="43"/>
    </row>
    <row r="827" spans="11:16" x14ac:dyDescent="0.2">
      <c r="K827" s="43"/>
      <c r="L827" s="43"/>
      <c r="O827" s="43"/>
      <c r="P827" s="43"/>
    </row>
    <row r="828" spans="11:16" x14ac:dyDescent="0.2">
      <c r="K828" s="43"/>
      <c r="L828" s="43"/>
      <c r="O828" s="43"/>
      <c r="P828" s="43"/>
    </row>
    <row r="829" spans="11:16" x14ac:dyDescent="0.2">
      <c r="K829" s="43"/>
      <c r="L829" s="43"/>
      <c r="O829" s="43"/>
      <c r="P829" s="43"/>
    </row>
    <row r="830" spans="11:16" x14ac:dyDescent="0.2">
      <c r="K830" s="43"/>
      <c r="L830" s="43"/>
      <c r="O830" s="43"/>
      <c r="P830" s="43"/>
    </row>
    <row r="831" spans="11:16" x14ac:dyDescent="0.2">
      <c r="K831" s="43"/>
      <c r="L831" s="43"/>
      <c r="O831" s="43"/>
      <c r="P831" s="43"/>
    </row>
    <row r="832" spans="11:16" x14ac:dyDescent="0.2">
      <c r="K832" s="43"/>
      <c r="L832" s="43"/>
      <c r="O832" s="43"/>
      <c r="P832" s="43"/>
    </row>
    <row r="833" spans="11:16" x14ac:dyDescent="0.2">
      <c r="K833" s="43"/>
      <c r="L833" s="43"/>
      <c r="O833" s="43"/>
      <c r="P833" s="43"/>
    </row>
    <row r="834" spans="11:16" x14ac:dyDescent="0.2">
      <c r="K834" s="43"/>
      <c r="L834" s="43"/>
      <c r="O834" s="43"/>
      <c r="P834" s="43"/>
    </row>
    <row r="835" spans="11:16" x14ac:dyDescent="0.2">
      <c r="K835" s="43"/>
      <c r="L835" s="43"/>
      <c r="O835" s="43"/>
      <c r="P835" s="43"/>
    </row>
    <row r="836" spans="11:16" x14ac:dyDescent="0.2">
      <c r="K836" s="43"/>
      <c r="L836" s="43"/>
      <c r="O836" s="43"/>
      <c r="P836" s="43"/>
    </row>
    <row r="837" spans="11:16" x14ac:dyDescent="0.2">
      <c r="K837" s="43"/>
      <c r="L837" s="43"/>
      <c r="O837" s="43"/>
      <c r="P837" s="43"/>
    </row>
    <row r="838" spans="11:16" x14ac:dyDescent="0.2">
      <c r="K838" s="43"/>
      <c r="L838" s="43"/>
      <c r="O838" s="43"/>
      <c r="P838" s="43"/>
    </row>
    <row r="839" spans="11:16" x14ac:dyDescent="0.2">
      <c r="K839" s="43"/>
      <c r="L839" s="43"/>
      <c r="O839" s="43"/>
      <c r="P839" s="43"/>
    </row>
    <row r="840" spans="11:16" x14ac:dyDescent="0.2">
      <c r="K840" s="43"/>
      <c r="L840" s="43"/>
      <c r="O840" s="43"/>
      <c r="P840" s="43"/>
    </row>
    <row r="841" spans="11:16" x14ac:dyDescent="0.2">
      <c r="K841" s="43"/>
      <c r="L841" s="43"/>
      <c r="O841" s="43"/>
      <c r="P841" s="43"/>
    </row>
    <row r="842" spans="11:16" x14ac:dyDescent="0.2">
      <c r="K842" s="43"/>
      <c r="L842" s="43"/>
      <c r="O842" s="43"/>
      <c r="P842" s="43"/>
    </row>
    <row r="843" spans="11:16" x14ac:dyDescent="0.2">
      <c r="K843" s="43"/>
      <c r="L843" s="43"/>
      <c r="O843" s="43"/>
      <c r="P843" s="43"/>
    </row>
    <row r="844" spans="11:16" x14ac:dyDescent="0.2">
      <c r="K844" s="43"/>
      <c r="L844" s="43"/>
      <c r="O844" s="43"/>
      <c r="P844" s="43"/>
    </row>
    <row r="845" spans="11:16" x14ac:dyDescent="0.2">
      <c r="K845" s="43"/>
      <c r="L845" s="43"/>
      <c r="O845" s="43"/>
      <c r="P845" s="43"/>
    </row>
    <row r="846" spans="11:16" x14ac:dyDescent="0.2">
      <c r="K846" s="43"/>
      <c r="L846" s="43"/>
      <c r="O846" s="43"/>
      <c r="P846" s="43"/>
    </row>
    <row r="847" spans="11:16" x14ac:dyDescent="0.2">
      <c r="K847" s="43"/>
      <c r="L847" s="43"/>
      <c r="O847" s="43"/>
      <c r="P847" s="43"/>
    </row>
    <row r="848" spans="11:16" x14ac:dyDescent="0.2">
      <c r="K848" s="43"/>
      <c r="L848" s="43"/>
      <c r="O848" s="43"/>
      <c r="P848" s="43"/>
    </row>
    <row r="849" spans="11:16" x14ac:dyDescent="0.2">
      <c r="K849" s="43"/>
      <c r="L849" s="43"/>
      <c r="O849" s="43"/>
      <c r="P849" s="43"/>
    </row>
    <row r="850" spans="11:16" x14ac:dyDescent="0.2">
      <c r="K850" s="43"/>
      <c r="L850" s="43"/>
      <c r="O850" s="43"/>
      <c r="P850" s="43"/>
    </row>
    <row r="851" spans="11:16" x14ac:dyDescent="0.2">
      <c r="K851" s="43"/>
      <c r="L851" s="43"/>
      <c r="O851" s="43"/>
      <c r="P851" s="43"/>
    </row>
    <row r="852" spans="11:16" x14ac:dyDescent="0.2">
      <c r="K852" s="43"/>
      <c r="L852" s="43"/>
      <c r="O852" s="43"/>
      <c r="P852" s="43"/>
    </row>
    <row r="853" spans="11:16" x14ac:dyDescent="0.2">
      <c r="K853" s="43"/>
      <c r="L853" s="43"/>
      <c r="O853" s="43"/>
      <c r="P853" s="43"/>
    </row>
    <row r="854" spans="11:16" x14ac:dyDescent="0.2">
      <c r="K854" s="43"/>
      <c r="L854" s="43"/>
      <c r="O854" s="43"/>
      <c r="P854" s="43"/>
    </row>
    <row r="855" spans="11:16" x14ac:dyDescent="0.2">
      <c r="K855" s="43"/>
      <c r="L855" s="43"/>
      <c r="O855" s="43"/>
      <c r="P855" s="43"/>
    </row>
    <row r="856" spans="11:16" x14ac:dyDescent="0.2">
      <c r="K856" s="43"/>
      <c r="L856" s="43"/>
      <c r="O856" s="43"/>
      <c r="P856" s="43"/>
    </row>
    <row r="857" spans="11:16" x14ac:dyDescent="0.2">
      <c r="K857" s="43"/>
      <c r="L857" s="43"/>
      <c r="O857" s="43"/>
      <c r="P857" s="43"/>
    </row>
    <row r="858" spans="11:16" x14ac:dyDescent="0.2">
      <c r="K858" s="43"/>
      <c r="L858" s="43"/>
      <c r="O858" s="43"/>
      <c r="P858" s="43"/>
    </row>
    <row r="859" spans="11:16" x14ac:dyDescent="0.2">
      <c r="K859" s="43"/>
      <c r="L859" s="43"/>
      <c r="O859" s="43"/>
      <c r="P859" s="43"/>
    </row>
    <row r="860" spans="11:16" x14ac:dyDescent="0.2">
      <c r="K860" s="43"/>
      <c r="L860" s="43"/>
      <c r="O860" s="43"/>
      <c r="P860" s="43"/>
    </row>
    <row r="861" spans="11:16" x14ac:dyDescent="0.2">
      <c r="K861" s="43"/>
      <c r="L861" s="43"/>
      <c r="O861" s="43"/>
      <c r="P861" s="43"/>
    </row>
    <row r="862" spans="11:16" x14ac:dyDescent="0.2">
      <c r="K862" s="43"/>
      <c r="L862" s="43"/>
      <c r="O862" s="43"/>
      <c r="P862" s="43"/>
    </row>
    <row r="863" spans="11:16" x14ac:dyDescent="0.2">
      <c r="K863" s="43"/>
      <c r="L863" s="43"/>
      <c r="O863" s="43"/>
      <c r="P863" s="43"/>
    </row>
    <row r="864" spans="11:16" x14ac:dyDescent="0.2">
      <c r="K864" s="43"/>
      <c r="L864" s="43"/>
      <c r="O864" s="43"/>
      <c r="P864" s="43"/>
    </row>
    <row r="865" spans="11:16" x14ac:dyDescent="0.2">
      <c r="K865" s="43"/>
      <c r="L865" s="43"/>
      <c r="O865" s="43"/>
      <c r="P865" s="43"/>
    </row>
    <row r="866" spans="11:16" x14ac:dyDescent="0.2">
      <c r="K866" s="43"/>
      <c r="L866" s="43"/>
      <c r="O866" s="43"/>
      <c r="P866" s="43"/>
    </row>
    <row r="867" spans="11:16" x14ac:dyDescent="0.2">
      <c r="K867" s="43"/>
      <c r="L867" s="43"/>
      <c r="O867" s="43"/>
      <c r="P867" s="43"/>
    </row>
    <row r="868" spans="11:16" x14ac:dyDescent="0.2">
      <c r="K868" s="43"/>
      <c r="L868" s="43"/>
      <c r="O868" s="43"/>
      <c r="P868" s="43"/>
    </row>
    <row r="869" spans="11:16" x14ac:dyDescent="0.2">
      <c r="K869" s="43"/>
      <c r="L869" s="43"/>
      <c r="O869" s="43"/>
      <c r="P869" s="43"/>
    </row>
    <row r="870" spans="11:16" x14ac:dyDescent="0.2">
      <c r="K870" s="43"/>
      <c r="L870" s="43"/>
      <c r="O870" s="43"/>
      <c r="P870" s="43"/>
    </row>
    <row r="871" spans="11:16" x14ac:dyDescent="0.2">
      <c r="K871" s="43"/>
      <c r="L871" s="43"/>
      <c r="O871" s="43"/>
      <c r="P871" s="43"/>
    </row>
    <row r="872" spans="11:16" x14ac:dyDescent="0.2">
      <c r="K872" s="43"/>
      <c r="L872" s="43"/>
      <c r="O872" s="43"/>
      <c r="P872" s="43"/>
    </row>
    <row r="873" spans="11:16" x14ac:dyDescent="0.2">
      <c r="K873" s="43"/>
      <c r="L873" s="43"/>
      <c r="O873" s="43"/>
      <c r="P873" s="43"/>
    </row>
    <row r="874" spans="11:16" x14ac:dyDescent="0.2">
      <c r="K874" s="43"/>
      <c r="L874" s="43"/>
      <c r="O874" s="43"/>
      <c r="P874" s="43"/>
    </row>
    <row r="875" spans="11:16" x14ac:dyDescent="0.2">
      <c r="K875" s="43"/>
      <c r="L875" s="43"/>
      <c r="O875" s="43"/>
      <c r="P875" s="43"/>
    </row>
    <row r="876" spans="11:16" x14ac:dyDescent="0.2">
      <c r="K876" s="43"/>
      <c r="L876" s="43"/>
      <c r="O876" s="43"/>
      <c r="P876" s="43"/>
    </row>
    <row r="877" spans="11:16" x14ac:dyDescent="0.2">
      <c r="K877" s="43"/>
      <c r="L877" s="43"/>
      <c r="O877" s="43"/>
      <c r="P877" s="43"/>
    </row>
    <row r="878" spans="11:16" x14ac:dyDescent="0.2">
      <c r="K878" s="43"/>
      <c r="L878" s="43"/>
      <c r="O878" s="43"/>
      <c r="P878" s="43"/>
    </row>
    <row r="879" spans="11:16" x14ac:dyDescent="0.2">
      <c r="K879" s="43"/>
      <c r="L879" s="43"/>
      <c r="O879" s="43"/>
      <c r="P879" s="43"/>
    </row>
    <row r="880" spans="11:16" x14ac:dyDescent="0.2">
      <c r="K880" s="43"/>
      <c r="L880" s="43"/>
      <c r="O880" s="43"/>
      <c r="P880" s="43"/>
    </row>
    <row r="881" spans="11:16" x14ac:dyDescent="0.2">
      <c r="K881" s="43"/>
      <c r="L881" s="43"/>
      <c r="O881" s="43"/>
      <c r="P881" s="43"/>
    </row>
    <row r="882" spans="11:16" x14ac:dyDescent="0.2">
      <c r="K882" s="43"/>
      <c r="L882" s="43"/>
      <c r="O882" s="43"/>
      <c r="P882" s="43"/>
    </row>
    <row r="883" spans="11:16" x14ac:dyDescent="0.2">
      <c r="K883" s="43"/>
      <c r="L883" s="43"/>
      <c r="O883" s="43"/>
      <c r="P883" s="43"/>
    </row>
    <row r="884" spans="11:16" x14ac:dyDescent="0.2">
      <c r="K884" s="43"/>
      <c r="L884" s="43"/>
      <c r="O884" s="43"/>
      <c r="P884" s="43"/>
    </row>
    <row r="885" spans="11:16" x14ac:dyDescent="0.2">
      <c r="K885" s="43"/>
      <c r="L885" s="43"/>
      <c r="O885" s="43"/>
      <c r="P885" s="43"/>
    </row>
    <row r="886" spans="11:16" x14ac:dyDescent="0.2">
      <c r="K886" s="43"/>
      <c r="L886" s="43"/>
      <c r="O886" s="43"/>
      <c r="P886" s="43"/>
    </row>
    <row r="887" spans="11:16" x14ac:dyDescent="0.2">
      <c r="K887" s="43"/>
      <c r="L887" s="43"/>
      <c r="O887" s="43"/>
      <c r="P887" s="43"/>
    </row>
    <row r="888" spans="11:16" x14ac:dyDescent="0.2">
      <c r="K888" s="43"/>
      <c r="L888" s="43"/>
      <c r="O888" s="43"/>
      <c r="P888" s="43"/>
    </row>
    <row r="889" spans="11:16" x14ac:dyDescent="0.2">
      <c r="K889" s="43"/>
      <c r="L889" s="43"/>
      <c r="O889" s="43"/>
      <c r="P889" s="43"/>
    </row>
    <row r="890" spans="11:16" x14ac:dyDescent="0.2">
      <c r="K890" s="43"/>
      <c r="L890" s="43"/>
      <c r="O890" s="43"/>
      <c r="P890" s="43"/>
    </row>
    <row r="891" spans="11:16" x14ac:dyDescent="0.2">
      <c r="K891" s="43"/>
      <c r="L891" s="43"/>
      <c r="O891" s="43"/>
      <c r="P891" s="43"/>
    </row>
    <row r="892" spans="11:16" x14ac:dyDescent="0.2">
      <c r="K892" s="43"/>
      <c r="L892" s="43"/>
      <c r="O892" s="43"/>
      <c r="P892" s="43"/>
    </row>
    <row r="893" spans="11:16" x14ac:dyDescent="0.2">
      <c r="K893" s="43"/>
      <c r="L893" s="43"/>
      <c r="O893" s="43"/>
      <c r="P893" s="43"/>
    </row>
    <row r="894" spans="11:16" x14ac:dyDescent="0.2">
      <c r="K894" s="43"/>
      <c r="L894" s="43"/>
      <c r="O894" s="43"/>
      <c r="P894" s="43"/>
    </row>
    <row r="895" spans="11:16" x14ac:dyDescent="0.2">
      <c r="K895" s="43"/>
      <c r="L895" s="43"/>
      <c r="O895" s="43"/>
      <c r="P895" s="43"/>
    </row>
    <row r="896" spans="11:16" x14ac:dyDescent="0.2">
      <c r="K896" s="43"/>
      <c r="L896" s="43"/>
      <c r="O896" s="43"/>
      <c r="P896" s="43"/>
    </row>
    <row r="897" spans="11:16" x14ac:dyDescent="0.2">
      <c r="K897" s="43"/>
      <c r="L897" s="43"/>
      <c r="O897" s="43"/>
      <c r="P897" s="43"/>
    </row>
    <row r="898" spans="11:16" x14ac:dyDescent="0.2">
      <c r="K898" s="43"/>
      <c r="L898" s="43"/>
      <c r="O898" s="43"/>
      <c r="P898" s="43"/>
    </row>
    <row r="899" spans="11:16" x14ac:dyDescent="0.2">
      <c r="K899" s="43"/>
      <c r="L899" s="43"/>
      <c r="O899" s="43"/>
      <c r="P899" s="43"/>
    </row>
    <row r="900" spans="11:16" x14ac:dyDescent="0.2">
      <c r="K900" s="43"/>
      <c r="L900" s="43"/>
      <c r="O900" s="43"/>
      <c r="P900" s="43"/>
    </row>
    <row r="901" spans="11:16" x14ac:dyDescent="0.2">
      <c r="K901" s="43"/>
      <c r="L901" s="43"/>
      <c r="O901" s="43"/>
      <c r="P901" s="43"/>
    </row>
    <row r="902" spans="11:16" x14ac:dyDescent="0.2">
      <c r="K902" s="43"/>
      <c r="L902" s="43"/>
      <c r="O902" s="43"/>
      <c r="P902" s="43"/>
    </row>
    <row r="903" spans="11:16" x14ac:dyDescent="0.2">
      <c r="K903" s="43"/>
      <c r="L903" s="43"/>
      <c r="O903" s="43"/>
      <c r="P903" s="43"/>
    </row>
    <row r="904" spans="11:16" x14ac:dyDescent="0.2">
      <c r="K904" s="43"/>
      <c r="L904" s="43"/>
      <c r="O904" s="43"/>
      <c r="P904" s="43"/>
    </row>
    <row r="905" spans="11:16" x14ac:dyDescent="0.2">
      <c r="K905" s="43"/>
      <c r="L905" s="43"/>
      <c r="O905" s="43"/>
      <c r="P905" s="43"/>
    </row>
    <row r="906" spans="11:16" x14ac:dyDescent="0.2">
      <c r="K906" s="43"/>
      <c r="L906" s="43"/>
      <c r="O906" s="43"/>
      <c r="P906" s="43"/>
    </row>
    <row r="907" spans="11:16" x14ac:dyDescent="0.2">
      <c r="K907" s="43"/>
      <c r="L907" s="43"/>
      <c r="O907" s="43"/>
      <c r="P907" s="43"/>
    </row>
    <row r="908" spans="11:16" x14ac:dyDescent="0.2">
      <c r="K908" s="43"/>
      <c r="L908" s="43"/>
      <c r="O908" s="43"/>
      <c r="P908" s="43"/>
    </row>
    <row r="909" spans="11:16" x14ac:dyDescent="0.2">
      <c r="K909" s="43"/>
      <c r="L909" s="43"/>
      <c r="O909" s="43"/>
      <c r="P909" s="43"/>
    </row>
    <row r="910" spans="11:16" x14ac:dyDescent="0.2">
      <c r="K910" s="43"/>
      <c r="L910" s="43"/>
      <c r="O910" s="43"/>
      <c r="P910" s="43"/>
    </row>
    <row r="911" spans="11:16" x14ac:dyDescent="0.2">
      <c r="K911" s="43"/>
      <c r="L911" s="43"/>
      <c r="O911" s="43"/>
      <c r="P911" s="43"/>
    </row>
    <row r="912" spans="11:16" x14ac:dyDescent="0.2">
      <c r="K912" s="43"/>
      <c r="L912" s="43"/>
      <c r="O912" s="43"/>
      <c r="P912" s="43"/>
    </row>
    <row r="913" spans="11:16" x14ac:dyDescent="0.2">
      <c r="K913" s="43"/>
      <c r="L913" s="43"/>
      <c r="O913" s="43"/>
      <c r="P913" s="43"/>
    </row>
    <row r="914" spans="11:16" x14ac:dyDescent="0.2">
      <c r="K914" s="43"/>
      <c r="L914" s="43"/>
      <c r="O914" s="43"/>
      <c r="P914" s="43"/>
    </row>
    <row r="915" spans="11:16" x14ac:dyDescent="0.2">
      <c r="K915" s="43"/>
      <c r="L915" s="43"/>
      <c r="O915" s="43"/>
      <c r="P915" s="43"/>
    </row>
    <row r="916" spans="11:16" x14ac:dyDescent="0.2">
      <c r="K916" s="43"/>
      <c r="L916" s="43"/>
      <c r="O916" s="43"/>
      <c r="P916" s="43"/>
    </row>
    <row r="917" spans="11:16" x14ac:dyDescent="0.2">
      <c r="K917" s="43"/>
      <c r="L917" s="43"/>
      <c r="O917" s="43"/>
      <c r="P917" s="43"/>
    </row>
    <row r="918" spans="11:16" x14ac:dyDescent="0.2">
      <c r="K918" s="43"/>
      <c r="L918" s="43"/>
      <c r="O918" s="43"/>
      <c r="P918" s="43"/>
    </row>
    <row r="919" spans="11:16" x14ac:dyDescent="0.2">
      <c r="K919" s="43"/>
      <c r="L919" s="43"/>
      <c r="O919" s="43"/>
      <c r="P919" s="43"/>
    </row>
    <row r="920" spans="11:16" x14ac:dyDescent="0.2">
      <c r="K920" s="43"/>
      <c r="L920" s="43"/>
      <c r="O920" s="43"/>
      <c r="P920" s="43"/>
    </row>
    <row r="921" spans="11:16" x14ac:dyDescent="0.2">
      <c r="K921" s="43"/>
      <c r="L921" s="43"/>
      <c r="O921" s="43"/>
      <c r="P921" s="43"/>
    </row>
    <row r="922" spans="11:16" x14ac:dyDescent="0.2">
      <c r="K922" s="43"/>
      <c r="L922" s="43"/>
      <c r="O922" s="43"/>
      <c r="P922" s="43"/>
    </row>
    <row r="923" spans="11:16" x14ac:dyDescent="0.2">
      <c r="K923" s="43"/>
      <c r="L923" s="43"/>
      <c r="O923" s="43"/>
      <c r="P923" s="43"/>
    </row>
    <row r="924" spans="11:16" x14ac:dyDescent="0.2">
      <c r="K924" s="43"/>
      <c r="L924" s="43"/>
      <c r="O924" s="43"/>
      <c r="P924" s="43"/>
    </row>
    <row r="925" spans="11:16" x14ac:dyDescent="0.2">
      <c r="K925" s="43"/>
      <c r="L925" s="43"/>
      <c r="O925" s="43"/>
      <c r="P925" s="43"/>
    </row>
    <row r="926" spans="11:16" x14ac:dyDescent="0.2">
      <c r="K926" s="43"/>
      <c r="L926" s="43"/>
      <c r="O926" s="43"/>
      <c r="P926" s="43"/>
    </row>
    <row r="927" spans="11:16" x14ac:dyDescent="0.2">
      <c r="K927" s="43"/>
      <c r="L927" s="43"/>
      <c r="O927" s="43"/>
      <c r="P927" s="43"/>
    </row>
    <row r="928" spans="11:16" x14ac:dyDescent="0.2">
      <c r="K928" s="43"/>
      <c r="L928" s="43"/>
      <c r="O928" s="43"/>
      <c r="P928" s="43"/>
    </row>
    <row r="929" spans="11:16" x14ac:dyDescent="0.2">
      <c r="K929" s="43"/>
      <c r="L929" s="43"/>
      <c r="O929" s="43"/>
      <c r="P929" s="43"/>
    </row>
    <row r="930" spans="11:16" x14ac:dyDescent="0.2">
      <c r="K930" s="43"/>
      <c r="L930" s="43"/>
      <c r="O930" s="43"/>
      <c r="P930" s="43"/>
    </row>
    <row r="931" spans="11:16" x14ac:dyDescent="0.2">
      <c r="K931" s="43"/>
      <c r="L931" s="43"/>
      <c r="O931" s="43"/>
      <c r="P931" s="43"/>
    </row>
    <row r="932" spans="11:16" x14ac:dyDescent="0.2">
      <c r="K932" s="43"/>
      <c r="L932" s="43"/>
      <c r="O932" s="43"/>
      <c r="P932" s="43"/>
    </row>
    <row r="933" spans="11:16" x14ac:dyDescent="0.2">
      <c r="K933" s="43"/>
      <c r="L933" s="43"/>
      <c r="O933" s="43"/>
      <c r="P933" s="43"/>
    </row>
    <row r="934" spans="11:16" x14ac:dyDescent="0.2">
      <c r="K934" s="43"/>
      <c r="L934" s="43"/>
      <c r="O934" s="43"/>
      <c r="P934" s="43"/>
    </row>
    <row r="935" spans="11:16" x14ac:dyDescent="0.2">
      <c r="K935" s="43"/>
      <c r="L935" s="43"/>
      <c r="O935" s="43"/>
      <c r="P935" s="43"/>
    </row>
    <row r="936" spans="11:16" x14ac:dyDescent="0.2">
      <c r="K936" s="43"/>
      <c r="L936" s="43"/>
      <c r="O936" s="43"/>
      <c r="P936" s="43"/>
    </row>
    <row r="937" spans="11:16" x14ac:dyDescent="0.2">
      <c r="K937" s="43"/>
      <c r="L937" s="43"/>
      <c r="O937" s="43"/>
      <c r="P937" s="43"/>
    </row>
    <row r="938" spans="11:16" x14ac:dyDescent="0.2">
      <c r="K938" s="43"/>
      <c r="L938" s="43"/>
      <c r="O938" s="43"/>
      <c r="P938" s="43"/>
    </row>
    <row r="939" spans="11:16" x14ac:dyDescent="0.2">
      <c r="K939" s="43"/>
      <c r="L939" s="43"/>
      <c r="O939" s="43"/>
      <c r="P939" s="43"/>
    </row>
    <row r="940" spans="11:16" x14ac:dyDescent="0.2">
      <c r="K940" s="43"/>
      <c r="L940" s="43"/>
      <c r="O940" s="43"/>
      <c r="P940" s="43"/>
    </row>
    <row r="941" spans="11:16" x14ac:dyDescent="0.2">
      <c r="K941" s="43"/>
      <c r="L941" s="43"/>
      <c r="O941" s="43"/>
      <c r="P941" s="43"/>
    </row>
    <row r="942" spans="11:16" x14ac:dyDescent="0.2">
      <c r="K942" s="43"/>
      <c r="L942" s="43"/>
      <c r="O942" s="43"/>
      <c r="P942" s="43"/>
    </row>
    <row r="943" spans="11:16" x14ac:dyDescent="0.2">
      <c r="K943" s="43"/>
      <c r="L943" s="43"/>
      <c r="O943" s="43"/>
      <c r="P943" s="43"/>
    </row>
    <row r="944" spans="11:16" x14ac:dyDescent="0.2">
      <c r="K944" s="43"/>
      <c r="L944" s="43"/>
      <c r="O944" s="43"/>
      <c r="P944" s="43"/>
    </row>
    <row r="945" spans="11:16" x14ac:dyDescent="0.2">
      <c r="K945" s="43"/>
      <c r="L945" s="43"/>
      <c r="O945" s="43"/>
      <c r="P945" s="43"/>
    </row>
    <row r="946" spans="11:16" x14ac:dyDescent="0.2">
      <c r="K946" s="43"/>
      <c r="L946" s="43"/>
      <c r="O946" s="43"/>
      <c r="P946" s="43"/>
    </row>
    <row r="947" spans="11:16" x14ac:dyDescent="0.2">
      <c r="K947" s="43"/>
      <c r="L947" s="43"/>
      <c r="O947" s="43"/>
      <c r="P947" s="43"/>
    </row>
    <row r="948" spans="11:16" x14ac:dyDescent="0.2">
      <c r="K948" s="43"/>
      <c r="L948" s="43"/>
      <c r="O948" s="43"/>
      <c r="P948" s="43"/>
    </row>
    <row r="949" spans="11:16" x14ac:dyDescent="0.2">
      <c r="K949" s="43"/>
      <c r="L949" s="43"/>
      <c r="O949" s="43"/>
      <c r="P949" s="43"/>
    </row>
    <row r="950" spans="11:16" x14ac:dyDescent="0.2">
      <c r="K950" s="43"/>
      <c r="L950" s="43"/>
      <c r="O950" s="43"/>
      <c r="P950" s="43"/>
    </row>
    <row r="951" spans="11:16" x14ac:dyDescent="0.2">
      <c r="K951" s="43"/>
      <c r="L951" s="43"/>
      <c r="O951" s="43"/>
      <c r="P951" s="43"/>
    </row>
    <row r="952" spans="11:16" x14ac:dyDescent="0.2">
      <c r="K952" s="43"/>
      <c r="L952" s="43"/>
      <c r="O952" s="43"/>
      <c r="P952" s="43"/>
    </row>
    <row r="953" spans="11:16" x14ac:dyDescent="0.2">
      <c r="K953" s="43"/>
      <c r="L953" s="43"/>
      <c r="O953" s="43"/>
      <c r="P953" s="43"/>
    </row>
    <row r="954" spans="11:16" x14ac:dyDescent="0.2">
      <c r="K954" s="43"/>
      <c r="L954" s="43"/>
      <c r="O954" s="43"/>
      <c r="P954" s="43"/>
    </row>
    <row r="955" spans="11:16" x14ac:dyDescent="0.2">
      <c r="K955" s="43"/>
      <c r="L955" s="43"/>
      <c r="O955" s="43"/>
      <c r="P955" s="43"/>
    </row>
    <row r="956" spans="11:16" x14ac:dyDescent="0.2">
      <c r="K956" s="43"/>
      <c r="L956" s="43"/>
      <c r="O956" s="43"/>
      <c r="P956" s="43"/>
    </row>
    <row r="957" spans="11:16" x14ac:dyDescent="0.2">
      <c r="K957" s="43"/>
      <c r="L957" s="43"/>
      <c r="O957" s="43"/>
      <c r="P957" s="43"/>
    </row>
    <row r="958" spans="11:16" x14ac:dyDescent="0.2">
      <c r="K958" s="43"/>
      <c r="L958" s="43"/>
      <c r="O958" s="43"/>
      <c r="P958" s="43"/>
    </row>
    <row r="959" spans="11:16" x14ac:dyDescent="0.2">
      <c r="K959" s="43"/>
      <c r="L959" s="43"/>
      <c r="O959" s="43"/>
      <c r="P959" s="43"/>
    </row>
    <row r="960" spans="11:16" x14ac:dyDescent="0.2">
      <c r="K960" s="43"/>
      <c r="L960" s="43"/>
      <c r="O960" s="43"/>
      <c r="P960" s="43"/>
    </row>
    <row r="961" spans="11:16" x14ac:dyDescent="0.2">
      <c r="K961" s="43"/>
      <c r="L961" s="43"/>
      <c r="O961" s="43"/>
      <c r="P961" s="43"/>
    </row>
    <row r="962" spans="11:16" x14ac:dyDescent="0.2">
      <c r="K962" s="43"/>
      <c r="L962" s="43"/>
      <c r="O962" s="43"/>
      <c r="P962" s="43"/>
    </row>
    <row r="963" spans="11:16" x14ac:dyDescent="0.2">
      <c r="K963" s="43"/>
      <c r="L963" s="43"/>
      <c r="O963" s="43"/>
      <c r="P963" s="43"/>
    </row>
    <row r="964" spans="11:16" x14ac:dyDescent="0.2">
      <c r="K964" s="43"/>
      <c r="L964" s="43"/>
      <c r="O964" s="43"/>
      <c r="P964" s="43"/>
    </row>
    <row r="965" spans="11:16" x14ac:dyDescent="0.2">
      <c r="K965" s="43"/>
      <c r="L965" s="43"/>
      <c r="O965" s="43"/>
      <c r="P965" s="43"/>
    </row>
    <row r="966" spans="11:16" x14ac:dyDescent="0.2">
      <c r="K966" s="43"/>
      <c r="L966" s="43"/>
      <c r="O966" s="43"/>
      <c r="P966" s="43"/>
    </row>
    <row r="967" spans="11:16" x14ac:dyDescent="0.2">
      <c r="K967" s="43"/>
      <c r="L967" s="43"/>
      <c r="O967" s="43"/>
      <c r="P967" s="43"/>
    </row>
    <row r="968" spans="11:16" x14ac:dyDescent="0.2">
      <c r="K968" s="43"/>
      <c r="L968" s="43"/>
      <c r="O968" s="43"/>
      <c r="P968" s="43"/>
    </row>
    <row r="969" spans="11:16" x14ac:dyDescent="0.2">
      <c r="K969" s="43"/>
      <c r="L969" s="43"/>
      <c r="O969" s="43"/>
      <c r="P969" s="43"/>
    </row>
    <row r="970" spans="11:16" x14ac:dyDescent="0.2">
      <c r="K970" s="43"/>
      <c r="L970" s="43"/>
      <c r="O970" s="43"/>
      <c r="P970" s="43"/>
    </row>
    <row r="971" spans="11:16" x14ac:dyDescent="0.2">
      <c r="K971" s="43"/>
      <c r="L971" s="43"/>
      <c r="O971" s="43"/>
      <c r="P971" s="43"/>
    </row>
    <row r="972" spans="11:16" x14ac:dyDescent="0.2">
      <c r="K972" s="43"/>
      <c r="L972" s="43"/>
      <c r="O972" s="43"/>
      <c r="P972" s="43"/>
    </row>
    <row r="973" spans="11:16" x14ac:dyDescent="0.2">
      <c r="K973" s="43"/>
      <c r="L973" s="43"/>
      <c r="O973" s="43"/>
      <c r="P973" s="43"/>
    </row>
    <row r="974" spans="11:16" x14ac:dyDescent="0.2">
      <c r="K974" s="43"/>
      <c r="L974" s="43"/>
      <c r="O974" s="43"/>
      <c r="P974" s="43"/>
    </row>
    <row r="975" spans="11:16" x14ac:dyDescent="0.2">
      <c r="K975" s="43"/>
      <c r="L975" s="43"/>
      <c r="O975" s="43"/>
      <c r="P975" s="43"/>
    </row>
    <row r="976" spans="11:16" x14ac:dyDescent="0.2">
      <c r="K976" s="43"/>
      <c r="L976" s="43"/>
      <c r="O976" s="43"/>
      <c r="P976" s="43"/>
    </row>
    <row r="977" spans="11:16" x14ac:dyDescent="0.2">
      <c r="K977" s="43"/>
      <c r="L977" s="43"/>
      <c r="O977" s="43"/>
      <c r="P977" s="43"/>
    </row>
    <row r="978" spans="11:16" x14ac:dyDescent="0.2">
      <c r="K978" s="43"/>
      <c r="L978" s="43"/>
      <c r="O978" s="43"/>
      <c r="P978" s="43"/>
    </row>
    <row r="979" spans="11:16" x14ac:dyDescent="0.2">
      <c r="K979" s="43"/>
      <c r="L979" s="43"/>
      <c r="O979" s="43"/>
      <c r="P979" s="43"/>
    </row>
    <row r="980" spans="11:16" x14ac:dyDescent="0.2">
      <c r="K980" s="43"/>
      <c r="L980" s="43"/>
      <c r="O980" s="43"/>
      <c r="P980" s="43"/>
    </row>
    <row r="981" spans="11:16" x14ac:dyDescent="0.2">
      <c r="K981" s="43"/>
      <c r="L981" s="43"/>
      <c r="O981" s="43"/>
      <c r="P981" s="43"/>
    </row>
    <row r="982" spans="11:16" x14ac:dyDescent="0.2">
      <c r="K982" s="43"/>
      <c r="L982" s="43"/>
      <c r="O982" s="43"/>
      <c r="P982" s="43"/>
    </row>
    <row r="983" spans="11:16" x14ac:dyDescent="0.2">
      <c r="K983" s="43"/>
      <c r="L983" s="43"/>
      <c r="O983" s="43"/>
      <c r="P983" s="43"/>
    </row>
    <row r="984" spans="11:16" x14ac:dyDescent="0.2">
      <c r="K984" s="43"/>
      <c r="L984" s="43"/>
      <c r="O984" s="43"/>
      <c r="P984" s="43"/>
    </row>
    <row r="985" spans="11:16" x14ac:dyDescent="0.2">
      <c r="K985" s="43"/>
      <c r="L985" s="43"/>
      <c r="O985" s="43"/>
      <c r="P985" s="43"/>
    </row>
    <row r="986" spans="11:16" x14ac:dyDescent="0.2">
      <c r="K986" s="43"/>
      <c r="L986" s="43"/>
      <c r="O986" s="43"/>
      <c r="P986" s="43"/>
    </row>
    <row r="987" spans="11:16" x14ac:dyDescent="0.2">
      <c r="K987" s="43"/>
      <c r="L987" s="43"/>
      <c r="O987" s="43"/>
      <c r="P987" s="43"/>
    </row>
    <row r="988" spans="11:16" x14ac:dyDescent="0.2">
      <c r="K988" s="43"/>
      <c r="L988" s="43"/>
      <c r="O988" s="43"/>
      <c r="P988" s="43"/>
    </row>
    <row r="989" spans="11:16" x14ac:dyDescent="0.2">
      <c r="K989" s="43"/>
      <c r="L989" s="43"/>
      <c r="O989" s="43"/>
      <c r="P989" s="43"/>
    </row>
    <row r="990" spans="11:16" x14ac:dyDescent="0.2">
      <c r="K990" s="43"/>
      <c r="L990" s="43"/>
      <c r="O990" s="43"/>
      <c r="P990" s="43"/>
    </row>
    <row r="991" spans="11:16" x14ac:dyDescent="0.2">
      <c r="K991" s="43"/>
      <c r="L991" s="43"/>
      <c r="O991" s="43"/>
      <c r="P991" s="43"/>
    </row>
    <row r="992" spans="11:16" x14ac:dyDescent="0.2">
      <c r="K992" s="43"/>
      <c r="L992" s="43"/>
      <c r="O992" s="43"/>
      <c r="P992" s="43"/>
    </row>
    <row r="993" spans="11:16" x14ac:dyDescent="0.2">
      <c r="K993" s="43"/>
      <c r="L993" s="43"/>
      <c r="O993" s="43"/>
      <c r="P993" s="43"/>
    </row>
    <row r="994" spans="11:16" x14ac:dyDescent="0.2">
      <c r="K994" s="43"/>
      <c r="L994" s="43"/>
      <c r="O994" s="43"/>
      <c r="P994" s="43"/>
    </row>
    <row r="995" spans="11:16" x14ac:dyDescent="0.2">
      <c r="K995" s="43"/>
      <c r="L995" s="43"/>
      <c r="O995" s="43"/>
      <c r="P995" s="43"/>
    </row>
    <row r="996" spans="11:16" x14ac:dyDescent="0.2">
      <c r="K996" s="43"/>
      <c r="L996" s="43"/>
      <c r="O996" s="43"/>
      <c r="P996" s="43"/>
    </row>
    <row r="997" spans="11:16" x14ac:dyDescent="0.2">
      <c r="K997" s="43"/>
      <c r="L997" s="43"/>
      <c r="O997" s="43"/>
      <c r="P997" s="43"/>
    </row>
    <row r="998" spans="11:16" x14ac:dyDescent="0.2">
      <c r="K998" s="43"/>
      <c r="L998" s="43"/>
      <c r="O998" s="43"/>
      <c r="P998" s="43"/>
    </row>
    <row r="999" spans="11:16" x14ac:dyDescent="0.2">
      <c r="K999" s="43"/>
      <c r="L999" s="43"/>
      <c r="O999" s="43"/>
      <c r="P999" s="43"/>
    </row>
    <row r="1000" spans="11:16" x14ac:dyDescent="0.2">
      <c r="K1000" s="43"/>
      <c r="L1000" s="43"/>
      <c r="O1000" s="43"/>
      <c r="P1000" s="43"/>
    </row>
    <row r="1001" spans="11:16" x14ac:dyDescent="0.2">
      <c r="K1001" s="43"/>
      <c r="L1001" s="43"/>
      <c r="O1001" s="43"/>
      <c r="P1001" s="43"/>
    </row>
    <row r="1002" spans="11:16" x14ac:dyDescent="0.2">
      <c r="K1002" s="43"/>
      <c r="L1002" s="43"/>
      <c r="O1002" s="43"/>
      <c r="P1002" s="43"/>
    </row>
    <row r="1003" spans="11:16" x14ac:dyDescent="0.2">
      <c r="K1003" s="43"/>
      <c r="L1003" s="43"/>
      <c r="O1003" s="43"/>
      <c r="P1003" s="43"/>
    </row>
    <row r="1004" spans="11:16" x14ac:dyDescent="0.2">
      <c r="K1004" s="43"/>
      <c r="L1004" s="43"/>
      <c r="O1004" s="43"/>
      <c r="P1004" s="43"/>
    </row>
    <row r="1005" spans="11:16" x14ac:dyDescent="0.2">
      <c r="K1005" s="43"/>
      <c r="L1005" s="43"/>
      <c r="O1005" s="43"/>
      <c r="P1005" s="43"/>
    </row>
    <row r="1006" spans="11:16" x14ac:dyDescent="0.2">
      <c r="K1006" s="43"/>
      <c r="L1006" s="43"/>
      <c r="O1006" s="43"/>
      <c r="P1006" s="43"/>
    </row>
    <row r="1007" spans="11:16" x14ac:dyDescent="0.2">
      <c r="K1007" s="43"/>
      <c r="L1007" s="43"/>
      <c r="O1007" s="43"/>
      <c r="P1007" s="43"/>
    </row>
    <row r="1008" spans="11:16" x14ac:dyDescent="0.2">
      <c r="K1008" s="43"/>
      <c r="L1008" s="43"/>
      <c r="O1008" s="43"/>
      <c r="P1008" s="43"/>
    </row>
    <row r="1009" spans="11:16" x14ac:dyDescent="0.2">
      <c r="K1009" s="43"/>
      <c r="L1009" s="43"/>
      <c r="O1009" s="43"/>
      <c r="P1009" s="43"/>
    </row>
    <row r="1010" spans="11:16" x14ac:dyDescent="0.2">
      <c r="K1010" s="43"/>
      <c r="L1010" s="43"/>
      <c r="O1010" s="43"/>
      <c r="P1010" s="43"/>
    </row>
    <row r="1011" spans="11:16" x14ac:dyDescent="0.2">
      <c r="K1011" s="43"/>
      <c r="L1011" s="43"/>
      <c r="O1011" s="43"/>
      <c r="P1011" s="43"/>
    </row>
    <row r="1012" spans="11:16" x14ac:dyDescent="0.2">
      <c r="K1012" s="43"/>
      <c r="L1012" s="43"/>
      <c r="O1012" s="43"/>
      <c r="P1012" s="43"/>
    </row>
    <row r="1013" spans="11:16" x14ac:dyDescent="0.2">
      <c r="K1013" s="43"/>
      <c r="L1013" s="43"/>
      <c r="O1013" s="43"/>
      <c r="P1013" s="43"/>
    </row>
    <row r="1014" spans="11:16" x14ac:dyDescent="0.2">
      <c r="K1014" s="43"/>
      <c r="L1014" s="43"/>
      <c r="O1014" s="43"/>
      <c r="P1014" s="43"/>
    </row>
    <row r="1015" spans="11:16" x14ac:dyDescent="0.2">
      <c r="K1015" s="43"/>
      <c r="L1015" s="43"/>
      <c r="O1015" s="43"/>
      <c r="P1015" s="43"/>
    </row>
    <row r="1016" spans="11:16" x14ac:dyDescent="0.2">
      <c r="K1016" s="43"/>
      <c r="L1016" s="43"/>
      <c r="O1016" s="43"/>
      <c r="P1016" s="43"/>
    </row>
    <row r="1017" spans="11:16" x14ac:dyDescent="0.2">
      <c r="K1017" s="43"/>
      <c r="L1017" s="43"/>
      <c r="O1017" s="43"/>
      <c r="P1017" s="43"/>
    </row>
    <row r="1018" spans="11:16" x14ac:dyDescent="0.2">
      <c r="K1018" s="43"/>
      <c r="L1018" s="43"/>
      <c r="O1018" s="43"/>
      <c r="P1018" s="43"/>
    </row>
    <row r="1019" spans="11:16" x14ac:dyDescent="0.2">
      <c r="K1019" s="43"/>
      <c r="L1019" s="43"/>
      <c r="O1019" s="43"/>
      <c r="P1019" s="43"/>
    </row>
    <row r="1020" spans="11:16" x14ac:dyDescent="0.2">
      <c r="K1020" s="43"/>
      <c r="L1020" s="43"/>
      <c r="O1020" s="43"/>
      <c r="P1020" s="43"/>
    </row>
    <row r="1021" spans="11:16" x14ac:dyDescent="0.2">
      <c r="K1021" s="43"/>
      <c r="L1021" s="43"/>
      <c r="O1021" s="43"/>
      <c r="P1021" s="43"/>
    </row>
    <row r="1022" spans="11:16" x14ac:dyDescent="0.2">
      <c r="K1022" s="43"/>
      <c r="L1022" s="43"/>
      <c r="O1022" s="43"/>
      <c r="P1022" s="43"/>
    </row>
    <row r="1023" spans="11:16" x14ac:dyDescent="0.2">
      <c r="K1023" s="43"/>
      <c r="L1023" s="43"/>
      <c r="O1023" s="43"/>
      <c r="P1023" s="43"/>
    </row>
    <row r="1024" spans="11:16" x14ac:dyDescent="0.2">
      <c r="K1024" s="43"/>
      <c r="L1024" s="43"/>
      <c r="O1024" s="43"/>
      <c r="P1024" s="43"/>
    </row>
    <row r="1025" spans="11:16" x14ac:dyDescent="0.2">
      <c r="K1025" s="43"/>
      <c r="L1025" s="43"/>
      <c r="O1025" s="43"/>
      <c r="P1025" s="43"/>
    </row>
    <row r="1026" spans="11:16" x14ac:dyDescent="0.2">
      <c r="K1026" s="43"/>
      <c r="L1026" s="43"/>
      <c r="O1026" s="43"/>
      <c r="P1026" s="43"/>
    </row>
    <row r="1027" spans="11:16" x14ac:dyDescent="0.2">
      <c r="K1027" s="43"/>
      <c r="L1027" s="43"/>
      <c r="O1027" s="43"/>
      <c r="P1027" s="43"/>
    </row>
    <row r="1028" spans="11:16" x14ac:dyDescent="0.2">
      <c r="K1028" s="43"/>
      <c r="L1028" s="43"/>
      <c r="O1028" s="43"/>
      <c r="P1028" s="43"/>
    </row>
    <row r="1029" spans="11:16" x14ac:dyDescent="0.2">
      <c r="K1029" s="43"/>
      <c r="L1029" s="43"/>
      <c r="O1029" s="43"/>
      <c r="P1029" s="43"/>
    </row>
    <row r="1030" spans="11:16" x14ac:dyDescent="0.2">
      <c r="K1030" s="43"/>
      <c r="L1030" s="43"/>
      <c r="O1030" s="43"/>
      <c r="P1030" s="43"/>
    </row>
    <row r="1031" spans="11:16" x14ac:dyDescent="0.2">
      <c r="K1031" s="43"/>
      <c r="L1031" s="43"/>
      <c r="O1031" s="43"/>
      <c r="P1031" s="43"/>
    </row>
    <row r="1032" spans="11:16" x14ac:dyDescent="0.2">
      <c r="K1032" s="43"/>
      <c r="L1032" s="43"/>
      <c r="O1032" s="43"/>
      <c r="P1032" s="43"/>
    </row>
    <row r="1033" spans="11:16" x14ac:dyDescent="0.2">
      <c r="K1033" s="43"/>
      <c r="L1033" s="43"/>
      <c r="O1033" s="43"/>
      <c r="P1033" s="43"/>
    </row>
    <row r="1034" spans="11:16" x14ac:dyDescent="0.2">
      <c r="K1034" s="43"/>
      <c r="L1034" s="43"/>
      <c r="O1034" s="43"/>
      <c r="P1034" s="43"/>
    </row>
    <row r="1035" spans="11:16" x14ac:dyDescent="0.2">
      <c r="K1035" s="43"/>
      <c r="L1035" s="43"/>
      <c r="O1035" s="43"/>
      <c r="P1035" s="43"/>
    </row>
    <row r="1036" spans="11:16" x14ac:dyDescent="0.2">
      <c r="K1036" s="43"/>
      <c r="L1036" s="43"/>
      <c r="O1036" s="43"/>
      <c r="P1036" s="43"/>
    </row>
    <row r="1037" spans="11:16" x14ac:dyDescent="0.2">
      <c r="K1037" s="43"/>
      <c r="L1037" s="43"/>
      <c r="O1037" s="43"/>
      <c r="P1037" s="43"/>
    </row>
    <row r="1038" spans="11:16" x14ac:dyDescent="0.2">
      <c r="K1038" s="43"/>
      <c r="L1038" s="43"/>
      <c r="O1038" s="43"/>
      <c r="P1038" s="43"/>
    </row>
    <row r="1039" spans="11:16" x14ac:dyDescent="0.2">
      <c r="K1039" s="43"/>
      <c r="L1039" s="43"/>
      <c r="O1039" s="43"/>
      <c r="P1039" s="43"/>
    </row>
    <row r="1040" spans="11:16" x14ac:dyDescent="0.2">
      <c r="K1040" s="43"/>
      <c r="L1040" s="43"/>
      <c r="O1040" s="43"/>
      <c r="P1040" s="43"/>
    </row>
    <row r="1041" spans="11:16" x14ac:dyDescent="0.2">
      <c r="K1041" s="43"/>
      <c r="L1041" s="43"/>
      <c r="O1041" s="43"/>
      <c r="P1041" s="43"/>
    </row>
    <row r="1042" spans="11:16" x14ac:dyDescent="0.2">
      <c r="K1042" s="43"/>
      <c r="L1042" s="43"/>
      <c r="O1042" s="43"/>
      <c r="P1042" s="43"/>
    </row>
    <row r="1043" spans="11:16" x14ac:dyDescent="0.2">
      <c r="K1043" s="43"/>
      <c r="L1043" s="43"/>
      <c r="O1043" s="43"/>
      <c r="P1043" s="43"/>
    </row>
    <row r="1044" spans="11:16" x14ac:dyDescent="0.2">
      <c r="K1044" s="43"/>
      <c r="L1044" s="43"/>
      <c r="O1044" s="43"/>
      <c r="P1044" s="43"/>
    </row>
    <row r="1045" spans="11:16" x14ac:dyDescent="0.2">
      <c r="K1045" s="43"/>
      <c r="L1045" s="43"/>
      <c r="O1045" s="43"/>
      <c r="P1045" s="43"/>
    </row>
    <row r="1046" spans="11:16" x14ac:dyDescent="0.2">
      <c r="K1046" s="43"/>
      <c r="L1046" s="43"/>
      <c r="O1046" s="43"/>
      <c r="P1046" s="43"/>
    </row>
    <row r="1047" spans="11:16" x14ac:dyDescent="0.2">
      <c r="K1047" s="43"/>
      <c r="L1047" s="43"/>
      <c r="O1047" s="43"/>
      <c r="P1047" s="43"/>
    </row>
    <row r="1048" spans="11:16" x14ac:dyDescent="0.2">
      <c r="K1048" s="43"/>
      <c r="L1048" s="43"/>
      <c r="O1048" s="43"/>
      <c r="P1048" s="43"/>
    </row>
    <row r="1049" spans="11:16" x14ac:dyDescent="0.2">
      <c r="K1049" s="43"/>
      <c r="L1049" s="43"/>
      <c r="O1049" s="43"/>
      <c r="P1049" s="43"/>
    </row>
    <row r="1050" spans="11:16" x14ac:dyDescent="0.2">
      <c r="K1050" s="43"/>
      <c r="L1050" s="43"/>
      <c r="O1050" s="43"/>
      <c r="P1050" s="43"/>
    </row>
    <row r="1051" spans="11:16" x14ac:dyDescent="0.2">
      <c r="K1051" s="43"/>
      <c r="L1051" s="43"/>
      <c r="O1051" s="43"/>
      <c r="P1051" s="43"/>
    </row>
    <row r="1052" spans="11:16" x14ac:dyDescent="0.2">
      <c r="K1052" s="43"/>
      <c r="L1052" s="43"/>
      <c r="O1052" s="43"/>
      <c r="P1052" s="43"/>
    </row>
    <row r="1053" spans="11:16" x14ac:dyDescent="0.2">
      <c r="K1053" s="43"/>
      <c r="L1053" s="43"/>
      <c r="O1053" s="43"/>
      <c r="P1053" s="43"/>
    </row>
    <row r="1054" spans="11:16" x14ac:dyDescent="0.2">
      <c r="K1054" s="43"/>
      <c r="L1054" s="43"/>
      <c r="O1054" s="43"/>
      <c r="P1054" s="43"/>
    </row>
    <row r="1055" spans="11:16" x14ac:dyDescent="0.2">
      <c r="K1055" s="43"/>
      <c r="L1055" s="43"/>
      <c r="O1055" s="43"/>
      <c r="P1055" s="43"/>
    </row>
    <row r="1056" spans="11:16" x14ac:dyDescent="0.2">
      <c r="K1056" s="43"/>
      <c r="L1056" s="43"/>
      <c r="O1056" s="43"/>
      <c r="P1056" s="43"/>
    </row>
    <row r="1057" spans="11:16" x14ac:dyDescent="0.2">
      <c r="K1057" s="43"/>
      <c r="L1057" s="43"/>
      <c r="O1057" s="43"/>
      <c r="P1057" s="43"/>
    </row>
    <row r="1058" spans="11:16" x14ac:dyDescent="0.2">
      <c r="K1058" s="43"/>
      <c r="L1058" s="43"/>
      <c r="O1058" s="43"/>
      <c r="P1058" s="43"/>
    </row>
    <row r="1059" spans="11:16" x14ac:dyDescent="0.2">
      <c r="K1059" s="43"/>
      <c r="L1059" s="43"/>
      <c r="O1059" s="43"/>
      <c r="P1059" s="43"/>
    </row>
    <row r="1060" spans="11:16" x14ac:dyDescent="0.2">
      <c r="K1060" s="43"/>
      <c r="L1060" s="43"/>
      <c r="O1060" s="43"/>
      <c r="P1060" s="43"/>
    </row>
    <row r="1061" spans="11:16" x14ac:dyDescent="0.2">
      <c r="K1061" s="43"/>
      <c r="L1061" s="43"/>
      <c r="O1061" s="43"/>
      <c r="P1061" s="43"/>
    </row>
    <row r="1062" spans="11:16" x14ac:dyDescent="0.2">
      <c r="K1062" s="43"/>
      <c r="L1062" s="43"/>
      <c r="O1062" s="43"/>
      <c r="P1062" s="43"/>
    </row>
    <row r="1063" spans="11:16" x14ac:dyDescent="0.2">
      <c r="K1063" s="43"/>
      <c r="L1063" s="43"/>
      <c r="O1063" s="43"/>
      <c r="P1063" s="43"/>
    </row>
    <row r="1064" spans="11:16" x14ac:dyDescent="0.2">
      <c r="K1064" s="43"/>
      <c r="L1064" s="43"/>
      <c r="O1064" s="43"/>
      <c r="P1064" s="43"/>
    </row>
    <row r="1065" spans="11:16" x14ac:dyDescent="0.2">
      <c r="K1065" s="43"/>
      <c r="L1065" s="43"/>
      <c r="O1065" s="43"/>
      <c r="P1065" s="43"/>
    </row>
    <row r="1066" spans="11:16" x14ac:dyDescent="0.2">
      <c r="K1066" s="43"/>
      <c r="L1066" s="43"/>
      <c r="O1066" s="43"/>
      <c r="P1066" s="43"/>
    </row>
    <row r="1067" spans="11:16" x14ac:dyDescent="0.2">
      <c r="K1067" s="43"/>
      <c r="L1067" s="43"/>
      <c r="O1067" s="43"/>
      <c r="P1067" s="43"/>
    </row>
    <row r="1068" spans="11:16" x14ac:dyDescent="0.2">
      <c r="K1068" s="43"/>
      <c r="L1068" s="43"/>
      <c r="O1068" s="43"/>
      <c r="P1068" s="43"/>
    </row>
    <row r="1069" spans="11:16" x14ac:dyDescent="0.2">
      <c r="K1069" s="43"/>
      <c r="L1069" s="43"/>
      <c r="O1069" s="43"/>
      <c r="P1069" s="43"/>
    </row>
    <row r="1070" spans="11:16" x14ac:dyDescent="0.2">
      <c r="K1070" s="43"/>
      <c r="L1070" s="43"/>
      <c r="O1070" s="43"/>
      <c r="P1070" s="43"/>
    </row>
    <row r="1071" spans="11:16" x14ac:dyDescent="0.2">
      <c r="K1071" s="43"/>
      <c r="L1071" s="43"/>
      <c r="O1071" s="43"/>
      <c r="P1071" s="43"/>
    </row>
    <row r="1072" spans="11:16" x14ac:dyDescent="0.2">
      <c r="K1072" s="43"/>
      <c r="L1072" s="43"/>
      <c r="O1072" s="43"/>
      <c r="P1072" s="43"/>
    </row>
    <row r="1073" spans="11:16" x14ac:dyDescent="0.2">
      <c r="K1073" s="43"/>
      <c r="L1073" s="43"/>
      <c r="O1073" s="43"/>
      <c r="P1073" s="43"/>
    </row>
    <row r="1074" spans="11:16" x14ac:dyDescent="0.2">
      <c r="K1074" s="43"/>
      <c r="L1074" s="43"/>
      <c r="O1074" s="43"/>
      <c r="P1074" s="43"/>
    </row>
    <row r="1075" spans="11:16" x14ac:dyDescent="0.2">
      <c r="K1075" s="43"/>
      <c r="L1075" s="43"/>
      <c r="O1075" s="43"/>
      <c r="P1075" s="43"/>
    </row>
    <row r="1076" spans="11:16" x14ac:dyDescent="0.2">
      <c r="K1076" s="43"/>
      <c r="L1076" s="43"/>
      <c r="O1076" s="43"/>
      <c r="P1076" s="43"/>
    </row>
    <row r="1077" spans="11:16" x14ac:dyDescent="0.2">
      <c r="K1077" s="43"/>
      <c r="L1077" s="43"/>
      <c r="O1077" s="43"/>
      <c r="P1077" s="43"/>
    </row>
    <row r="1078" spans="11:16" x14ac:dyDescent="0.2">
      <c r="K1078" s="43"/>
      <c r="L1078" s="43"/>
      <c r="O1078" s="43"/>
      <c r="P1078" s="43"/>
    </row>
    <row r="1079" spans="11:16" x14ac:dyDescent="0.2">
      <c r="K1079" s="43"/>
      <c r="L1079" s="43"/>
      <c r="O1079" s="43"/>
      <c r="P1079" s="43"/>
    </row>
    <row r="1080" spans="11:16" x14ac:dyDescent="0.2">
      <c r="K1080" s="43"/>
      <c r="L1080" s="43"/>
      <c r="O1080" s="43"/>
      <c r="P1080" s="43"/>
    </row>
    <row r="1081" spans="11:16" x14ac:dyDescent="0.2">
      <c r="K1081" s="43"/>
      <c r="L1081" s="43"/>
      <c r="O1081" s="43"/>
      <c r="P1081" s="43"/>
    </row>
    <row r="1082" spans="11:16" x14ac:dyDescent="0.2">
      <c r="K1082" s="43"/>
      <c r="L1082" s="43"/>
      <c r="O1082" s="43"/>
      <c r="P1082" s="43"/>
    </row>
    <row r="1083" spans="11:16" x14ac:dyDescent="0.2">
      <c r="K1083" s="43"/>
      <c r="L1083" s="43"/>
      <c r="O1083" s="43"/>
      <c r="P1083" s="43"/>
    </row>
    <row r="1084" spans="11:16" x14ac:dyDescent="0.2">
      <c r="K1084" s="43"/>
      <c r="L1084" s="43"/>
      <c r="O1084" s="43"/>
      <c r="P1084" s="43"/>
    </row>
    <row r="1085" spans="11:16" x14ac:dyDescent="0.2">
      <c r="K1085" s="43"/>
      <c r="L1085" s="43"/>
      <c r="O1085" s="43"/>
      <c r="P1085" s="43"/>
    </row>
    <row r="1086" spans="11:16" x14ac:dyDescent="0.2">
      <c r="K1086" s="43"/>
      <c r="L1086" s="43"/>
      <c r="O1086" s="43"/>
      <c r="P1086" s="43"/>
    </row>
    <row r="1087" spans="11:16" x14ac:dyDescent="0.2">
      <c r="K1087" s="43"/>
      <c r="L1087" s="43"/>
      <c r="O1087" s="43"/>
      <c r="P1087" s="43"/>
    </row>
    <row r="1088" spans="11:16" x14ac:dyDescent="0.2">
      <c r="K1088" s="43"/>
      <c r="L1088" s="43"/>
      <c r="O1088" s="43"/>
      <c r="P1088" s="43"/>
    </row>
    <row r="1089" spans="11:16" x14ac:dyDescent="0.2">
      <c r="K1089" s="43"/>
      <c r="L1089" s="43"/>
      <c r="O1089" s="43"/>
      <c r="P1089" s="43"/>
    </row>
    <row r="1090" spans="11:16" x14ac:dyDescent="0.2">
      <c r="K1090" s="43"/>
      <c r="L1090" s="43"/>
      <c r="O1090" s="43"/>
      <c r="P1090" s="43"/>
    </row>
    <row r="1091" spans="11:16" x14ac:dyDescent="0.2">
      <c r="K1091" s="43"/>
      <c r="L1091" s="43"/>
      <c r="O1091" s="43"/>
      <c r="P1091" s="43"/>
    </row>
    <row r="1092" spans="11:16" x14ac:dyDescent="0.2">
      <c r="K1092" s="43"/>
      <c r="L1092" s="43"/>
      <c r="O1092" s="43"/>
      <c r="P1092" s="43"/>
    </row>
    <row r="1093" spans="11:16" x14ac:dyDescent="0.2">
      <c r="K1093" s="43"/>
      <c r="L1093" s="43"/>
      <c r="O1093" s="43"/>
      <c r="P1093" s="43"/>
    </row>
    <row r="1094" spans="11:16" x14ac:dyDescent="0.2">
      <c r="K1094" s="43"/>
      <c r="L1094" s="43"/>
      <c r="O1094" s="43"/>
      <c r="P1094" s="43"/>
    </row>
    <row r="1095" spans="11:16" x14ac:dyDescent="0.2">
      <c r="K1095" s="43"/>
      <c r="L1095" s="43"/>
      <c r="O1095" s="43"/>
      <c r="P1095" s="43"/>
    </row>
    <row r="1096" spans="11:16" x14ac:dyDescent="0.2">
      <c r="K1096" s="43"/>
      <c r="L1096" s="43"/>
      <c r="O1096" s="43"/>
      <c r="P1096" s="43"/>
    </row>
    <row r="1097" spans="11:16" x14ac:dyDescent="0.2">
      <c r="K1097" s="43"/>
      <c r="L1097" s="43"/>
      <c r="O1097" s="43"/>
      <c r="P1097" s="43"/>
    </row>
    <row r="1098" spans="11:16" x14ac:dyDescent="0.2">
      <c r="K1098" s="43"/>
      <c r="L1098" s="43"/>
      <c r="O1098" s="43"/>
      <c r="P1098" s="43"/>
    </row>
    <row r="1099" spans="11:16" x14ac:dyDescent="0.2">
      <c r="K1099" s="43"/>
      <c r="L1099" s="43"/>
      <c r="O1099" s="43"/>
      <c r="P1099" s="43"/>
    </row>
    <row r="1100" spans="11:16" x14ac:dyDescent="0.2">
      <c r="K1100" s="43"/>
      <c r="L1100" s="43"/>
      <c r="O1100" s="43"/>
      <c r="P1100" s="43"/>
    </row>
    <row r="1101" spans="11:16" x14ac:dyDescent="0.2">
      <c r="K1101" s="43"/>
      <c r="L1101" s="43"/>
      <c r="O1101" s="43"/>
      <c r="P1101" s="43"/>
    </row>
    <row r="1102" spans="11:16" x14ac:dyDescent="0.2">
      <c r="K1102" s="43"/>
      <c r="L1102" s="43"/>
      <c r="O1102" s="43"/>
      <c r="P1102" s="43"/>
    </row>
    <row r="1103" spans="11:16" x14ac:dyDescent="0.2">
      <c r="K1103" s="43"/>
      <c r="L1103" s="43"/>
      <c r="O1103" s="43"/>
      <c r="P1103" s="43"/>
    </row>
    <row r="1104" spans="11:16" x14ac:dyDescent="0.2">
      <c r="K1104" s="43"/>
      <c r="L1104" s="43"/>
      <c r="O1104" s="43"/>
      <c r="P1104" s="43"/>
    </row>
    <row r="1105" spans="11:16" x14ac:dyDescent="0.2">
      <c r="K1105" s="43"/>
      <c r="L1105" s="43"/>
      <c r="O1105" s="43"/>
      <c r="P1105" s="43"/>
    </row>
    <row r="1106" spans="11:16" x14ac:dyDescent="0.2">
      <c r="K1106" s="43"/>
      <c r="L1106" s="43"/>
      <c r="O1106" s="43"/>
      <c r="P1106" s="43"/>
    </row>
    <row r="1107" spans="11:16" x14ac:dyDescent="0.2">
      <c r="K1107" s="43"/>
      <c r="L1107" s="43"/>
      <c r="O1107" s="43"/>
      <c r="P1107" s="43"/>
    </row>
    <row r="1108" spans="11:16" x14ac:dyDescent="0.2">
      <c r="K1108" s="43"/>
      <c r="L1108" s="43"/>
      <c r="O1108" s="43"/>
      <c r="P1108" s="43"/>
    </row>
    <row r="1109" spans="11:16" x14ac:dyDescent="0.2">
      <c r="K1109" s="43"/>
      <c r="L1109" s="43"/>
      <c r="O1109" s="43"/>
      <c r="P1109" s="43"/>
    </row>
    <row r="1110" spans="11:16" x14ac:dyDescent="0.2">
      <c r="K1110" s="43"/>
      <c r="L1110" s="43"/>
      <c r="O1110" s="43"/>
      <c r="P1110" s="43"/>
    </row>
    <row r="1111" spans="11:16" x14ac:dyDescent="0.2">
      <c r="K1111" s="43"/>
      <c r="L1111" s="43"/>
      <c r="O1111" s="43"/>
      <c r="P1111" s="43"/>
    </row>
    <row r="1112" spans="11:16" x14ac:dyDescent="0.2">
      <c r="K1112" s="43"/>
      <c r="L1112" s="43"/>
      <c r="O1112" s="43"/>
      <c r="P1112" s="43"/>
    </row>
    <row r="1113" spans="11:16" x14ac:dyDescent="0.2">
      <c r="K1113" s="43"/>
      <c r="L1113" s="43"/>
      <c r="O1113" s="43"/>
      <c r="P1113" s="43"/>
    </row>
    <row r="1114" spans="11:16" x14ac:dyDescent="0.2">
      <c r="K1114" s="43"/>
      <c r="L1114" s="43"/>
      <c r="O1114" s="43"/>
      <c r="P1114" s="43"/>
    </row>
    <row r="1115" spans="11:16" x14ac:dyDescent="0.2">
      <c r="K1115" s="43"/>
      <c r="L1115" s="43"/>
      <c r="O1115" s="43"/>
      <c r="P1115" s="43"/>
    </row>
    <row r="1116" spans="11:16" x14ac:dyDescent="0.2">
      <c r="K1116" s="43"/>
      <c r="L1116" s="43"/>
      <c r="O1116" s="43"/>
      <c r="P1116" s="43"/>
    </row>
    <row r="1117" spans="11:16" x14ac:dyDescent="0.2">
      <c r="K1117" s="43"/>
      <c r="L1117" s="43"/>
      <c r="O1117" s="43"/>
      <c r="P1117" s="43"/>
    </row>
    <row r="1118" spans="11:16" x14ac:dyDescent="0.2">
      <c r="K1118" s="43"/>
      <c r="L1118" s="43"/>
      <c r="O1118" s="43"/>
      <c r="P1118" s="43"/>
    </row>
    <row r="1119" spans="11:16" x14ac:dyDescent="0.2">
      <c r="K1119" s="43"/>
      <c r="L1119" s="43"/>
      <c r="O1119" s="43"/>
      <c r="P1119" s="43"/>
    </row>
    <row r="1120" spans="11:16" x14ac:dyDescent="0.2">
      <c r="K1120" s="43"/>
      <c r="L1120" s="43"/>
      <c r="O1120" s="43"/>
      <c r="P1120" s="43"/>
    </row>
    <row r="1121" spans="11:16" x14ac:dyDescent="0.2">
      <c r="K1121" s="43"/>
      <c r="L1121" s="43"/>
      <c r="O1121" s="43"/>
      <c r="P1121" s="43"/>
    </row>
    <row r="1122" spans="11:16" x14ac:dyDescent="0.2">
      <c r="K1122" s="43"/>
      <c r="L1122" s="43"/>
      <c r="O1122" s="43"/>
      <c r="P1122" s="43"/>
    </row>
    <row r="1123" spans="11:16" x14ac:dyDescent="0.2">
      <c r="K1123" s="43"/>
      <c r="L1123" s="43"/>
      <c r="O1123" s="43"/>
      <c r="P1123" s="43"/>
    </row>
    <row r="1124" spans="11:16" x14ac:dyDescent="0.2">
      <c r="K1124" s="43"/>
      <c r="L1124" s="43"/>
      <c r="O1124" s="43"/>
      <c r="P1124" s="43"/>
    </row>
    <row r="1125" spans="11:16" x14ac:dyDescent="0.2">
      <c r="K1125" s="43"/>
      <c r="L1125" s="43"/>
      <c r="O1125" s="43"/>
      <c r="P1125" s="43"/>
    </row>
    <row r="1126" spans="11:16" x14ac:dyDescent="0.2">
      <c r="K1126" s="43"/>
      <c r="L1126" s="43"/>
      <c r="O1126" s="43"/>
      <c r="P1126" s="43"/>
    </row>
    <row r="1127" spans="11:16" x14ac:dyDescent="0.2">
      <c r="K1127" s="43"/>
      <c r="L1127" s="43"/>
      <c r="O1127" s="43"/>
      <c r="P1127" s="43"/>
    </row>
    <row r="1128" spans="11:16" x14ac:dyDescent="0.2">
      <c r="K1128" s="43"/>
      <c r="L1128" s="43"/>
      <c r="O1128" s="43"/>
      <c r="P1128" s="43"/>
    </row>
    <row r="1129" spans="11:16" x14ac:dyDescent="0.2">
      <c r="K1129" s="43"/>
      <c r="L1129" s="43"/>
      <c r="O1129" s="43"/>
      <c r="P1129" s="43"/>
    </row>
    <row r="1130" spans="11:16" x14ac:dyDescent="0.2">
      <c r="K1130" s="43"/>
      <c r="L1130" s="43"/>
      <c r="O1130" s="43"/>
      <c r="P1130" s="43"/>
    </row>
    <row r="1131" spans="11:16" x14ac:dyDescent="0.2">
      <c r="K1131" s="43"/>
      <c r="L1131" s="43"/>
      <c r="O1131" s="43"/>
      <c r="P1131" s="43"/>
    </row>
    <row r="1132" spans="11:16" x14ac:dyDescent="0.2">
      <c r="K1132" s="43"/>
      <c r="L1132" s="43"/>
      <c r="O1132" s="43"/>
      <c r="P1132" s="43"/>
    </row>
    <row r="1133" spans="11:16" x14ac:dyDescent="0.2">
      <c r="K1133" s="43"/>
      <c r="L1133" s="43"/>
      <c r="O1133" s="43"/>
      <c r="P1133" s="43"/>
    </row>
    <row r="1134" spans="11:16" x14ac:dyDescent="0.2">
      <c r="K1134" s="43"/>
      <c r="L1134" s="43"/>
      <c r="O1134" s="43"/>
      <c r="P1134" s="43"/>
    </row>
    <row r="1135" spans="11:16" x14ac:dyDescent="0.2">
      <c r="K1135" s="43"/>
      <c r="L1135" s="43"/>
      <c r="O1135" s="43"/>
      <c r="P1135" s="43"/>
    </row>
    <row r="1136" spans="11:16" x14ac:dyDescent="0.2">
      <c r="K1136" s="43"/>
      <c r="L1136" s="43"/>
      <c r="O1136" s="43"/>
      <c r="P1136" s="43"/>
    </row>
    <row r="1137" spans="11:16" x14ac:dyDescent="0.2">
      <c r="K1137" s="43"/>
      <c r="L1137" s="43"/>
      <c r="O1137" s="43"/>
      <c r="P1137" s="43"/>
    </row>
    <row r="1138" spans="11:16" x14ac:dyDescent="0.2">
      <c r="K1138" s="43"/>
      <c r="L1138" s="43"/>
      <c r="O1138" s="43"/>
      <c r="P1138" s="43"/>
    </row>
    <row r="1139" spans="11:16" x14ac:dyDescent="0.2">
      <c r="K1139" s="43"/>
      <c r="L1139" s="43"/>
      <c r="O1139" s="43"/>
      <c r="P1139" s="43"/>
    </row>
    <row r="1140" spans="11:16" x14ac:dyDescent="0.2">
      <c r="K1140" s="43"/>
      <c r="L1140" s="43"/>
      <c r="O1140" s="43"/>
      <c r="P1140" s="43"/>
    </row>
    <row r="1141" spans="11:16" x14ac:dyDescent="0.2">
      <c r="K1141" s="43"/>
      <c r="L1141" s="43"/>
      <c r="O1141" s="43"/>
      <c r="P1141" s="43"/>
    </row>
    <row r="1142" spans="11:16" x14ac:dyDescent="0.2">
      <c r="K1142" s="43"/>
      <c r="L1142" s="43"/>
      <c r="O1142" s="43"/>
      <c r="P1142" s="43"/>
    </row>
    <row r="1143" spans="11:16" x14ac:dyDescent="0.2">
      <c r="K1143" s="43"/>
      <c r="L1143" s="43"/>
      <c r="O1143" s="43"/>
      <c r="P1143" s="43"/>
    </row>
    <row r="1144" spans="11:16" x14ac:dyDescent="0.2">
      <c r="K1144" s="43"/>
      <c r="L1144" s="43"/>
      <c r="O1144" s="43"/>
      <c r="P1144" s="43"/>
    </row>
    <row r="1145" spans="11:16" x14ac:dyDescent="0.2">
      <c r="K1145" s="43"/>
      <c r="L1145" s="43"/>
      <c r="O1145" s="43"/>
      <c r="P1145" s="43"/>
    </row>
    <row r="1146" spans="11:16" x14ac:dyDescent="0.2">
      <c r="K1146" s="43"/>
      <c r="L1146" s="43"/>
      <c r="O1146" s="43"/>
      <c r="P1146" s="43"/>
    </row>
    <row r="1147" spans="11:16" x14ac:dyDescent="0.2">
      <c r="K1147" s="43"/>
      <c r="L1147" s="43"/>
      <c r="O1147" s="43"/>
      <c r="P1147" s="43"/>
    </row>
    <row r="1148" spans="11:16" x14ac:dyDescent="0.2">
      <c r="K1148" s="43"/>
      <c r="L1148" s="43"/>
      <c r="O1148" s="43"/>
      <c r="P1148" s="43"/>
    </row>
    <row r="1149" spans="11:16" x14ac:dyDescent="0.2">
      <c r="K1149" s="43"/>
      <c r="L1149" s="43"/>
      <c r="O1149" s="43"/>
      <c r="P1149" s="43"/>
    </row>
    <row r="1150" spans="11:16" x14ac:dyDescent="0.2">
      <c r="K1150" s="43"/>
      <c r="L1150" s="43"/>
      <c r="O1150" s="43"/>
      <c r="P1150" s="43"/>
    </row>
    <row r="1151" spans="11:16" x14ac:dyDescent="0.2">
      <c r="K1151" s="43"/>
      <c r="L1151" s="43"/>
      <c r="O1151" s="43"/>
      <c r="P1151" s="43"/>
    </row>
    <row r="1152" spans="11:16" x14ac:dyDescent="0.2">
      <c r="K1152" s="43"/>
      <c r="L1152" s="43"/>
      <c r="O1152" s="43"/>
      <c r="P1152" s="43"/>
    </row>
    <row r="1153" spans="11:16" x14ac:dyDescent="0.2">
      <c r="K1153" s="43"/>
      <c r="L1153" s="43"/>
      <c r="O1153" s="43"/>
      <c r="P1153" s="43"/>
    </row>
    <row r="1154" spans="11:16" x14ac:dyDescent="0.2">
      <c r="K1154" s="43"/>
      <c r="L1154" s="43"/>
      <c r="O1154" s="43"/>
      <c r="P1154" s="43"/>
    </row>
    <row r="1155" spans="11:16" x14ac:dyDescent="0.2">
      <c r="K1155" s="43"/>
      <c r="L1155" s="43"/>
      <c r="O1155" s="43"/>
      <c r="P1155" s="43"/>
    </row>
    <row r="1156" spans="11:16" x14ac:dyDescent="0.2">
      <c r="K1156" s="43"/>
      <c r="L1156" s="43"/>
      <c r="O1156" s="43"/>
      <c r="P1156" s="43"/>
    </row>
    <row r="1157" spans="11:16" x14ac:dyDescent="0.2">
      <c r="K1157" s="43"/>
      <c r="L1157" s="43"/>
      <c r="O1157" s="43"/>
      <c r="P1157" s="43"/>
    </row>
    <row r="1158" spans="11:16" x14ac:dyDescent="0.2">
      <c r="K1158" s="43"/>
      <c r="L1158" s="43"/>
      <c r="O1158" s="43"/>
      <c r="P1158" s="43"/>
    </row>
    <row r="1159" spans="11:16" x14ac:dyDescent="0.2">
      <c r="K1159" s="43"/>
      <c r="L1159" s="43"/>
      <c r="O1159" s="43"/>
      <c r="P1159" s="43"/>
    </row>
    <row r="1160" spans="11:16" x14ac:dyDescent="0.2">
      <c r="K1160" s="43"/>
      <c r="L1160" s="43"/>
      <c r="O1160" s="43"/>
      <c r="P1160" s="43"/>
    </row>
    <row r="1161" spans="11:16" x14ac:dyDescent="0.2">
      <c r="K1161" s="43"/>
      <c r="L1161" s="43"/>
      <c r="O1161" s="43"/>
      <c r="P1161" s="43"/>
    </row>
    <row r="1162" spans="11:16" x14ac:dyDescent="0.2">
      <c r="K1162" s="43"/>
      <c r="L1162" s="43"/>
      <c r="O1162" s="43"/>
      <c r="P1162" s="43"/>
    </row>
    <row r="1163" spans="11:16" x14ac:dyDescent="0.2">
      <c r="K1163" s="43"/>
      <c r="L1163" s="43"/>
      <c r="O1163" s="43"/>
      <c r="P1163" s="43"/>
    </row>
    <row r="1164" spans="11:16" x14ac:dyDescent="0.2">
      <c r="K1164" s="43"/>
      <c r="L1164" s="43"/>
      <c r="O1164" s="43"/>
      <c r="P1164" s="43"/>
    </row>
    <row r="1165" spans="11:16" x14ac:dyDescent="0.2">
      <c r="K1165" s="43"/>
      <c r="L1165" s="43"/>
      <c r="O1165" s="43"/>
      <c r="P1165" s="43"/>
    </row>
    <row r="1166" spans="11:16" x14ac:dyDescent="0.2">
      <c r="K1166" s="43"/>
      <c r="L1166" s="43"/>
      <c r="O1166" s="43"/>
      <c r="P1166" s="43"/>
    </row>
    <row r="1167" spans="11:16" x14ac:dyDescent="0.2">
      <c r="K1167" s="43"/>
      <c r="L1167" s="43"/>
      <c r="O1167" s="43"/>
      <c r="P1167" s="43"/>
    </row>
    <row r="1168" spans="11:16" x14ac:dyDescent="0.2">
      <c r="K1168" s="43"/>
      <c r="L1168" s="43"/>
      <c r="O1168" s="43"/>
      <c r="P1168" s="43"/>
    </row>
    <row r="1169" spans="11:16" x14ac:dyDescent="0.2">
      <c r="K1169" s="43"/>
      <c r="L1169" s="43"/>
      <c r="O1169" s="43"/>
      <c r="P1169" s="43"/>
    </row>
    <row r="1170" spans="11:16" x14ac:dyDescent="0.2">
      <c r="K1170" s="43"/>
      <c r="L1170" s="43"/>
      <c r="O1170" s="43"/>
      <c r="P1170" s="43"/>
    </row>
    <row r="1171" spans="11:16" x14ac:dyDescent="0.2">
      <c r="K1171" s="43"/>
      <c r="L1171" s="43"/>
      <c r="O1171" s="43"/>
      <c r="P1171" s="43"/>
    </row>
    <row r="1172" spans="11:16" x14ac:dyDescent="0.2">
      <c r="K1172" s="43"/>
      <c r="L1172" s="43"/>
      <c r="O1172" s="43"/>
      <c r="P1172" s="43"/>
    </row>
    <row r="1173" spans="11:16" x14ac:dyDescent="0.2">
      <c r="K1173" s="43"/>
      <c r="L1173" s="43"/>
      <c r="O1173" s="43"/>
      <c r="P1173" s="43"/>
    </row>
    <row r="1174" spans="11:16" x14ac:dyDescent="0.2">
      <c r="K1174" s="43"/>
      <c r="L1174" s="43"/>
      <c r="O1174" s="43"/>
      <c r="P1174" s="43"/>
    </row>
    <row r="1175" spans="11:16" x14ac:dyDescent="0.2">
      <c r="K1175" s="43"/>
      <c r="L1175" s="43"/>
      <c r="O1175" s="43"/>
      <c r="P1175" s="43"/>
    </row>
    <row r="1176" spans="11:16" x14ac:dyDescent="0.2">
      <c r="K1176" s="43"/>
      <c r="L1176" s="43"/>
      <c r="O1176" s="43"/>
      <c r="P1176" s="43"/>
    </row>
    <row r="1177" spans="11:16" x14ac:dyDescent="0.2">
      <c r="K1177" s="43"/>
      <c r="L1177" s="43"/>
      <c r="O1177" s="43"/>
      <c r="P1177" s="43"/>
    </row>
    <row r="1178" spans="11:16" x14ac:dyDescent="0.2">
      <c r="K1178" s="43"/>
      <c r="L1178" s="43"/>
      <c r="O1178" s="43"/>
      <c r="P1178" s="43"/>
    </row>
    <row r="1179" spans="11:16" x14ac:dyDescent="0.2">
      <c r="K1179" s="43"/>
      <c r="L1179" s="43"/>
      <c r="O1179" s="43"/>
      <c r="P1179" s="43"/>
    </row>
    <row r="1180" spans="11:16" x14ac:dyDescent="0.2">
      <c r="K1180" s="43"/>
      <c r="L1180" s="43"/>
      <c r="O1180" s="43"/>
      <c r="P1180" s="43"/>
    </row>
    <row r="1181" spans="11:16" x14ac:dyDescent="0.2">
      <c r="K1181" s="43"/>
      <c r="L1181" s="43"/>
      <c r="O1181" s="43"/>
      <c r="P1181" s="43"/>
    </row>
    <row r="1182" spans="11:16" x14ac:dyDescent="0.2">
      <c r="K1182" s="43"/>
      <c r="L1182" s="43"/>
      <c r="O1182" s="43"/>
      <c r="P1182" s="43"/>
    </row>
    <row r="1183" spans="11:16" x14ac:dyDescent="0.2">
      <c r="K1183" s="43"/>
      <c r="L1183" s="43"/>
      <c r="O1183" s="43"/>
      <c r="P1183" s="43"/>
    </row>
    <row r="1184" spans="11:16" x14ac:dyDescent="0.2">
      <c r="K1184" s="43"/>
      <c r="L1184" s="43"/>
      <c r="O1184" s="43"/>
      <c r="P1184" s="43"/>
    </row>
    <row r="1185" spans="11:16" x14ac:dyDescent="0.2">
      <c r="K1185" s="43"/>
      <c r="L1185" s="43"/>
      <c r="O1185" s="43"/>
      <c r="P1185" s="43"/>
    </row>
    <row r="1186" spans="11:16" x14ac:dyDescent="0.2">
      <c r="K1186" s="43"/>
      <c r="L1186" s="43"/>
      <c r="O1186" s="43"/>
      <c r="P1186" s="43"/>
    </row>
    <row r="1187" spans="11:16" x14ac:dyDescent="0.2">
      <c r="K1187" s="43"/>
      <c r="L1187" s="43"/>
      <c r="O1187" s="43"/>
      <c r="P1187" s="43"/>
    </row>
    <row r="1188" spans="11:16" x14ac:dyDescent="0.2">
      <c r="K1188" s="43"/>
      <c r="L1188" s="43"/>
      <c r="O1188" s="43"/>
      <c r="P1188" s="43"/>
    </row>
    <row r="1189" spans="11:16" x14ac:dyDescent="0.2">
      <c r="K1189" s="43"/>
      <c r="L1189" s="43"/>
      <c r="O1189" s="43"/>
      <c r="P1189" s="43"/>
    </row>
    <row r="1190" spans="11:16" x14ac:dyDescent="0.2">
      <c r="K1190" s="43"/>
      <c r="L1190" s="43"/>
      <c r="O1190" s="43"/>
      <c r="P1190" s="43"/>
    </row>
    <row r="1191" spans="11:16" x14ac:dyDescent="0.2">
      <c r="K1191" s="43"/>
      <c r="L1191" s="43"/>
      <c r="O1191" s="43"/>
      <c r="P1191" s="43"/>
    </row>
    <row r="1192" spans="11:16" x14ac:dyDescent="0.2">
      <c r="K1192" s="43"/>
      <c r="L1192" s="43"/>
      <c r="O1192" s="43"/>
      <c r="P1192" s="43"/>
    </row>
    <row r="1193" spans="11:16" x14ac:dyDescent="0.2">
      <c r="K1193" s="43"/>
      <c r="L1193" s="43"/>
      <c r="O1193" s="43"/>
      <c r="P1193" s="43"/>
    </row>
    <row r="1194" spans="11:16" x14ac:dyDescent="0.2">
      <c r="K1194" s="43"/>
      <c r="L1194" s="43"/>
      <c r="O1194" s="43"/>
      <c r="P1194" s="43"/>
    </row>
    <row r="1195" spans="11:16" x14ac:dyDescent="0.2">
      <c r="K1195" s="43"/>
      <c r="L1195" s="43"/>
      <c r="O1195" s="43"/>
      <c r="P1195" s="43"/>
    </row>
    <row r="1196" spans="11:16" x14ac:dyDescent="0.2">
      <c r="K1196" s="43"/>
      <c r="L1196" s="43"/>
      <c r="O1196" s="43"/>
      <c r="P1196" s="43"/>
    </row>
    <row r="1197" spans="11:16" x14ac:dyDescent="0.2">
      <c r="K1197" s="43"/>
      <c r="L1197" s="43"/>
      <c r="O1197" s="43"/>
      <c r="P1197" s="43"/>
    </row>
    <row r="1198" spans="11:16" x14ac:dyDescent="0.2">
      <c r="K1198" s="43"/>
      <c r="L1198" s="43"/>
      <c r="O1198" s="43"/>
      <c r="P1198" s="43"/>
    </row>
    <row r="1199" spans="11:16" x14ac:dyDescent="0.2">
      <c r="K1199" s="43"/>
      <c r="L1199" s="43"/>
      <c r="O1199" s="43"/>
      <c r="P1199" s="43"/>
    </row>
    <row r="1200" spans="11:16" x14ac:dyDescent="0.2">
      <c r="K1200" s="43"/>
      <c r="L1200" s="43"/>
      <c r="O1200" s="43"/>
      <c r="P1200" s="43"/>
    </row>
    <row r="1201" spans="11:16" x14ac:dyDescent="0.2">
      <c r="K1201" s="43"/>
      <c r="L1201" s="43"/>
      <c r="O1201" s="43"/>
      <c r="P1201" s="43"/>
    </row>
    <row r="1202" spans="11:16" x14ac:dyDescent="0.2">
      <c r="K1202" s="43"/>
      <c r="L1202" s="43"/>
      <c r="O1202" s="43"/>
      <c r="P1202" s="43"/>
    </row>
    <row r="1203" spans="11:16" x14ac:dyDescent="0.2">
      <c r="K1203" s="43"/>
      <c r="L1203" s="43"/>
      <c r="O1203" s="43"/>
      <c r="P1203" s="43"/>
    </row>
    <row r="1204" spans="11:16" x14ac:dyDescent="0.2">
      <c r="K1204" s="43"/>
      <c r="L1204" s="43"/>
      <c r="O1204" s="43"/>
      <c r="P1204" s="43"/>
    </row>
    <row r="1205" spans="11:16" x14ac:dyDescent="0.2">
      <c r="K1205" s="43"/>
      <c r="L1205" s="43"/>
      <c r="O1205" s="43"/>
      <c r="P1205" s="43"/>
    </row>
    <row r="1206" spans="11:16" x14ac:dyDescent="0.2">
      <c r="K1206" s="43"/>
      <c r="L1206" s="43"/>
      <c r="O1206" s="43"/>
      <c r="P1206" s="43"/>
    </row>
    <row r="1207" spans="11:16" x14ac:dyDescent="0.2">
      <c r="K1207" s="43"/>
      <c r="L1207" s="43"/>
      <c r="O1207" s="43"/>
      <c r="P1207" s="43"/>
    </row>
    <row r="1208" spans="11:16" x14ac:dyDescent="0.2">
      <c r="K1208" s="43"/>
      <c r="L1208" s="43"/>
      <c r="O1208" s="43"/>
      <c r="P1208" s="43"/>
    </row>
    <row r="1209" spans="11:16" x14ac:dyDescent="0.2">
      <c r="K1209" s="43"/>
      <c r="L1209" s="43"/>
      <c r="O1209" s="43"/>
      <c r="P1209" s="43"/>
    </row>
    <row r="1210" spans="11:16" x14ac:dyDescent="0.2">
      <c r="K1210" s="43"/>
      <c r="L1210" s="43"/>
      <c r="O1210" s="43"/>
      <c r="P1210" s="43"/>
    </row>
    <row r="1211" spans="11:16" x14ac:dyDescent="0.2">
      <c r="K1211" s="43"/>
      <c r="L1211" s="43"/>
      <c r="O1211" s="43"/>
      <c r="P1211" s="43"/>
    </row>
    <row r="1212" spans="11:16" x14ac:dyDescent="0.2">
      <c r="K1212" s="43"/>
      <c r="L1212" s="43"/>
      <c r="O1212" s="43"/>
      <c r="P1212" s="43"/>
    </row>
    <row r="1213" spans="11:16" x14ac:dyDescent="0.2">
      <c r="K1213" s="43"/>
      <c r="L1213" s="43"/>
      <c r="O1213" s="43"/>
      <c r="P1213" s="43"/>
    </row>
    <row r="1214" spans="11:16" x14ac:dyDescent="0.2">
      <c r="K1214" s="43"/>
      <c r="L1214" s="43"/>
      <c r="O1214" s="43"/>
      <c r="P1214" s="43"/>
    </row>
    <row r="1215" spans="11:16" x14ac:dyDescent="0.2">
      <c r="K1215" s="43"/>
      <c r="L1215" s="43"/>
      <c r="O1215" s="43"/>
      <c r="P1215" s="43"/>
    </row>
    <row r="1216" spans="11:16" x14ac:dyDescent="0.2">
      <c r="K1216" s="43"/>
      <c r="L1216" s="43"/>
      <c r="O1216" s="43"/>
      <c r="P1216" s="43"/>
    </row>
    <row r="1217" spans="11:16" x14ac:dyDescent="0.2">
      <c r="K1217" s="43"/>
      <c r="L1217" s="43"/>
      <c r="O1217" s="43"/>
      <c r="P1217" s="43"/>
    </row>
    <row r="1218" spans="11:16" x14ac:dyDescent="0.2">
      <c r="K1218" s="43"/>
      <c r="L1218" s="43"/>
      <c r="O1218" s="43"/>
      <c r="P1218" s="43"/>
    </row>
    <row r="1219" spans="11:16" x14ac:dyDescent="0.2">
      <c r="K1219" s="43"/>
      <c r="L1219" s="43"/>
      <c r="O1219" s="43"/>
      <c r="P1219" s="43"/>
    </row>
    <row r="1220" spans="11:16" x14ac:dyDescent="0.2">
      <c r="K1220" s="43"/>
      <c r="L1220" s="43"/>
      <c r="O1220" s="43"/>
      <c r="P1220" s="43"/>
    </row>
    <row r="1221" spans="11:16" x14ac:dyDescent="0.2">
      <c r="K1221" s="43"/>
      <c r="L1221" s="43"/>
      <c r="O1221" s="43"/>
      <c r="P1221" s="43"/>
    </row>
    <row r="1222" spans="11:16" x14ac:dyDescent="0.2">
      <c r="K1222" s="43"/>
      <c r="L1222" s="43"/>
      <c r="O1222" s="43"/>
      <c r="P1222" s="43"/>
    </row>
    <row r="1223" spans="11:16" x14ac:dyDescent="0.2">
      <c r="K1223" s="43"/>
      <c r="L1223" s="43"/>
      <c r="O1223" s="43"/>
      <c r="P1223" s="43"/>
    </row>
    <row r="1224" spans="11:16" x14ac:dyDescent="0.2">
      <c r="K1224" s="43"/>
      <c r="L1224" s="43"/>
      <c r="O1224" s="43"/>
      <c r="P1224" s="43"/>
    </row>
    <row r="1225" spans="11:16" x14ac:dyDescent="0.2">
      <c r="K1225" s="43"/>
      <c r="L1225" s="43"/>
      <c r="O1225" s="43"/>
      <c r="P1225" s="43"/>
    </row>
    <row r="1226" spans="11:16" x14ac:dyDescent="0.2">
      <c r="K1226" s="43"/>
      <c r="L1226" s="43"/>
      <c r="O1226" s="43"/>
      <c r="P1226" s="43"/>
    </row>
    <row r="1227" spans="11:16" x14ac:dyDescent="0.2">
      <c r="K1227" s="43"/>
      <c r="L1227" s="43"/>
      <c r="O1227" s="43"/>
      <c r="P1227" s="43"/>
    </row>
    <row r="1228" spans="11:16" x14ac:dyDescent="0.2">
      <c r="K1228" s="43"/>
      <c r="L1228" s="43"/>
      <c r="O1228" s="43"/>
      <c r="P1228" s="43"/>
    </row>
    <row r="1229" spans="11:16" x14ac:dyDescent="0.2">
      <c r="K1229" s="43"/>
      <c r="L1229" s="43"/>
      <c r="O1229" s="43"/>
      <c r="P1229" s="43"/>
    </row>
    <row r="1230" spans="11:16" x14ac:dyDescent="0.2">
      <c r="K1230" s="43"/>
      <c r="L1230" s="43"/>
      <c r="O1230" s="43"/>
      <c r="P1230" s="43"/>
    </row>
    <row r="1231" spans="11:16" x14ac:dyDescent="0.2">
      <c r="K1231" s="43"/>
      <c r="L1231" s="43"/>
      <c r="O1231" s="43"/>
      <c r="P1231" s="43"/>
    </row>
    <row r="1232" spans="11:16" x14ac:dyDescent="0.2">
      <c r="K1232" s="43"/>
      <c r="L1232" s="43"/>
      <c r="O1232" s="43"/>
      <c r="P1232" s="43"/>
    </row>
    <row r="1233" spans="11:16" x14ac:dyDescent="0.2">
      <c r="K1233" s="43"/>
      <c r="L1233" s="43"/>
      <c r="O1233" s="43"/>
      <c r="P1233" s="43"/>
    </row>
    <row r="1234" spans="11:16" x14ac:dyDescent="0.2">
      <c r="K1234" s="43"/>
      <c r="L1234" s="43"/>
      <c r="O1234" s="43"/>
      <c r="P1234" s="43"/>
    </row>
    <row r="1235" spans="11:16" x14ac:dyDescent="0.2">
      <c r="K1235" s="43"/>
      <c r="L1235" s="43"/>
      <c r="O1235" s="43"/>
      <c r="P1235" s="43"/>
    </row>
    <row r="1236" spans="11:16" x14ac:dyDescent="0.2">
      <c r="K1236" s="43"/>
      <c r="L1236" s="43"/>
      <c r="O1236" s="43"/>
      <c r="P1236" s="43"/>
    </row>
    <row r="1237" spans="11:16" x14ac:dyDescent="0.2">
      <c r="K1237" s="43"/>
      <c r="L1237" s="43"/>
      <c r="O1237" s="43"/>
      <c r="P1237" s="43"/>
    </row>
    <row r="1238" spans="11:16" x14ac:dyDescent="0.2">
      <c r="K1238" s="43"/>
      <c r="L1238" s="43"/>
      <c r="O1238" s="43"/>
      <c r="P1238" s="43"/>
    </row>
    <row r="1239" spans="11:16" x14ac:dyDescent="0.2">
      <c r="K1239" s="43"/>
      <c r="L1239" s="43"/>
      <c r="O1239" s="43"/>
      <c r="P1239" s="43"/>
    </row>
    <row r="1240" spans="11:16" x14ac:dyDescent="0.2">
      <c r="K1240" s="43"/>
      <c r="L1240" s="43"/>
      <c r="O1240" s="43"/>
      <c r="P1240" s="43"/>
    </row>
    <row r="1241" spans="11:16" x14ac:dyDescent="0.2">
      <c r="K1241" s="43"/>
      <c r="L1241" s="43"/>
      <c r="O1241" s="43"/>
      <c r="P1241" s="43"/>
    </row>
    <row r="1242" spans="11:16" x14ac:dyDescent="0.2">
      <c r="K1242" s="43"/>
      <c r="L1242" s="43"/>
      <c r="O1242" s="43"/>
      <c r="P1242" s="43"/>
    </row>
    <row r="1243" spans="11:16" x14ac:dyDescent="0.2">
      <c r="K1243" s="43"/>
      <c r="L1243" s="43"/>
      <c r="O1243" s="43"/>
      <c r="P1243" s="43"/>
    </row>
    <row r="1244" spans="11:16" x14ac:dyDescent="0.2">
      <c r="K1244" s="43"/>
      <c r="L1244" s="43"/>
      <c r="O1244" s="43"/>
      <c r="P1244" s="43"/>
    </row>
    <row r="1245" spans="11:16" x14ac:dyDescent="0.2">
      <c r="K1245" s="43"/>
      <c r="L1245" s="43"/>
      <c r="O1245" s="43"/>
      <c r="P1245" s="43"/>
    </row>
    <row r="1246" spans="11:16" x14ac:dyDescent="0.2">
      <c r="K1246" s="43"/>
      <c r="L1246" s="43"/>
      <c r="O1246" s="43"/>
      <c r="P1246" s="43"/>
    </row>
    <row r="1247" spans="11:16" x14ac:dyDescent="0.2">
      <c r="K1247" s="43"/>
      <c r="L1247" s="43"/>
      <c r="O1247" s="43"/>
      <c r="P1247" s="43"/>
    </row>
    <row r="1248" spans="11:16" x14ac:dyDescent="0.2">
      <c r="K1248" s="43"/>
      <c r="L1248" s="43"/>
      <c r="O1248" s="43"/>
      <c r="P1248" s="43"/>
    </row>
    <row r="1249" spans="11:16" x14ac:dyDescent="0.2">
      <c r="K1249" s="43"/>
      <c r="L1249" s="43"/>
      <c r="O1249" s="43"/>
      <c r="P1249" s="43"/>
    </row>
    <row r="1250" spans="11:16" x14ac:dyDescent="0.2">
      <c r="K1250" s="43"/>
      <c r="L1250" s="43"/>
      <c r="O1250" s="43"/>
      <c r="P1250" s="43"/>
    </row>
    <row r="1251" spans="11:16" x14ac:dyDescent="0.2">
      <c r="K1251" s="43"/>
      <c r="L1251" s="43"/>
      <c r="O1251" s="43"/>
      <c r="P1251" s="43"/>
    </row>
    <row r="1252" spans="11:16" x14ac:dyDescent="0.2">
      <c r="K1252" s="43"/>
      <c r="L1252" s="43"/>
      <c r="O1252" s="43"/>
      <c r="P1252" s="43"/>
    </row>
    <row r="1253" spans="11:16" x14ac:dyDescent="0.2">
      <c r="K1253" s="43"/>
      <c r="L1253" s="43"/>
      <c r="O1253" s="43"/>
      <c r="P1253" s="43"/>
    </row>
    <row r="1254" spans="11:16" x14ac:dyDescent="0.2">
      <c r="K1254" s="43"/>
      <c r="L1254" s="43"/>
      <c r="O1254" s="43"/>
      <c r="P1254" s="43"/>
    </row>
    <row r="1255" spans="11:16" x14ac:dyDescent="0.2">
      <c r="K1255" s="43"/>
      <c r="L1255" s="43"/>
      <c r="O1255" s="43"/>
      <c r="P1255" s="43"/>
    </row>
    <row r="1256" spans="11:16" x14ac:dyDescent="0.2">
      <c r="K1256" s="43"/>
      <c r="L1256" s="43"/>
      <c r="O1256" s="43"/>
      <c r="P1256" s="43"/>
    </row>
    <row r="1257" spans="11:16" x14ac:dyDescent="0.2">
      <c r="K1257" s="43"/>
      <c r="L1257" s="43"/>
      <c r="O1257" s="43"/>
      <c r="P1257" s="43"/>
    </row>
    <row r="1258" spans="11:16" x14ac:dyDescent="0.2">
      <c r="K1258" s="43"/>
      <c r="L1258" s="43"/>
      <c r="O1258" s="43"/>
      <c r="P1258" s="43"/>
    </row>
    <row r="1259" spans="11:16" x14ac:dyDescent="0.2">
      <c r="K1259" s="43"/>
      <c r="L1259" s="43"/>
      <c r="O1259" s="43"/>
      <c r="P1259" s="43"/>
    </row>
    <row r="1260" spans="11:16" x14ac:dyDescent="0.2">
      <c r="K1260" s="43"/>
      <c r="L1260" s="43"/>
      <c r="O1260" s="43"/>
      <c r="P1260" s="43"/>
    </row>
    <row r="1261" spans="11:16" x14ac:dyDescent="0.2">
      <c r="K1261" s="43"/>
      <c r="L1261" s="43"/>
      <c r="O1261" s="43"/>
      <c r="P1261" s="43"/>
    </row>
    <row r="1262" spans="11:16" x14ac:dyDescent="0.2">
      <c r="K1262" s="43"/>
      <c r="L1262" s="43"/>
      <c r="O1262" s="43"/>
      <c r="P1262" s="43"/>
    </row>
    <row r="1263" spans="11:16" x14ac:dyDescent="0.2">
      <c r="K1263" s="43"/>
      <c r="L1263" s="43"/>
      <c r="O1263" s="43"/>
      <c r="P1263" s="43"/>
    </row>
    <row r="1264" spans="11:16" x14ac:dyDescent="0.2">
      <c r="K1264" s="43"/>
      <c r="L1264" s="43"/>
      <c r="O1264" s="43"/>
      <c r="P1264" s="43"/>
    </row>
    <row r="1265" spans="11:16" x14ac:dyDescent="0.2">
      <c r="K1265" s="43"/>
      <c r="L1265" s="43"/>
      <c r="O1265" s="43"/>
      <c r="P1265" s="43"/>
    </row>
    <row r="1266" spans="11:16" x14ac:dyDescent="0.2">
      <c r="K1266" s="43"/>
      <c r="L1266" s="43"/>
      <c r="O1266" s="43"/>
      <c r="P1266" s="43"/>
    </row>
    <row r="1267" spans="11:16" x14ac:dyDescent="0.2">
      <c r="K1267" s="43"/>
      <c r="L1267" s="43"/>
      <c r="O1267" s="43"/>
      <c r="P1267" s="43"/>
    </row>
    <row r="1268" spans="11:16" x14ac:dyDescent="0.2">
      <c r="K1268" s="43"/>
      <c r="L1268" s="43"/>
      <c r="O1268" s="43"/>
      <c r="P1268" s="43"/>
    </row>
    <row r="1269" spans="11:16" x14ac:dyDescent="0.2">
      <c r="K1269" s="43"/>
      <c r="L1269" s="43"/>
      <c r="O1269" s="43"/>
      <c r="P1269" s="43"/>
    </row>
    <row r="1270" spans="11:16" x14ac:dyDescent="0.2">
      <c r="K1270" s="43"/>
      <c r="L1270" s="43"/>
      <c r="O1270" s="43"/>
      <c r="P1270" s="43"/>
    </row>
    <row r="1271" spans="11:16" x14ac:dyDescent="0.2">
      <c r="K1271" s="43"/>
      <c r="L1271" s="43"/>
      <c r="O1271" s="43"/>
      <c r="P1271" s="43"/>
    </row>
    <row r="1272" spans="11:16" x14ac:dyDescent="0.2">
      <c r="K1272" s="43"/>
      <c r="L1272" s="43"/>
      <c r="O1272" s="43"/>
      <c r="P1272" s="43"/>
    </row>
    <row r="1273" spans="11:16" x14ac:dyDescent="0.2">
      <c r="K1273" s="43"/>
      <c r="L1273" s="43"/>
      <c r="O1273" s="43"/>
      <c r="P1273" s="43"/>
    </row>
    <row r="1274" spans="11:16" x14ac:dyDescent="0.2">
      <c r="K1274" s="43"/>
      <c r="L1274" s="43"/>
      <c r="O1274" s="43"/>
      <c r="P1274" s="43"/>
    </row>
    <row r="1275" spans="11:16" x14ac:dyDescent="0.2">
      <c r="K1275" s="43"/>
      <c r="L1275" s="43"/>
      <c r="O1275" s="43"/>
      <c r="P1275" s="43"/>
    </row>
    <row r="1276" spans="11:16" x14ac:dyDescent="0.2">
      <c r="K1276" s="43"/>
      <c r="L1276" s="43"/>
      <c r="O1276" s="43"/>
      <c r="P1276" s="43"/>
    </row>
    <row r="1277" spans="11:16" x14ac:dyDescent="0.2">
      <c r="K1277" s="43"/>
      <c r="L1277" s="43"/>
      <c r="O1277" s="43"/>
      <c r="P1277" s="43"/>
    </row>
    <row r="1278" spans="11:16" x14ac:dyDescent="0.2">
      <c r="K1278" s="43"/>
      <c r="L1278" s="43"/>
      <c r="O1278" s="43"/>
      <c r="P1278" s="43"/>
    </row>
    <row r="1279" spans="11:16" x14ac:dyDescent="0.2">
      <c r="K1279" s="43"/>
      <c r="L1279" s="43"/>
      <c r="O1279" s="43"/>
      <c r="P1279" s="43"/>
    </row>
    <row r="1280" spans="11:16" x14ac:dyDescent="0.2">
      <c r="K1280" s="43"/>
      <c r="L1280" s="43"/>
      <c r="O1280" s="43"/>
      <c r="P1280" s="43"/>
    </row>
    <row r="1281" spans="11:16" x14ac:dyDescent="0.2">
      <c r="K1281" s="43"/>
      <c r="L1281" s="43"/>
      <c r="O1281" s="43"/>
      <c r="P1281" s="43"/>
    </row>
    <row r="1282" spans="11:16" x14ac:dyDescent="0.2">
      <c r="K1282" s="43"/>
      <c r="L1282" s="43"/>
      <c r="O1282" s="43"/>
      <c r="P1282" s="43"/>
    </row>
    <row r="1283" spans="11:16" x14ac:dyDescent="0.2">
      <c r="K1283" s="43"/>
      <c r="L1283" s="43"/>
      <c r="O1283" s="43"/>
      <c r="P1283" s="43"/>
    </row>
    <row r="1284" spans="11:16" x14ac:dyDescent="0.2">
      <c r="K1284" s="43"/>
      <c r="L1284" s="43"/>
      <c r="O1284" s="43"/>
      <c r="P1284" s="43"/>
    </row>
    <row r="1285" spans="11:16" x14ac:dyDescent="0.2">
      <c r="K1285" s="43"/>
      <c r="L1285" s="43"/>
      <c r="O1285" s="43"/>
      <c r="P1285" s="43"/>
    </row>
    <row r="1286" spans="11:16" x14ac:dyDescent="0.2">
      <c r="K1286" s="43"/>
      <c r="L1286" s="43"/>
      <c r="O1286" s="43"/>
      <c r="P1286" s="43"/>
    </row>
    <row r="1287" spans="11:16" x14ac:dyDescent="0.2">
      <c r="K1287" s="43"/>
      <c r="L1287" s="43"/>
      <c r="O1287" s="43"/>
      <c r="P1287" s="43"/>
    </row>
    <row r="1288" spans="11:16" x14ac:dyDescent="0.2">
      <c r="K1288" s="43"/>
      <c r="L1288" s="43"/>
      <c r="O1288" s="43"/>
      <c r="P1288" s="43"/>
    </row>
    <row r="1289" spans="11:16" x14ac:dyDescent="0.2">
      <c r="K1289" s="43"/>
      <c r="L1289" s="43"/>
      <c r="O1289" s="43"/>
      <c r="P1289" s="43"/>
    </row>
    <row r="1290" spans="11:16" x14ac:dyDescent="0.2">
      <c r="K1290" s="43"/>
      <c r="L1290" s="43"/>
      <c r="O1290" s="43"/>
      <c r="P1290" s="43"/>
    </row>
    <row r="1291" spans="11:16" x14ac:dyDescent="0.2">
      <c r="K1291" s="43"/>
      <c r="L1291" s="43"/>
      <c r="O1291" s="43"/>
      <c r="P1291" s="43"/>
    </row>
    <row r="1292" spans="11:16" x14ac:dyDescent="0.2">
      <c r="K1292" s="43"/>
      <c r="L1292" s="43"/>
      <c r="O1292" s="43"/>
      <c r="P1292" s="43"/>
    </row>
    <row r="1293" spans="11:16" x14ac:dyDescent="0.2">
      <c r="K1293" s="43"/>
      <c r="L1293" s="43"/>
      <c r="O1293" s="43"/>
      <c r="P1293" s="43"/>
    </row>
    <row r="1294" spans="11:16" x14ac:dyDescent="0.2">
      <c r="K1294" s="43"/>
      <c r="L1294" s="43"/>
      <c r="O1294" s="43"/>
      <c r="P1294" s="43"/>
    </row>
    <row r="1295" spans="11:16" x14ac:dyDescent="0.2">
      <c r="K1295" s="43"/>
      <c r="L1295" s="43"/>
      <c r="O1295" s="43"/>
      <c r="P1295" s="43"/>
    </row>
    <row r="1296" spans="11:16" x14ac:dyDescent="0.2">
      <c r="K1296" s="43"/>
      <c r="L1296" s="43"/>
      <c r="O1296" s="43"/>
      <c r="P1296" s="43"/>
    </row>
    <row r="1297" spans="11:16" x14ac:dyDescent="0.2">
      <c r="K1297" s="43"/>
      <c r="L1297" s="43"/>
      <c r="O1297" s="43"/>
      <c r="P1297" s="43"/>
    </row>
    <row r="1298" spans="11:16" x14ac:dyDescent="0.2">
      <c r="K1298" s="43"/>
      <c r="L1298" s="43"/>
      <c r="O1298" s="43"/>
      <c r="P1298" s="43"/>
    </row>
    <row r="1299" spans="11:16" x14ac:dyDescent="0.2">
      <c r="K1299" s="43"/>
      <c r="L1299" s="43"/>
      <c r="O1299" s="43"/>
      <c r="P1299" s="43"/>
    </row>
    <row r="1300" spans="11:16" x14ac:dyDescent="0.2">
      <c r="K1300" s="43"/>
      <c r="L1300" s="43"/>
      <c r="O1300" s="43"/>
      <c r="P1300" s="43"/>
    </row>
    <row r="1301" spans="11:16" x14ac:dyDescent="0.2">
      <c r="K1301" s="43"/>
      <c r="L1301" s="43"/>
      <c r="O1301" s="43"/>
      <c r="P1301" s="43"/>
    </row>
    <row r="1302" spans="11:16" x14ac:dyDescent="0.2">
      <c r="K1302" s="43"/>
      <c r="L1302" s="43"/>
      <c r="O1302" s="43"/>
      <c r="P1302" s="43"/>
    </row>
    <row r="1303" spans="11:16" x14ac:dyDescent="0.2">
      <c r="K1303" s="43"/>
      <c r="L1303" s="43"/>
      <c r="O1303" s="43"/>
      <c r="P1303" s="43"/>
    </row>
    <row r="1304" spans="11:16" x14ac:dyDescent="0.2">
      <c r="K1304" s="43"/>
      <c r="L1304" s="43"/>
      <c r="O1304" s="43"/>
      <c r="P1304" s="43"/>
    </row>
    <row r="1305" spans="11:16" x14ac:dyDescent="0.2">
      <c r="K1305" s="43"/>
      <c r="L1305" s="43"/>
      <c r="O1305" s="43"/>
      <c r="P1305" s="43"/>
    </row>
    <row r="1306" spans="11:16" x14ac:dyDescent="0.2">
      <c r="K1306" s="43"/>
      <c r="L1306" s="43"/>
      <c r="O1306" s="43"/>
      <c r="P1306" s="43"/>
    </row>
    <row r="1307" spans="11:16" x14ac:dyDescent="0.2">
      <c r="K1307" s="43"/>
      <c r="L1307" s="43"/>
      <c r="O1307" s="43"/>
      <c r="P1307" s="43"/>
    </row>
    <row r="1308" spans="11:16" x14ac:dyDescent="0.2">
      <c r="K1308" s="43"/>
      <c r="L1308" s="43"/>
      <c r="O1308" s="43"/>
      <c r="P1308" s="43"/>
    </row>
    <row r="1309" spans="11:16" x14ac:dyDescent="0.2">
      <c r="K1309" s="43"/>
      <c r="L1309" s="43"/>
      <c r="O1309" s="43"/>
      <c r="P1309" s="43"/>
    </row>
    <row r="1310" spans="11:16" x14ac:dyDescent="0.2">
      <c r="K1310" s="43"/>
      <c r="L1310" s="43"/>
      <c r="O1310" s="43"/>
      <c r="P1310" s="43"/>
    </row>
    <row r="1311" spans="11:16" x14ac:dyDescent="0.2">
      <c r="K1311" s="43"/>
      <c r="L1311" s="43"/>
      <c r="O1311" s="43"/>
      <c r="P1311" s="43"/>
    </row>
    <row r="1312" spans="11:16" x14ac:dyDescent="0.2">
      <c r="K1312" s="43"/>
      <c r="L1312" s="43"/>
      <c r="O1312" s="43"/>
      <c r="P1312" s="43"/>
    </row>
    <row r="1313" spans="11:16" x14ac:dyDescent="0.2">
      <c r="K1313" s="43"/>
      <c r="L1313" s="43"/>
      <c r="O1313" s="43"/>
      <c r="P1313" s="43"/>
    </row>
    <row r="1314" spans="11:16" x14ac:dyDescent="0.2">
      <c r="K1314" s="43"/>
      <c r="L1314" s="43"/>
      <c r="O1314" s="43"/>
      <c r="P1314" s="43"/>
    </row>
    <row r="1315" spans="11:16" x14ac:dyDescent="0.2">
      <c r="K1315" s="43"/>
      <c r="L1315" s="43"/>
      <c r="O1315" s="43"/>
      <c r="P1315" s="43"/>
    </row>
    <row r="1316" spans="11:16" x14ac:dyDescent="0.2">
      <c r="K1316" s="43"/>
      <c r="L1316" s="43"/>
      <c r="O1316" s="43"/>
      <c r="P1316" s="43"/>
    </row>
    <row r="1317" spans="11:16" x14ac:dyDescent="0.2">
      <c r="K1317" s="43"/>
      <c r="L1317" s="43"/>
      <c r="O1317" s="43"/>
      <c r="P1317" s="43"/>
    </row>
    <row r="1318" spans="11:16" x14ac:dyDescent="0.2">
      <c r="K1318" s="43"/>
      <c r="L1318" s="43"/>
      <c r="O1318" s="43"/>
      <c r="P1318" s="43"/>
    </row>
    <row r="1319" spans="11:16" x14ac:dyDescent="0.2">
      <c r="K1319" s="43"/>
      <c r="L1319" s="43"/>
      <c r="O1319" s="43"/>
      <c r="P1319" s="43"/>
    </row>
    <row r="1320" spans="11:16" x14ac:dyDescent="0.2">
      <c r="K1320" s="43"/>
      <c r="L1320" s="43"/>
      <c r="O1320" s="43"/>
      <c r="P1320" s="43"/>
    </row>
    <row r="1321" spans="11:16" x14ac:dyDescent="0.2">
      <c r="K1321" s="43"/>
      <c r="L1321" s="43"/>
      <c r="O1321" s="43"/>
      <c r="P1321" s="43"/>
    </row>
    <row r="1322" spans="11:16" x14ac:dyDescent="0.2">
      <c r="K1322" s="43"/>
      <c r="L1322" s="43"/>
      <c r="O1322" s="43"/>
      <c r="P1322" s="43"/>
    </row>
    <row r="1323" spans="11:16" x14ac:dyDescent="0.2">
      <c r="K1323" s="43"/>
      <c r="L1323" s="43"/>
      <c r="O1323" s="43"/>
      <c r="P1323" s="43"/>
    </row>
    <row r="1324" spans="11:16" x14ac:dyDescent="0.2">
      <c r="K1324" s="43"/>
      <c r="L1324" s="43"/>
      <c r="O1324" s="43"/>
      <c r="P1324" s="43"/>
    </row>
    <row r="1325" spans="11:16" x14ac:dyDescent="0.2">
      <c r="K1325" s="43"/>
      <c r="L1325" s="43"/>
      <c r="O1325" s="43"/>
      <c r="P1325" s="43"/>
    </row>
    <row r="1326" spans="11:16" x14ac:dyDescent="0.2">
      <c r="K1326" s="43"/>
      <c r="L1326" s="43"/>
      <c r="O1326" s="43"/>
      <c r="P1326" s="43"/>
    </row>
    <row r="1327" spans="11:16" x14ac:dyDescent="0.2">
      <c r="K1327" s="43"/>
      <c r="L1327" s="43"/>
      <c r="O1327" s="43"/>
      <c r="P1327" s="43"/>
    </row>
    <row r="1328" spans="11:16" x14ac:dyDescent="0.2">
      <c r="K1328" s="43"/>
      <c r="L1328" s="43"/>
      <c r="O1328" s="43"/>
      <c r="P1328" s="43"/>
    </row>
    <row r="1329" spans="11:16" x14ac:dyDescent="0.2">
      <c r="K1329" s="43"/>
      <c r="L1329" s="43"/>
      <c r="O1329" s="43"/>
      <c r="P1329" s="43"/>
    </row>
    <row r="1330" spans="11:16" x14ac:dyDescent="0.2">
      <c r="K1330" s="43"/>
      <c r="L1330" s="43"/>
      <c r="O1330" s="43"/>
      <c r="P1330" s="43"/>
    </row>
    <row r="1331" spans="11:16" x14ac:dyDescent="0.2">
      <c r="K1331" s="43"/>
      <c r="L1331" s="43"/>
      <c r="O1331" s="43"/>
      <c r="P1331" s="43"/>
    </row>
    <row r="1332" spans="11:16" x14ac:dyDescent="0.2">
      <c r="K1332" s="43"/>
      <c r="L1332" s="43"/>
      <c r="O1332" s="43"/>
      <c r="P1332" s="43"/>
    </row>
    <row r="1333" spans="11:16" x14ac:dyDescent="0.2">
      <c r="K1333" s="43"/>
      <c r="L1333" s="43"/>
      <c r="O1333" s="43"/>
      <c r="P1333" s="43"/>
    </row>
    <row r="1334" spans="11:16" x14ac:dyDescent="0.2">
      <c r="K1334" s="43"/>
      <c r="L1334" s="43"/>
      <c r="O1334" s="43"/>
      <c r="P1334" s="43"/>
    </row>
    <row r="1335" spans="11:16" x14ac:dyDescent="0.2">
      <c r="K1335" s="43"/>
      <c r="L1335" s="43"/>
      <c r="O1335" s="43"/>
      <c r="P1335" s="43"/>
    </row>
    <row r="1336" spans="11:16" x14ac:dyDescent="0.2">
      <c r="K1336" s="43"/>
      <c r="L1336" s="43"/>
      <c r="O1336" s="43"/>
      <c r="P1336" s="43"/>
    </row>
    <row r="1337" spans="11:16" x14ac:dyDescent="0.2">
      <c r="K1337" s="43"/>
      <c r="L1337" s="43"/>
      <c r="O1337" s="43"/>
      <c r="P1337" s="43"/>
    </row>
    <row r="1338" spans="11:16" x14ac:dyDescent="0.2">
      <c r="K1338" s="43"/>
      <c r="L1338" s="43"/>
      <c r="O1338" s="43"/>
      <c r="P1338" s="43"/>
    </row>
    <row r="1339" spans="11:16" x14ac:dyDescent="0.2">
      <c r="K1339" s="43"/>
      <c r="L1339" s="43"/>
      <c r="O1339" s="43"/>
      <c r="P1339" s="43"/>
    </row>
    <row r="1340" spans="11:16" x14ac:dyDescent="0.2">
      <c r="K1340" s="43"/>
      <c r="L1340" s="43"/>
      <c r="O1340" s="43"/>
      <c r="P1340" s="43"/>
    </row>
    <row r="1341" spans="11:16" x14ac:dyDescent="0.2">
      <c r="K1341" s="43"/>
      <c r="L1341" s="43"/>
      <c r="O1341" s="43"/>
      <c r="P1341" s="43"/>
    </row>
    <row r="1342" spans="11:16" x14ac:dyDescent="0.2">
      <c r="K1342" s="43"/>
      <c r="L1342" s="43"/>
      <c r="O1342" s="43"/>
      <c r="P1342" s="43"/>
    </row>
    <row r="1343" spans="11:16" x14ac:dyDescent="0.2">
      <c r="K1343" s="43"/>
      <c r="L1343" s="43"/>
      <c r="O1343" s="43"/>
      <c r="P1343" s="43"/>
    </row>
    <row r="1344" spans="11:16" x14ac:dyDescent="0.2">
      <c r="K1344" s="43"/>
      <c r="L1344" s="43"/>
      <c r="O1344" s="43"/>
      <c r="P1344" s="43"/>
    </row>
    <row r="1345" spans="11:16" x14ac:dyDescent="0.2">
      <c r="K1345" s="43"/>
      <c r="L1345" s="43"/>
      <c r="O1345" s="43"/>
      <c r="P1345" s="43"/>
    </row>
    <row r="1346" spans="11:16" x14ac:dyDescent="0.2">
      <c r="K1346" s="43"/>
      <c r="L1346" s="43"/>
      <c r="O1346" s="43"/>
      <c r="P1346" s="43"/>
    </row>
    <row r="1347" spans="11:16" x14ac:dyDescent="0.2">
      <c r="K1347" s="43"/>
      <c r="L1347" s="43"/>
      <c r="O1347" s="43"/>
      <c r="P1347" s="43"/>
    </row>
    <row r="1348" spans="11:16" x14ac:dyDescent="0.2">
      <c r="K1348" s="43"/>
      <c r="L1348" s="43"/>
      <c r="O1348" s="43"/>
      <c r="P1348" s="43"/>
    </row>
    <row r="1349" spans="11:16" x14ac:dyDescent="0.2">
      <c r="K1349" s="43"/>
      <c r="L1349" s="43"/>
      <c r="O1349" s="43"/>
      <c r="P1349" s="43"/>
    </row>
    <row r="1350" spans="11:16" x14ac:dyDescent="0.2">
      <c r="K1350" s="43"/>
      <c r="L1350" s="43"/>
      <c r="O1350" s="43"/>
      <c r="P1350" s="43"/>
    </row>
    <row r="1351" spans="11:16" x14ac:dyDescent="0.2">
      <c r="K1351" s="43"/>
      <c r="L1351" s="43"/>
      <c r="O1351" s="43"/>
      <c r="P1351" s="43"/>
    </row>
    <row r="1352" spans="11:16" x14ac:dyDescent="0.2">
      <c r="K1352" s="43"/>
      <c r="L1352" s="43"/>
      <c r="O1352" s="43"/>
      <c r="P1352" s="43"/>
    </row>
    <row r="1353" spans="11:16" x14ac:dyDescent="0.2">
      <c r="K1353" s="43"/>
      <c r="L1353" s="43"/>
      <c r="O1353" s="43"/>
      <c r="P1353" s="43"/>
    </row>
    <row r="1354" spans="11:16" x14ac:dyDescent="0.2">
      <c r="K1354" s="43"/>
      <c r="L1354" s="43"/>
      <c r="O1354" s="43"/>
      <c r="P1354" s="43"/>
    </row>
    <row r="1355" spans="11:16" x14ac:dyDescent="0.2">
      <c r="K1355" s="43"/>
      <c r="L1355" s="43"/>
      <c r="O1355" s="43"/>
      <c r="P1355" s="43"/>
    </row>
    <row r="1356" spans="11:16" x14ac:dyDescent="0.2">
      <c r="K1356" s="43"/>
      <c r="L1356" s="43"/>
      <c r="O1356" s="43"/>
      <c r="P1356" s="43"/>
    </row>
    <row r="1357" spans="11:16" x14ac:dyDescent="0.2">
      <c r="K1357" s="43"/>
      <c r="L1357" s="43"/>
      <c r="O1357" s="43"/>
      <c r="P1357" s="43"/>
    </row>
    <row r="1358" spans="11:16" x14ac:dyDescent="0.2">
      <c r="K1358" s="43"/>
      <c r="L1358" s="43"/>
      <c r="O1358" s="43"/>
      <c r="P1358" s="43"/>
    </row>
    <row r="1359" spans="11:16" x14ac:dyDescent="0.2">
      <c r="K1359" s="43"/>
      <c r="L1359" s="43"/>
      <c r="O1359" s="43"/>
      <c r="P1359" s="43"/>
    </row>
    <row r="1360" spans="11:16" x14ac:dyDescent="0.2">
      <c r="K1360" s="43"/>
      <c r="L1360" s="43"/>
      <c r="O1360" s="43"/>
      <c r="P1360" s="43"/>
    </row>
    <row r="1361" spans="11:16" x14ac:dyDescent="0.2">
      <c r="K1361" s="43"/>
      <c r="L1361" s="43"/>
      <c r="O1361" s="43"/>
      <c r="P1361" s="43"/>
    </row>
    <row r="1362" spans="11:16" x14ac:dyDescent="0.2">
      <c r="K1362" s="43"/>
      <c r="L1362" s="43"/>
      <c r="O1362" s="43"/>
      <c r="P1362" s="43"/>
    </row>
    <row r="1363" spans="11:16" x14ac:dyDescent="0.2">
      <c r="K1363" s="43"/>
      <c r="L1363" s="43"/>
      <c r="O1363" s="43"/>
      <c r="P1363" s="43"/>
    </row>
    <row r="1364" spans="11:16" x14ac:dyDescent="0.2">
      <c r="K1364" s="43"/>
      <c r="L1364" s="43"/>
      <c r="O1364" s="43"/>
      <c r="P1364" s="43"/>
    </row>
    <row r="1365" spans="11:16" x14ac:dyDescent="0.2">
      <c r="K1365" s="43"/>
      <c r="L1365" s="43"/>
      <c r="O1365" s="43"/>
      <c r="P1365" s="43"/>
    </row>
    <row r="1366" spans="11:16" x14ac:dyDescent="0.2">
      <c r="K1366" s="43"/>
      <c r="L1366" s="43"/>
      <c r="O1366" s="43"/>
      <c r="P1366" s="43"/>
    </row>
    <row r="1367" spans="11:16" x14ac:dyDescent="0.2">
      <c r="K1367" s="43"/>
      <c r="L1367" s="43"/>
      <c r="O1367" s="43"/>
      <c r="P1367" s="43"/>
    </row>
    <row r="1368" spans="11:16" x14ac:dyDescent="0.2">
      <c r="K1368" s="43"/>
      <c r="L1368" s="43"/>
      <c r="O1368" s="43"/>
      <c r="P1368" s="43"/>
    </row>
    <row r="1369" spans="11:16" x14ac:dyDescent="0.2">
      <c r="K1369" s="43"/>
      <c r="L1369" s="43"/>
      <c r="O1369" s="43"/>
      <c r="P1369" s="43"/>
    </row>
    <row r="1370" spans="11:16" x14ac:dyDescent="0.2">
      <c r="K1370" s="43"/>
      <c r="L1370" s="43"/>
      <c r="O1370" s="43"/>
      <c r="P1370" s="43"/>
    </row>
    <row r="1371" spans="11:16" x14ac:dyDescent="0.2">
      <c r="K1371" s="43"/>
      <c r="L1371" s="43"/>
      <c r="O1371" s="43"/>
      <c r="P1371" s="43"/>
    </row>
    <row r="1372" spans="11:16" x14ac:dyDescent="0.2">
      <c r="K1372" s="43"/>
      <c r="L1372" s="43"/>
      <c r="O1372" s="43"/>
      <c r="P1372" s="43"/>
    </row>
    <row r="1373" spans="11:16" x14ac:dyDescent="0.2">
      <c r="K1373" s="43"/>
      <c r="L1373" s="43"/>
      <c r="O1373" s="43"/>
      <c r="P1373" s="43"/>
    </row>
    <row r="1374" spans="11:16" x14ac:dyDescent="0.2">
      <c r="K1374" s="43"/>
      <c r="L1374" s="43"/>
      <c r="O1374" s="43"/>
      <c r="P1374" s="43"/>
    </row>
    <row r="1375" spans="11:16" x14ac:dyDescent="0.2">
      <c r="K1375" s="43"/>
      <c r="L1375" s="43"/>
      <c r="O1375" s="43"/>
      <c r="P1375" s="43"/>
    </row>
    <row r="1376" spans="11:16" x14ac:dyDescent="0.2">
      <c r="K1376" s="43"/>
      <c r="L1376" s="43"/>
      <c r="O1376" s="43"/>
      <c r="P1376" s="43"/>
    </row>
    <row r="1377" spans="11:16" x14ac:dyDescent="0.2">
      <c r="K1377" s="43"/>
      <c r="L1377" s="43"/>
      <c r="O1377" s="43"/>
      <c r="P1377" s="43"/>
    </row>
    <row r="1378" spans="11:16" x14ac:dyDescent="0.2">
      <c r="K1378" s="43"/>
      <c r="L1378" s="43"/>
      <c r="O1378" s="43"/>
      <c r="P1378" s="43"/>
    </row>
    <row r="1379" spans="11:16" x14ac:dyDescent="0.2">
      <c r="K1379" s="43"/>
      <c r="L1379" s="43"/>
      <c r="O1379" s="43"/>
      <c r="P1379" s="43"/>
    </row>
    <row r="1380" spans="11:16" x14ac:dyDescent="0.2">
      <c r="K1380" s="43"/>
      <c r="L1380" s="43"/>
      <c r="O1380" s="43"/>
      <c r="P1380" s="43"/>
    </row>
    <row r="1381" spans="11:16" x14ac:dyDescent="0.2">
      <c r="K1381" s="43"/>
      <c r="L1381" s="43"/>
      <c r="O1381" s="43"/>
      <c r="P1381" s="43"/>
    </row>
    <row r="1382" spans="11:16" x14ac:dyDescent="0.2">
      <c r="K1382" s="43"/>
      <c r="L1382" s="43"/>
      <c r="O1382" s="43"/>
      <c r="P1382" s="43"/>
    </row>
    <row r="1383" spans="11:16" x14ac:dyDescent="0.2">
      <c r="K1383" s="43"/>
      <c r="L1383" s="43"/>
      <c r="O1383" s="43"/>
      <c r="P1383" s="43"/>
    </row>
    <row r="1384" spans="11:16" x14ac:dyDescent="0.2">
      <c r="K1384" s="43"/>
      <c r="L1384" s="43"/>
      <c r="O1384" s="43"/>
      <c r="P1384" s="43"/>
    </row>
    <row r="1385" spans="11:16" x14ac:dyDescent="0.2">
      <c r="K1385" s="43"/>
      <c r="L1385" s="43"/>
      <c r="O1385" s="43"/>
      <c r="P1385" s="43"/>
    </row>
    <row r="1386" spans="11:16" x14ac:dyDescent="0.2">
      <c r="K1386" s="43"/>
      <c r="L1386" s="43"/>
      <c r="O1386" s="43"/>
      <c r="P1386" s="43"/>
    </row>
    <row r="1387" spans="11:16" x14ac:dyDescent="0.2">
      <c r="K1387" s="43"/>
      <c r="L1387" s="43"/>
      <c r="O1387" s="43"/>
      <c r="P1387" s="43"/>
    </row>
    <row r="1388" spans="11:16" x14ac:dyDescent="0.2">
      <c r="K1388" s="43"/>
      <c r="L1388" s="43"/>
      <c r="O1388" s="43"/>
      <c r="P1388" s="43"/>
    </row>
    <row r="1389" spans="11:16" x14ac:dyDescent="0.2">
      <c r="K1389" s="43"/>
      <c r="L1389" s="43"/>
      <c r="O1389" s="43"/>
      <c r="P1389" s="43"/>
    </row>
    <row r="1390" spans="11:16" x14ac:dyDescent="0.2">
      <c r="K1390" s="43"/>
      <c r="L1390" s="43"/>
      <c r="O1390" s="43"/>
      <c r="P1390" s="43"/>
    </row>
    <row r="1391" spans="11:16" x14ac:dyDescent="0.2">
      <c r="K1391" s="43"/>
      <c r="L1391" s="43"/>
      <c r="O1391" s="43"/>
      <c r="P1391" s="43"/>
    </row>
    <row r="1392" spans="11:16" x14ac:dyDescent="0.2">
      <c r="K1392" s="43"/>
      <c r="L1392" s="43"/>
      <c r="O1392" s="43"/>
      <c r="P1392" s="43"/>
    </row>
    <row r="1393" spans="11:16" x14ac:dyDescent="0.2">
      <c r="K1393" s="43"/>
      <c r="L1393" s="43"/>
      <c r="O1393" s="43"/>
      <c r="P1393" s="43"/>
    </row>
    <row r="1394" spans="11:16" x14ac:dyDescent="0.2">
      <c r="K1394" s="43"/>
      <c r="L1394" s="43"/>
      <c r="O1394" s="43"/>
      <c r="P1394" s="43"/>
    </row>
    <row r="1395" spans="11:16" x14ac:dyDescent="0.2">
      <c r="K1395" s="43"/>
      <c r="L1395" s="43"/>
      <c r="O1395" s="43"/>
      <c r="P1395" s="43"/>
    </row>
    <row r="1396" spans="11:16" x14ac:dyDescent="0.2">
      <c r="K1396" s="43"/>
      <c r="L1396" s="43"/>
      <c r="O1396" s="43"/>
      <c r="P1396" s="43"/>
    </row>
    <row r="1397" spans="11:16" x14ac:dyDescent="0.2">
      <c r="K1397" s="43"/>
      <c r="L1397" s="43"/>
      <c r="O1397" s="43"/>
      <c r="P1397" s="43"/>
    </row>
    <row r="1398" spans="11:16" x14ac:dyDescent="0.2">
      <c r="K1398" s="43"/>
      <c r="L1398" s="43"/>
      <c r="O1398" s="43"/>
      <c r="P1398" s="43"/>
    </row>
    <row r="1399" spans="11:16" x14ac:dyDescent="0.2">
      <c r="K1399" s="43"/>
      <c r="L1399" s="43"/>
      <c r="O1399" s="43"/>
      <c r="P1399" s="43"/>
    </row>
    <row r="1400" spans="11:16" x14ac:dyDescent="0.2">
      <c r="K1400" s="43"/>
      <c r="L1400" s="43"/>
      <c r="O1400" s="43"/>
      <c r="P1400" s="43"/>
    </row>
    <row r="1401" spans="11:16" x14ac:dyDescent="0.2">
      <c r="K1401" s="43"/>
      <c r="L1401" s="43"/>
      <c r="O1401" s="43"/>
      <c r="P1401" s="43"/>
    </row>
    <row r="1402" spans="11:16" x14ac:dyDescent="0.2">
      <c r="K1402" s="43"/>
      <c r="L1402" s="43"/>
      <c r="O1402" s="43"/>
      <c r="P1402" s="43"/>
    </row>
    <row r="1403" spans="11:16" x14ac:dyDescent="0.2">
      <c r="K1403" s="43"/>
      <c r="L1403" s="43"/>
      <c r="O1403" s="43"/>
      <c r="P1403" s="43"/>
    </row>
    <row r="1404" spans="11:16" x14ac:dyDescent="0.2">
      <c r="K1404" s="43"/>
      <c r="L1404" s="43"/>
      <c r="O1404" s="43"/>
      <c r="P1404" s="43"/>
    </row>
    <row r="1405" spans="11:16" x14ac:dyDescent="0.2">
      <c r="K1405" s="43"/>
      <c r="L1405" s="43"/>
      <c r="O1405" s="43"/>
      <c r="P1405" s="43"/>
    </row>
    <row r="1406" spans="11:16" x14ac:dyDescent="0.2">
      <c r="K1406" s="43"/>
      <c r="L1406" s="43"/>
    </row>
    <row r="1407" spans="11:16" x14ac:dyDescent="0.2">
      <c r="K1407" s="43"/>
      <c r="L1407" s="43"/>
    </row>
    <row r="1408" spans="11:16" x14ac:dyDescent="0.2">
      <c r="K1408" s="43"/>
      <c r="L1408" s="43"/>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408"/>
  <sheetViews>
    <sheetView workbookViewId="0"/>
  </sheetViews>
  <sheetFormatPr defaultRowHeight="11.25" x14ac:dyDescent="0.2"/>
  <cols>
    <col min="1" max="1" width="9.140625" style="42"/>
    <col min="2" max="2" width="11.7109375" style="42" bestFit="1" customWidth="1"/>
    <col min="3" max="3" width="17.28515625" style="42" bestFit="1" customWidth="1"/>
    <col min="4" max="4" width="21.85546875" style="42" bestFit="1" customWidth="1"/>
    <col min="5" max="5" width="12" style="42" bestFit="1" customWidth="1"/>
    <col min="6" max="6" width="13.140625" style="42" bestFit="1" customWidth="1"/>
    <col min="7" max="7" width="13.140625" style="42" customWidth="1"/>
    <col min="8" max="9" width="9.140625" style="42"/>
    <col min="10" max="10" width="20.28515625" style="42" customWidth="1"/>
    <col min="11" max="11" width="10" style="42" bestFit="1" customWidth="1"/>
    <col min="12" max="12" width="13.140625" style="42" bestFit="1" customWidth="1"/>
    <col min="13" max="13" width="13.140625" style="42" customWidth="1"/>
    <col min="14" max="14" width="16.140625" style="42" customWidth="1"/>
    <col min="15" max="15" width="15.140625" style="42" bestFit="1" customWidth="1"/>
    <col min="16" max="16" width="14.28515625" style="42" bestFit="1" customWidth="1"/>
    <col min="17" max="17" width="12.85546875" style="42" bestFit="1" customWidth="1"/>
    <col min="18" max="18" width="18.5703125" style="42" bestFit="1" customWidth="1"/>
    <col min="19" max="16384" width="9.140625" style="42"/>
  </cols>
  <sheetData>
    <row r="1" spans="1:16" x14ac:dyDescent="0.2">
      <c r="A1" s="33"/>
      <c r="B1" s="34"/>
      <c r="C1" s="34"/>
      <c r="D1" s="34"/>
      <c r="E1" s="34"/>
      <c r="F1" s="34"/>
      <c r="G1" s="34"/>
      <c r="H1" s="35"/>
    </row>
    <row r="2" spans="1:16" x14ac:dyDescent="0.2">
      <c r="A2" s="36"/>
      <c r="B2" s="24" t="s">
        <v>26</v>
      </c>
      <c r="C2" s="24" t="s">
        <v>31</v>
      </c>
      <c r="D2" s="24" t="s">
        <v>27</v>
      </c>
      <c r="E2" s="24" t="s">
        <v>28</v>
      </c>
      <c r="F2" s="24" t="s">
        <v>29</v>
      </c>
      <c r="G2" s="29"/>
      <c r="H2" s="37"/>
      <c r="K2" s="43"/>
      <c r="L2" s="43"/>
      <c r="O2" s="43"/>
      <c r="P2" s="43"/>
    </row>
    <row r="3" spans="1:16" x14ac:dyDescent="0.2">
      <c r="A3" s="36"/>
      <c r="B3" s="21" t="s">
        <v>68</v>
      </c>
      <c r="C3" s="47">
        <v>42562</v>
      </c>
      <c r="D3" s="21" t="str">
        <f t="shared" ref="D3:D31" si="0">B3&amp;QuoteSuffix</f>
        <v>USD12MD_LCHQuote</v>
      </c>
      <c r="E3" s="25">
        <v>7.5985000000000002E-3</v>
      </c>
      <c r="F3" s="21" t="str">
        <f>_xll.qlSimpleQuote(D3,E3,,Permanent,Trigger,ObjectOverwrite)</f>
        <v>USD12MD_LCHQuote#0001</v>
      </c>
      <c r="G3" s="30" t="str">
        <f>_xll.ohRangeRetrieveError(F3)</f>
        <v/>
      </c>
      <c r="H3" s="37"/>
      <c r="K3" s="43"/>
      <c r="L3" s="43"/>
      <c r="O3" s="43"/>
      <c r="P3" s="43"/>
    </row>
    <row r="4" spans="1:16" x14ac:dyDescent="0.2">
      <c r="A4" s="36"/>
      <c r="B4" s="20" t="s">
        <v>69</v>
      </c>
      <c r="C4" s="48">
        <v>42591</v>
      </c>
      <c r="D4" s="20" t="str">
        <f t="shared" si="0"/>
        <v>USD1X13F_LCHQuote</v>
      </c>
      <c r="E4" s="26">
        <v>7.535E-3</v>
      </c>
      <c r="F4" s="20" t="str">
        <f>_xll.qlSimpleQuote(D4,E4,,Permanent,Trigger,ObjectOverwrite)</f>
        <v>USD1X13F_LCHQuote#0001</v>
      </c>
      <c r="G4" s="31" t="str">
        <f>_xll.ohRangeRetrieveError(F4)</f>
        <v/>
      </c>
      <c r="H4" s="37"/>
      <c r="K4" s="43"/>
      <c r="L4" s="43"/>
      <c r="O4" s="43"/>
      <c r="P4" s="43"/>
    </row>
    <row r="5" spans="1:16" x14ac:dyDescent="0.2">
      <c r="A5" s="36"/>
      <c r="B5" s="21" t="s">
        <v>70</v>
      </c>
      <c r="C5" s="47">
        <v>42622</v>
      </c>
      <c r="D5" s="21" t="str">
        <f t="shared" si="0"/>
        <v>USD2X14F_LCHQuote</v>
      </c>
      <c r="E5" s="25">
        <v>7.8700000000000003E-3</v>
      </c>
      <c r="F5" s="21" t="str">
        <f>_xll.qlSimpleQuote(D5,E5,,Permanent,Trigger,ObjectOverwrite)</f>
        <v>USD2X14F_LCHQuote#0001</v>
      </c>
      <c r="G5" s="30" t="str">
        <f>_xll.ohRangeRetrieveError(F5)</f>
        <v/>
      </c>
      <c r="H5" s="37"/>
      <c r="K5" s="43"/>
      <c r="L5" s="43"/>
      <c r="O5" s="43"/>
      <c r="P5" s="43"/>
    </row>
    <row r="6" spans="1:16" x14ac:dyDescent="0.2">
      <c r="A6" s="36"/>
      <c r="B6" s="21" t="s">
        <v>71</v>
      </c>
      <c r="C6" s="47">
        <v>42654</v>
      </c>
      <c r="D6" s="21" t="str">
        <f t="shared" si="0"/>
        <v>USD3X15F_LCHQuote</v>
      </c>
      <c r="E6" s="25">
        <v>8.2400000000000008E-3</v>
      </c>
      <c r="F6" s="21" t="str">
        <f>_xll.qlSimpleQuote(D6,E6,,Permanent,Trigger,ObjectOverwrite)</f>
        <v>USD3X15F_LCHQuote#0001</v>
      </c>
      <c r="G6" s="30" t="str">
        <f>_xll.ohRangeRetrieveError(F6)</f>
        <v/>
      </c>
      <c r="H6" s="37"/>
      <c r="K6" s="43"/>
      <c r="L6" s="43"/>
      <c r="O6" s="43"/>
      <c r="P6" s="43"/>
    </row>
    <row r="7" spans="1:16" x14ac:dyDescent="0.2">
      <c r="A7" s="36"/>
      <c r="B7" s="21" t="s">
        <v>72</v>
      </c>
      <c r="C7" s="47">
        <v>42683</v>
      </c>
      <c r="D7" s="21" t="str">
        <f t="shared" si="0"/>
        <v>USD4X16F_LCHQuote</v>
      </c>
      <c r="E7" s="25">
        <v>8.8000000000000005E-3</v>
      </c>
      <c r="F7" s="21" t="str">
        <f>_xll.qlSimpleQuote(D7,E7,,Permanent,Trigger,ObjectOverwrite)</f>
        <v>USD4X16F_LCHQuote#0001</v>
      </c>
      <c r="G7" s="30" t="str">
        <f>_xll.ohRangeRetrieveError(F7)</f>
        <v/>
      </c>
      <c r="H7" s="37"/>
      <c r="K7" s="43"/>
      <c r="L7" s="43"/>
      <c r="O7" s="43"/>
      <c r="P7" s="43"/>
    </row>
    <row r="8" spans="1:16" x14ac:dyDescent="0.2">
      <c r="A8" s="36"/>
      <c r="B8" s="21" t="s">
        <v>73</v>
      </c>
      <c r="C8" s="47">
        <v>42713</v>
      </c>
      <c r="D8" s="21" t="str">
        <f t="shared" si="0"/>
        <v>USD5X17F_LCHQuote</v>
      </c>
      <c r="E8" s="25">
        <v>9.3849999999999992E-3</v>
      </c>
      <c r="F8" s="21" t="str">
        <f>_xll.qlSimpleQuote(D8,E8,,Permanent,Trigger,ObjectOverwrite)</f>
        <v>USD5X17F_LCHQuote#0001</v>
      </c>
      <c r="G8" s="30" t="str">
        <f>_xll.ohRangeRetrieveError(F8)</f>
        <v/>
      </c>
      <c r="H8" s="37"/>
      <c r="K8" s="43"/>
      <c r="L8" s="43"/>
      <c r="O8" s="43"/>
      <c r="P8" s="43"/>
    </row>
    <row r="9" spans="1:16" x14ac:dyDescent="0.2">
      <c r="A9" s="36"/>
      <c r="B9" s="21" t="s">
        <v>74</v>
      </c>
      <c r="C9" s="47">
        <v>42744</v>
      </c>
      <c r="D9" s="21" t="str">
        <f t="shared" si="0"/>
        <v>USD6X18F_LCHQuote</v>
      </c>
      <c r="E9" s="25">
        <v>1.0024999999999999E-2</v>
      </c>
      <c r="F9" s="21" t="str">
        <f>_xll.qlSimpleQuote(D9,E9,,Permanent,Trigger,ObjectOverwrite)</f>
        <v>USD6X18F_LCHQuote#0001</v>
      </c>
      <c r="G9" s="30" t="str">
        <f>_xll.ohRangeRetrieveError(F9)</f>
        <v/>
      </c>
      <c r="H9" s="37"/>
      <c r="K9" s="43"/>
      <c r="L9" s="43"/>
      <c r="O9" s="43"/>
      <c r="P9" s="43"/>
    </row>
    <row r="10" spans="1:16" x14ac:dyDescent="0.2">
      <c r="A10" s="36"/>
      <c r="B10" s="21" t="s">
        <v>75</v>
      </c>
      <c r="C10" s="47">
        <v>42775</v>
      </c>
      <c r="D10" s="21" t="str">
        <f t="shared" si="0"/>
        <v>USD7X19F_LCHQuote</v>
      </c>
      <c r="E10" s="25">
        <v>1.09E-2</v>
      </c>
      <c r="F10" s="21" t="str">
        <f>_xll.qlSimpleQuote(D10,E10,,Permanent,Trigger,ObjectOverwrite)</f>
        <v>USD7X19F_LCHQuote#0001</v>
      </c>
      <c r="G10" s="30" t="str">
        <f>_xll.ohRangeRetrieveError(F10)</f>
        <v/>
      </c>
      <c r="H10" s="37"/>
      <c r="K10" s="43"/>
      <c r="L10" s="43"/>
      <c r="O10" s="43"/>
      <c r="P10" s="43"/>
    </row>
    <row r="11" spans="1:16" x14ac:dyDescent="0.2">
      <c r="A11" s="36"/>
      <c r="B11" s="21" t="s">
        <v>76</v>
      </c>
      <c r="C11" s="47">
        <v>42803</v>
      </c>
      <c r="D11" s="21" t="str">
        <f t="shared" si="0"/>
        <v>USD8X20F_LCHQuote</v>
      </c>
      <c r="E11" s="25">
        <v>1.1480000000000001E-2</v>
      </c>
      <c r="F11" s="21" t="str">
        <f>_xll.qlSimpleQuote(D11,E11,,Permanent,Trigger,ObjectOverwrite)</f>
        <v>USD8X20F_LCHQuote#0001</v>
      </c>
      <c r="G11" s="30" t="str">
        <f>_xll.ohRangeRetrieveError(F11)</f>
        <v/>
      </c>
      <c r="H11" s="37"/>
      <c r="K11" s="43"/>
      <c r="L11" s="43"/>
      <c r="O11" s="43"/>
      <c r="P11" s="43"/>
    </row>
    <row r="12" spans="1:16" x14ac:dyDescent="0.2">
      <c r="A12" s="36"/>
      <c r="B12" s="21" t="s">
        <v>77</v>
      </c>
      <c r="C12" s="47">
        <v>42835</v>
      </c>
      <c r="D12" s="21" t="str">
        <f t="shared" si="0"/>
        <v>USD9X21F_LCHQuote</v>
      </c>
      <c r="E12" s="25">
        <v>1.191E-2</v>
      </c>
      <c r="F12" s="21" t="str">
        <f>_xll.qlSimpleQuote(D12,E12,,Permanent,Trigger,ObjectOverwrite)</f>
        <v>USD9X21F_LCHQuote#0001</v>
      </c>
      <c r="G12" s="30" t="str">
        <f>_xll.ohRangeRetrieveError(F12)</f>
        <v/>
      </c>
      <c r="H12" s="37"/>
      <c r="K12" s="43"/>
      <c r="L12" s="43"/>
      <c r="O12" s="43"/>
      <c r="P12" s="43"/>
    </row>
    <row r="13" spans="1:16" x14ac:dyDescent="0.2">
      <c r="A13" s="36"/>
      <c r="B13" s="21" t="s">
        <v>78</v>
      </c>
      <c r="C13" s="47">
        <v>42864</v>
      </c>
      <c r="D13" s="21" t="str">
        <f t="shared" si="0"/>
        <v>USD10X22F_LCHQuote</v>
      </c>
      <c r="E13" s="25">
        <v>1.278E-2</v>
      </c>
      <c r="F13" s="21" t="str">
        <f>_xll.qlSimpleQuote(D13,E13,,Permanent,Trigger,ObjectOverwrite)</f>
        <v>USD10X22F_LCHQuote#0001</v>
      </c>
      <c r="G13" s="30" t="str">
        <f>_xll.ohRangeRetrieveError(F13)</f>
        <v/>
      </c>
      <c r="H13" s="37"/>
      <c r="K13" s="43"/>
      <c r="L13" s="43"/>
      <c r="O13" s="43"/>
      <c r="P13" s="43"/>
    </row>
    <row r="14" spans="1:16" x14ac:dyDescent="0.2">
      <c r="A14" s="36"/>
      <c r="B14" s="22" t="s">
        <v>79</v>
      </c>
      <c r="C14" s="49">
        <v>42895</v>
      </c>
      <c r="D14" s="22" t="str">
        <f t="shared" si="0"/>
        <v>USD11X23F_LCHQuote</v>
      </c>
      <c r="E14" s="27">
        <v>1.3440000000000001E-2</v>
      </c>
      <c r="F14" s="22" t="str">
        <f>_xll.qlSimpleQuote(D14,E14,,Permanent,Trigger,ObjectOverwrite)</f>
        <v>USD11X23F_LCHQuote#0001</v>
      </c>
      <c r="G14" s="32" t="str">
        <f>_xll.ohRangeRetrieveError(F14)</f>
        <v/>
      </c>
      <c r="H14" s="37"/>
      <c r="K14" s="43"/>
      <c r="L14" s="43"/>
      <c r="O14" s="43"/>
      <c r="P14" s="43"/>
    </row>
    <row r="15" spans="1:16" x14ac:dyDescent="0.2">
      <c r="A15" s="36"/>
      <c r="B15" s="21" t="s">
        <v>80</v>
      </c>
      <c r="C15" s="47">
        <v>42926</v>
      </c>
      <c r="D15" s="21" t="str">
        <f t="shared" si="0"/>
        <v>USD3L12L2Y_LCHQuote</v>
      </c>
      <c r="E15" s="25">
        <v>1.0775E-2</v>
      </c>
      <c r="F15" s="21" t="str">
        <f>_xll.qlSimpleQuote(D15,E15,,Permanent,Trigger,ObjectOverwrite)</f>
        <v>USD3L12L2Y_LCHQuote#0001</v>
      </c>
      <c r="G15" s="30" t="str">
        <f>_xll.ohRangeRetrieveError(F15)</f>
        <v/>
      </c>
      <c r="H15" s="37"/>
      <c r="K15" s="43"/>
      <c r="L15" s="43"/>
      <c r="O15" s="43"/>
      <c r="P15" s="43"/>
    </row>
    <row r="16" spans="1:16" x14ac:dyDescent="0.2">
      <c r="A16" s="36"/>
      <c r="B16" s="21" t="s">
        <v>81</v>
      </c>
      <c r="C16" s="47">
        <v>43290</v>
      </c>
      <c r="D16" s="21" t="str">
        <f t="shared" si="0"/>
        <v>USD3L12L3Y_LCHQuote</v>
      </c>
      <c r="E16" s="25">
        <v>1.3828874999999999E-2</v>
      </c>
      <c r="F16" s="21" t="str">
        <f>_xll.qlSimpleQuote(D16,E16,,Permanent,Trigger,ObjectOverwrite)</f>
        <v>USD3L12L3Y_LCHQuote#0001</v>
      </c>
      <c r="G16" s="30" t="str">
        <f>_xll.ohRangeRetrieveError(F16)</f>
        <v/>
      </c>
      <c r="H16" s="37"/>
      <c r="K16" s="43"/>
      <c r="L16" s="43"/>
      <c r="O16" s="43"/>
      <c r="P16" s="43"/>
    </row>
    <row r="17" spans="1:16" x14ac:dyDescent="0.2">
      <c r="A17" s="36"/>
      <c r="B17" s="21" t="s">
        <v>82</v>
      </c>
      <c r="C17" s="47">
        <v>43655</v>
      </c>
      <c r="D17" s="21" t="str">
        <f t="shared" si="0"/>
        <v>USD3L12L4Y_LCHQuote</v>
      </c>
      <c r="E17" s="25">
        <v>1.6560499999999999E-2</v>
      </c>
      <c r="F17" s="21" t="str">
        <f>_xll.qlSimpleQuote(D17,E17,,Permanent,Trigger,ObjectOverwrite)</f>
        <v>USD3L12L4Y_LCHQuote#0001</v>
      </c>
      <c r="G17" s="30" t="str">
        <f>_xll.ohRangeRetrieveError(F17)</f>
        <v/>
      </c>
      <c r="H17" s="37"/>
      <c r="K17" s="43"/>
      <c r="L17" s="43"/>
      <c r="O17" s="43"/>
      <c r="P17" s="43"/>
    </row>
    <row r="18" spans="1:16" x14ac:dyDescent="0.2">
      <c r="A18" s="36"/>
      <c r="B18" s="21" t="s">
        <v>83</v>
      </c>
      <c r="C18" s="47">
        <v>44021</v>
      </c>
      <c r="D18" s="21" t="str">
        <f t="shared" si="0"/>
        <v>USD3L12L5Y_LCHQuote</v>
      </c>
      <c r="E18" s="25">
        <v>1.8848E-2</v>
      </c>
      <c r="F18" s="21" t="str">
        <f>_xll.qlSimpleQuote(D18,E18,,Permanent,Trigger,ObjectOverwrite)</f>
        <v>USD3L12L5Y_LCHQuote#0001</v>
      </c>
      <c r="G18" s="30" t="str">
        <f>_xll.ohRangeRetrieveError(F18)</f>
        <v/>
      </c>
      <c r="H18" s="37"/>
      <c r="K18" s="43"/>
      <c r="L18" s="43"/>
      <c r="O18" s="43"/>
      <c r="P18" s="43"/>
    </row>
    <row r="19" spans="1:16" x14ac:dyDescent="0.2">
      <c r="A19" s="36"/>
      <c r="B19" s="21" t="s">
        <v>84</v>
      </c>
      <c r="C19" s="47">
        <v>44386</v>
      </c>
      <c r="D19" s="21" t="str">
        <f t="shared" si="0"/>
        <v>USD3L12L6Y_LCHQuote</v>
      </c>
      <c r="E19" s="25">
        <v>2.07812E-2</v>
      </c>
      <c r="F19" s="21" t="str">
        <f>_xll.qlSimpleQuote(D19,E19,,Permanent,Trigger,ObjectOverwrite)</f>
        <v>USD3L12L6Y_LCHQuote#0001</v>
      </c>
      <c r="G19" s="30" t="str">
        <f>_xll.ohRangeRetrieveError(F19)</f>
        <v/>
      </c>
      <c r="H19" s="37"/>
      <c r="K19" s="43"/>
      <c r="L19" s="43"/>
      <c r="O19" s="43"/>
      <c r="P19" s="43"/>
    </row>
    <row r="20" spans="1:16" x14ac:dyDescent="0.2">
      <c r="A20" s="36"/>
      <c r="B20" s="21" t="s">
        <v>85</v>
      </c>
      <c r="C20" s="47">
        <v>44753</v>
      </c>
      <c r="D20" s="21" t="str">
        <f t="shared" si="0"/>
        <v>USD3L12L7Y_LCHQuote</v>
      </c>
      <c r="E20" s="25">
        <v>2.2361499999999999E-2</v>
      </c>
      <c r="F20" s="21" t="str">
        <f>_xll.qlSimpleQuote(D20,E20,,Permanent,Trigger,ObjectOverwrite)</f>
        <v>USD3L12L7Y_LCHQuote#0001</v>
      </c>
      <c r="G20" s="30" t="str">
        <f>_xll.ohRangeRetrieveError(F20)</f>
        <v/>
      </c>
      <c r="H20" s="37"/>
      <c r="K20" s="43"/>
      <c r="L20" s="43"/>
      <c r="O20" s="43"/>
      <c r="P20" s="43"/>
    </row>
    <row r="21" spans="1:16" x14ac:dyDescent="0.2">
      <c r="A21" s="36"/>
      <c r="B21" s="21" t="s">
        <v>86</v>
      </c>
      <c r="C21" s="47">
        <v>45117</v>
      </c>
      <c r="D21" s="21" t="str">
        <f t="shared" si="0"/>
        <v>USD3L12L8Y_LCHQuote</v>
      </c>
      <c r="E21" s="25">
        <v>2.3623261900000001E-2</v>
      </c>
      <c r="F21" s="21" t="str">
        <f>_xll.qlSimpleQuote(D21,E21,,Permanent,Trigger,ObjectOverwrite)</f>
        <v>USD3L12L8Y_LCHQuote#0001</v>
      </c>
      <c r="G21" s="30" t="str">
        <f>_xll.ohRangeRetrieveError(F21)</f>
        <v/>
      </c>
      <c r="H21" s="37"/>
      <c r="K21" s="43"/>
      <c r="L21" s="43"/>
      <c r="O21" s="43"/>
      <c r="P21" s="43"/>
    </row>
    <row r="22" spans="1:16" x14ac:dyDescent="0.2">
      <c r="A22" s="36"/>
      <c r="B22" s="21" t="s">
        <v>87</v>
      </c>
      <c r="C22" s="47">
        <v>45482</v>
      </c>
      <c r="D22" s="21" t="str">
        <f t="shared" si="0"/>
        <v>USD3L12L9Y_LCHQuote</v>
      </c>
      <c r="E22" s="25">
        <v>2.46606594E-2</v>
      </c>
      <c r="F22" s="21" t="str">
        <f>_xll.qlSimpleQuote(D22,E22,,Permanent,Trigger,ObjectOverwrite)</f>
        <v>USD3L12L9Y_LCHQuote#0001</v>
      </c>
      <c r="G22" s="30" t="str">
        <f>_xll.ohRangeRetrieveError(F22)</f>
        <v/>
      </c>
      <c r="H22" s="37"/>
      <c r="K22" s="43"/>
      <c r="L22" s="43"/>
      <c r="O22" s="43"/>
      <c r="P22" s="43"/>
    </row>
    <row r="23" spans="1:16" x14ac:dyDescent="0.2">
      <c r="A23" s="36"/>
      <c r="B23" s="21" t="s">
        <v>88</v>
      </c>
      <c r="C23" s="47">
        <v>45847</v>
      </c>
      <c r="D23" s="21" t="str">
        <f t="shared" si="0"/>
        <v>USD3L12L10Y_LCHQuote</v>
      </c>
      <c r="E23" s="25">
        <v>2.5524499999999999E-2</v>
      </c>
      <c r="F23" s="21" t="str">
        <f>_xll.qlSimpleQuote(D23,E23,,Permanent,Trigger,ObjectOverwrite)</f>
        <v>USD3L12L10Y_LCHQuote#0001</v>
      </c>
      <c r="G23" s="30" t="str">
        <f>_xll.ohRangeRetrieveError(F23)</f>
        <v/>
      </c>
      <c r="H23" s="37"/>
      <c r="K23" s="43"/>
      <c r="L23" s="43"/>
      <c r="O23" s="43"/>
      <c r="P23" s="43"/>
    </row>
    <row r="24" spans="1:16" x14ac:dyDescent="0.2">
      <c r="A24" s="36"/>
      <c r="B24" s="21" t="s">
        <v>89</v>
      </c>
      <c r="C24" s="47">
        <v>46577</v>
      </c>
      <c r="D24" s="21" t="str">
        <f t="shared" si="0"/>
        <v>USD3L12L12Y_LCHQuote</v>
      </c>
      <c r="E24" s="25">
        <v>2.696175E-2</v>
      </c>
      <c r="F24" s="21" t="str">
        <f>_xll.qlSimpleQuote(D24,E24,,Permanent,Trigger,ObjectOverwrite)</f>
        <v>USD3L12L12Y_LCHQuote#0001</v>
      </c>
      <c r="G24" s="30" t="str">
        <f>_xll.ohRangeRetrieveError(F24)</f>
        <v/>
      </c>
      <c r="H24" s="37"/>
      <c r="K24" s="43"/>
      <c r="L24" s="43"/>
      <c r="O24" s="43"/>
      <c r="P24" s="43"/>
    </row>
    <row r="25" spans="1:16" x14ac:dyDescent="0.2">
      <c r="A25" s="36"/>
      <c r="B25" s="21" t="s">
        <v>90</v>
      </c>
      <c r="C25" s="47">
        <v>47673</v>
      </c>
      <c r="D25" s="21" t="str">
        <f t="shared" si="0"/>
        <v>USD3L12L15Y_LCHQuote</v>
      </c>
      <c r="E25" s="25">
        <v>2.8181624999999998E-2</v>
      </c>
      <c r="F25" s="21" t="str">
        <f>_xll.qlSimpleQuote(D25,E25,,Permanent,Trigger,ObjectOverwrite)</f>
        <v>USD3L12L15Y_LCHQuote#0001</v>
      </c>
      <c r="G25" s="30" t="str">
        <f>_xll.ohRangeRetrieveError(F25)</f>
        <v/>
      </c>
      <c r="H25" s="37"/>
      <c r="K25" s="43"/>
      <c r="L25" s="43"/>
      <c r="O25" s="43"/>
      <c r="P25" s="43"/>
    </row>
    <row r="26" spans="1:16" x14ac:dyDescent="0.2">
      <c r="A26" s="36"/>
      <c r="B26" s="21" t="s">
        <v>91</v>
      </c>
      <c r="C26" s="47">
        <v>49499</v>
      </c>
      <c r="D26" s="21" t="str">
        <f t="shared" si="0"/>
        <v>USD3L12L20Y_LCHQuote</v>
      </c>
      <c r="E26" s="25">
        <v>2.9371299999999999E-2</v>
      </c>
      <c r="F26" s="21" t="str">
        <f>_xll.qlSimpleQuote(D26,E26,,Permanent,Trigger,ObjectOverwrite)</f>
        <v>USD3L12L20Y_LCHQuote#0001</v>
      </c>
      <c r="G26" s="30" t="str">
        <f>_xll.ohRangeRetrieveError(F26)</f>
        <v/>
      </c>
      <c r="H26" s="37"/>
      <c r="K26" s="43"/>
      <c r="L26" s="43"/>
      <c r="O26" s="43"/>
      <c r="P26" s="43"/>
    </row>
    <row r="27" spans="1:16" x14ac:dyDescent="0.2">
      <c r="A27" s="36"/>
      <c r="B27" s="21" t="s">
        <v>92</v>
      </c>
      <c r="C27" s="47">
        <v>51326</v>
      </c>
      <c r="D27" s="21" t="str">
        <f t="shared" si="0"/>
        <v>USD3L12L25Y_LCHQuote</v>
      </c>
      <c r="E27" s="25">
        <v>2.9911125E-2</v>
      </c>
      <c r="F27" s="21" t="str">
        <f>_xll.qlSimpleQuote(D27,E27,,Permanent,Trigger,ObjectOverwrite)</f>
        <v>USD3L12L25Y_LCHQuote#0001</v>
      </c>
      <c r="G27" s="30" t="str">
        <f>_xll.ohRangeRetrieveError(F27)</f>
        <v/>
      </c>
      <c r="H27" s="37"/>
      <c r="K27" s="43"/>
      <c r="L27" s="43"/>
      <c r="O27" s="43"/>
      <c r="P27" s="43"/>
    </row>
    <row r="28" spans="1:16" x14ac:dyDescent="0.2">
      <c r="A28" s="36"/>
      <c r="B28" s="21" t="s">
        <v>93</v>
      </c>
      <c r="C28" s="47">
        <v>53153</v>
      </c>
      <c r="D28" s="21" t="str">
        <f t="shared" si="0"/>
        <v>USD3L12L30Y_LCHQuote</v>
      </c>
      <c r="E28" s="25">
        <v>3.0262799999999999E-2</v>
      </c>
      <c r="F28" s="21" t="str">
        <f>_xll.qlSimpleQuote(D28,E28,,Permanent,Trigger,ObjectOverwrite)</f>
        <v>USD3L12L30Y_LCHQuote#0001</v>
      </c>
      <c r="G28" s="30" t="str">
        <f>_xll.ohRangeRetrieveError(F28)</f>
        <v/>
      </c>
      <c r="H28" s="37"/>
      <c r="K28" s="43"/>
      <c r="L28" s="43"/>
      <c r="O28" s="43"/>
      <c r="P28" s="43"/>
    </row>
    <row r="29" spans="1:16" x14ac:dyDescent="0.2">
      <c r="A29" s="36"/>
      <c r="B29" s="21" t="s">
        <v>94</v>
      </c>
      <c r="C29" s="47">
        <v>56804</v>
      </c>
      <c r="D29" s="21" t="str">
        <f t="shared" si="0"/>
        <v>USD3L12L40Y_LCHQuote</v>
      </c>
      <c r="E29" s="25">
        <v>3.0429999999999999E-2</v>
      </c>
      <c r="F29" s="21" t="str">
        <f>_xll.qlSimpleQuote(D29,E29,,Permanent,Trigger,ObjectOverwrite)</f>
        <v>USD3L12L40Y_LCHQuote#0001</v>
      </c>
      <c r="G29" s="30" t="str">
        <f>_xll.ohRangeRetrieveError(F29)</f>
        <v/>
      </c>
      <c r="H29" s="37"/>
      <c r="K29" s="43"/>
      <c r="L29" s="43"/>
      <c r="O29" s="43"/>
      <c r="P29" s="43"/>
    </row>
    <row r="30" spans="1:16" x14ac:dyDescent="0.2">
      <c r="A30" s="36"/>
      <c r="B30" s="21" t="s">
        <v>95</v>
      </c>
      <c r="C30" s="47">
        <v>60457</v>
      </c>
      <c r="D30" s="21" t="str">
        <f t="shared" si="0"/>
        <v>USD3L12L50Y_LCHQuote</v>
      </c>
      <c r="E30" s="25">
        <v>3.0265E-2</v>
      </c>
      <c r="F30" s="21" t="str">
        <f>_xll.qlSimpleQuote(D30,E30,,Permanent,Trigger,ObjectOverwrite)</f>
        <v>USD3L12L50Y_LCHQuote#0001</v>
      </c>
      <c r="G30" s="30" t="str">
        <f>_xll.ohRangeRetrieveError(F30)</f>
        <v/>
      </c>
      <c r="H30" s="37"/>
      <c r="K30" s="43"/>
      <c r="L30" s="43"/>
      <c r="O30" s="43"/>
      <c r="P30" s="43"/>
    </row>
    <row r="31" spans="1:16" x14ac:dyDescent="0.2">
      <c r="A31" s="36"/>
      <c r="B31" s="22" t="s">
        <v>96</v>
      </c>
      <c r="C31" s="49">
        <v>64109</v>
      </c>
      <c r="D31" s="22" t="str">
        <f t="shared" si="0"/>
        <v>USD3L12L60Y_LCHQuote</v>
      </c>
      <c r="E31" s="27">
        <v>3.0595000000000001E-2</v>
      </c>
      <c r="F31" s="22" t="str">
        <f>_xll.qlSimpleQuote(D31,E31,,Permanent,Trigger,ObjectOverwrite)</f>
        <v>USD3L12L60Y_LCHQuote#0001</v>
      </c>
      <c r="G31" s="32" t="str">
        <f>_xll.ohRangeRetrieveError(F31)</f>
        <v/>
      </c>
      <c r="H31" s="37"/>
      <c r="K31" s="43"/>
      <c r="L31" s="43"/>
      <c r="O31" s="43"/>
      <c r="P31" s="43"/>
    </row>
    <row r="32" spans="1:16" ht="12" thickBot="1" x14ac:dyDescent="0.25">
      <c r="A32" s="38"/>
      <c r="B32" s="39"/>
      <c r="C32" s="39"/>
      <c r="D32" s="39"/>
      <c r="E32" s="39"/>
      <c r="F32" s="39"/>
      <c r="G32" s="39"/>
      <c r="H32" s="40"/>
      <c r="K32" s="43"/>
      <c r="L32" s="43"/>
      <c r="O32" s="43"/>
      <c r="P32" s="43"/>
    </row>
    <row r="33" spans="11:16" x14ac:dyDescent="0.2">
      <c r="K33" s="43"/>
      <c r="L33" s="43"/>
      <c r="O33" s="43"/>
      <c r="P33" s="43"/>
    </row>
    <row r="34" spans="11:16" x14ac:dyDescent="0.2">
      <c r="K34" s="43"/>
      <c r="L34" s="43"/>
      <c r="O34" s="43"/>
      <c r="P34" s="43"/>
    </row>
    <row r="35" spans="11:16" x14ac:dyDescent="0.2">
      <c r="K35" s="43"/>
      <c r="L35" s="43"/>
      <c r="O35" s="43"/>
      <c r="P35" s="43"/>
    </row>
    <row r="36" spans="11:16" x14ac:dyDescent="0.2">
      <c r="K36" s="43"/>
      <c r="L36" s="43"/>
      <c r="O36" s="43"/>
      <c r="P36" s="43"/>
    </row>
    <row r="37" spans="11:16" x14ac:dyDescent="0.2">
      <c r="K37" s="43"/>
      <c r="L37" s="43"/>
      <c r="O37" s="43"/>
      <c r="P37" s="43"/>
    </row>
    <row r="38" spans="11:16" x14ac:dyDescent="0.2">
      <c r="K38" s="43"/>
      <c r="L38" s="43"/>
      <c r="O38" s="43"/>
      <c r="P38" s="43"/>
    </row>
    <row r="39" spans="11:16" x14ac:dyDescent="0.2">
      <c r="K39" s="43"/>
      <c r="L39" s="43"/>
      <c r="O39" s="43"/>
      <c r="P39" s="43"/>
    </row>
    <row r="40" spans="11:16" x14ac:dyDescent="0.2">
      <c r="K40" s="43"/>
      <c r="L40" s="43"/>
      <c r="O40" s="43"/>
      <c r="P40" s="43"/>
    </row>
    <row r="41" spans="11:16" x14ac:dyDescent="0.2">
      <c r="K41" s="43"/>
      <c r="L41" s="43"/>
      <c r="O41" s="43"/>
      <c r="P41" s="43"/>
    </row>
    <row r="42" spans="11:16" x14ac:dyDescent="0.2">
      <c r="K42" s="43"/>
      <c r="L42" s="43"/>
      <c r="O42" s="43"/>
      <c r="P42" s="43"/>
    </row>
    <row r="43" spans="11:16" x14ac:dyDescent="0.2">
      <c r="K43" s="43"/>
      <c r="L43" s="43"/>
      <c r="O43" s="43"/>
      <c r="P43" s="43"/>
    </row>
    <row r="44" spans="11:16" x14ac:dyDescent="0.2">
      <c r="K44" s="43"/>
      <c r="L44" s="43"/>
      <c r="O44" s="43"/>
      <c r="P44" s="43"/>
    </row>
    <row r="45" spans="11:16" x14ac:dyDescent="0.2">
      <c r="K45" s="43"/>
      <c r="L45" s="43"/>
      <c r="O45" s="43"/>
      <c r="P45" s="43"/>
    </row>
    <row r="46" spans="11:16" x14ac:dyDescent="0.2">
      <c r="K46" s="43"/>
      <c r="L46" s="43"/>
      <c r="O46" s="43"/>
      <c r="P46" s="43"/>
    </row>
    <row r="47" spans="11:16" x14ac:dyDescent="0.2">
      <c r="K47" s="43"/>
      <c r="L47" s="43"/>
      <c r="O47" s="43"/>
      <c r="P47" s="43"/>
    </row>
    <row r="48" spans="11:16" x14ac:dyDescent="0.2">
      <c r="K48" s="43"/>
      <c r="L48" s="43"/>
      <c r="O48" s="43"/>
      <c r="P48" s="43"/>
    </row>
    <row r="49" spans="11:16" x14ac:dyDescent="0.2">
      <c r="K49" s="43"/>
      <c r="L49" s="43"/>
      <c r="O49" s="43"/>
      <c r="P49" s="43"/>
    </row>
    <row r="50" spans="11:16" x14ac:dyDescent="0.2">
      <c r="K50" s="43"/>
      <c r="L50" s="43"/>
      <c r="O50" s="43"/>
      <c r="P50" s="43"/>
    </row>
    <row r="51" spans="11:16" x14ac:dyDescent="0.2">
      <c r="K51" s="43"/>
      <c r="L51" s="43"/>
      <c r="O51" s="43"/>
      <c r="P51" s="43"/>
    </row>
    <row r="52" spans="11:16" x14ac:dyDescent="0.2">
      <c r="K52" s="43"/>
      <c r="L52" s="43"/>
      <c r="O52" s="43"/>
      <c r="P52" s="43"/>
    </row>
    <row r="53" spans="11:16" x14ac:dyDescent="0.2">
      <c r="K53" s="43"/>
      <c r="L53" s="43"/>
      <c r="O53" s="43"/>
      <c r="P53" s="43"/>
    </row>
    <row r="54" spans="11:16" x14ac:dyDescent="0.2">
      <c r="K54" s="43"/>
      <c r="L54" s="43"/>
      <c r="O54" s="43"/>
      <c r="P54" s="43"/>
    </row>
    <row r="55" spans="11:16" x14ac:dyDescent="0.2">
      <c r="K55" s="43"/>
      <c r="L55" s="43"/>
      <c r="O55" s="43"/>
      <c r="P55" s="43"/>
    </row>
    <row r="56" spans="11:16" x14ac:dyDescent="0.2">
      <c r="K56" s="43"/>
      <c r="L56" s="43"/>
      <c r="O56" s="43"/>
      <c r="P56" s="43"/>
    </row>
    <row r="57" spans="11:16" x14ac:dyDescent="0.2">
      <c r="K57" s="43"/>
      <c r="L57" s="43"/>
      <c r="O57" s="43"/>
      <c r="P57" s="43"/>
    </row>
    <row r="58" spans="11:16" x14ac:dyDescent="0.2">
      <c r="K58" s="43"/>
      <c r="L58" s="43"/>
      <c r="O58" s="43"/>
      <c r="P58" s="43"/>
    </row>
    <row r="59" spans="11:16" x14ac:dyDescent="0.2">
      <c r="K59" s="43"/>
      <c r="L59" s="43"/>
      <c r="O59" s="43"/>
      <c r="P59" s="43"/>
    </row>
    <row r="60" spans="11:16" x14ac:dyDescent="0.2">
      <c r="K60" s="43"/>
      <c r="L60" s="43"/>
      <c r="O60" s="43"/>
      <c r="P60" s="43"/>
    </row>
    <row r="61" spans="11:16" x14ac:dyDescent="0.2">
      <c r="K61" s="43"/>
      <c r="L61" s="43"/>
      <c r="O61" s="43"/>
      <c r="P61" s="43"/>
    </row>
    <row r="62" spans="11:16" x14ac:dyDescent="0.2">
      <c r="K62" s="43"/>
      <c r="L62" s="43"/>
      <c r="O62" s="43"/>
      <c r="P62" s="43"/>
    </row>
    <row r="63" spans="11:16" x14ac:dyDescent="0.2">
      <c r="K63" s="43"/>
      <c r="L63" s="43"/>
      <c r="O63" s="43"/>
      <c r="P63" s="43"/>
    </row>
    <row r="64" spans="11:16" x14ac:dyDescent="0.2">
      <c r="K64" s="43"/>
      <c r="L64" s="43"/>
      <c r="O64" s="43"/>
      <c r="P64" s="43"/>
    </row>
    <row r="65" spans="11:16" x14ac:dyDescent="0.2">
      <c r="K65" s="43"/>
      <c r="L65" s="43"/>
      <c r="O65" s="43"/>
      <c r="P65" s="43"/>
    </row>
    <row r="66" spans="11:16" x14ac:dyDescent="0.2">
      <c r="K66" s="43"/>
      <c r="L66" s="43"/>
      <c r="O66" s="43"/>
      <c r="P66" s="43"/>
    </row>
    <row r="67" spans="11:16" x14ac:dyDescent="0.2">
      <c r="K67" s="43"/>
      <c r="L67" s="43"/>
      <c r="O67" s="43"/>
      <c r="P67" s="43"/>
    </row>
    <row r="68" spans="11:16" x14ac:dyDescent="0.2">
      <c r="K68" s="43"/>
      <c r="L68" s="43"/>
      <c r="O68" s="43"/>
      <c r="P68" s="43"/>
    </row>
    <row r="69" spans="11:16" x14ac:dyDescent="0.2">
      <c r="K69" s="43"/>
      <c r="L69" s="43"/>
      <c r="O69" s="43"/>
      <c r="P69" s="43"/>
    </row>
    <row r="70" spans="11:16" x14ac:dyDescent="0.2">
      <c r="K70" s="43"/>
      <c r="L70" s="43"/>
      <c r="O70" s="43"/>
      <c r="P70" s="43"/>
    </row>
    <row r="71" spans="11:16" x14ac:dyDescent="0.2">
      <c r="K71" s="43"/>
      <c r="L71" s="43"/>
      <c r="O71" s="43"/>
      <c r="P71" s="43"/>
    </row>
    <row r="72" spans="11:16" x14ac:dyDescent="0.2">
      <c r="K72" s="43"/>
      <c r="L72" s="43"/>
      <c r="O72" s="43"/>
      <c r="P72" s="43"/>
    </row>
    <row r="73" spans="11:16" x14ac:dyDescent="0.2">
      <c r="K73" s="43"/>
      <c r="L73" s="43"/>
      <c r="O73" s="43"/>
      <c r="P73" s="43"/>
    </row>
    <row r="74" spans="11:16" x14ac:dyDescent="0.2">
      <c r="K74" s="43"/>
      <c r="L74" s="43"/>
      <c r="O74" s="43"/>
      <c r="P74" s="43"/>
    </row>
    <row r="75" spans="11:16" x14ac:dyDescent="0.2">
      <c r="K75" s="43"/>
      <c r="L75" s="43"/>
      <c r="O75" s="43"/>
      <c r="P75" s="43"/>
    </row>
    <row r="76" spans="11:16" x14ac:dyDescent="0.2">
      <c r="K76" s="43"/>
      <c r="L76" s="43"/>
      <c r="O76" s="43"/>
      <c r="P76" s="43"/>
    </row>
    <row r="77" spans="11:16" x14ac:dyDescent="0.2">
      <c r="K77" s="43"/>
      <c r="L77" s="43"/>
      <c r="O77" s="43"/>
      <c r="P77" s="43"/>
    </row>
    <row r="78" spans="11:16" x14ac:dyDescent="0.2">
      <c r="K78" s="43"/>
      <c r="L78" s="43"/>
      <c r="O78" s="43"/>
      <c r="P78" s="43"/>
    </row>
    <row r="79" spans="11:16" x14ac:dyDescent="0.2">
      <c r="K79" s="43"/>
      <c r="L79" s="43"/>
      <c r="O79" s="43"/>
      <c r="P79" s="43"/>
    </row>
    <row r="80" spans="11:16" x14ac:dyDescent="0.2">
      <c r="K80" s="43"/>
      <c r="L80" s="43"/>
      <c r="O80" s="43"/>
      <c r="P80" s="43"/>
    </row>
    <row r="81" spans="11:16" x14ac:dyDescent="0.2">
      <c r="K81" s="43"/>
      <c r="L81" s="43"/>
      <c r="O81" s="43"/>
      <c r="P81" s="43"/>
    </row>
    <row r="82" spans="11:16" x14ac:dyDescent="0.2">
      <c r="K82" s="43"/>
      <c r="L82" s="43"/>
      <c r="O82" s="43"/>
      <c r="P82" s="43"/>
    </row>
    <row r="83" spans="11:16" x14ac:dyDescent="0.2">
      <c r="K83" s="43"/>
      <c r="L83" s="43"/>
      <c r="O83" s="43"/>
      <c r="P83" s="43"/>
    </row>
    <row r="84" spans="11:16" x14ac:dyDescent="0.2">
      <c r="K84" s="43"/>
      <c r="L84" s="43"/>
      <c r="O84" s="43"/>
      <c r="P84" s="43"/>
    </row>
    <row r="85" spans="11:16" x14ac:dyDescent="0.2">
      <c r="K85" s="43"/>
      <c r="L85" s="43"/>
      <c r="O85" s="43"/>
      <c r="P85" s="43"/>
    </row>
    <row r="86" spans="11:16" x14ac:dyDescent="0.2">
      <c r="K86" s="43"/>
      <c r="L86" s="43"/>
      <c r="O86" s="43"/>
      <c r="P86" s="43"/>
    </row>
    <row r="87" spans="11:16" x14ac:dyDescent="0.2">
      <c r="K87" s="43"/>
      <c r="L87" s="43"/>
      <c r="O87" s="43"/>
      <c r="P87" s="43"/>
    </row>
    <row r="88" spans="11:16" x14ac:dyDescent="0.2">
      <c r="K88" s="43"/>
      <c r="L88" s="43"/>
      <c r="O88" s="43"/>
      <c r="P88" s="43"/>
    </row>
    <row r="89" spans="11:16" x14ac:dyDescent="0.2">
      <c r="K89" s="43"/>
      <c r="L89" s="43"/>
      <c r="O89" s="43"/>
      <c r="P89" s="43"/>
    </row>
    <row r="90" spans="11:16" x14ac:dyDescent="0.2">
      <c r="K90" s="43"/>
      <c r="L90" s="43"/>
      <c r="O90" s="43"/>
      <c r="P90" s="43"/>
    </row>
    <row r="91" spans="11:16" x14ac:dyDescent="0.2">
      <c r="K91" s="43"/>
      <c r="L91" s="43"/>
      <c r="O91" s="43"/>
      <c r="P91" s="43"/>
    </row>
    <row r="92" spans="11:16" x14ac:dyDescent="0.2">
      <c r="K92" s="43"/>
      <c r="L92" s="43"/>
      <c r="O92" s="43"/>
      <c r="P92" s="43"/>
    </row>
    <row r="93" spans="11:16" x14ac:dyDescent="0.2">
      <c r="K93" s="43"/>
      <c r="L93" s="43"/>
      <c r="O93" s="43"/>
      <c r="P93" s="43"/>
    </row>
    <row r="94" spans="11:16" x14ac:dyDescent="0.2">
      <c r="K94" s="43"/>
      <c r="L94" s="43"/>
      <c r="O94" s="43"/>
      <c r="P94" s="43"/>
    </row>
    <row r="95" spans="11:16" x14ac:dyDescent="0.2">
      <c r="K95" s="43"/>
      <c r="L95" s="43"/>
      <c r="O95" s="43"/>
      <c r="P95" s="43"/>
    </row>
    <row r="96" spans="11:16" x14ac:dyDescent="0.2">
      <c r="K96" s="43"/>
      <c r="L96" s="43"/>
      <c r="O96" s="43"/>
      <c r="P96" s="43"/>
    </row>
    <row r="97" spans="11:16" x14ac:dyDescent="0.2">
      <c r="K97" s="43"/>
      <c r="L97" s="43"/>
      <c r="O97" s="43"/>
      <c r="P97" s="43"/>
    </row>
    <row r="98" spans="11:16" x14ac:dyDescent="0.2">
      <c r="K98" s="43"/>
      <c r="L98" s="43"/>
      <c r="O98" s="43"/>
      <c r="P98" s="43"/>
    </row>
    <row r="99" spans="11:16" x14ac:dyDescent="0.2">
      <c r="K99" s="43"/>
      <c r="L99" s="43"/>
      <c r="O99" s="43"/>
      <c r="P99" s="43"/>
    </row>
    <row r="100" spans="11:16" x14ac:dyDescent="0.2">
      <c r="K100" s="43"/>
      <c r="L100" s="43"/>
      <c r="O100" s="43"/>
      <c r="P100" s="43"/>
    </row>
    <row r="101" spans="11:16" x14ac:dyDescent="0.2">
      <c r="K101" s="43"/>
      <c r="L101" s="43"/>
      <c r="O101" s="43"/>
      <c r="P101" s="43"/>
    </row>
    <row r="102" spans="11:16" x14ac:dyDescent="0.2">
      <c r="K102" s="43"/>
      <c r="L102" s="43"/>
      <c r="O102" s="43"/>
      <c r="P102" s="43"/>
    </row>
    <row r="103" spans="11:16" x14ac:dyDescent="0.2">
      <c r="K103" s="43"/>
      <c r="L103" s="43"/>
      <c r="O103" s="43"/>
      <c r="P103" s="43"/>
    </row>
    <row r="104" spans="11:16" x14ac:dyDescent="0.2">
      <c r="K104" s="43"/>
      <c r="L104" s="43"/>
      <c r="O104" s="43"/>
      <c r="P104" s="43"/>
    </row>
    <row r="105" spans="11:16" x14ac:dyDescent="0.2">
      <c r="K105" s="43"/>
      <c r="L105" s="43"/>
      <c r="O105" s="43"/>
      <c r="P105" s="43"/>
    </row>
    <row r="106" spans="11:16" x14ac:dyDescent="0.2">
      <c r="K106" s="43"/>
      <c r="L106" s="43"/>
      <c r="O106" s="43"/>
      <c r="P106" s="43"/>
    </row>
    <row r="107" spans="11:16" x14ac:dyDescent="0.2">
      <c r="K107" s="43"/>
      <c r="L107" s="43"/>
      <c r="O107" s="43"/>
      <c r="P107" s="43"/>
    </row>
    <row r="108" spans="11:16" x14ac:dyDescent="0.2">
      <c r="K108" s="43"/>
      <c r="L108" s="43"/>
      <c r="O108" s="43"/>
      <c r="P108" s="43"/>
    </row>
    <row r="109" spans="11:16" x14ac:dyDescent="0.2">
      <c r="K109" s="43"/>
      <c r="L109" s="43"/>
      <c r="O109" s="43"/>
      <c r="P109" s="43"/>
    </row>
    <row r="110" spans="11:16" x14ac:dyDescent="0.2">
      <c r="K110" s="43"/>
      <c r="L110" s="43"/>
      <c r="O110" s="43"/>
      <c r="P110" s="43"/>
    </row>
    <row r="111" spans="11:16" x14ac:dyDescent="0.2">
      <c r="K111" s="43"/>
      <c r="L111" s="43"/>
      <c r="O111" s="43"/>
      <c r="P111" s="43"/>
    </row>
    <row r="112" spans="11:16" x14ac:dyDescent="0.2">
      <c r="K112" s="43"/>
      <c r="L112" s="43"/>
      <c r="O112" s="43"/>
      <c r="P112" s="43"/>
    </row>
    <row r="113" spans="11:16" x14ac:dyDescent="0.2">
      <c r="K113" s="43"/>
      <c r="L113" s="43"/>
      <c r="O113" s="43"/>
      <c r="P113" s="43"/>
    </row>
    <row r="114" spans="11:16" x14ac:dyDescent="0.2">
      <c r="K114" s="43"/>
      <c r="L114" s="43"/>
      <c r="O114" s="43"/>
      <c r="P114" s="43"/>
    </row>
    <row r="115" spans="11:16" x14ac:dyDescent="0.2">
      <c r="K115" s="43"/>
      <c r="L115" s="43"/>
      <c r="O115" s="43"/>
      <c r="P115" s="43"/>
    </row>
    <row r="116" spans="11:16" x14ac:dyDescent="0.2">
      <c r="K116" s="43"/>
      <c r="L116" s="43"/>
      <c r="O116" s="43"/>
      <c r="P116" s="43"/>
    </row>
    <row r="117" spans="11:16" x14ac:dyDescent="0.2">
      <c r="K117" s="43"/>
      <c r="L117" s="43"/>
      <c r="O117" s="43"/>
      <c r="P117" s="43"/>
    </row>
    <row r="118" spans="11:16" x14ac:dyDescent="0.2">
      <c r="K118" s="43"/>
      <c r="L118" s="43"/>
      <c r="O118" s="43"/>
      <c r="P118" s="43"/>
    </row>
    <row r="119" spans="11:16" x14ac:dyDescent="0.2">
      <c r="K119" s="43"/>
      <c r="L119" s="43"/>
      <c r="O119" s="43"/>
      <c r="P119" s="43"/>
    </row>
    <row r="120" spans="11:16" x14ac:dyDescent="0.2">
      <c r="K120" s="43"/>
      <c r="L120" s="43"/>
      <c r="O120" s="43"/>
      <c r="P120" s="43"/>
    </row>
    <row r="121" spans="11:16" x14ac:dyDescent="0.2">
      <c r="K121" s="43"/>
      <c r="L121" s="43"/>
      <c r="O121" s="43"/>
      <c r="P121" s="43"/>
    </row>
    <row r="122" spans="11:16" x14ac:dyDescent="0.2">
      <c r="K122" s="43"/>
      <c r="L122" s="43"/>
      <c r="O122" s="43"/>
      <c r="P122" s="43"/>
    </row>
    <row r="123" spans="11:16" x14ac:dyDescent="0.2">
      <c r="K123" s="43"/>
      <c r="L123" s="43"/>
      <c r="O123" s="43"/>
      <c r="P123" s="43"/>
    </row>
    <row r="124" spans="11:16" x14ac:dyDescent="0.2">
      <c r="K124" s="43"/>
      <c r="L124" s="43"/>
      <c r="O124" s="43"/>
      <c r="P124" s="43"/>
    </row>
    <row r="125" spans="11:16" x14ac:dyDescent="0.2">
      <c r="K125" s="43"/>
      <c r="L125" s="43"/>
      <c r="O125" s="43"/>
      <c r="P125" s="43"/>
    </row>
    <row r="126" spans="11:16" x14ac:dyDescent="0.2">
      <c r="K126" s="43"/>
      <c r="L126" s="43"/>
      <c r="O126" s="43"/>
      <c r="P126" s="43"/>
    </row>
    <row r="127" spans="11:16" x14ac:dyDescent="0.2">
      <c r="K127" s="43"/>
      <c r="L127" s="43"/>
      <c r="O127" s="43"/>
      <c r="P127" s="43"/>
    </row>
    <row r="128" spans="11:16" x14ac:dyDescent="0.2">
      <c r="K128" s="43"/>
      <c r="L128" s="43"/>
      <c r="O128" s="43"/>
      <c r="P128" s="43"/>
    </row>
    <row r="129" spans="11:16" x14ac:dyDescent="0.2">
      <c r="K129" s="43"/>
      <c r="L129" s="43"/>
      <c r="O129" s="43"/>
      <c r="P129" s="43"/>
    </row>
    <row r="130" spans="11:16" x14ac:dyDescent="0.2">
      <c r="K130" s="43"/>
      <c r="L130" s="43"/>
      <c r="O130" s="43"/>
      <c r="P130" s="43"/>
    </row>
    <row r="131" spans="11:16" x14ac:dyDescent="0.2">
      <c r="K131" s="43"/>
      <c r="L131" s="43"/>
      <c r="O131" s="43"/>
      <c r="P131" s="43"/>
    </row>
    <row r="132" spans="11:16" x14ac:dyDescent="0.2">
      <c r="K132" s="43"/>
      <c r="L132" s="43"/>
      <c r="O132" s="43"/>
      <c r="P132" s="43"/>
    </row>
    <row r="133" spans="11:16" x14ac:dyDescent="0.2">
      <c r="K133" s="43"/>
      <c r="L133" s="43"/>
      <c r="O133" s="43"/>
      <c r="P133" s="43"/>
    </row>
    <row r="134" spans="11:16" x14ac:dyDescent="0.2">
      <c r="K134" s="43"/>
      <c r="L134" s="43"/>
      <c r="O134" s="43"/>
      <c r="P134" s="43"/>
    </row>
    <row r="135" spans="11:16" x14ac:dyDescent="0.2">
      <c r="K135" s="43"/>
      <c r="L135" s="43"/>
      <c r="O135" s="43"/>
      <c r="P135" s="43"/>
    </row>
    <row r="136" spans="11:16" x14ac:dyDescent="0.2">
      <c r="K136" s="43"/>
      <c r="L136" s="43"/>
      <c r="O136" s="43"/>
      <c r="P136" s="43"/>
    </row>
    <row r="137" spans="11:16" x14ac:dyDescent="0.2">
      <c r="K137" s="43"/>
      <c r="L137" s="43"/>
      <c r="O137" s="43"/>
      <c r="P137" s="43"/>
    </row>
    <row r="138" spans="11:16" x14ac:dyDescent="0.2">
      <c r="K138" s="43"/>
      <c r="L138" s="43"/>
      <c r="O138" s="43"/>
      <c r="P138" s="43"/>
    </row>
    <row r="139" spans="11:16" x14ac:dyDescent="0.2">
      <c r="K139" s="43"/>
      <c r="L139" s="43"/>
      <c r="O139" s="43"/>
      <c r="P139" s="43"/>
    </row>
    <row r="140" spans="11:16" x14ac:dyDescent="0.2">
      <c r="K140" s="43"/>
      <c r="L140" s="43"/>
      <c r="O140" s="43"/>
      <c r="P140" s="43"/>
    </row>
    <row r="141" spans="11:16" x14ac:dyDescent="0.2">
      <c r="K141" s="43"/>
      <c r="L141" s="43"/>
      <c r="O141" s="43"/>
      <c r="P141" s="43"/>
    </row>
    <row r="142" spans="11:16" x14ac:dyDescent="0.2">
      <c r="K142" s="43"/>
      <c r="L142" s="43"/>
      <c r="O142" s="43"/>
      <c r="P142" s="43"/>
    </row>
    <row r="143" spans="11:16" x14ac:dyDescent="0.2">
      <c r="K143" s="43"/>
      <c r="L143" s="43"/>
      <c r="O143" s="43"/>
      <c r="P143" s="43"/>
    </row>
    <row r="144" spans="11:16" x14ac:dyDescent="0.2">
      <c r="K144" s="43"/>
      <c r="L144" s="43"/>
      <c r="O144" s="43"/>
      <c r="P144" s="43"/>
    </row>
    <row r="145" spans="11:16" x14ac:dyDescent="0.2">
      <c r="K145" s="43"/>
      <c r="L145" s="43"/>
      <c r="O145" s="43"/>
      <c r="P145" s="43"/>
    </row>
    <row r="146" spans="11:16" x14ac:dyDescent="0.2">
      <c r="K146" s="43"/>
      <c r="L146" s="43"/>
      <c r="O146" s="43"/>
      <c r="P146" s="43"/>
    </row>
    <row r="147" spans="11:16" x14ac:dyDescent="0.2">
      <c r="K147" s="43"/>
      <c r="L147" s="43"/>
      <c r="O147" s="43"/>
      <c r="P147" s="43"/>
    </row>
    <row r="148" spans="11:16" x14ac:dyDescent="0.2">
      <c r="K148" s="43"/>
      <c r="L148" s="43"/>
      <c r="O148" s="43"/>
      <c r="P148" s="43"/>
    </row>
    <row r="149" spans="11:16" x14ac:dyDescent="0.2">
      <c r="K149" s="43"/>
      <c r="L149" s="43"/>
      <c r="O149" s="43"/>
      <c r="P149" s="43"/>
    </row>
    <row r="150" spans="11:16" x14ac:dyDescent="0.2">
      <c r="K150" s="43"/>
      <c r="L150" s="43"/>
      <c r="O150" s="43"/>
      <c r="P150" s="43"/>
    </row>
    <row r="151" spans="11:16" x14ac:dyDescent="0.2">
      <c r="K151" s="43"/>
      <c r="L151" s="43"/>
      <c r="O151" s="43"/>
      <c r="P151" s="43"/>
    </row>
    <row r="152" spans="11:16" x14ac:dyDescent="0.2">
      <c r="K152" s="43"/>
      <c r="L152" s="43"/>
      <c r="O152" s="43"/>
      <c r="P152" s="43"/>
    </row>
    <row r="153" spans="11:16" x14ac:dyDescent="0.2">
      <c r="K153" s="43"/>
      <c r="L153" s="43"/>
      <c r="O153" s="43"/>
      <c r="P153" s="43"/>
    </row>
    <row r="154" spans="11:16" x14ac:dyDescent="0.2">
      <c r="K154" s="43"/>
      <c r="L154" s="43"/>
      <c r="O154" s="43"/>
      <c r="P154" s="43"/>
    </row>
    <row r="155" spans="11:16" x14ac:dyDescent="0.2">
      <c r="K155" s="43"/>
      <c r="L155" s="43"/>
      <c r="O155" s="43"/>
      <c r="P155" s="43"/>
    </row>
    <row r="156" spans="11:16" x14ac:dyDescent="0.2">
      <c r="K156" s="43"/>
      <c r="L156" s="43"/>
      <c r="O156" s="43"/>
      <c r="P156" s="43"/>
    </row>
    <row r="157" spans="11:16" x14ac:dyDescent="0.2">
      <c r="K157" s="43"/>
      <c r="L157" s="43"/>
      <c r="O157" s="43"/>
      <c r="P157" s="43"/>
    </row>
    <row r="158" spans="11:16" x14ac:dyDescent="0.2">
      <c r="K158" s="43"/>
      <c r="L158" s="43"/>
      <c r="O158" s="43"/>
      <c r="P158" s="43"/>
    </row>
    <row r="159" spans="11:16" x14ac:dyDescent="0.2">
      <c r="K159" s="43"/>
      <c r="L159" s="43"/>
      <c r="O159" s="43"/>
      <c r="P159" s="43"/>
    </row>
    <row r="160" spans="11:16" x14ac:dyDescent="0.2">
      <c r="K160" s="43"/>
      <c r="L160" s="43"/>
      <c r="O160" s="43"/>
      <c r="P160" s="43"/>
    </row>
    <row r="161" spans="11:16" x14ac:dyDescent="0.2">
      <c r="K161" s="43"/>
      <c r="L161" s="43"/>
      <c r="O161" s="43"/>
      <c r="P161" s="43"/>
    </row>
    <row r="162" spans="11:16" x14ac:dyDescent="0.2">
      <c r="K162" s="43"/>
      <c r="L162" s="43"/>
      <c r="O162" s="43"/>
      <c r="P162" s="43"/>
    </row>
    <row r="163" spans="11:16" x14ac:dyDescent="0.2">
      <c r="K163" s="43"/>
      <c r="L163" s="43"/>
      <c r="O163" s="43"/>
      <c r="P163" s="43"/>
    </row>
    <row r="164" spans="11:16" x14ac:dyDescent="0.2">
      <c r="K164" s="43"/>
      <c r="L164" s="43"/>
      <c r="O164" s="43"/>
      <c r="P164" s="43"/>
    </row>
    <row r="165" spans="11:16" x14ac:dyDescent="0.2">
      <c r="K165" s="43"/>
      <c r="L165" s="43"/>
      <c r="O165" s="43"/>
      <c r="P165" s="43"/>
    </row>
    <row r="166" spans="11:16" x14ac:dyDescent="0.2">
      <c r="K166" s="43"/>
      <c r="L166" s="43"/>
      <c r="O166" s="43"/>
      <c r="P166" s="43"/>
    </row>
    <row r="167" spans="11:16" x14ac:dyDescent="0.2">
      <c r="K167" s="43"/>
      <c r="L167" s="43"/>
      <c r="O167" s="43"/>
      <c r="P167" s="43"/>
    </row>
    <row r="168" spans="11:16" x14ac:dyDescent="0.2">
      <c r="K168" s="43"/>
      <c r="L168" s="43"/>
      <c r="O168" s="43"/>
      <c r="P168" s="43"/>
    </row>
    <row r="169" spans="11:16" x14ac:dyDescent="0.2">
      <c r="K169" s="43"/>
      <c r="L169" s="43"/>
      <c r="O169" s="43"/>
      <c r="P169" s="43"/>
    </row>
    <row r="170" spans="11:16" x14ac:dyDescent="0.2">
      <c r="K170" s="43"/>
      <c r="L170" s="43"/>
      <c r="O170" s="43"/>
      <c r="P170" s="43"/>
    </row>
    <row r="171" spans="11:16" x14ac:dyDescent="0.2">
      <c r="K171" s="43"/>
      <c r="L171" s="43"/>
      <c r="O171" s="43"/>
      <c r="P171" s="43"/>
    </row>
    <row r="172" spans="11:16" x14ac:dyDescent="0.2">
      <c r="K172" s="43"/>
      <c r="L172" s="43"/>
      <c r="O172" s="43"/>
      <c r="P172" s="43"/>
    </row>
    <row r="173" spans="11:16" x14ac:dyDescent="0.2">
      <c r="K173" s="43"/>
      <c r="L173" s="43"/>
      <c r="O173" s="43"/>
      <c r="P173" s="43"/>
    </row>
    <row r="174" spans="11:16" x14ac:dyDescent="0.2">
      <c r="K174" s="43"/>
      <c r="L174" s="43"/>
      <c r="O174" s="43"/>
      <c r="P174" s="43"/>
    </row>
    <row r="175" spans="11:16" x14ac:dyDescent="0.2">
      <c r="K175" s="43"/>
      <c r="L175" s="43"/>
      <c r="O175" s="43"/>
      <c r="P175" s="43"/>
    </row>
    <row r="176" spans="11:16" x14ac:dyDescent="0.2">
      <c r="K176" s="43"/>
      <c r="L176" s="43"/>
      <c r="O176" s="43"/>
      <c r="P176" s="43"/>
    </row>
    <row r="177" spans="11:16" x14ac:dyDescent="0.2">
      <c r="K177" s="43"/>
      <c r="L177" s="43"/>
      <c r="O177" s="43"/>
      <c r="P177" s="43"/>
    </row>
    <row r="178" spans="11:16" x14ac:dyDescent="0.2">
      <c r="K178" s="43"/>
      <c r="L178" s="43"/>
      <c r="O178" s="43"/>
      <c r="P178" s="43"/>
    </row>
    <row r="179" spans="11:16" x14ac:dyDescent="0.2">
      <c r="K179" s="43"/>
      <c r="L179" s="43"/>
      <c r="O179" s="43"/>
      <c r="P179" s="43"/>
    </row>
    <row r="180" spans="11:16" x14ac:dyDescent="0.2">
      <c r="K180" s="43"/>
      <c r="L180" s="43"/>
      <c r="O180" s="43"/>
      <c r="P180" s="43"/>
    </row>
    <row r="181" spans="11:16" x14ac:dyDescent="0.2">
      <c r="K181" s="43"/>
      <c r="L181" s="43"/>
      <c r="O181" s="43"/>
      <c r="P181" s="43"/>
    </row>
    <row r="182" spans="11:16" x14ac:dyDescent="0.2">
      <c r="K182" s="43"/>
      <c r="L182" s="43"/>
      <c r="O182" s="43"/>
      <c r="P182" s="43"/>
    </row>
    <row r="183" spans="11:16" x14ac:dyDescent="0.2">
      <c r="K183" s="43"/>
      <c r="L183" s="43"/>
      <c r="O183" s="43"/>
      <c r="P183" s="43"/>
    </row>
    <row r="184" spans="11:16" x14ac:dyDescent="0.2">
      <c r="K184" s="43"/>
      <c r="L184" s="43"/>
      <c r="O184" s="43"/>
      <c r="P184" s="43"/>
    </row>
    <row r="185" spans="11:16" x14ac:dyDescent="0.2">
      <c r="K185" s="43"/>
      <c r="L185" s="43"/>
      <c r="O185" s="43"/>
      <c r="P185" s="43"/>
    </row>
    <row r="186" spans="11:16" x14ac:dyDescent="0.2">
      <c r="K186" s="43"/>
      <c r="L186" s="43"/>
      <c r="O186" s="43"/>
      <c r="P186" s="43"/>
    </row>
    <row r="187" spans="11:16" x14ac:dyDescent="0.2">
      <c r="K187" s="43"/>
      <c r="L187" s="43"/>
      <c r="O187" s="43"/>
      <c r="P187" s="43"/>
    </row>
    <row r="188" spans="11:16" x14ac:dyDescent="0.2">
      <c r="K188" s="43"/>
      <c r="L188" s="43"/>
      <c r="O188" s="43"/>
      <c r="P188" s="43"/>
    </row>
    <row r="189" spans="11:16" x14ac:dyDescent="0.2">
      <c r="K189" s="43"/>
      <c r="L189" s="43"/>
      <c r="O189" s="43"/>
      <c r="P189" s="43"/>
    </row>
    <row r="190" spans="11:16" x14ac:dyDescent="0.2">
      <c r="K190" s="43"/>
      <c r="L190" s="43"/>
      <c r="O190" s="43"/>
      <c r="P190" s="43"/>
    </row>
    <row r="191" spans="11:16" x14ac:dyDescent="0.2">
      <c r="K191" s="43"/>
      <c r="L191" s="43"/>
      <c r="O191" s="43"/>
      <c r="P191" s="43"/>
    </row>
    <row r="192" spans="11:16" x14ac:dyDescent="0.2">
      <c r="K192" s="43"/>
      <c r="L192" s="43"/>
      <c r="O192" s="43"/>
      <c r="P192" s="43"/>
    </row>
    <row r="193" spans="11:16" x14ac:dyDescent="0.2">
      <c r="K193" s="43"/>
      <c r="L193" s="43"/>
      <c r="O193" s="43"/>
      <c r="P193" s="43"/>
    </row>
    <row r="194" spans="11:16" x14ac:dyDescent="0.2">
      <c r="K194" s="43"/>
      <c r="L194" s="43"/>
      <c r="O194" s="43"/>
      <c r="P194" s="43"/>
    </row>
    <row r="195" spans="11:16" x14ac:dyDescent="0.2">
      <c r="K195" s="43"/>
      <c r="L195" s="43"/>
      <c r="O195" s="43"/>
      <c r="P195" s="43"/>
    </row>
    <row r="196" spans="11:16" x14ac:dyDescent="0.2">
      <c r="K196" s="43"/>
      <c r="L196" s="43"/>
      <c r="O196" s="43"/>
      <c r="P196" s="43"/>
    </row>
    <row r="197" spans="11:16" x14ac:dyDescent="0.2">
      <c r="K197" s="43"/>
      <c r="L197" s="43"/>
      <c r="O197" s="43"/>
      <c r="P197" s="43"/>
    </row>
    <row r="198" spans="11:16" x14ac:dyDescent="0.2">
      <c r="K198" s="43"/>
      <c r="L198" s="43"/>
      <c r="O198" s="43"/>
      <c r="P198" s="43"/>
    </row>
    <row r="199" spans="11:16" x14ac:dyDescent="0.2">
      <c r="K199" s="43"/>
      <c r="L199" s="43"/>
      <c r="O199" s="43"/>
      <c r="P199" s="43"/>
    </row>
    <row r="200" spans="11:16" x14ac:dyDescent="0.2">
      <c r="K200" s="43"/>
      <c r="L200" s="43"/>
      <c r="O200" s="43"/>
      <c r="P200" s="43"/>
    </row>
    <row r="201" spans="11:16" x14ac:dyDescent="0.2">
      <c r="K201" s="43"/>
      <c r="L201" s="43"/>
      <c r="O201" s="43"/>
      <c r="P201" s="43"/>
    </row>
    <row r="202" spans="11:16" x14ac:dyDescent="0.2">
      <c r="K202" s="43"/>
      <c r="L202" s="43"/>
      <c r="O202" s="43"/>
      <c r="P202" s="43"/>
    </row>
    <row r="203" spans="11:16" x14ac:dyDescent="0.2">
      <c r="K203" s="43"/>
      <c r="L203" s="43"/>
      <c r="O203" s="43"/>
      <c r="P203" s="43"/>
    </row>
    <row r="204" spans="11:16" x14ac:dyDescent="0.2">
      <c r="K204" s="43"/>
      <c r="L204" s="43"/>
      <c r="O204" s="43"/>
      <c r="P204" s="43"/>
    </row>
    <row r="205" spans="11:16" x14ac:dyDescent="0.2">
      <c r="K205" s="43"/>
      <c r="L205" s="43"/>
      <c r="O205" s="43"/>
      <c r="P205" s="43"/>
    </row>
    <row r="206" spans="11:16" x14ac:dyDescent="0.2">
      <c r="K206" s="43"/>
      <c r="L206" s="43"/>
      <c r="O206" s="43"/>
      <c r="P206" s="43"/>
    </row>
    <row r="207" spans="11:16" x14ac:dyDescent="0.2">
      <c r="K207" s="43"/>
      <c r="L207" s="43"/>
      <c r="O207" s="43"/>
      <c r="P207" s="43"/>
    </row>
    <row r="208" spans="11:16" x14ac:dyDescent="0.2">
      <c r="K208" s="43"/>
      <c r="L208" s="43"/>
      <c r="O208" s="43"/>
      <c r="P208" s="43"/>
    </row>
    <row r="209" spans="11:16" x14ac:dyDescent="0.2">
      <c r="K209" s="43"/>
      <c r="L209" s="43"/>
      <c r="O209" s="43"/>
      <c r="P209" s="43"/>
    </row>
    <row r="210" spans="11:16" x14ac:dyDescent="0.2">
      <c r="K210" s="43"/>
      <c r="L210" s="43"/>
      <c r="O210" s="43"/>
      <c r="P210" s="43"/>
    </row>
    <row r="211" spans="11:16" x14ac:dyDescent="0.2">
      <c r="K211" s="43"/>
      <c r="L211" s="43"/>
      <c r="O211" s="43"/>
      <c r="P211" s="43"/>
    </row>
    <row r="212" spans="11:16" x14ac:dyDescent="0.2">
      <c r="K212" s="43"/>
      <c r="L212" s="43"/>
      <c r="O212" s="43"/>
      <c r="P212" s="43"/>
    </row>
    <row r="213" spans="11:16" x14ac:dyDescent="0.2">
      <c r="K213" s="43"/>
      <c r="L213" s="43"/>
      <c r="O213" s="43"/>
      <c r="P213" s="43"/>
    </row>
    <row r="214" spans="11:16" x14ac:dyDescent="0.2">
      <c r="K214" s="43"/>
      <c r="L214" s="43"/>
      <c r="O214" s="43"/>
      <c r="P214" s="43"/>
    </row>
    <row r="215" spans="11:16" x14ac:dyDescent="0.2">
      <c r="K215" s="43"/>
      <c r="L215" s="43"/>
      <c r="O215" s="43"/>
      <c r="P215" s="43"/>
    </row>
    <row r="216" spans="11:16" x14ac:dyDescent="0.2">
      <c r="K216" s="43"/>
      <c r="L216" s="43"/>
      <c r="O216" s="43"/>
      <c r="P216" s="43"/>
    </row>
    <row r="217" spans="11:16" x14ac:dyDescent="0.2">
      <c r="K217" s="43"/>
      <c r="L217" s="43"/>
      <c r="O217" s="43"/>
      <c r="P217" s="43"/>
    </row>
    <row r="218" spans="11:16" x14ac:dyDescent="0.2">
      <c r="K218" s="43"/>
      <c r="L218" s="43"/>
      <c r="O218" s="43"/>
      <c r="P218" s="43"/>
    </row>
    <row r="219" spans="11:16" x14ac:dyDescent="0.2">
      <c r="K219" s="43"/>
      <c r="L219" s="43"/>
      <c r="O219" s="43"/>
      <c r="P219" s="43"/>
    </row>
    <row r="220" spans="11:16" x14ac:dyDescent="0.2">
      <c r="K220" s="43"/>
      <c r="L220" s="43"/>
      <c r="O220" s="43"/>
      <c r="P220" s="43"/>
    </row>
    <row r="221" spans="11:16" x14ac:dyDescent="0.2">
      <c r="K221" s="43"/>
      <c r="L221" s="43"/>
      <c r="O221" s="43"/>
      <c r="P221" s="43"/>
    </row>
    <row r="222" spans="11:16" x14ac:dyDescent="0.2">
      <c r="K222" s="43"/>
      <c r="L222" s="43"/>
      <c r="O222" s="43"/>
      <c r="P222" s="43"/>
    </row>
    <row r="223" spans="11:16" x14ac:dyDescent="0.2">
      <c r="K223" s="43"/>
      <c r="L223" s="43"/>
      <c r="O223" s="43"/>
      <c r="P223" s="43"/>
    </row>
    <row r="224" spans="11:16" x14ac:dyDescent="0.2">
      <c r="K224" s="43"/>
      <c r="L224" s="43"/>
      <c r="O224" s="43"/>
      <c r="P224" s="43"/>
    </row>
    <row r="225" spans="11:16" x14ac:dyDescent="0.2">
      <c r="K225" s="43"/>
      <c r="L225" s="43"/>
      <c r="O225" s="43"/>
      <c r="P225" s="43"/>
    </row>
    <row r="226" spans="11:16" x14ac:dyDescent="0.2">
      <c r="K226" s="43"/>
      <c r="L226" s="43"/>
      <c r="O226" s="43"/>
      <c r="P226" s="43"/>
    </row>
    <row r="227" spans="11:16" x14ac:dyDescent="0.2">
      <c r="K227" s="43"/>
      <c r="L227" s="43"/>
      <c r="O227" s="43"/>
      <c r="P227" s="43"/>
    </row>
    <row r="228" spans="11:16" x14ac:dyDescent="0.2">
      <c r="K228" s="43"/>
      <c r="L228" s="43"/>
      <c r="O228" s="43"/>
      <c r="P228" s="43"/>
    </row>
    <row r="229" spans="11:16" x14ac:dyDescent="0.2">
      <c r="K229" s="43"/>
      <c r="L229" s="43"/>
      <c r="O229" s="43"/>
      <c r="P229" s="43"/>
    </row>
    <row r="230" spans="11:16" x14ac:dyDescent="0.2">
      <c r="K230" s="43"/>
      <c r="L230" s="43"/>
      <c r="O230" s="43"/>
      <c r="P230" s="43"/>
    </row>
    <row r="231" spans="11:16" x14ac:dyDescent="0.2">
      <c r="K231" s="43"/>
      <c r="L231" s="43"/>
      <c r="O231" s="43"/>
      <c r="P231" s="43"/>
    </row>
    <row r="232" spans="11:16" x14ac:dyDescent="0.2">
      <c r="K232" s="43"/>
      <c r="L232" s="43"/>
      <c r="O232" s="43"/>
      <c r="P232" s="43"/>
    </row>
    <row r="233" spans="11:16" x14ac:dyDescent="0.2">
      <c r="K233" s="43"/>
      <c r="L233" s="43"/>
      <c r="O233" s="43"/>
      <c r="P233" s="43"/>
    </row>
    <row r="234" spans="11:16" x14ac:dyDescent="0.2">
      <c r="K234" s="43"/>
      <c r="L234" s="43"/>
      <c r="O234" s="43"/>
      <c r="P234" s="43"/>
    </row>
    <row r="235" spans="11:16" x14ac:dyDescent="0.2">
      <c r="K235" s="43"/>
      <c r="L235" s="43"/>
      <c r="O235" s="43"/>
      <c r="P235" s="43"/>
    </row>
    <row r="236" spans="11:16" x14ac:dyDescent="0.2">
      <c r="K236" s="43"/>
      <c r="L236" s="43"/>
      <c r="O236" s="43"/>
      <c r="P236" s="43"/>
    </row>
    <row r="237" spans="11:16" x14ac:dyDescent="0.2">
      <c r="K237" s="43"/>
      <c r="L237" s="43"/>
      <c r="O237" s="43"/>
      <c r="P237" s="43"/>
    </row>
    <row r="238" spans="11:16" x14ac:dyDescent="0.2">
      <c r="K238" s="43"/>
      <c r="L238" s="43"/>
      <c r="O238" s="43"/>
      <c r="P238" s="43"/>
    </row>
    <row r="239" spans="11:16" x14ac:dyDescent="0.2">
      <c r="K239" s="43"/>
      <c r="L239" s="43"/>
      <c r="O239" s="43"/>
      <c r="P239" s="43"/>
    </row>
    <row r="240" spans="11:16" x14ac:dyDescent="0.2">
      <c r="K240" s="43"/>
      <c r="L240" s="43"/>
      <c r="O240" s="43"/>
      <c r="P240" s="43"/>
    </row>
    <row r="241" spans="11:16" x14ac:dyDescent="0.2">
      <c r="K241" s="43"/>
      <c r="L241" s="43"/>
      <c r="O241" s="43"/>
      <c r="P241" s="43"/>
    </row>
    <row r="242" spans="11:16" x14ac:dyDescent="0.2">
      <c r="K242" s="43"/>
      <c r="L242" s="43"/>
      <c r="O242" s="43"/>
      <c r="P242" s="43"/>
    </row>
    <row r="243" spans="11:16" x14ac:dyDescent="0.2">
      <c r="K243" s="43"/>
      <c r="L243" s="43"/>
      <c r="O243" s="43"/>
      <c r="P243" s="43"/>
    </row>
    <row r="244" spans="11:16" x14ac:dyDescent="0.2">
      <c r="K244" s="43"/>
      <c r="L244" s="43"/>
      <c r="O244" s="43"/>
      <c r="P244" s="43"/>
    </row>
    <row r="245" spans="11:16" x14ac:dyDescent="0.2">
      <c r="K245" s="43"/>
      <c r="L245" s="43"/>
      <c r="O245" s="43"/>
      <c r="P245" s="43"/>
    </row>
    <row r="246" spans="11:16" x14ac:dyDescent="0.2">
      <c r="K246" s="43"/>
      <c r="L246" s="43"/>
      <c r="O246" s="43"/>
      <c r="P246" s="43"/>
    </row>
    <row r="247" spans="11:16" x14ac:dyDescent="0.2">
      <c r="K247" s="43"/>
      <c r="L247" s="43"/>
      <c r="O247" s="43"/>
      <c r="P247" s="43"/>
    </row>
    <row r="248" spans="11:16" x14ac:dyDescent="0.2">
      <c r="K248" s="43"/>
      <c r="L248" s="43"/>
      <c r="O248" s="43"/>
      <c r="P248" s="43"/>
    </row>
    <row r="249" spans="11:16" x14ac:dyDescent="0.2">
      <c r="K249" s="43"/>
      <c r="L249" s="43"/>
      <c r="O249" s="43"/>
      <c r="P249" s="43"/>
    </row>
    <row r="250" spans="11:16" x14ac:dyDescent="0.2">
      <c r="K250" s="43"/>
      <c r="L250" s="43"/>
      <c r="O250" s="43"/>
      <c r="P250" s="43"/>
    </row>
    <row r="251" spans="11:16" x14ac:dyDescent="0.2">
      <c r="K251" s="43"/>
      <c r="L251" s="43"/>
      <c r="O251" s="43"/>
      <c r="P251" s="43"/>
    </row>
    <row r="252" spans="11:16" x14ac:dyDescent="0.2">
      <c r="K252" s="43"/>
      <c r="L252" s="43"/>
      <c r="O252" s="43"/>
      <c r="P252" s="43"/>
    </row>
    <row r="253" spans="11:16" x14ac:dyDescent="0.2">
      <c r="K253" s="43"/>
      <c r="L253" s="43"/>
      <c r="O253" s="43"/>
      <c r="P253" s="43"/>
    </row>
    <row r="254" spans="11:16" x14ac:dyDescent="0.2">
      <c r="K254" s="43"/>
      <c r="L254" s="43"/>
      <c r="O254" s="43"/>
      <c r="P254" s="43"/>
    </row>
    <row r="255" spans="11:16" x14ac:dyDescent="0.2">
      <c r="K255" s="43"/>
      <c r="L255" s="43"/>
      <c r="O255" s="43"/>
      <c r="P255" s="43"/>
    </row>
    <row r="256" spans="11:16" x14ac:dyDescent="0.2">
      <c r="K256" s="43"/>
      <c r="L256" s="43"/>
      <c r="O256" s="43"/>
      <c r="P256" s="43"/>
    </row>
    <row r="257" spans="11:16" x14ac:dyDescent="0.2">
      <c r="K257" s="43"/>
      <c r="L257" s="43"/>
      <c r="O257" s="43"/>
      <c r="P257" s="43"/>
    </row>
    <row r="258" spans="11:16" x14ac:dyDescent="0.2">
      <c r="K258" s="43"/>
      <c r="L258" s="43"/>
      <c r="O258" s="43"/>
      <c r="P258" s="43"/>
    </row>
    <row r="259" spans="11:16" x14ac:dyDescent="0.2">
      <c r="K259" s="43"/>
      <c r="L259" s="43"/>
      <c r="O259" s="43"/>
      <c r="P259" s="43"/>
    </row>
    <row r="260" spans="11:16" x14ac:dyDescent="0.2">
      <c r="K260" s="43"/>
      <c r="L260" s="43"/>
      <c r="O260" s="43"/>
      <c r="P260" s="43"/>
    </row>
    <row r="261" spans="11:16" x14ac:dyDescent="0.2">
      <c r="K261" s="43"/>
      <c r="L261" s="43"/>
      <c r="O261" s="43"/>
      <c r="P261" s="43"/>
    </row>
    <row r="262" spans="11:16" x14ac:dyDescent="0.2">
      <c r="K262" s="43"/>
      <c r="L262" s="43"/>
      <c r="O262" s="43"/>
      <c r="P262" s="43"/>
    </row>
    <row r="263" spans="11:16" x14ac:dyDescent="0.2">
      <c r="K263" s="43"/>
      <c r="L263" s="43"/>
      <c r="O263" s="43"/>
      <c r="P263" s="43"/>
    </row>
    <row r="264" spans="11:16" x14ac:dyDescent="0.2">
      <c r="K264" s="43"/>
      <c r="L264" s="43"/>
      <c r="O264" s="43"/>
      <c r="P264" s="43"/>
    </row>
    <row r="265" spans="11:16" x14ac:dyDescent="0.2">
      <c r="K265" s="43"/>
      <c r="L265" s="43"/>
      <c r="O265" s="43"/>
      <c r="P265" s="43"/>
    </row>
    <row r="266" spans="11:16" x14ac:dyDescent="0.2">
      <c r="K266" s="43"/>
      <c r="L266" s="43"/>
      <c r="O266" s="43"/>
      <c r="P266" s="43"/>
    </row>
    <row r="267" spans="11:16" x14ac:dyDescent="0.2">
      <c r="K267" s="43"/>
      <c r="L267" s="43"/>
      <c r="O267" s="43"/>
      <c r="P267" s="43"/>
    </row>
    <row r="268" spans="11:16" x14ac:dyDescent="0.2">
      <c r="K268" s="43"/>
      <c r="L268" s="43"/>
      <c r="O268" s="43"/>
      <c r="P268" s="43"/>
    </row>
    <row r="269" spans="11:16" x14ac:dyDescent="0.2">
      <c r="K269" s="43"/>
      <c r="L269" s="43"/>
      <c r="O269" s="43"/>
      <c r="P269" s="43"/>
    </row>
    <row r="270" spans="11:16" x14ac:dyDescent="0.2">
      <c r="K270" s="43"/>
      <c r="L270" s="43"/>
      <c r="O270" s="43"/>
      <c r="P270" s="43"/>
    </row>
    <row r="271" spans="11:16" x14ac:dyDescent="0.2">
      <c r="K271" s="43"/>
      <c r="L271" s="43"/>
      <c r="O271" s="43"/>
      <c r="P271" s="43"/>
    </row>
    <row r="272" spans="11:16" x14ac:dyDescent="0.2">
      <c r="K272" s="43"/>
      <c r="L272" s="43"/>
      <c r="O272" s="43"/>
      <c r="P272" s="43"/>
    </row>
    <row r="273" spans="11:16" x14ac:dyDescent="0.2">
      <c r="K273" s="43"/>
      <c r="L273" s="43"/>
      <c r="O273" s="43"/>
      <c r="P273" s="43"/>
    </row>
    <row r="274" spans="11:16" x14ac:dyDescent="0.2">
      <c r="K274" s="43"/>
      <c r="L274" s="43"/>
      <c r="O274" s="43"/>
      <c r="P274" s="43"/>
    </row>
    <row r="275" spans="11:16" x14ac:dyDescent="0.2">
      <c r="K275" s="43"/>
      <c r="L275" s="43"/>
      <c r="O275" s="43"/>
      <c r="P275" s="43"/>
    </row>
    <row r="276" spans="11:16" x14ac:dyDescent="0.2">
      <c r="K276" s="43"/>
      <c r="L276" s="43"/>
      <c r="O276" s="43"/>
      <c r="P276" s="43"/>
    </row>
    <row r="277" spans="11:16" x14ac:dyDescent="0.2">
      <c r="K277" s="43"/>
      <c r="L277" s="43"/>
      <c r="O277" s="43"/>
      <c r="P277" s="43"/>
    </row>
    <row r="278" spans="11:16" x14ac:dyDescent="0.2">
      <c r="K278" s="43"/>
      <c r="L278" s="43"/>
      <c r="O278" s="43"/>
      <c r="P278" s="43"/>
    </row>
    <row r="279" spans="11:16" x14ac:dyDescent="0.2">
      <c r="K279" s="43"/>
      <c r="L279" s="43"/>
      <c r="O279" s="43"/>
      <c r="P279" s="43"/>
    </row>
    <row r="280" spans="11:16" x14ac:dyDescent="0.2">
      <c r="K280" s="43"/>
      <c r="L280" s="43"/>
      <c r="O280" s="43"/>
      <c r="P280" s="43"/>
    </row>
    <row r="281" spans="11:16" x14ac:dyDescent="0.2">
      <c r="K281" s="43"/>
      <c r="L281" s="43"/>
      <c r="O281" s="43"/>
      <c r="P281" s="43"/>
    </row>
    <row r="282" spans="11:16" x14ac:dyDescent="0.2">
      <c r="K282" s="43"/>
      <c r="L282" s="43"/>
      <c r="O282" s="43"/>
      <c r="P282" s="43"/>
    </row>
    <row r="283" spans="11:16" x14ac:dyDescent="0.2">
      <c r="K283" s="43"/>
      <c r="L283" s="43"/>
      <c r="O283" s="43"/>
      <c r="P283" s="43"/>
    </row>
    <row r="284" spans="11:16" x14ac:dyDescent="0.2">
      <c r="K284" s="43"/>
      <c r="L284" s="43"/>
      <c r="O284" s="43"/>
      <c r="P284" s="43"/>
    </row>
    <row r="285" spans="11:16" x14ac:dyDescent="0.2">
      <c r="K285" s="43"/>
      <c r="L285" s="43"/>
      <c r="O285" s="43"/>
      <c r="P285" s="43"/>
    </row>
    <row r="286" spans="11:16" x14ac:dyDescent="0.2">
      <c r="K286" s="43"/>
      <c r="L286" s="43"/>
      <c r="O286" s="43"/>
      <c r="P286" s="43"/>
    </row>
    <row r="287" spans="11:16" x14ac:dyDescent="0.2">
      <c r="K287" s="43"/>
      <c r="L287" s="43"/>
      <c r="O287" s="43"/>
      <c r="P287" s="43"/>
    </row>
    <row r="288" spans="11:16" x14ac:dyDescent="0.2">
      <c r="K288" s="43"/>
      <c r="L288" s="43"/>
      <c r="O288" s="43"/>
      <c r="P288" s="43"/>
    </row>
    <row r="289" spans="11:16" x14ac:dyDescent="0.2">
      <c r="K289" s="43"/>
      <c r="L289" s="43"/>
      <c r="O289" s="43"/>
      <c r="P289" s="43"/>
    </row>
    <row r="290" spans="11:16" x14ac:dyDescent="0.2">
      <c r="K290" s="43"/>
      <c r="L290" s="43"/>
      <c r="O290" s="43"/>
      <c r="P290" s="43"/>
    </row>
    <row r="291" spans="11:16" x14ac:dyDescent="0.2">
      <c r="K291" s="43"/>
      <c r="L291" s="43"/>
      <c r="O291" s="43"/>
      <c r="P291" s="43"/>
    </row>
    <row r="292" spans="11:16" x14ac:dyDescent="0.2">
      <c r="K292" s="43"/>
      <c r="L292" s="43"/>
      <c r="O292" s="43"/>
      <c r="P292" s="43"/>
    </row>
    <row r="293" spans="11:16" x14ac:dyDescent="0.2">
      <c r="K293" s="43"/>
      <c r="L293" s="43"/>
      <c r="O293" s="43"/>
      <c r="P293" s="43"/>
    </row>
    <row r="294" spans="11:16" x14ac:dyDescent="0.2">
      <c r="K294" s="43"/>
      <c r="L294" s="43"/>
      <c r="O294" s="43"/>
      <c r="P294" s="43"/>
    </row>
    <row r="295" spans="11:16" x14ac:dyDescent="0.2">
      <c r="K295" s="43"/>
      <c r="L295" s="43"/>
      <c r="O295" s="43"/>
      <c r="P295" s="43"/>
    </row>
    <row r="296" spans="11:16" x14ac:dyDescent="0.2">
      <c r="K296" s="43"/>
      <c r="L296" s="43"/>
      <c r="O296" s="43"/>
      <c r="P296" s="43"/>
    </row>
    <row r="297" spans="11:16" x14ac:dyDescent="0.2">
      <c r="K297" s="43"/>
      <c r="L297" s="43"/>
      <c r="O297" s="43"/>
      <c r="P297" s="43"/>
    </row>
    <row r="298" spans="11:16" x14ac:dyDescent="0.2">
      <c r="K298" s="43"/>
      <c r="L298" s="43"/>
      <c r="O298" s="43"/>
      <c r="P298" s="43"/>
    </row>
    <row r="299" spans="11:16" x14ac:dyDescent="0.2">
      <c r="K299" s="43"/>
      <c r="L299" s="43"/>
      <c r="O299" s="43"/>
      <c r="P299" s="43"/>
    </row>
    <row r="300" spans="11:16" x14ac:dyDescent="0.2">
      <c r="K300" s="43"/>
      <c r="L300" s="43"/>
      <c r="O300" s="43"/>
      <c r="P300" s="43"/>
    </row>
    <row r="301" spans="11:16" x14ac:dyDescent="0.2">
      <c r="K301" s="43"/>
      <c r="L301" s="43"/>
      <c r="O301" s="43"/>
      <c r="P301" s="43"/>
    </row>
    <row r="302" spans="11:16" x14ac:dyDescent="0.2">
      <c r="K302" s="43"/>
      <c r="L302" s="43"/>
      <c r="O302" s="43"/>
      <c r="P302" s="43"/>
    </row>
    <row r="303" spans="11:16" x14ac:dyDescent="0.2">
      <c r="K303" s="43"/>
      <c r="L303" s="43"/>
      <c r="O303" s="43"/>
      <c r="P303" s="43"/>
    </row>
    <row r="304" spans="11:16" x14ac:dyDescent="0.2">
      <c r="K304" s="43"/>
      <c r="L304" s="43"/>
      <c r="O304" s="43"/>
      <c r="P304" s="43"/>
    </row>
    <row r="305" spans="11:16" x14ac:dyDescent="0.2">
      <c r="K305" s="43"/>
      <c r="L305" s="43"/>
      <c r="O305" s="43"/>
      <c r="P305" s="43"/>
    </row>
    <row r="306" spans="11:16" x14ac:dyDescent="0.2">
      <c r="K306" s="43"/>
      <c r="L306" s="43"/>
      <c r="O306" s="43"/>
      <c r="P306" s="43"/>
    </row>
    <row r="307" spans="11:16" x14ac:dyDescent="0.2">
      <c r="K307" s="43"/>
      <c r="L307" s="43"/>
      <c r="O307" s="43"/>
      <c r="P307" s="43"/>
    </row>
    <row r="308" spans="11:16" x14ac:dyDescent="0.2">
      <c r="K308" s="43"/>
      <c r="L308" s="43"/>
      <c r="O308" s="43"/>
      <c r="P308" s="43"/>
    </row>
    <row r="309" spans="11:16" x14ac:dyDescent="0.2">
      <c r="K309" s="43"/>
      <c r="L309" s="43"/>
      <c r="O309" s="43"/>
      <c r="P309" s="43"/>
    </row>
    <row r="310" spans="11:16" x14ac:dyDescent="0.2">
      <c r="K310" s="43"/>
      <c r="L310" s="43"/>
      <c r="O310" s="43"/>
      <c r="P310" s="43"/>
    </row>
    <row r="311" spans="11:16" x14ac:dyDescent="0.2">
      <c r="K311" s="43"/>
      <c r="L311" s="43"/>
      <c r="O311" s="43"/>
      <c r="P311" s="43"/>
    </row>
    <row r="312" spans="11:16" x14ac:dyDescent="0.2">
      <c r="K312" s="43"/>
      <c r="L312" s="43"/>
      <c r="O312" s="43"/>
      <c r="P312" s="43"/>
    </row>
    <row r="313" spans="11:16" x14ac:dyDescent="0.2">
      <c r="K313" s="43"/>
      <c r="L313" s="43"/>
      <c r="O313" s="43"/>
      <c r="P313" s="43"/>
    </row>
    <row r="314" spans="11:16" x14ac:dyDescent="0.2">
      <c r="K314" s="43"/>
      <c r="L314" s="43"/>
      <c r="O314" s="43"/>
      <c r="P314" s="43"/>
    </row>
    <row r="315" spans="11:16" x14ac:dyDescent="0.2">
      <c r="K315" s="43"/>
      <c r="L315" s="43"/>
      <c r="O315" s="43"/>
      <c r="P315" s="43"/>
    </row>
    <row r="316" spans="11:16" x14ac:dyDescent="0.2">
      <c r="K316" s="43"/>
      <c r="L316" s="43"/>
      <c r="O316" s="43"/>
      <c r="P316" s="43"/>
    </row>
    <row r="317" spans="11:16" x14ac:dyDescent="0.2">
      <c r="K317" s="43"/>
      <c r="L317" s="43"/>
      <c r="O317" s="43"/>
      <c r="P317" s="43"/>
    </row>
    <row r="318" spans="11:16" x14ac:dyDescent="0.2">
      <c r="K318" s="43"/>
      <c r="L318" s="43"/>
      <c r="O318" s="43"/>
      <c r="P318" s="43"/>
    </row>
    <row r="319" spans="11:16" x14ac:dyDescent="0.2">
      <c r="K319" s="43"/>
      <c r="L319" s="43"/>
      <c r="O319" s="43"/>
      <c r="P319" s="43"/>
    </row>
    <row r="320" spans="11:16" x14ac:dyDescent="0.2">
      <c r="K320" s="43"/>
      <c r="L320" s="43"/>
      <c r="O320" s="43"/>
      <c r="P320" s="43"/>
    </row>
    <row r="321" spans="11:16" x14ac:dyDescent="0.2">
      <c r="K321" s="43"/>
      <c r="L321" s="43"/>
      <c r="O321" s="43"/>
      <c r="P321" s="43"/>
    </row>
    <row r="322" spans="11:16" x14ac:dyDescent="0.2">
      <c r="K322" s="43"/>
      <c r="L322" s="43"/>
      <c r="O322" s="43"/>
      <c r="P322" s="43"/>
    </row>
    <row r="323" spans="11:16" x14ac:dyDescent="0.2">
      <c r="K323" s="43"/>
      <c r="L323" s="43"/>
      <c r="O323" s="43"/>
      <c r="P323" s="43"/>
    </row>
    <row r="324" spans="11:16" x14ac:dyDescent="0.2">
      <c r="K324" s="43"/>
      <c r="L324" s="43"/>
      <c r="O324" s="43"/>
      <c r="P324" s="43"/>
    </row>
    <row r="325" spans="11:16" x14ac:dyDescent="0.2">
      <c r="K325" s="43"/>
      <c r="L325" s="43"/>
      <c r="O325" s="43"/>
      <c r="P325" s="43"/>
    </row>
    <row r="326" spans="11:16" x14ac:dyDescent="0.2">
      <c r="K326" s="43"/>
      <c r="L326" s="43"/>
      <c r="O326" s="43"/>
      <c r="P326" s="43"/>
    </row>
    <row r="327" spans="11:16" x14ac:dyDescent="0.2">
      <c r="K327" s="43"/>
      <c r="L327" s="43"/>
      <c r="O327" s="43"/>
      <c r="P327" s="43"/>
    </row>
    <row r="328" spans="11:16" x14ac:dyDescent="0.2">
      <c r="K328" s="43"/>
      <c r="L328" s="43"/>
      <c r="O328" s="43"/>
      <c r="P328" s="43"/>
    </row>
    <row r="329" spans="11:16" x14ac:dyDescent="0.2">
      <c r="K329" s="43"/>
      <c r="L329" s="43"/>
      <c r="O329" s="43"/>
      <c r="P329" s="43"/>
    </row>
    <row r="330" spans="11:16" x14ac:dyDescent="0.2">
      <c r="K330" s="43"/>
      <c r="L330" s="43"/>
      <c r="O330" s="43"/>
      <c r="P330" s="43"/>
    </row>
    <row r="331" spans="11:16" x14ac:dyDescent="0.2">
      <c r="K331" s="43"/>
      <c r="L331" s="43"/>
      <c r="O331" s="43"/>
      <c r="P331" s="43"/>
    </row>
    <row r="332" spans="11:16" x14ac:dyDescent="0.2">
      <c r="K332" s="43"/>
      <c r="L332" s="43"/>
      <c r="O332" s="43"/>
      <c r="P332" s="43"/>
    </row>
    <row r="333" spans="11:16" x14ac:dyDescent="0.2">
      <c r="K333" s="43"/>
      <c r="L333" s="43"/>
      <c r="O333" s="43"/>
      <c r="P333" s="43"/>
    </row>
    <row r="334" spans="11:16" x14ac:dyDescent="0.2">
      <c r="K334" s="43"/>
      <c r="L334" s="43"/>
      <c r="O334" s="43"/>
      <c r="P334" s="43"/>
    </row>
    <row r="335" spans="11:16" x14ac:dyDescent="0.2">
      <c r="K335" s="43"/>
      <c r="L335" s="43"/>
      <c r="O335" s="43"/>
      <c r="P335" s="43"/>
    </row>
    <row r="336" spans="11:16" x14ac:dyDescent="0.2">
      <c r="K336" s="43"/>
      <c r="L336" s="43"/>
      <c r="O336" s="43"/>
      <c r="P336" s="43"/>
    </row>
    <row r="337" spans="11:16" x14ac:dyDescent="0.2">
      <c r="K337" s="43"/>
      <c r="L337" s="43"/>
      <c r="O337" s="43"/>
      <c r="P337" s="43"/>
    </row>
    <row r="338" spans="11:16" x14ac:dyDescent="0.2">
      <c r="K338" s="43"/>
      <c r="L338" s="43"/>
      <c r="O338" s="43"/>
      <c r="P338" s="43"/>
    </row>
    <row r="339" spans="11:16" x14ac:dyDescent="0.2">
      <c r="K339" s="43"/>
      <c r="L339" s="43"/>
      <c r="O339" s="43"/>
      <c r="P339" s="43"/>
    </row>
    <row r="340" spans="11:16" x14ac:dyDescent="0.2">
      <c r="K340" s="43"/>
      <c r="L340" s="43"/>
      <c r="O340" s="43"/>
      <c r="P340" s="43"/>
    </row>
    <row r="341" spans="11:16" x14ac:dyDescent="0.2">
      <c r="K341" s="43"/>
      <c r="L341" s="43"/>
      <c r="O341" s="43"/>
      <c r="P341" s="43"/>
    </row>
    <row r="342" spans="11:16" x14ac:dyDescent="0.2">
      <c r="K342" s="43"/>
      <c r="L342" s="43"/>
      <c r="O342" s="43"/>
      <c r="P342" s="43"/>
    </row>
    <row r="343" spans="11:16" x14ac:dyDescent="0.2">
      <c r="K343" s="43"/>
      <c r="L343" s="43"/>
      <c r="O343" s="43"/>
      <c r="P343" s="43"/>
    </row>
    <row r="344" spans="11:16" x14ac:dyDescent="0.2">
      <c r="K344" s="43"/>
      <c r="L344" s="43"/>
      <c r="O344" s="43"/>
      <c r="P344" s="43"/>
    </row>
    <row r="345" spans="11:16" x14ac:dyDescent="0.2">
      <c r="K345" s="43"/>
      <c r="L345" s="43"/>
      <c r="O345" s="43"/>
      <c r="P345" s="43"/>
    </row>
    <row r="346" spans="11:16" x14ac:dyDescent="0.2">
      <c r="K346" s="43"/>
      <c r="L346" s="43"/>
      <c r="O346" s="43"/>
      <c r="P346" s="43"/>
    </row>
    <row r="347" spans="11:16" x14ac:dyDescent="0.2">
      <c r="K347" s="43"/>
      <c r="L347" s="43"/>
      <c r="O347" s="43"/>
      <c r="P347" s="43"/>
    </row>
    <row r="348" spans="11:16" x14ac:dyDescent="0.2">
      <c r="K348" s="43"/>
      <c r="L348" s="43"/>
      <c r="O348" s="43"/>
      <c r="P348" s="43"/>
    </row>
    <row r="349" spans="11:16" x14ac:dyDescent="0.2">
      <c r="K349" s="43"/>
      <c r="L349" s="43"/>
      <c r="O349" s="43"/>
      <c r="P349" s="43"/>
    </row>
    <row r="350" spans="11:16" x14ac:dyDescent="0.2">
      <c r="K350" s="43"/>
      <c r="L350" s="43"/>
      <c r="O350" s="43"/>
      <c r="P350" s="43"/>
    </row>
    <row r="351" spans="11:16" x14ac:dyDescent="0.2">
      <c r="K351" s="43"/>
      <c r="L351" s="43"/>
      <c r="O351" s="43"/>
      <c r="P351" s="43"/>
    </row>
    <row r="352" spans="11:16" x14ac:dyDescent="0.2">
      <c r="K352" s="43"/>
      <c r="L352" s="43"/>
      <c r="O352" s="43"/>
      <c r="P352" s="43"/>
    </row>
    <row r="353" spans="11:16" x14ac:dyDescent="0.2">
      <c r="K353" s="43"/>
      <c r="L353" s="43"/>
      <c r="O353" s="43"/>
      <c r="P353" s="43"/>
    </row>
    <row r="354" spans="11:16" x14ac:dyDescent="0.2">
      <c r="K354" s="43"/>
      <c r="L354" s="43"/>
      <c r="O354" s="43"/>
      <c r="P354" s="43"/>
    </row>
    <row r="355" spans="11:16" x14ac:dyDescent="0.2">
      <c r="K355" s="43"/>
      <c r="L355" s="43"/>
      <c r="O355" s="43"/>
      <c r="P355" s="43"/>
    </row>
    <row r="356" spans="11:16" x14ac:dyDescent="0.2">
      <c r="K356" s="43"/>
      <c r="L356" s="43"/>
      <c r="O356" s="43"/>
      <c r="P356" s="43"/>
    </row>
    <row r="357" spans="11:16" x14ac:dyDescent="0.2">
      <c r="K357" s="43"/>
      <c r="L357" s="43"/>
      <c r="O357" s="43"/>
      <c r="P357" s="43"/>
    </row>
    <row r="358" spans="11:16" x14ac:dyDescent="0.2">
      <c r="K358" s="43"/>
      <c r="L358" s="43"/>
      <c r="O358" s="43"/>
      <c r="P358" s="43"/>
    </row>
    <row r="359" spans="11:16" x14ac:dyDescent="0.2">
      <c r="K359" s="43"/>
      <c r="L359" s="43"/>
      <c r="O359" s="43"/>
      <c r="P359" s="43"/>
    </row>
    <row r="360" spans="11:16" x14ac:dyDescent="0.2">
      <c r="K360" s="43"/>
      <c r="L360" s="43"/>
      <c r="O360" s="43"/>
      <c r="P360" s="43"/>
    </row>
    <row r="361" spans="11:16" x14ac:dyDescent="0.2">
      <c r="K361" s="43"/>
      <c r="L361" s="43"/>
      <c r="O361" s="43"/>
      <c r="P361" s="43"/>
    </row>
    <row r="362" spans="11:16" x14ac:dyDescent="0.2">
      <c r="K362" s="43"/>
      <c r="L362" s="43"/>
      <c r="O362" s="43"/>
      <c r="P362" s="43"/>
    </row>
    <row r="363" spans="11:16" x14ac:dyDescent="0.2">
      <c r="K363" s="43"/>
      <c r="L363" s="43"/>
      <c r="O363" s="43"/>
      <c r="P363" s="43"/>
    </row>
    <row r="364" spans="11:16" x14ac:dyDescent="0.2">
      <c r="K364" s="43"/>
      <c r="L364" s="43"/>
      <c r="O364" s="43"/>
      <c r="P364" s="43"/>
    </row>
    <row r="365" spans="11:16" x14ac:dyDescent="0.2">
      <c r="K365" s="43"/>
      <c r="L365" s="43"/>
      <c r="O365" s="43"/>
      <c r="P365" s="43"/>
    </row>
    <row r="366" spans="11:16" x14ac:dyDescent="0.2">
      <c r="K366" s="43"/>
      <c r="L366" s="43"/>
      <c r="O366" s="43"/>
      <c r="P366" s="43"/>
    </row>
    <row r="367" spans="11:16" x14ac:dyDescent="0.2">
      <c r="K367" s="43"/>
      <c r="L367" s="43"/>
      <c r="O367" s="43"/>
      <c r="P367" s="43"/>
    </row>
    <row r="368" spans="11:16" x14ac:dyDescent="0.2">
      <c r="K368" s="43"/>
      <c r="L368" s="43"/>
      <c r="O368" s="43"/>
      <c r="P368" s="43"/>
    </row>
    <row r="369" spans="11:16" x14ac:dyDescent="0.2">
      <c r="K369" s="43"/>
      <c r="L369" s="43"/>
      <c r="O369" s="43"/>
      <c r="P369" s="43"/>
    </row>
    <row r="370" spans="11:16" x14ac:dyDescent="0.2">
      <c r="K370" s="43"/>
      <c r="L370" s="43"/>
      <c r="O370" s="43"/>
      <c r="P370" s="43"/>
    </row>
    <row r="371" spans="11:16" x14ac:dyDescent="0.2">
      <c r="K371" s="43"/>
      <c r="L371" s="43"/>
      <c r="O371" s="43"/>
      <c r="P371" s="43"/>
    </row>
    <row r="372" spans="11:16" x14ac:dyDescent="0.2">
      <c r="K372" s="43"/>
      <c r="L372" s="43"/>
      <c r="O372" s="43"/>
      <c r="P372" s="43"/>
    </row>
    <row r="373" spans="11:16" x14ac:dyDescent="0.2">
      <c r="K373" s="43"/>
      <c r="L373" s="43"/>
      <c r="O373" s="43"/>
      <c r="P373" s="43"/>
    </row>
    <row r="374" spans="11:16" x14ac:dyDescent="0.2">
      <c r="K374" s="43"/>
      <c r="L374" s="43"/>
      <c r="O374" s="43"/>
      <c r="P374" s="43"/>
    </row>
    <row r="375" spans="11:16" x14ac:dyDescent="0.2">
      <c r="K375" s="43"/>
      <c r="L375" s="43"/>
      <c r="O375" s="43"/>
      <c r="P375" s="43"/>
    </row>
    <row r="376" spans="11:16" x14ac:dyDescent="0.2">
      <c r="K376" s="43"/>
      <c r="L376" s="43"/>
      <c r="O376" s="43"/>
      <c r="P376" s="43"/>
    </row>
    <row r="377" spans="11:16" x14ac:dyDescent="0.2">
      <c r="K377" s="43"/>
      <c r="L377" s="43"/>
      <c r="O377" s="43"/>
      <c r="P377" s="43"/>
    </row>
    <row r="378" spans="11:16" x14ac:dyDescent="0.2">
      <c r="K378" s="43"/>
      <c r="L378" s="43"/>
      <c r="O378" s="43"/>
      <c r="P378" s="43"/>
    </row>
    <row r="379" spans="11:16" x14ac:dyDescent="0.2">
      <c r="K379" s="43"/>
      <c r="L379" s="43"/>
      <c r="O379" s="43"/>
      <c r="P379" s="43"/>
    </row>
    <row r="380" spans="11:16" x14ac:dyDescent="0.2">
      <c r="K380" s="43"/>
      <c r="L380" s="43"/>
      <c r="O380" s="43"/>
      <c r="P380" s="43"/>
    </row>
    <row r="381" spans="11:16" x14ac:dyDescent="0.2">
      <c r="K381" s="43"/>
      <c r="L381" s="43"/>
      <c r="O381" s="43"/>
      <c r="P381" s="43"/>
    </row>
    <row r="382" spans="11:16" x14ac:dyDescent="0.2">
      <c r="K382" s="43"/>
      <c r="L382" s="43"/>
      <c r="O382" s="43"/>
      <c r="P382" s="43"/>
    </row>
    <row r="383" spans="11:16" x14ac:dyDescent="0.2">
      <c r="K383" s="43"/>
      <c r="L383" s="43"/>
      <c r="O383" s="43"/>
      <c r="P383" s="43"/>
    </row>
    <row r="384" spans="11:16" x14ac:dyDescent="0.2">
      <c r="K384" s="43"/>
      <c r="L384" s="43"/>
      <c r="O384" s="43"/>
      <c r="P384" s="43"/>
    </row>
    <row r="385" spans="11:16" x14ac:dyDescent="0.2">
      <c r="K385" s="43"/>
      <c r="L385" s="43"/>
      <c r="O385" s="43"/>
      <c r="P385" s="43"/>
    </row>
    <row r="386" spans="11:16" x14ac:dyDescent="0.2">
      <c r="K386" s="43"/>
      <c r="L386" s="43"/>
      <c r="O386" s="43"/>
      <c r="P386" s="43"/>
    </row>
    <row r="387" spans="11:16" x14ac:dyDescent="0.2">
      <c r="K387" s="43"/>
      <c r="L387" s="43"/>
      <c r="O387" s="43"/>
      <c r="P387" s="43"/>
    </row>
    <row r="388" spans="11:16" x14ac:dyDescent="0.2">
      <c r="K388" s="43"/>
      <c r="L388" s="43"/>
      <c r="O388" s="43"/>
      <c r="P388" s="43"/>
    </row>
    <row r="389" spans="11:16" x14ac:dyDescent="0.2">
      <c r="K389" s="43"/>
      <c r="L389" s="43"/>
      <c r="O389" s="43"/>
      <c r="P389" s="43"/>
    </row>
    <row r="390" spans="11:16" x14ac:dyDescent="0.2">
      <c r="K390" s="43"/>
      <c r="L390" s="43"/>
      <c r="O390" s="43"/>
      <c r="P390" s="43"/>
    </row>
    <row r="391" spans="11:16" x14ac:dyDescent="0.2">
      <c r="K391" s="43"/>
      <c r="L391" s="43"/>
      <c r="O391" s="43"/>
      <c r="P391" s="43"/>
    </row>
    <row r="392" spans="11:16" x14ac:dyDescent="0.2">
      <c r="K392" s="43"/>
      <c r="L392" s="43"/>
      <c r="O392" s="43"/>
      <c r="P392" s="43"/>
    </row>
    <row r="393" spans="11:16" x14ac:dyDescent="0.2">
      <c r="K393" s="43"/>
      <c r="L393" s="43"/>
      <c r="O393" s="43"/>
      <c r="P393" s="43"/>
    </row>
    <row r="394" spans="11:16" x14ac:dyDescent="0.2">
      <c r="K394" s="43"/>
      <c r="L394" s="43"/>
      <c r="O394" s="43"/>
      <c r="P394" s="43"/>
    </row>
    <row r="395" spans="11:16" x14ac:dyDescent="0.2">
      <c r="K395" s="43"/>
      <c r="L395" s="43"/>
      <c r="O395" s="43"/>
      <c r="P395" s="43"/>
    </row>
    <row r="396" spans="11:16" x14ac:dyDescent="0.2">
      <c r="K396" s="43"/>
      <c r="L396" s="43"/>
      <c r="O396" s="43"/>
      <c r="P396" s="43"/>
    </row>
    <row r="397" spans="11:16" x14ac:dyDescent="0.2">
      <c r="K397" s="43"/>
      <c r="L397" s="43"/>
      <c r="O397" s="43"/>
      <c r="P397" s="43"/>
    </row>
    <row r="398" spans="11:16" x14ac:dyDescent="0.2">
      <c r="K398" s="43"/>
      <c r="L398" s="43"/>
      <c r="O398" s="43"/>
      <c r="P398" s="43"/>
    </row>
    <row r="399" spans="11:16" x14ac:dyDescent="0.2">
      <c r="K399" s="43"/>
      <c r="L399" s="43"/>
      <c r="O399" s="43"/>
      <c r="P399" s="43"/>
    </row>
    <row r="400" spans="11:16" x14ac:dyDescent="0.2">
      <c r="K400" s="43"/>
      <c r="L400" s="43"/>
      <c r="O400" s="43"/>
      <c r="P400" s="43"/>
    </row>
    <row r="401" spans="11:16" x14ac:dyDescent="0.2">
      <c r="K401" s="43"/>
      <c r="L401" s="43"/>
      <c r="O401" s="43"/>
      <c r="P401" s="43"/>
    </row>
    <row r="402" spans="11:16" x14ac:dyDescent="0.2">
      <c r="K402" s="43"/>
      <c r="L402" s="43"/>
      <c r="O402" s="43"/>
      <c r="P402" s="43"/>
    </row>
    <row r="403" spans="11:16" x14ac:dyDescent="0.2">
      <c r="K403" s="43"/>
      <c r="L403" s="43"/>
      <c r="O403" s="43"/>
      <c r="P403" s="43"/>
    </row>
    <row r="404" spans="11:16" x14ac:dyDescent="0.2">
      <c r="K404" s="43"/>
      <c r="L404" s="43"/>
      <c r="O404" s="43"/>
      <c r="P404" s="43"/>
    </row>
    <row r="405" spans="11:16" x14ac:dyDescent="0.2">
      <c r="K405" s="43"/>
      <c r="L405" s="43"/>
      <c r="O405" s="43"/>
      <c r="P405" s="43"/>
    </row>
    <row r="406" spans="11:16" x14ac:dyDescent="0.2">
      <c r="K406" s="43"/>
      <c r="L406" s="43"/>
      <c r="O406" s="43"/>
      <c r="P406" s="43"/>
    </row>
    <row r="407" spans="11:16" x14ac:dyDescent="0.2">
      <c r="K407" s="43"/>
      <c r="L407" s="43"/>
      <c r="O407" s="43"/>
      <c r="P407" s="43"/>
    </row>
    <row r="408" spans="11:16" x14ac:dyDescent="0.2">
      <c r="K408" s="43"/>
      <c r="L408" s="43"/>
      <c r="O408" s="43"/>
      <c r="P408" s="43"/>
    </row>
    <row r="409" spans="11:16" x14ac:dyDescent="0.2">
      <c r="K409" s="43"/>
      <c r="L409" s="43"/>
      <c r="O409" s="43"/>
      <c r="P409" s="43"/>
    </row>
    <row r="410" spans="11:16" x14ac:dyDescent="0.2">
      <c r="K410" s="43"/>
      <c r="L410" s="43"/>
      <c r="O410" s="43"/>
      <c r="P410" s="43"/>
    </row>
    <row r="411" spans="11:16" x14ac:dyDescent="0.2">
      <c r="K411" s="43"/>
      <c r="L411" s="43"/>
      <c r="O411" s="43"/>
      <c r="P411" s="43"/>
    </row>
    <row r="412" spans="11:16" x14ac:dyDescent="0.2">
      <c r="K412" s="43"/>
      <c r="L412" s="43"/>
      <c r="O412" s="43"/>
      <c r="P412" s="43"/>
    </row>
    <row r="413" spans="11:16" x14ac:dyDescent="0.2">
      <c r="K413" s="43"/>
      <c r="L413" s="43"/>
      <c r="O413" s="43"/>
      <c r="P413" s="43"/>
    </row>
    <row r="414" spans="11:16" x14ac:dyDescent="0.2">
      <c r="K414" s="43"/>
      <c r="L414" s="43"/>
      <c r="O414" s="43"/>
      <c r="P414" s="43"/>
    </row>
    <row r="415" spans="11:16" x14ac:dyDescent="0.2">
      <c r="K415" s="43"/>
      <c r="L415" s="43"/>
      <c r="O415" s="43"/>
      <c r="P415" s="43"/>
    </row>
    <row r="416" spans="11:16" x14ac:dyDescent="0.2">
      <c r="K416" s="43"/>
      <c r="L416" s="43"/>
      <c r="O416" s="43"/>
      <c r="P416" s="43"/>
    </row>
    <row r="417" spans="11:16" x14ac:dyDescent="0.2">
      <c r="K417" s="43"/>
      <c r="L417" s="43"/>
      <c r="O417" s="43"/>
      <c r="P417" s="43"/>
    </row>
    <row r="418" spans="11:16" x14ac:dyDescent="0.2">
      <c r="K418" s="43"/>
      <c r="L418" s="43"/>
      <c r="O418" s="43"/>
      <c r="P418" s="43"/>
    </row>
    <row r="419" spans="11:16" x14ac:dyDescent="0.2">
      <c r="K419" s="43"/>
      <c r="L419" s="43"/>
      <c r="O419" s="43"/>
      <c r="P419" s="43"/>
    </row>
    <row r="420" spans="11:16" x14ac:dyDescent="0.2">
      <c r="K420" s="43"/>
      <c r="L420" s="43"/>
      <c r="O420" s="43"/>
      <c r="P420" s="43"/>
    </row>
    <row r="421" spans="11:16" x14ac:dyDescent="0.2">
      <c r="K421" s="43"/>
      <c r="L421" s="43"/>
      <c r="O421" s="43"/>
      <c r="P421" s="43"/>
    </row>
    <row r="422" spans="11:16" x14ac:dyDescent="0.2">
      <c r="K422" s="43"/>
      <c r="L422" s="43"/>
      <c r="O422" s="43"/>
      <c r="P422" s="43"/>
    </row>
    <row r="423" spans="11:16" x14ac:dyDescent="0.2">
      <c r="K423" s="43"/>
      <c r="L423" s="43"/>
      <c r="O423" s="43"/>
      <c r="P423" s="43"/>
    </row>
    <row r="424" spans="11:16" x14ac:dyDescent="0.2">
      <c r="K424" s="43"/>
      <c r="L424" s="43"/>
      <c r="O424" s="43"/>
      <c r="P424" s="43"/>
    </row>
    <row r="425" spans="11:16" x14ac:dyDescent="0.2">
      <c r="K425" s="43"/>
      <c r="L425" s="43"/>
      <c r="O425" s="43"/>
      <c r="P425" s="43"/>
    </row>
    <row r="426" spans="11:16" x14ac:dyDescent="0.2">
      <c r="K426" s="43"/>
      <c r="L426" s="43"/>
      <c r="O426" s="43"/>
      <c r="P426" s="43"/>
    </row>
    <row r="427" spans="11:16" x14ac:dyDescent="0.2">
      <c r="K427" s="43"/>
      <c r="L427" s="43"/>
      <c r="O427" s="43"/>
      <c r="P427" s="43"/>
    </row>
    <row r="428" spans="11:16" x14ac:dyDescent="0.2">
      <c r="K428" s="43"/>
      <c r="L428" s="43"/>
      <c r="O428" s="43"/>
      <c r="P428" s="43"/>
    </row>
    <row r="429" spans="11:16" x14ac:dyDescent="0.2">
      <c r="K429" s="43"/>
      <c r="L429" s="43"/>
      <c r="O429" s="43"/>
      <c r="P429" s="43"/>
    </row>
    <row r="430" spans="11:16" x14ac:dyDescent="0.2">
      <c r="K430" s="43"/>
      <c r="L430" s="43"/>
      <c r="O430" s="43"/>
      <c r="P430" s="43"/>
    </row>
    <row r="431" spans="11:16" x14ac:dyDescent="0.2">
      <c r="K431" s="43"/>
      <c r="L431" s="43"/>
      <c r="O431" s="43"/>
      <c r="P431" s="43"/>
    </row>
    <row r="432" spans="11:16" x14ac:dyDescent="0.2">
      <c r="K432" s="43"/>
      <c r="L432" s="43"/>
      <c r="O432" s="43"/>
      <c r="P432" s="43"/>
    </row>
    <row r="433" spans="11:16" x14ac:dyDescent="0.2">
      <c r="K433" s="43"/>
      <c r="L433" s="43"/>
      <c r="O433" s="43"/>
      <c r="P433" s="43"/>
    </row>
    <row r="434" spans="11:16" x14ac:dyDescent="0.2">
      <c r="K434" s="43"/>
      <c r="L434" s="43"/>
      <c r="O434" s="43"/>
      <c r="P434" s="43"/>
    </row>
    <row r="435" spans="11:16" x14ac:dyDescent="0.2">
      <c r="K435" s="43"/>
      <c r="L435" s="43"/>
      <c r="O435" s="43"/>
      <c r="P435" s="43"/>
    </row>
    <row r="436" spans="11:16" x14ac:dyDescent="0.2">
      <c r="K436" s="43"/>
      <c r="L436" s="43"/>
      <c r="O436" s="43"/>
      <c r="P436" s="43"/>
    </row>
    <row r="437" spans="11:16" x14ac:dyDescent="0.2">
      <c r="K437" s="43"/>
      <c r="L437" s="43"/>
      <c r="O437" s="43"/>
      <c r="P437" s="43"/>
    </row>
    <row r="438" spans="11:16" x14ac:dyDescent="0.2">
      <c r="K438" s="43"/>
      <c r="L438" s="43"/>
      <c r="O438" s="43"/>
      <c r="P438" s="43"/>
    </row>
    <row r="439" spans="11:16" x14ac:dyDescent="0.2">
      <c r="K439" s="43"/>
      <c r="L439" s="43"/>
      <c r="O439" s="43"/>
      <c r="P439" s="43"/>
    </row>
    <row r="440" spans="11:16" x14ac:dyDescent="0.2">
      <c r="K440" s="43"/>
      <c r="L440" s="43"/>
      <c r="O440" s="43"/>
      <c r="P440" s="43"/>
    </row>
    <row r="441" spans="11:16" x14ac:dyDescent="0.2">
      <c r="K441" s="43"/>
      <c r="L441" s="43"/>
      <c r="O441" s="43"/>
      <c r="P441" s="43"/>
    </row>
    <row r="442" spans="11:16" x14ac:dyDescent="0.2">
      <c r="K442" s="43"/>
      <c r="L442" s="43"/>
      <c r="O442" s="43"/>
      <c r="P442" s="43"/>
    </row>
    <row r="443" spans="11:16" x14ac:dyDescent="0.2">
      <c r="K443" s="43"/>
      <c r="L443" s="43"/>
      <c r="O443" s="43"/>
      <c r="P443" s="43"/>
    </row>
    <row r="444" spans="11:16" x14ac:dyDescent="0.2">
      <c r="K444" s="43"/>
      <c r="L444" s="43"/>
      <c r="O444" s="43"/>
      <c r="P444" s="43"/>
    </row>
    <row r="445" spans="11:16" x14ac:dyDescent="0.2">
      <c r="K445" s="43"/>
      <c r="L445" s="43"/>
      <c r="O445" s="43"/>
      <c r="P445" s="43"/>
    </row>
    <row r="446" spans="11:16" x14ac:dyDescent="0.2">
      <c r="K446" s="43"/>
      <c r="L446" s="43"/>
      <c r="O446" s="43"/>
      <c r="P446" s="43"/>
    </row>
    <row r="447" spans="11:16" x14ac:dyDescent="0.2">
      <c r="K447" s="43"/>
      <c r="L447" s="43"/>
      <c r="O447" s="43"/>
      <c r="P447" s="43"/>
    </row>
    <row r="448" spans="11:16" x14ac:dyDescent="0.2">
      <c r="K448" s="43"/>
      <c r="L448" s="43"/>
      <c r="O448" s="43"/>
      <c r="P448" s="43"/>
    </row>
    <row r="449" spans="11:16" x14ac:dyDescent="0.2">
      <c r="K449" s="43"/>
      <c r="L449" s="43"/>
      <c r="O449" s="43"/>
      <c r="P449" s="43"/>
    </row>
    <row r="450" spans="11:16" x14ac:dyDescent="0.2">
      <c r="K450" s="43"/>
      <c r="L450" s="43"/>
      <c r="O450" s="43"/>
      <c r="P450" s="43"/>
    </row>
    <row r="451" spans="11:16" x14ac:dyDescent="0.2">
      <c r="K451" s="43"/>
      <c r="L451" s="43"/>
      <c r="O451" s="43"/>
      <c r="P451" s="43"/>
    </row>
    <row r="452" spans="11:16" x14ac:dyDescent="0.2">
      <c r="K452" s="43"/>
      <c r="L452" s="43"/>
      <c r="O452" s="43"/>
      <c r="P452" s="43"/>
    </row>
    <row r="453" spans="11:16" x14ac:dyDescent="0.2">
      <c r="K453" s="43"/>
      <c r="L453" s="43"/>
      <c r="O453" s="43"/>
      <c r="P453" s="43"/>
    </row>
    <row r="454" spans="11:16" x14ac:dyDescent="0.2">
      <c r="K454" s="43"/>
      <c r="L454" s="43"/>
      <c r="O454" s="43"/>
      <c r="P454" s="43"/>
    </row>
    <row r="455" spans="11:16" x14ac:dyDescent="0.2">
      <c r="K455" s="43"/>
      <c r="L455" s="43"/>
      <c r="O455" s="43"/>
      <c r="P455" s="43"/>
    </row>
    <row r="456" spans="11:16" x14ac:dyDescent="0.2">
      <c r="K456" s="43"/>
      <c r="L456" s="43"/>
      <c r="O456" s="43"/>
      <c r="P456" s="43"/>
    </row>
    <row r="457" spans="11:16" x14ac:dyDescent="0.2">
      <c r="K457" s="43"/>
      <c r="L457" s="43"/>
      <c r="O457" s="43"/>
      <c r="P457" s="43"/>
    </row>
    <row r="458" spans="11:16" x14ac:dyDescent="0.2">
      <c r="K458" s="43"/>
      <c r="L458" s="43"/>
      <c r="O458" s="43"/>
      <c r="P458" s="43"/>
    </row>
    <row r="459" spans="11:16" x14ac:dyDescent="0.2">
      <c r="K459" s="43"/>
      <c r="L459" s="43"/>
      <c r="O459" s="43"/>
      <c r="P459" s="43"/>
    </row>
    <row r="460" spans="11:16" x14ac:dyDescent="0.2">
      <c r="K460" s="43"/>
      <c r="L460" s="43"/>
      <c r="O460" s="43"/>
      <c r="P460" s="43"/>
    </row>
    <row r="461" spans="11:16" x14ac:dyDescent="0.2">
      <c r="K461" s="43"/>
      <c r="L461" s="43"/>
      <c r="O461" s="43"/>
      <c r="P461" s="43"/>
    </row>
    <row r="462" spans="11:16" x14ac:dyDescent="0.2">
      <c r="K462" s="43"/>
      <c r="L462" s="43"/>
      <c r="O462" s="43"/>
      <c r="P462" s="43"/>
    </row>
    <row r="463" spans="11:16" x14ac:dyDescent="0.2">
      <c r="K463" s="43"/>
      <c r="L463" s="43"/>
      <c r="O463" s="43"/>
      <c r="P463" s="43"/>
    </row>
    <row r="464" spans="11:16" x14ac:dyDescent="0.2">
      <c r="K464" s="43"/>
      <c r="L464" s="43"/>
      <c r="O464" s="43"/>
      <c r="P464" s="43"/>
    </row>
    <row r="465" spans="11:16" x14ac:dyDescent="0.2">
      <c r="K465" s="43"/>
      <c r="L465" s="43"/>
      <c r="O465" s="43"/>
      <c r="P465" s="43"/>
    </row>
    <row r="466" spans="11:16" x14ac:dyDescent="0.2">
      <c r="K466" s="43"/>
      <c r="L466" s="43"/>
      <c r="O466" s="43"/>
      <c r="P466" s="43"/>
    </row>
    <row r="467" spans="11:16" x14ac:dyDescent="0.2">
      <c r="K467" s="43"/>
      <c r="L467" s="43"/>
      <c r="O467" s="43"/>
      <c r="P467" s="43"/>
    </row>
    <row r="468" spans="11:16" x14ac:dyDescent="0.2">
      <c r="K468" s="43"/>
      <c r="L468" s="43"/>
      <c r="O468" s="43"/>
      <c r="P468" s="43"/>
    </row>
    <row r="469" spans="11:16" x14ac:dyDescent="0.2">
      <c r="K469" s="43"/>
      <c r="L469" s="43"/>
      <c r="O469" s="43"/>
      <c r="P469" s="43"/>
    </row>
    <row r="470" spans="11:16" x14ac:dyDescent="0.2">
      <c r="K470" s="43"/>
      <c r="L470" s="43"/>
      <c r="O470" s="43"/>
      <c r="P470" s="43"/>
    </row>
    <row r="471" spans="11:16" x14ac:dyDescent="0.2">
      <c r="K471" s="43"/>
      <c r="L471" s="43"/>
      <c r="O471" s="43"/>
      <c r="P471" s="43"/>
    </row>
    <row r="472" spans="11:16" x14ac:dyDescent="0.2">
      <c r="K472" s="43"/>
      <c r="L472" s="43"/>
      <c r="O472" s="43"/>
      <c r="P472" s="43"/>
    </row>
    <row r="473" spans="11:16" x14ac:dyDescent="0.2">
      <c r="K473" s="43"/>
      <c r="L473" s="43"/>
      <c r="O473" s="43"/>
      <c r="P473" s="43"/>
    </row>
    <row r="474" spans="11:16" x14ac:dyDescent="0.2">
      <c r="K474" s="43"/>
      <c r="L474" s="43"/>
      <c r="O474" s="43"/>
      <c r="P474" s="43"/>
    </row>
    <row r="475" spans="11:16" x14ac:dyDescent="0.2">
      <c r="K475" s="43"/>
      <c r="L475" s="43"/>
      <c r="O475" s="43"/>
      <c r="P475" s="43"/>
    </row>
    <row r="476" spans="11:16" x14ac:dyDescent="0.2">
      <c r="K476" s="43"/>
      <c r="L476" s="43"/>
      <c r="O476" s="43"/>
      <c r="P476" s="43"/>
    </row>
    <row r="477" spans="11:16" x14ac:dyDescent="0.2">
      <c r="K477" s="43"/>
      <c r="L477" s="43"/>
      <c r="O477" s="43"/>
      <c r="P477" s="43"/>
    </row>
    <row r="478" spans="11:16" x14ac:dyDescent="0.2">
      <c r="K478" s="43"/>
      <c r="L478" s="43"/>
      <c r="O478" s="43"/>
      <c r="P478" s="43"/>
    </row>
    <row r="479" spans="11:16" x14ac:dyDescent="0.2">
      <c r="K479" s="43"/>
      <c r="L479" s="43"/>
      <c r="O479" s="43"/>
      <c r="P479" s="43"/>
    </row>
    <row r="480" spans="11:16" x14ac:dyDescent="0.2">
      <c r="K480" s="43"/>
      <c r="L480" s="43"/>
      <c r="O480" s="43"/>
      <c r="P480" s="43"/>
    </row>
    <row r="481" spans="11:16" x14ac:dyDescent="0.2">
      <c r="K481" s="43"/>
      <c r="L481" s="43"/>
      <c r="O481" s="43"/>
      <c r="P481" s="43"/>
    </row>
    <row r="482" spans="11:16" x14ac:dyDescent="0.2">
      <c r="K482" s="43"/>
      <c r="L482" s="43"/>
      <c r="O482" s="43"/>
      <c r="P482" s="43"/>
    </row>
    <row r="483" spans="11:16" x14ac:dyDescent="0.2">
      <c r="K483" s="43"/>
      <c r="L483" s="43"/>
      <c r="O483" s="43"/>
      <c r="P483" s="43"/>
    </row>
    <row r="484" spans="11:16" x14ac:dyDescent="0.2">
      <c r="K484" s="43"/>
      <c r="L484" s="43"/>
      <c r="O484" s="43"/>
      <c r="P484" s="43"/>
    </row>
    <row r="485" spans="11:16" x14ac:dyDescent="0.2">
      <c r="K485" s="43"/>
      <c r="L485" s="43"/>
      <c r="O485" s="43"/>
      <c r="P485" s="43"/>
    </row>
    <row r="486" spans="11:16" x14ac:dyDescent="0.2">
      <c r="K486" s="43"/>
      <c r="L486" s="43"/>
      <c r="O486" s="43"/>
      <c r="P486" s="43"/>
    </row>
    <row r="487" spans="11:16" x14ac:dyDescent="0.2">
      <c r="K487" s="43"/>
      <c r="L487" s="43"/>
      <c r="O487" s="43"/>
      <c r="P487" s="43"/>
    </row>
    <row r="488" spans="11:16" x14ac:dyDescent="0.2">
      <c r="K488" s="43"/>
      <c r="L488" s="43"/>
      <c r="O488" s="43"/>
      <c r="P488" s="43"/>
    </row>
    <row r="489" spans="11:16" x14ac:dyDescent="0.2">
      <c r="K489" s="43"/>
      <c r="L489" s="43"/>
      <c r="O489" s="43"/>
      <c r="P489" s="43"/>
    </row>
    <row r="490" spans="11:16" x14ac:dyDescent="0.2">
      <c r="K490" s="43"/>
      <c r="L490" s="43"/>
      <c r="O490" s="43"/>
      <c r="P490" s="43"/>
    </row>
    <row r="491" spans="11:16" x14ac:dyDescent="0.2">
      <c r="K491" s="43"/>
      <c r="L491" s="43"/>
      <c r="O491" s="43"/>
      <c r="P491" s="43"/>
    </row>
    <row r="492" spans="11:16" x14ac:dyDescent="0.2">
      <c r="K492" s="43"/>
      <c r="L492" s="43"/>
      <c r="O492" s="43"/>
      <c r="P492" s="43"/>
    </row>
    <row r="493" spans="11:16" x14ac:dyDescent="0.2">
      <c r="K493" s="43"/>
      <c r="L493" s="43"/>
      <c r="O493" s="43"/>
      <c r="P493" s="43"/>
    </row>
    <row r="494" spans="11:16" x14ac:dyDescent="0.2">
      <c r="K494" s="43"/>
      <c r="L494" s="43"/>
      <c r="O494" s="43"/>
      <c r="P494" s="43"/>
    </row>
    <row r="495" spans="11:16" x14ac:dyDescent="0.2">
      <c r="K495" s="43"/>
      <c r="L495" s="43"/>
      <c r="O495" s="43"/>
      <c r="P495" s="43"/>
    </row>
    <row r="496" spans="11:16" x14ac:dyDescent="0.2">
      <c r="K496" s="43"/>
      <c r="L496" s="43"/>
      <c r="O496" s="43"/>
      <c r="P496" s="43"/>
    </row>
    <row r="497" spans="11:16" x14ac:dyDescent="0.2">
      <c r="K497" s="43"/>
      <c r="L497" s="43"/>
      <c r="O497" s="43"/>
      <c r="P497" s="43"/>
    </row>
    <row r="498" spans="11:16" x14ac:dyDescent="0.2">
      <c r="K498" s="43"/>
      <c r="L498" s="43"/>
      <c r="O498" s="43"/>
      <c r="P498" s="43"/>
    </row>
    <row r="499" spans="11:16" x14ac:dyDescent="0.2">
      <c r="K499" s="43"/>
      <c r="L499" s="43"/>
      <c r="O499" s="43"/>
      <c r="P499" s="43"/>
    </row>
    <row r="500" spans="11:16" x14ac:dyDescent="0.2">
      <c r="K500" s="43"/>
      <c r="L500" s="43"/>
      <c r="O500" s="43"/>
      <c r="P500" s="43"/>
    </row>
    <row r="501" spans="11:16" x14ac:dyDescent="0.2">
      <c r="K501" s="43"/>
      <c r="L501" s="43"/>
      <c r="O501" s="43"/>
      <c r="P501" s="43"/>
    </row>
    <row r="502" spans="11:16" x14ac:dyDescent="0.2">
      <c r="K502" s="43"/>
      <c r="L502" s="43"/>
      <c r="O502" s="43"/>
      <c r="P502" s="43"/>
    </row>
    <row r="503" spans="11:16" x14ac:dyDescent="0.2">
      <c r="K503" s="43"/>
      <c r="L503" s="43"/>
      <c r="O503" s="43"/>
      <c r="P503" s="43"/>
    </row>
    <row r="504" spans="11:16" x14ac:dyDescent="0.2">
      <c r="K504" s="43"/>
      <c r="L504" s="43"/>
      <c r="O504" s="43"/>
      <c r="P504" s="43"/>
    </row>
    <row r="505" spans="11:16" x14ac:dyDescent="0.2">
      <c r="K505" s="43"/>
      <c r="L505" s="43"/>
      <c r="O505" s="43"/>
      <c r="P505" s="43"/>
    </row>
    <row r="506" spans="11:16" x14ac:dyDescent="0.2">
      <c r="K506" s="43"/>
      <c r="L506" s="43"/>
      <c r="O506" s="43"/>
      <c r="P506" s="43"/>
    </row>
    <row r="507" spans="11:16" x14ac:dyDescent="0.2">
      <c r="K507" s="43"/>
      <c r="L507" s="43"/>
      <c r="O507" s="43"/>
      <c r="P507" s="43"/>
    </row>
    <row r="508" spans="11:16" x14ac:dyDescent="0.2">
      <c r="K508" s="43"/>
      <c r="L508" s="43"/>
      <c r="O508" s="43"/>
      <c r="P508" s="43"/>
    </row>
    <row r="509" spans="11:16" x14ac:dyDescent="0.2">
      <c r="K509" s="43"/>
      <c r="L509" s="43"/>
      <c r="O509" s="43"/>
      <c r="P509" s="43"/>
    </row>
    <row r="510" spans="11:16" x14ac:dyDescent="0.2">
      <c r="K510" s="43"/>
      <c r="L510" s="43"/>
      <c r="O510" s="43"/>
      <c r="P510" s="43"/>
    </row>
    <row r="511" spans="11:16" x14ac:dyDescent="0.2">
      <c r="K511" s="43"/>
      <c r="L511" s="43"/>
      <c r="O511" s="43"/>
      <c r="P511" s="43"/>
    </row>
    <row r="512" spans="11:16" x14ac:dyDescent="0.2">
      <c r="K512" s="43"/>
      <c r="L512" s="43"/>
      <c r="O512" s="43"/>
      <c r="P512" s="43"/>
    </row>
    <row r="513" spans="11:16" x14ac:dyDescent="0.2">
      <c r="K513" s="43"/>
      <c r="L513" s="43"/>
      <c r="O513" s="43"/>
      <c r="P513" s="43"/>
    </row>
    <row r="514" spans="11:16" x14ac:dyDescent="0.2">
      <c r="K514" s="43"/>
      <c r="L514" s="43"/>
      <c r="O514" s="43"/>
      <c r="P514" s="43"/>
    </row>
    <row r="515" spans="11:16" x14ac:dyDescent="0.2">
      <c r="K515" s="43"/>
      <c r="L515" s="43"/>
      <c r="O515" s="43"/>
      <c r="P515" s="43"/>
    </row>
    <row r="516" spans="11:16" x14ac:dyDescent="0.2">
      <c r="K516" s="43"/>
      <c r="L516" s="43"/>
      <c r="O516" s="43"/>
      <c r="P516" s="43"/>
    </row>
    <row r="517" spans="11:16" x14ac:dyDescent="0.2">
      <c r="K517" s="43"/>
      <c r="L517" s="43"/>
      <c r="O517" s="43"/>
      <c r="P517" s="43"/>
    </row>
    <row r="518" spans="11:16" x14ac:dyDescent="0.2">
      <c r="K518" s="43"/>
      <c r="L518" s="43"/>
      <c r="O518" s="43"/>
      <c r="P518" s="43"/>
    </row>
    <row r="519" spans="11:16" x14ac:dyDescent="0.2">
      <c r="K519" s="43"/>
      <c r="L519" s="43"/>
      <c r="O519" s="43"/>
      <c r="P519" s="43"/>
    </row>
    <row r="520" spans="11:16" x14ac:dyDescent="0.2">
      <c r="K520" s="43"/>
      <c r="L520" s="43"/>
      <c r="O520" s="43"/>
      <c r="P520" s="43"/>
    </row>
    <row r="521" spans="11:16" x14ac:dyDescent="0.2">
      <c r="K521" s="43"/>
      <c r="L521" s="43"/>
      <c r="O521" s="43"/>
      <c r="P521" s="43"/>
    </row>
    <row r="522" spans="11:16" x14ac:dyDescent="0.2">
      <c r="K522" s="43"/>
      <c r="L522" s="43"/>
      <c r="O522" s="43"/>
      <c r="P522" s="43"/>
    </row>
    <row r="523" spans="11:16" x14ac:dyDescent="0.2">
      <c r="K523" s="43"/>
      <c r="L523" s="43"/>
      <c r="O523" s="43"/>
      <c r="P523" s="43"/>
    </row>
    <row r="524" spans="11:16" x14ac:dyDescent="0.2">
      <c r="K524" s="43"/>
      <c r="L524" s="43"/>
      <c r="O524" s="43"/>
      <c r="P524" s="43"/>
    </row>
    <row r="525" spans="11:16" x14ac:dyDescent="0.2">
      <c r="K525" s="43"/>
      <c r="L525" s="43"/>
      <c r="O525" s="43"/>
      <c r="P525" s="43"/>
    </row>
    <row r="526" spans="11:16" x14ac:dyDescent="0.2">
      <c r="K526" s="43"/>
      <c r="L526" s="43"/>
      <c r="O526" s="43"/>
      <c r="P526" s="43"/>
    </row>
    <row r="527" spans="11:16" x14ac:dyDescent="0.2">
      <c r="K527" s="43"/>
      <c r="L527" s="43"/>
      <c r="O527" s="43"/>
      <c r="P527" s="43"/>
    </row>
    <row r="528" spans="11:16" x14ac:dyDescent="0.2">
      <c r="K528" s="43"/>
      <c r="L528" s="43"/>
      <c r="O528" s="43"/>
      <c r="P528" s="43"/>
    </row>
    <row r="529" spans="11:16" x14ac:dyDescent="0.2">
      <c r="K529" s="43"/>
      <c r="L529" s="43"/>
      <c r="O529" s="43"/>
      <c r="P529" s="43"/>
    </row>
    <row r="530" spans="11:16" x14ac:dyDescent="0.2">
      <c r="K530" s="43"/>
      <c r="L530" s="43"/>
      <c r="O530" s="43"/>
      <c r="P530" s="43"/>
    </row>
    <row r="531" spans="11:16" x14ac:dyDescent="0.2">
      <c r="K531" s="43"/>
      <c r="L531" s="43"/>
      <c r="O531" s="43"/>
      <c r="P531" s="43"/>
    </row>
    <row r="532" spans="11:16" x14ac:dyDescent="0.2">
      <c r="K532" s="43"/>
      <c r="L532" s="43"/>
      <c r="O532" s="43"/>
      <c r="P532" s="43"/>
    </row>
    <row r="533" spans="11:16" x14ac:dyDescent="0.2">
      <c r="K533" s="43"/>
      <c r="L533" s="43"/>
      <c r="O533" s="43"/>
      <c r="P533" s="43"/>
    </row>
    <row r="534" spans="11:16" x14ac:dyDescent="0.2">
      <c r="K534" s="43"/>
      <c r="L534" s="43"/>
      <c r="O534" s="43"/>
      <c r="P534" s="43"/>
    </row>
    <row r="535" spans="11:16" x14ac:dyDescent="0.2">
      <c r="K535" s="43"/>
      <c r="L535" s="43"/>
      <c r="O535" s="43"/>
      <c r="P535" s="43"/>
    </row>
    <row r="536" spans="11:16" x14ac:dyDescent="0.2">
      <c r="K536" s="43"/>
      <c r="L536" s="43"/>
      <c r="O536" s="43"/>
      <c r="P536" s="43"/>
    </row>
    <row r="537" spans="11:16" x14ac:dyDescent="0.2">
      <c r="K537" s="43"/>
      <c r="L537" s="43"/>
      <c r="O537" s="43"/>
      <c r="P537" s="43"/>
    </row>
    <row r="538" spans="11:16" x14ac:dyDescent="0.2">
      <c r="K538" s="43"/>
      <c r="L538" s="43"/>
      <c r="O538" s="43"/>
      <c r="P538" s="43"/>
    </row>
    <row r="539" spans="11:16" x14ac:dyDescent="0.2">
      <c r="K539" s="43"/>
      <c r="L539" s="43"/>
      <c r="O539" s="43"/>
      <c r="P539" s="43"/>
    </row>
    <row r="540" spans="11:16" x14ac:dyDescent="0.2">
      <c r="K540" s="43"/>
      <c r="L540" s="43"/>
      <c r="O540" s="43"/>
      <c r="P540" s="43"/>
    </row>
    <row r="541" spans="11:16" x14ac:dyDescent="0.2">
      <c r="K541" s="43"/>
      <c r="L541" s="43"/>
      <c r="O541" s="43"/>
      <c r="P541" s="43"/>
    </row>
    <row r="542" spans="11:16" x14ac:dyDescent="0.2">
      <c r="K542" s="43"/>
      <c r="L542" s="43"/>
      <c r="O542" s="43"/>
      <c r="P542" s="43"/>
    </row>
    <row r="543" spans="11:16" x14ac:dyDescent="0.2">
      <c r="K543" s="43"/>
      <c r="L543" s="43"/>
      <c r="O543" s="43"/>
      <c r="P543" s="43"/>
    </row>
    <row r="544" spans="11:16" x14ac:dyDescent="0.2">
      <c r="K544" s="43"/>
      <c r="L544" s="43"/>
      <c r="O544" s="43"/>
      <c r="P544" s="43"/>
    </row>
    <row r="545" spans="11:16" x14ac:dyDescent="0.2">
      <c r="K545" s="43"/>
      <c r="L545" s="43"/>
      <c r="O545" s="43"/>
      <c r="P545" s="43"/>
    </row>
    <row r="546" spans="11:16" x14ac:dyDescent="0.2">
      <c r="K546" s="43"/>
      <c r="L546" s="43"/>
      <c r="O546" s="43"/>
      <c r="P546" s="43"/>
    </row>
    <row r="547" spans="11:16" x14ac:dyDescent="0.2">
      <c r="K547" s="43"/>
      <c r="L547" s="43"/>
      <c r="O547" s="43"/>
      <c r="P547" s="43"/>
    </row>
    <row r="548" spans="11:16" x14ac:dyDescent="0.2">
      <c r="K548" s="43"/>
      <c r="L548" s="43"/>
      <c r="O548" s="43"/>
      <c r="P548" s="43"/>
    </row>
    <row r="549" spans="11:16" x14ac:dyDescent="0.2">
      <c r="K549" s="43"/>
      <c r="L549" s="43"/>
      <c r="O549" s="43"/>
      <c r="P549" s="43"/>
    </row>
    <row r="550" spans="11:16" x14ac:dyDescent="0.2">
      <c r="K550" s="43"/>
      <c r="L550" s="43"/>
      <c r="O550" s="43"/>
      <c r="P550" s="43"/>
    </row>
    <row r="551" spans="11:16" x14ac:dyDescent="0.2">
      <c r="K551" s="43"/>
      <c r="L551" s="43"/>
      <c r="O551" s="43"/>
      <c r="P551" s="43"/>
    </row>
    <row r="552" spans="11:16" x14ac:dyDescent="0.2">
      <c r="K552" s="43"/>
      <c r="L552" s="43"/>
      <c r="O552" s="43"/>
      <c r="P552" s="43"/>
    </row>
    <row r="553" spans="11:16" x14ac:dyDescent="0.2">
      <c r="K553" s="43"/>
      <c r="L553" s="43"/>
      <c r="O553" s="43"/>
      <c r="P553" s="43"/>
    </row>
    <row r="554" spans="11:16" x14ac:dyDescent="0.2">
      <c r="K554" s="43"/>
      <c r="L554" s="43"/>
      <c r="O554" s="43"/>
      <c r="P554" s="43"/>
    </row>
    <row r="555" spans="11:16" x14ac:dyDescent="0.2">
      <c r="K555" s="43"/>
      <c r="L555" s="43"/>
      <c r="O555" s="43"/>
      <c r="P555" s="43"/>
    </row>
    <row r="556" spans="11:16" x14ac:dyDescent="0.2">
      <c r="K556" s="43"/>
      <c r="L556" s="43"/>
      <c r="O556" s="43"/>
      <c r="P556" s="43"/>
    </row>
    <row r="557" spans="11:16" x14ac:dyDescent="0.2">
      <c r="K557" s="43"/>
      <c r="L557" s="43"/>
      <c r="O557" s="43"/>
      <c r="P557" s="43"/>
    </row>
    <row r="558" spans="11:16" x14ac:dyDescent="0.2">
      <c r="K558" s="43"/>
      <c r="L558" s="43"/>
      <c r="O558" s="43"/>
      <c r="P558" s="43"/>
    </row>
    <row r="559" spans="11:16" x14ac:dyDescent="0.2">
      <c r="K559" s="43"/>
      <c r="L559" s="43"/>
      <c r="O559" s="43"/>
      <c r="P559" s="43"/>
    </row>
    <row r="560" spans="11:16" x14ac:dyDescent="0.2">
      <c r="K560" s="43"/>
      <c r="L560" s="43"/>
      <c r="O560" s="43"/>
      <c r="P560" s="43"/>
    </row>
    <row r="561" spans="11:16" x14ac:dyDescent="0.2">
      <c r="K561" s="43"/>
      <c r="L561" s="43"/>
      <c r="O561" s="43"/>
      <c r="P561" s="43"/>
    </row>
    <row r="562" spans="11:16" x14ac:dyDescent="0.2">
      <c r="K562" s="43"/>
      <c r="L562" s="43"/>
      <c r="O562" s="43"/>
      <c r="P562" s="43"/>
    </row>
    <row r="563" spans="11:16" x14ac:dyDescent="0.2">
      <c r="K563" s="43"/>
      <c r="L563" s="43"/>
      <c r="O563" s="43"/>
      <c r="P563" s="43"/>
    </row>
    <row r="564" spans="11:16" x14ac:dyDescent="0.2">
      <c r="K564" s="43"/>
      <c r="L564" s="43"/>
      <c r="O564" s="43"/>
      <c r="P564" s="43"/>
    </row>
    <row r="565" spans="11:16" x14ac:dyDescent="0.2">
      <c r="K565" s="43"/>
      <c r="L565" s="43"/>
      <c r="O565" s="43"/>
      <c r="P565" s="43"/>
    </row>
    <row r="566" spans="11:16" x14ac:dyDescent="0.2">
      <c r="K566" s="43"/>
      <c r="L566" s="43"/>
      <c r="O566" s="43"/>
      <c r="P566" s="43"/>
    </row>
    <row r="567" spans="11:16" x14ac:dyDescent="0.2">
      <c r="K567" s="43"/>
      <c r="L567" s="43"/>
      <c r="O567" s="43"/>
      <c r="P567" s="43"/>
    </row>
    <row r="568" spans="11:16" x14ac:dyDescent="0.2">
      <c r="K568" s="43"/>
      <c r="L568" s="43"/>
      <c r="O568" s="43"/>
      <c r="P568" s="43"/>
    </row>
    <row r="569" spans="11:16" x14ac:dyDescent="0.2">
      <c r="K569" s="43"/>
      <c r="L569" s="43"/>
      <c r="O569" s="43"/>
      <c r="P569" s="43"/>
    </row>
    <row r="570" spans="11:16" x14ac:dyDescent="0.2">
      <c r="K570" s="43"/>
      <c r="L570" s="43"/>
      <c r="O570" s="43"/>
      <c r="P570" s="43"/>
    </row>
    <row r="571" spans="11:16" x14ac:dyDescent="0.2">
      <c r="K571" s="43"/>
      <c r="L571" s="43"/>
      <c r="O571" s="43"/>
      <c r="P571" s="43"/>
    </row>
    <row r="572" spans="11:16" x14ac:dyDescent="0.2">
      <c r="K572" s="43"/>
      <c r="L572" s="43"/>
      <c r="O572" s="43"/>
      <c r="P572" s="43"/>
    </row>
    <row r="573" spans="11:16" x14ac:dyDescent="0.2">
      <c r="K573" s="43"/>
      <c r="L573" s="43"/>
      <c r="O573" s="43"/>
      <c r="P573" s="43"/>
    </row>
    <row r="574" spans="11:16" x14ac:dyDescent="0.2">
      <c r="K574" s="43"/>
      <c r="L574" s="43"/>
      <c r="O574" s="43"/>
      <c r="P574" s="43"/>
    </row>
    <row r="575" spans="11:16" x14ac:dyDescent="0.2">
      <c r="K575" s="43"/>
      <c r="L575" s="43"/>
      <c r="O575" s="43"/>
      <c r="P575" s="43"/>
    </row>
    <row r="576" spans="11:16" x14ac:dyDescent="0.2">
      <c r="K576" s="43"/>
      <c r="L576" s="43"/>
      <c r="O576" s="43"/>
      <c r="P576" s="43"/>
    </row>
    <row r="577" spans="11:16" x14ac:dyDescent="0.2">
      <c r="K577" s="43"/>
      <c r="L577" s="43"/>
      <c r="O577" s="43"/>
      <c r="P577" s="43"/>
    </row>
    <row r="578" spans="11:16" x14ac:dyDescent="0.2">
      <c r="K578" s="43"/>
      <c r="L578" s="43"/>
      <c r="O578" s="43"/>
      <c r="P578" s="43"/>
    </row>
    <row r="579" spans="11:16" x14ac:dyDescent="0.2">
      <c r="K579" s="43"/>
      <c r="L579" s="43"/>
      <c r="O579" s="43"/>
      <c r="P579" s="43"/>
    </row>
    <row r="580" spans="11:16" x14ac:dyDescent="0.2">
      <c r="K580" s="43"/>
      <c r="L580" s="43"/>
      <c r="O580" s="43"/>
      <c r="P580" s="43"/>
    </row>
    <row r="581" spans="11:16" x14ac:dyDescent="0.2">
      <c r="K581" s="43"/>
      <c r="L581" s="43"/>
      <c r="O581" s="43"/>
      <c r="P581" s="43"/>
    </row>
    <row r="582" spans="11:16" x14ac:dyDescent="0.2">
      <c r="K582" s="43"/>
      <c r="L582" s="43"/>
      <c r="O582" s="43"/>
      <c r="P582" s="43"/>
    </row>
    <row r="583" spans="11:16" x14ac:dyDescent="0.2">
      <c r="K583" s="43"/>
      <c r="L583" s="43"/>
      <c r="O583" s="43"/>
      <c r="P583" s="43"/>
    </row>
    <row r="584" spans="11:16" x14ac:dyDescent="0.2">
      <c r="K584" s="43"/>
      <c r="L584" s="43"/>
      <c r="O584" s="43"/>
      <c r="P584" s="43"/>
    </row>
    <row r="585" spans="11:16" x14ac:dyDescent="0.2">
      <c r="K585" s="43"/>
      <c r="L585" s="43"/>
      <c r="O585" s="43"/>
      <c r="P585" s="43"/>
    </row>
    <row r="586" spans="11:16" x14ac:dyDescent="0.2">
      <c r="K586" s="43"/>
      <c r="L586" s="43"/>
      <c r="O586" s="43"/>
      <c r="P586" s="43"/>
    </row>
    <row r="587" spans="11:16" x14ac:dyDescent="0.2">
      <c r="K587" s="43"/>
      <c r="L587" s="43"/>
      <c r="O587" s="43"/>
      <c r="P587" s="43"/>
    </row>
    <row r="588" spans="11:16" x14ac:dyDescent="0.2">
      <c r="K588" s="43"/>
      <c r="L588" s="43"/>
      <c r="O588" s="43"/>
      <c r="P588" s="43"/>
    </row>
    <row r="589" spans="11:16" x14ac:dyDescent="0.2">
      <c r="K589" s="43"/>
      <c r="L589" s="43"/>
      <c r="O589" s="43"/>
      <c r="P589" s="43"/>
    </row>
    <row r="590" spans="11:16" x14ac:dyDescent="0.2">
      <c r="K590" s="43"/>
      <c r="L590" s="43"/>
      <c r="O590" s="43"/>
      <c r="P590" s="43"/>
    </row>
    <row r="591" spans="11:16" x14ac:dyDescent="0.2">
      <c r="K591" s="43"/>
      <c r="L591" s="43"/>
      <c r="O591" s="43"/>
      <c r="P591" s="43"/>
    </row>
    <row r="592" spans="11:16" x14ac:dyDescent="0.2">
      <c r="K592" s="43"/>
      <c r="L592" s="43"/>
      <c r="O592" s="43"/>
      <c r="P592" s="43"/>
    </row>
    <row r="593" spans="11:16" x14ac:dyDescent="0.2">
      <c r="K593" s="43"/>
      <c r="L593" s="43"/>
      <c r="O593" s="43"/>
      <c r="P593" s="43"/>
    </row>
    <row r="594" spans="11:16" x14ac:dyDescent="0.2">
      <c r="K594" s="43"/>
      <c r="L594" s="43"/>
      <c r="O594" s="43"/>
      <c r="P594" s="43"/>
    </row>
    <row r="595" spans="11:16" x14ac:dyDescent="0.2">
      <c r="K595" s="43"/>
      <c r="L595" s="43"/>
      <c r="O595" s="43"/>
      <c r="P595" s="43"/>
    </row>
    <row r="596" spans="11:16" x14ac:dyDescent="0.2">
      <c r="K596" s="43"/>
      <c r="L596" s="43"/>
      <c r="O596" s="43"/>
      <c r="P596" s="43"/>
    </row>
    <row r="597" spans="11:16" x14ac:dyDescent="0.2">
      <c r="K597" s="43"/>
      <c r="L597" s="43"/>
      <c r="O597" s="43"/>
      <c r="P597" s="43"/>
    </row>
    <row r="598" spans="11:16" x14ac:dyDescent="0.2">
      <c r="K598" s="43"/>
      <c r="L598" s="43"/>
      <c r="O598" s="43"/>
      <c r="P598" s="43"/>
    </row>
    <row r="599" spans="11:16" x14ac:dyDescent="0.2">
      <c r="K599" s="43"/>
      <c r="L599" s="43"/>
      <c r="O599" s="43"/>
      <c r="P599" s="43"/>
    </row>
    <row r="600" spans="11:16" x14ac:dyDescent="0.2">
      <c r="K600" s="43"/>
      <c r="L600" s="43"/>
      <c r="O600" s="43"/>
      <c r="P600" s="43"/>
    </row>
    <row r="601" spans="11:16" x14ac:dyDescent="0.2">
      <c r="K601" s="43"/>
      <c r="L601" s="43"/>
      <c r="O601" s="43"/>
      <c r="P601" s="43"/>
    </row>
    <row r="602" spans="11:16" x14ac:dyDescent="0.2">
      <c r="K602" s="43"/>
      <c r="L602" s="43"/>
      <c r="O602" s="43"/>
      <c r="P602" s="43"/>
    </row>
    <row r="603" spans="11:16" x14ac:dyDescent="0.2">
      <c r="K603" s="43"/>
      <c r="L603" s="43"/>
      <c r="O603" s="43"/>
      <c r="P603" s="43"/>
    </row>
    <row r="604" spans="11:16" x14ac:dyDescent="0.2">
      <c r="K604" s="43"/>
      <c r="L604" s="43"/>
      <c r="O604" s="43"/>
      <c r="P604" s="43"/>
    </row>
    <row r="605" spans="11:16" x14ac:dyDescent="0.2">
      <c r="K605" s="43"/>
      <c r="L605" s="43"/>
      <c r="O605" s="43"/>
      <c r="P605" s="43"/>
    </row>
    <row r="606" spans="11:16" x14ac:dyDescent="0.2">
      <c r="K606" s="43"/>
      <c r="L606" s="43"/>
      <c r="O606" s="43"/>
      <c r="P606" s="43"/>
    </row>
    <row r="607" spans="11:16" x14ac:dyDescent="0.2">
      <c r="K607" s="43"/>
      <c r="L607" s="43"/>
      <c r="O607" s="43"/>
      <c r="P607" s="43"/>
    </row>
    <row r="608" spans="11:16" x14ac:dyDescent="0.2">
      <c r="K608" s="43"/>
      <c r="L608" s="43"/>
      <c r="O608" s="43"/>
      <c r="P608" s="43"/>
    </row>
    <row r="609" spans="11:16" x14ac:dyDescent="0.2">
      <c r="K609" s="43"/>
      <c r="L609" s="43"/>
      <c r="O609" s="43"/>
      <c r="P609" s="43"/>
    </row>
    <row r="610" spans="11:16" x14ac:dyDescent="0.2">
      <c r="K610" s="43"/>
      <c r="L610" s="43"/>
      <c r="O610" s="43"/>
      <c r="P610" s="43"/>
    </row>
    <row r="611" spans="11:16" x14ac:dyDescent="0.2">
      <c r="K611" s="43"/>
      <c r="L611" s="43"/>
      <c r="O611" s="43"/>
      <c r="P611" s="43"/>
    </row>
    <row r="612" spans="11:16" x14ac:dyDescent="0.2">
      <c r="K612" s="43"/>
      <c r="L612" s="43"/>
      <c r="O612" s="43"/>
      <c r="P612" s="43"/>
    </row>
    <row r="613" spans="11:16" x14ac:dyDescent="0.2">
      <c r="K613" s="43"/>
      <c r="L613" s="43"/>
      <c r="O613" s="43"/>
      <c r="P613" s="43"/>
    </row>
    <row r="614" spans="11:16" x14ac:dyDescent="0.2">
      <c r="K614" s="43"/>
      <c r="L614" s="43"/>
      <c r="O614" s="43"/>
      <c r="P614" s="43"/>
    </row>
    <row r="615" spans="11:16" x14ac:dyDescent="0.2">
      <c r="K615" s="43"/>
      <c r="L615" s="43"/>
      <c r="O615" s="43"/>
      <c r="P615" s="43"/>
    </row>
    <row r="616" spans="11:16" x14ac:dyDescent="0.2">
      <c r="K616" s="43"/>
      <c r="L616" s="43"/>
      <c r="O616" s="43"/>
      <c r="P616" s="43"/>
    </row>
    <row r="617" spans="11:16" x14ac:dyDescent="0.2">
      <c r="K617" s="43"/>
      <c r="L617" s="43"/>
      <c r="O617" s="43"/>
      <c r="P617" s="43"/>
    </row>
    <row r="618" spans="11:16" x14ac:dyDescent="0.2">
      <c r="K618" s="43"/>
      <c r="L618" s="43"/>
      <c r="O618" s="43"/>
      <c r="P618" s="43"/>
    </row>
    <row r="619" spans="11:16" x14ac:dyDescent="0.2">
      <c r="K619" s="43"/>
      <c r="L619" s="43"/>
      <c r="O619" s="43"/>
      <c r="P619" s="43"/>
    </row>
    <row r="620" spans="11:16" x14ac:dyDescent="0.2">
      <c r="K620" s="43"/>
      <c r="L620" s="43"/>
      <c r="O620" s="43"/>
      <c r="P620" s="43"/>
    </row>
    <row r="621" spans="11:16" x14ac:dyDescent="0.2">
      <c r="K621" s="43"/>
      <c r="L621" s="43"/>
      <c r="O621" s="43"/>
      <c r="P621" s="43"/>
    </row>
    <row r="622" spans="11:16" x14ac:dyDescent="0.2">
      <c r="K622" s="43"/>
      <c r="L622" s="43"/>
      <c r="O622" s="43"/>
      <c r="P622" s="43"/>
    </row>
    <row r="623" spans="11:16" x14ac:dyDescent="0.2">
      <c r="K623" s="43"/>
      <c r="L623" s="43"/>
      <c r="O623" s="43"/>
      <c r="P623" s="43"/>
    </row>
    <row r="624" spans="11:16" x14ac:dyDescent="0.2">
      <c r="K624" s="43"/>
      <c r="L624" s="43"/>
      <c r="O624" s="43"/>
      <c r="P624" s="43"/>
    </row>
    <row r="625" spans="11:16" x14ac:dyDescent="0.2">
      <c r="K625" s="43"/>
      <c r="L625" s="43"/>
      <c r="O625" s="43"/>
      <c r="P625" s="43"/>
    </row>
    <row r="626" spans="11:16" x14ac:dyDescent="0.2">
      <c r="K626" s="43"/>
      <c r="L626" s="43"/>
      <c r="O626" s="43"/>
      <c r="P626" s="43"/>
    </row>
    <row r="627" spans="11:16" x14ac:dyDescent="0.2">
      <c r="K627" s="43"/>
      <c r="L627" s="43"/>
      <c r="O627" s="43"/>
      <c r="P627" s="43"/>
    </row>
    <row r="628" spans="11:16" x14ac:dyDescent="0.2">
      <c r="K628" s="43"/>
      <c r="L628" s="43"/>
      <c r="O628" s="43"/>
      <c r="P628" s="43"/>
    </row>
    <row r="629" spans="11:16" x14ac:dyDescent="0.2">
      <c r="K629" s="43"/>
      <c r="L629" s="43"/>
      <c r="O629" s="43"/>
      <c r="P629" s="43"/>
    </row>
    <row r="630" spans="11:16" x14ac:dyDescent="0.2">
      <c r="K630" s="43"/>
      <c r="L630" s="43"/>
      <c r="O630" s="43"/>
      <c r="P630" s="43"/>
    </row>
    <row r="631" spans="11:16" x14ac:dyDescent="0.2">
      <c r="K631" s="43"/>
      <c r="L631" s="43"/>
      <c r="O631" s="43"/>
      <c r="P631" s="43"/>
    </row>
    <row r="632" spans="11:16" x14ac:dyDescent="0.2">
      <c r="K632" s="43"/>
      <c r="L632" s="43"/>
      <c r="O632" s="43"/>
      <c r="P632" s="43"/>
    </row>
    <row r="633" spans="11:16" x14ac:dyDescent="0.2">
      <c r="K633" s="43"/>
      <c r="L633" s="43"/>
      <c r="O633" s="43"/>
      <c r="P633" s="43"/>
    </row>
    <row r="634" spans="11:16" x14ac:dyDescent="0.2">
      <c r="K634" s="43"/>
      <c r="L634" s="43"/>
      <c r="O634" s="43"/>
      <c r="P634" s="43"/>
    </row>
    <row r="635" spans="11:16" x14ac:dyDescent="0.2">
      <c r="K635" s="43"/>
      <c r="L635" s="43"/>
      <c r="O635" s="43"/>
      <c r="P635" s="43"/>
    </row>
    <row r="636" spans="11:16" x14ac:dyDescent="0.2">
      <c r="K636" s="43"/>
      <c r="L636" s="43"/>
      <c r="O636" s="43"/>
      <c r="P636" s="43"/>
    </row>
    <row r="637" spans="11:16" x14ac:dyDescent="0.2">
      <c r="K637" s="43"/>
      <c r="L637" s="43"/>
      <c r="O637" s="43"/>
      <c r="P637" s="43"/>
    </row>
    <row r="638" spans="11:16" x14ac:dyDescent="0.2">
      <c r="K638" s="43"/>
      <c r="L638" s="43"/>
      <c r="O638" s="43"/>
      <c r="P638" s="43"/>
    </row>
    <row r="639" spans="11:16" x14ac:dyDescent="0.2">
      <c r="K639" s="43"/>
      <c r="L639" s="43"/>
      <c r="O639" s="43"/>
      <c r="P639" s="43"/>
    </row>
    <row r="640" spans="11:16" x14ac:dyDescent="0.2">
      <c r="K640" s="43"/>
      <c r="L640" s="43"/>
      <c r="O640" s="43"/>
      <c r="P640" s="43"/>
    </row>
    <row r="641" spans="11:16" x14ac:dyDescent="0.2">
      <c r="K641" s="43"/>
      <c r="L641" s="43"/>
      <c r="O641" s="43"/>
      <c r="P641" s="43"/>
    </row>
    <row r="642" spans="11:16" x14ac:dyDescent="0.2">
      <c r="K642" s="43"/>
      <c r="L642" s="43"/>
      <c r="O642" s="43"/>
      <c r="P642" s="43"/>
    </row>
    <row r="643" spans="11:16" x14ac:dyDescent="0.2">
      <c r="K643" s="43"/>
      <c r="L643" s="43"/>
      <c r="O643" s="43"/>
      <c r="P643" s="43"/>
    </row>
    <row r="644" spans="11:16" x14ac:dyDescent="0.2">
      <c r="K644" s="43"/>
      <c r="L644" s="43"/>
      <c r="O644" s="43"/>
      <c r="P644" s="43"/>
    </row>
    <row r="645" spans="11:16" x14ac:dyDescent="0.2">
      <c r="K645" s="43"/>
      <c r="L645" s="43"/>
      <c r="O645" s="43"/>
      <c r="P645" s="43"/>
    </row>
    <row r="646" spans="11:16" x14ac:dyDescent="0.2">
      <c r="K646" s="43"/>
      <c r="L646" s="43"/>
      <c r="O646" s="43"/>
      <c r="P646" s="43"/>
    </row>
    <row r="647" spans="11:16" x14ac:dyDescent="0.2">
      <c r="K647" s="43"/>
      <c r="L647" s="43"/>
      <c r="O647" s="43"/>
      <c r="P647" s="43"/>
    </row>
    <row r="648" spans="11:16" x14ac:dyDescent="0.2">
      <c r="K648" s="43"/>
      <c r="L648" s="43"/>
      <c r="O648" s="43"/>
      <c r="P648" s="43"/>
    </row>
    <row r="649" spans="11:16" x14ac:dyDescent="0.2">
      <c r="K649" s="43"/>
      <c r="L649" s="43"/>
      <c r="O649" s="43"/>
      <c r="P649" s="43"/>
    </row>
    <row r="650" spans="11:16" x14ac:dyDescent="0.2">
      <c r="K650" s="43"/>
      <c r="L650" s="43"/>
      <c r="O650" s="43"/>
      <c r="P650" s="43"/>
    </row>
    <row r="651" spans="11:16" x14ac:dyDescent="0.2">
      <c r="K651" s="43"/>
      <c r="L651" s="43"/>
      <c r="O651" s="43"/>
      <c r="P651" s="43"/>
    </row>
    <row r="652" spans="11:16" x14ac:dyDescent="0.2">
      <c r="K652" s="43"/>
      <c r="L652" s="43"/>
      <c r="O652" s="43"/>
      <c r="P652" s="43"/>
    </row>
    <row r="653" spans="11:16" x14ac:dyDescent="0.2">
      <c r="K653" s="43"/>
      <c r="L653" s="43"/>
      <c r="O653" s="43"/>
      <c r="P653" s="43"/>
    </row>
    <row r="654" spans="11:16" x14ac:dyDescent="0.2">
      <c r="K654" s="43"/>
      <c r="L654" s="43"/>
      <c r="O654" s="43"/>
      <c r="P654" s="43"/>
    </row>
    <row r="655" spans="11:16" x14ac:dyDescent="0.2">
      <c r="K655" s="43"/>
      <c r="L655" s="43"/>
      <c r="O655" s="43"/>
      <c r="P655" s="43"/>
    </row>
    <row r="656" spans="11:16" x14ac:dyDescent="0.2">
      <c r="K656" s="43"/>
      <c r="L656" s="43"/>
      <c r="O656" s="43"/>
      <c r="P656" s="43"/>
    </row>
    <row r="657" spans="11:16" x14ac:dyDescent="0.2">
      <c r="K657" s="43"/>
      <c r="L657" s="43"/>
      <c r="O657" s="43"/>
      <c r="P657" s="43"/>
    </row>
    <row r="658" spans="11:16" x14ac:dyDescent="0.2">
      <c r="K658" s="43"/>
      <c r="L658" s="43"/>
      <c r="O658" s="43"/>
      <c r="P658" s="43"/>
    </row>
    <row r="659" spans="11:16" x14ac:dyDescent="0.2">
      <c r="K659" s="43"/>
      <c r="L659" s="43"/>
      <c r="O659" s="43"/>
      <c r="P659" s="43"/>
    </row>
    <row r="660" spans="11:16" x14ac:dyDescent="0.2">
      <c r="K660" s="43"/>
      <c r="L660" s="43"/>
      <c r="O660" s="43"/>
      <c r="P660" s="43"/>
    </row>
    <row r="661" spans="11:16" x14ac:dyDescent="0.2">
      <c r="K661" s="43"/>
      <c r="L661" s="43"/>
      <c r="O661" s="43"/>
      <c r="P661" s="43"/>
    </row>
    <row r="662" spans="11:16" x14ac:dyDescent="0.2">
      <c r="K662" s="43"/>
      <c r="L662" s="43"/>
      <c r="O662" s="43"/>
      <c r="P662" s="43"/>
    </row>
    <row r="663" spans="11:16" x14ac:dyDescent="0.2">
      <c r="K663" s="43"/>
      <c r="L663" s="43"/>
      <c r="O663" s="43"/>
      <c r="P663" s="43"/>
    </row>
    <row r="664" spans="11:16" x14ac:dyDescent="0.2">
      <c r="K664" s="43"/>
      <c r="L664" s="43"/>
      <c r="O664" s="43"/>
      <c r="P664" s="43"/>
    </row>
    <row r="665" spans="11:16" x14ac:dyDescent="0.2">
      <c r="K665" s="43"/>
      <c r="L665" s="43"/>
      <c r="O665" s="43"/>
      <c r="P665" s="43"/>
    </row>
    <row r="666" spans="11:16" x14ac:dyDescent="0.2">
      <c r="K666" s="43"/>
      <c r="L666" s="43"/>
      <c r="O666" s="43"/>
      <c r="P666" s="43"/>
    </row>
    <row r="667" spans="11:16" x14ac:dyDescent="0.2">
      <c r="K667" s="43"/>
      <c r="L667" s="43"/>
      <c r="O667" s="43"/>
      <c r="P667" s="43"/>
    </row>
    <row r="668" spans="11:16" x14ac:dyDescent="0.2">
      <c r="K668" s="43"/>
      <c r="L668" s="43"/>
      <c r="O668" s="43"/>
      <c r="P668" s="43"/>
    </row>
    <row r="669" spans="11:16" x14ac:dyDescent="0.2">
      <c r="K669" s="43"/>
      <c r="L669" s="43"/>
      <c r="O669" s="43"/>
      <c r="P669" s="43"/>
    </row>
    <row r="670" spans="11:16" x14ac:dyDescent="0.2">
      <c r="K670" s="43"/>
      <c r="L670" s="43"/>
      <c r="O670" s="43"/>
      <c r="P670" s="43"/>
    </row>
    <row r="671" spans="11:16" x14ac:dyDescent="0.2">
      <c r="K671" s="43"/>
      <c r="L671" s="43"/>
      <c r="O671" s="43"/>
      <c r="P671" s="43"/>
    </row>
    <row r="672" spans="11:16" x14ac:dyDescent="0.2">
      <c r="K672" s="43"/>
      <c r="L672" s="43"/>
      <c r="O672" s="43"/>
      <c r="P672" s="43"/>
    </row>
    <row r="673" spans="11:16" x14ac:dyDescent="0.2">
      <c r="K673" s="43"/>
      <c r="L673" s="43"/>
      <c r="O673" s="43"/>
      <c r="P673" s="43"/>
    </row>
    <row r="674" spans="11:16" x14ac:dyDescent="0.2">
      <c r="K674" s="43"/>
      <c r="L674" s="43"/>
      <c r="O674" s="43"/>
      <c r="P674" s="43"/>
    </row>
    <row r="675" spans="11:16" x14ac:dyDescent="0.2">
      <c r="K675" s="43"/>
      <c r="L675" s="43"/>
      <c r="O675" s="43"/>
      <c r="P675" s="43"/>
    </row>
    <row r="676" spans="11:16" x14ac:dyDescent="0.2">
      <c r="K676" s="43"/>
      <c r="L676" s="43"/>
      <c r="O676" s="43"/>
      <c r="P676" s="43"/>
    </row>
    <row r="677" spans="11:16" x14ac:dyDescent="0.2">
      <c r="K677" s="43"/>
      <c r="L677" s="43"/>
      <c r="O677" s="43"/>
      <c r="P677" s="43"/>
    </row>
    <row r="678" spans="11:16" x14ac:dyDescent="0.2">
      <c r="K678" s="43"/>
      <c r="L678" s="43"/>
      <c r="O678" s="43"/>
      <c r="P678" s="43"/>
    </row>
    <row r="679" spans="11:16" x14ac:dyDescent="0.2">
      <c r="K679" s="43"/>
      <c r="L679" s="43"/>
      <c r="O679" s="43"/>
      <c r="P679" s="43"/>
    </row>
    <row r="680" spans="11:16" x14ac:dyDescent="0.2">
      <c r="K680" s="43"/>
      <c r="L680" s="43"/>
      <c r="O680" s="43"/>
      <c r="P680" s="43"/>
    </row>
    <row r="681" spans="11:16" x14ac:dyDescent="0.2">
      <c r="K681" s="43"/>
      <c r="L681" s="43"/>
      <c r="O681" s="43"/>
      <c r="P681" s="43"/>
    </row>
    <row r="682" spans="11:16" x14ac:dyDescent="0.2">
      <c r="K682" s="43"/>
      <c r="L682" s="43"/>
      <c r="O682" s="43"/>
      <c r="P682" s="43"/>
    </row>
    <row r="683" spans="11:16" x14ac:dyDescent="0.2">
      <c r="K683" s="43"/>
      <c r="L683" s="43"/>
      <c r="O683" s="43"/>
      <c r="P683" s="43"/>
    </row>
    <row r="684" spans="11:16" x14ac:dyDescent="0.2">
      <c r="K684" s="43"/>
      <c r="L684" s="43"/>
      <c r="O684" s="43"/>
      <c r="P684" s="43"/>
    </row>
    <row r="685" spans="11:16" x14ac:dyDescent="0.2">
      <c r="K685" s="43"/>
      <c r="L685" s="43"/>
      <c r="O685" s="43"/>
      <c r="P685" s="43"/>
    </row>
    <row r="686" spans="11:16" x14ac:dyDescent="0.2">
      <c r="K686" s="43"/>
      <c r="L686" s="43"/>
      <c r="O686" s="43"/>
      <c r="P686" s="43"/>
    </row>
    <row r="687" spans="11:16" x14ac:dyDescent="0.2">
      <c r="K687" s="43"/>
      <c r="L687" s="43"/>
      <c r="O687" s="43"/>
      <c r="P687" s="43"/>
    </row>
    <row r="688" spans="11:16" x14ac:dyDescent="0.2">
      <c r="K688" s="43"/>
      <c r="L688" s="43"/>
      <c r="O688" s="43"/>
      <c r="P688" s="43"/>
    </row>
    <row r="689" spans="11:16" x14ac:dyDescent="0.2">
      <c r="K689" s="43"/>
      <c r="L689" s="43"/>
      <c r="O689" s="43"/>
      <c r="P689" s="43"/>
    </row>
    <row r="690" spans="11:16" x14ac:dyDescent="0.2">
      <c r="K690" s="43"/>
      <c r="L690" s="43"/>
      <c r="O690" s="43"/>
      <c r="P690" s="43"/>
    </row>
    <row r="691" spans="11:16" x14ac:dyDescent="0.2">
      <c r="K691" s="43"/>
      <c r="L691" s="43"/>
      <c r="O691" s="43"/>
      <c r="P691" s="43"/>
    </row>
    <row r="692" spans="11:16" x14ac:dyDescent="0.2">
      <c r="K692" s="43"/>
      <c r="L692" s="43"/>
      <c r="O692" s="43"/>
      <c r="P692" s="43"/>
    </row>
    <row r="693" spans="11:16" x14ac:dyDescent="0.2">
      <c r="K693" s="43"/>
      <c r="L693" s="43"/>
      <c r="O693" s="43"/>
      <c r="P693" s="43"/>
    </row>
    <row r="694" spans="11:16" x14ac:dyDescent="0.2">
      <c r="K694" s="43"/>
      <c r="L694" s="43"/>
      <c r="O694" s="43"/>
      <c r="P694" s="43"/>
    </row>
    <row r="695" spans="11:16" x14ac:dyDescent="0.2">
      <c r="K695" s="43"/>
      <c r="L695" s="43"/>
      <c r="O695" s="43"/>
      <c r="P695" s="43"/>
    </row>
    <row r="696" spans="11:16" x14ac:dyDescent="0.2">
      <c r="K696" s="43"/>
      <c r="L696" s="43"/>
      <c r="O696" s="43"/>
      <c r="P696" s="43"/>
    </row>
    <row r="697" spans="11:16" x14ac:dyDescent="0.2">
      <c r="K697" s="43"/>
      <c r="L697" s="43"/>
      <c r="O697" s="43"/>
      <c r="P697" s="43"/>
    </row>
    <row r="698" spans="11:16" x14ac:dyDescent="0.2">
      <c r="K698" s="43"/>
      <c r="L698" s="43"/>
      <c r="O698" s="43"/>
      <c r="P698" s="43"/>
    </row>
    <row r="699" spans="11:16" x14ac:dyDescent="0.2">
      <c r="K699" s="43"/>
      <c r="L699" s="43"/>
      <c r="O699" s="43"/>
      <c r="P699" s="43"/>
    </row>
    <row r="700" spans="11:16" x14ac:dyDescent="0.2">
      <c r="K700" s="43"/>
      <c r="L700" s="43"/>
      <c r="O700" s="43"/>
      <c r="P700" s="43"/>
    </row>
    <row r="701" spans="11:16" x14ac:dyDescent="0.2">
      <c r="K701" s="43"/>
      <c r="L701" s="43"/>
      <c r="O701" s="43"/>
      <c r="P701" s="43"/>
    </row>
    <row r="702" spans="11:16" x14ac:dyDescent="0.2">
      <c r="K702" s="43"/>
      <c r="L702" s="43"/>
      <c r="O702" s="43"/>
      <c r="P702" s="43"/>
    </row>
    <row r="703" spans="11:16" x14ac:dyDescent="0.2">
      <c r="K703" s="43"/>
      <c r="L703" s="43"/>
      <c r="O703" s="43"/>
      <c r="P703" s="43"/>
    </row>
    <row r="704" spans="11:16" x14ac:dyDescent="0.2">
      <c r="K704" s="43"/>
      <c r="L704" s="43"/>
      <c r="O704" s="43"/>
      <c r="P704" s="43"/>
    </row>
    <row r="705" spans="11:16" x14ac:dyDescent="0.2">
      <c r="K705" s="43"/>
      <c r="L705" s="43"/>
      <c r="O705" s="43"/>
      <c r="P705" s="43"/>
    </row>
    <row r="706" spans="11:16" x14ac:dyDescent="0.2">
      <c r="K706" s="43"/>
      <c r="L706" s="43"/>
      <c r="O706" s="43"/>
      <c r="P706" s="43"/>
    </row>
    <row r="707" spans="11:16" x14ac:dyDescent="0.2">
      <c r="K707" s="43"/>
      <c r="L707" s="43"/>
      <c r="O707" s="43"/>
      <c r="P707" s="43"/>
    </row>
    <row r="708" spans="11:16" x14ac:dyDescent="0.2">
      <c r="K708" s="43"/>
      <c r="L708" s="43"/>
      <c r="O708" s="43"/>
      <c r="P708" s="43"/>
    </row>
    <row r="709" spans="11:16" x14ac:dyDescent="0.2">
      <c r="K709" s="43"/>
      <c r="L709" s="43"/>
      <c r="O709" s="43"/>
      <c r="P709" s="43"/>
    </row>
    <row r="710" spans="11:16" x14ac:dyDescent="0.2">
      <c r="K710" s="43"/>
      <c r="L710" s="43"/>
      <c r="O710" s="43"/>
      <c r="P710" s="43"/>
    </row>
    <row r="711" spans="11:16" x14ac:dyDescent="0.2">
      <c r="K711" s="43"/>
      <c r="L711" s="43"/>
      <c r="O711" s="43"/>
      <c r="P711" s="43"/>
    </row>
    <row r="712" spans="11:16" x14ac:dyDescent="0.2">
      <c r="K712" s="43"/>
      <c r="L712" s="43"/>
      <c r="O712" s="43"/>
      <c r="P712" s="43"/>
    </row>
    <row r="713" spans="11:16" x14ac:dyDescent="0.2">
      <c r="K713" s="43"/>
      <c r="L713" s="43"/>
      <c r="O713" s="43"/>
      <c r="P713" s="43"/>
    </row>
    <row r="714" spans="11:16" x14ac:dyDescent="0.2">
      <c r="K714" s="43"/>
      <c r="L714" s="43"/>
      <c r="O714" s="43"/>
      <c r="P714" s="43"/>
    </row>
    <row r="715" spans="11:16" x14ac:dyDescent="0.2">
      <c r="K715" s="43"/>
      <c r="L715" s="43"/>
      <c r="O715" s="43"/>
      <c r="P715" s="43"/>
    </row>
    <row r="716" spans="11:16" x14ac:dyDescent="0.2">
      <c r="K716" s="43"/>
      <c r="L716" s="43"/>
      <c r="O716" s="43"/>
      <c r="P716" s="43"/>
    </row>
    <row r="717" spans="11:16" x14ac:dyDescent="0.2">
      <c r="K717" s="43"/>
      <c r="L717" s="43"/>
      <c r="O717" s="43"/>
      <c r="P717" s="43"/>
    </row>
    <row r="718" spans="11:16" x14ac:dyDescent="0.2">
      <c r="K718" s="43"/>
      <c r="L718" s="43"/>
      <c r="O718" s="43"/>
      <c r="P718" s="43"/>
    </row>
    <row r="719" spans="11:16" x14ac:dyDescent="0.2">
      <c r="K719" s="43"/>
      <c r="L719" s="43"/>
      <c r="O719" s="43"/>
      <c r="P719" s="43"/>
    </row>
    <row r="720" spans="11:16" x14ac:dyDescent="0.2">
      <c r="K720" s="43"/>
      <c r="L720" s="43"/>
      <c r="O720" s="43"/>
      <c r="P720" s="43"/>
    </row>
    <row r="721" spans="11:16" x14ac:dyDescent="0.2">
      <c r="K721" s="43"/>
      <c r="L721" s="43"/>
      <c r="O721" s="43"/>
      <c r="P721" s="43"/>
    </row>
    <row r="722" spans="11:16" x14ac:dyDescent="0.2">
      <c r="K722" s="43"/>
      <c r="L722" s="43"/>
      <c r="O722" s="43"/>
      <c r="P722" s="43"/>
    </row>
    <row r="723" spans="11:16" x14ac:dyDescent="0.2">
      <c r="K723" s="43"/>
      <c r="L723" s="43"/>
      <c r="O723" s="43"/>
      <c r="P723" s="43"/>
    </row>
    <row r="724" spans="11:16" x14ac:dyDescent="0.2">
      <c r="K724" s="43"/>
      <c r="L724" s="43"/>
      <c r="O724" s="43"/>
      <c r="P724" s="43"/>
    </row>
    <row r="725" spans="11:16" x14ac:dyDescent="0.2">
      <c r="K725" s="43"/>
      <c r="L725" s="43"/>
      <c r="O725" s="43"/>
      <c r="P725" s="43"/>
    </row>
    <row r="726" spans="11:16" x14ac:dyDescent="0.2">
      <c r="K726" s="43"/>
      <c r="L726" s="43"/>
      <c r="O726" s="43"/>
      <c r="P726" s="43"/>
    </row>
    <row r="727" spans="11:16" x14ac:dyDescent="0.2">
      <c r="K727" s="43"/>
      <c r="L727" s="43"/>
      <c r="O727" s="43"/>
      <c r="P727" s="43"/>
    </row>
    <row r="728" spans="11:16" x14ac:dyDescent="0.2">
      <c r="K728" s="43"/>
      <c r="L728" s="43"/>
      <c r="O728" s="43"/>
      <c r="P728" s="43"/>
    </row>
    <row r="729" spans="11:16" x14ac:dyDescent="0.2">
      <c r="K729" s="43"/>
      <c r="L729" s="43"/>
      <c r="O729" s="43"/>
      <c r="P729" s="43"/>
    </row>
    <row r="730" spans="11:16" x14ac:dyDescent="0.2">
      <c r="K730" s="43"/>
      <c r="L730" s="43"/>
      <c r="O730" s="43"/>
      <c r="P730" s="43"/>
    </row>
    <row r="731" spans="11:16" x14ac:dyDescent="0.2">
      <c r="K731" s="43"/>
      <c r="L731" s="43"/>
      <c r="O731" s="43"/>
      <c r="P731" s="43"/>
    </row>
    <row r="732" spans="11:16" x14ac:dyDescent="0.2">
      <c r="K732" s="43"/>
      <c r="L732" s="43"/>
      <c r="O732" s="43"/>
      <c r="P732" s="43"/>
    </row>
    <row r="733" spans="11:16" x14ac:dyDescent="0.2">
      <c r="K733" s="43"/>
      <c r="L733" s="43"/>
      <c r="O733" s="43"/>
      <c r="P733" s="43"/>
    </row>
    <row r="734" spans="11:16" x14ac:dyDescent="0.2">
      <c r="K734" s="43"/>
      <c r="L734" s="43"/>
      <c r="O734" s="43"/>
      <c r="P734" s="43"/>
    </row>
    <row r="735" spans="11:16" x14ac:dyDescent="0.2">
      <c r="K735" s="43"/>
      <c r="L735" s="43"/>
      <c r="O735" s="43"/>
      <c r="P735" s="43"/>
    </row>
    <row r="736" spans="11:16" x14ac:dyDescent="0.2">
      <c r="K736" s="43"/>
      <c r="L736" s="43"/>
      <c r="O736" s="43"/>
      <c r="P736" s="43"/>
    </row>
    <row r="737" spans="11:16" x14ac:dyDescent="0.2">
      <c r="K737" s="43"/>
      <c r="L737" s="43"/>
      <c r="O737" s="43"/>
      <c r="P737" s="43"/>
    </row>
    <row r="738" spans="11:16" x14ac:dyDescent="0.2">
      <c r="K738" s="43"/>
      <c r="L738" s="43"/>
      <c r="O738" s="43"/>
      <c r="P738" s="43"/>
    </row>
    <row r="739" spans="11:16" x14ac:dyDescent="0.2">
      <c r="K739" s="43"/>
      <c r="L739" s="43"/>
      <c r="O739" s="43"/>
      <c r="P739" s="43"/>
    </row>
    <row r="740" spans="11:16" x14ac:dyDescent="0.2">
      <c r="K740" s="43"/>
      <c r="L740" s="43"/>
      <c r="O740" s="43"/>
      <c r="P740" s="43"/>
    </row>
    <row r="741" spans="11:16" x14ac:dyDescent="0.2">
      <c r="K741" s="43"/>
      <c r="L741" s="43"/>
      <c r="O741" s="43"/>
      <c r="P741" s="43"/>
    </row>
    <row r="742" spans="11:16" x14ac:dyDescent="0.2">
      <c r="K742" s="43"/>
      <c r="L742" s="43"/>
      <c r="O742" s="43"/>
      <c r="P742" s="43"/>
    </row>
    <row r="743" spans="11:16" x14ac:dyDescent="0.2">
      <c r="K743" s="43"/>
      <c r="L743" s="43"/>
      <c r="O743" s="43"/>
      <c r="P743" s="43"/>
    </row>
    <row r="744" spans="11:16" x14ac:dyDescent="0.2">
      <c r="K744" s="43"/>
      <c r="L744" s="43"/>
      <c r="O744" s="43"/>
      <c r="P744" s="43"/>
    </row>
    <row r="745" spans="11:16" x14ac:dyDescent="0.2">
      <c r="K745" s="43"/>
      <c r="L745" s="43"/>
      <c r="O745" s="43"/>
      <c r="P745" s="43"/>
    </row>
    <row r="746" spans="11:16" x14ac:dyDescent="0.2">
      <c r="K746" s="43"/>
      <c r="L746" s="43"/>
      <c r="O746" s="43"/>
      <c r="P746" s="43"/>
    </row>
    <row r="747" spans="11:16" x14ac:dyDescent="0.2">
      <c r="K747" s="43"/>
      <c r="L747" s="43"/>
      <c r="O747" s="43"/>
      <c r="P747" s="43"/>
    </row>
    <row r="748" spans="11:16" x14ac:dyDescent="0.2">
      <c r="K748" s="43"/>
      <c r="L748" s="43"/>
      <c r="O748" s="43"/>
      <c r="P748" s="43"/>
    </row>
    <row r="749" spans="11:16" x14ac:dyDescent="0.2">
      <c r="K749" s="43"/>
      <c r="L749" s="43"/>
      <c r="O749" s="43"/>
      <c r="P749" s="43"/>
    </row>
    <row r="750" spans="11:16" x14ac:dyDescent="0.2">
      <c r="K750" s="43"/>
      <c r="L750" s="43"/>
      <c r="O750" s="43"/>
      <c r="P750" s="43"/>
    </row>
    <row r="751" spans="11:16" x14ac:dyDescent="0.2">
      <c r="K751" s="43"/>
      <c r="L751" s="43"/>
      <c r="O751" s="43"/>
      <c r="P751" s="43"/>
    </row>
    <row r="752" spans="11:16" x14ac:dyDescent="0.2">
      <c r="K752" s="43"/>
      <c r="L752" s="43"/>
      <c r="O752" s="43"/>
      <c r="P752" s="43"/>
    </row>
    <row r="753" spans="11:16" x14ac:dyDescent="0.2">
      <c r="K753" s="43"/>
      <c r="L753" s="43"/>
      <c r="O753" s="43"/>
      <c r="P753" s="43"/>
    </row>
    <row r="754" spans="11:16" x14ac:dyDescent="0.2">
      <c r="K754" s="43"/>
      <c r="L754" s="43"/>
      <c r="O754" s="43"/>
      <c r="P754" s="43"/>
    </row>
    <row r="755" spans="11:16" x14ac:dyDescent="0.2">
      <c r="K755" s="43"/>
      <c r="L755" s="43"/>
      <c r="O755" s="43"/>
      <c r="P755" s="43"/>
    </row>
    <row r="756" spans="11:16" x14ac:dyDescent="0.2">
      <c r="K756" s="43"/>
      <c r="L756" s="43"/>
      <c r="O756" s="43"/>
      <c r="P756" s="43"/>
    </row>
    <row r="757" spans="11:16" x14ac:dyDescent="0.2">
      <c r="K757" s="43"/>
      <c r="L757" s="43"/>
      <c r="O757" s="43"/>
      <c r="P757" s="43"/>
    </row>
    <row r="758" spans="11:16" x14ac:dyDescent="0.2">
      <c r="K758" s="43"/>
      <c r="L758" s="43"/>
      <c r="O758" s="43"/>
      <c r="P758" s="43"/>
    </row>
    <row r="759" spans="11:16" x14ac:dyDescent="0.2">
      <c r="K759" s="43"/>
      <c r="L759" s="43"/>
      <c r="O759" s="43"/>
      <c r="P759" s="43"/>
    </row>
    <row r="760" spans="11:16" x14ac:dyDescent="0.2">
      <c r="K760" s="43"/>
      <c r="L760" s="43"/>
      <c r="O760" s="43"/>
      <c r="P760" s="43"/>
    </row>
    <row r="761" spans="11:16" x14ac:dyDescent="0.2">
      <c r="K761" s="43"/>
      <c r="L761" s="43"/>
      <c r="O761" s="43"/>
      <c r="P761" s="43"/>
    </row>
    <row r="762" spans="11:16" x14ac:dyDescent="0.2">
      <c r="K762" s="43"/>
      <c r="L762" s="43"/>
      <c r="O762" s="43"/>
      <c r="P762" s="43"/>
    </row>
    <row r="763" spans="11:16" x14ac:dyDescent="0.2">
      <c r="K763" s="43"/>
      <c r="L763" s="43"/>
      <c r="O763" s="43"/>
      <c r="P763" s="43"/>
    </row>
    <row r="764" spans="11:16" x14ac:dyDescent="0.2">
      <c r="K764" s="43"/>
      <c r="L764" s="43"/>
      <c r="O764" s="43"/>
      <c r="P764" s="43"/>
    </row>
    <row r="765" spans="11:16" x14ac:dyDescent="0.2">
      <c r="K765" s="43"/>
      <c r="L765" s="43"/>
      <c r="O765" s="43"/>
      <c r="P765" s="43"/>
    </row>
    <row r="766" spans="11:16" x14ac:dyDescent="0.2">
      <c r="K766" s="43"/>
      <c r="L766" s="43"/>
      <c r="O766" s="43"/>
      <c r="P766" s="43"/>
    </row>
    <row r="767" spans="11:16" x14ac:dyDescent="0.2">
      <c r="K767" s="43"/>
      <c r="L767" s="43"/>
      <c r="O767" s="43"/>
      <c r="P767" s="43"/>
    </row>
    <row r="768" spans="11:16" x14ac:dyDescent="0.2">
      <c r="K768" s="43"/>
      <c r="L768" s="43"/>
      <c r="O768" s="43"/>
      <c r="P768" s="43"/>
    </row>
    <row r="769" spans="11:16" x14ac:dyDescent="0.2">
      <c r="K769" s="43"/>
      <c r="L769" s="43"/>
      <c r="O769" s="43"/>
      <c r="P769" s="43"/>
    </row>
    <row r="770" spans="11:16" x14ac:dyDescent="0.2">
      <c r="K770" s="43"/>
      <c r="L770" s="43"/>
      <c r="O770" s="43"/>
      <c r="P770" s="43"/>
    </row>
    <row r="771" spans="11:16" x14ac:dyDescent="0.2">
      <c r="K771" s="43"/>
      <c r="L771" s="43"/>
      <c r="O771" s="43"/>
      <c r="P771" s="43"/>
    </row>
    <row r="772" spans="11:16" x14ac:dyDescent="0.2">
      <c r="K772" s="43"/>
      <c r="L772" s="43"/>
      <c r="O772" s="43"/>
      <c r="P772" s="43"/>
    </row>
    <row r="773" spans="11:16" x14ac:dyDescent="0.2">
      <c r="K773" s="43"/>
      <c r="L773" s="43"/>
      <c r="O773" s="43"/>
      <c r="P773" s="43"/>
    </row>
    <row r="774" spans="11:16" x14ac:dyDescent="0.2">
      <c r="K774" s="43"/>
      <c r="L774" s="43"/>
      <c r="O774" s="43"/>
      <c r="P774" s="43"/>
    </row>
    <row r="775" spans="11:16" x14ac:dyDescent="0.2">
      <c r="K775" s="43"/>
      <c r="L775" s="43"/>
      <c r="O775" s="43"/>
      <c r="P775" s="43"/>
    </row>
    <row r="776" spans="11:16" x14ac:dyDescent="0.2">
      <c r="K776" s="43"/>
      <c r="L776" s="43"/>
      <c r="O776" s="43"/>
      <c r="P776" s="43"/>
    </row>
    <row r="777" spans="11:16" x14ac:dyDescent="0.2">
      <c r="K777" s="43"/>
      <c r="L777" s="43"/>
      <c r="O777" s="43"/>
      <c r="P777" s="43"/>
    </row>
    <row r="778" spans="11:16" x14ac:dyDescent="0.2">
      <c r="K778" s="43"/>
      <c r="L778" s="43"/>
      <c r="O778" s="43"/>
      <c r="P778" s="43"/>
    </row>
    <row r="779" spans="11:16" x14ac:dyDescent="0.2">
      <c r="K779" s="43"/>
      <c r="L779" s="43"/>
      <c r="O779" s="43"/>
      <c r="P779" s="43"/>
    </row>
    <row r="780" spans="11:16" x14ac:dyDescent="0.2">
      <c r="K780" s="43"/>
      <c r="L780" s="43"/>
      <c r="O780" s="43"/>
      <c r="P780" s="43"/>
    </row>
    <row r="781" spans="11:16" x14ac:dyDescent="0.2">
      <c r="K781" s="43"/>
      <c r="L781" s="43"/>
      <c r="O781" s="43"/>
      <c r="P781" s="43"/>
    </row>
    <row r="782" spans="11:16" x14ac:dyDescent="0.2">
      <c r="K782" s="43"/>
      <c r="L782" s="43"/>
      <c r="O782" s="43"/>
      <c r="P782" s="43"/>
    </row>
    <row r="783" spans="11:16" x14ac:dyDescent="0.2">
      <c r="K783" s="43"/>
      <c r="L783" s="43"/>
      <c r="O783" s="43"/>
      <c r="P783" s="43"/>
    </row>
    <row r="784" spans="11:16" x14ac:dyDescent="0.2">
      <c r="K784" s="43"/>
      <c r="L784" s="43"/>
      <c r="O784" s="43"/>
      <c r="P784" s="43"/>
    </row>
    <row r="785" spans="11:16" x14ac:dyDescent="0.2">
      <c r="K785" s="43"/>
      <c r="L785" s="43"/>
      <c r="O785" s="43"/>
      <c r="P785" s="43"/>
    </row>
    <row r="786" spans="11:16" x14ac:dyDescent="0.2">
      <c r="K786" s="43"/>
      <c r="L786" s="43"/>
      <c r="O786" s="43"/>
      <c r="P786" s="43"/>
    </row>
    <row r="787" spans="11:16" x14ac:dyDescent="0.2">
      <c r="K787" s="43"/>
      <c r="L787" s="43"/>
      <c r="O787" s="43"/>
      <c r="P787" s="43"/>
    </row>
    <row r="788" spans="11:16" x14ac:dyDescent="0.2">
      <c r="K788" s="43"/>
      <c r="L788" s="43"/>
      <c r="O788" s="43"/>
      <c r="P788" s="43"/>
    </row>
    <row r="789" spans="11:16" x14ac:dyDescent="0.2">
      <c r="K789" s="43"/>
      <c r="L789" s="43"/>
      <c r="O789" s="43"/>
      <c r="P789" s="43"/>
    </row>
    <row r="790" spans="11:16" x14ac:dyDescent="0.2">
      <c r="K790" s="43"/>
      <c r="L790" s="43"/>
      <c r="O790" s="43"/>
      <c r="P790" s="43"/>
    </row>
    <row r="791" spans="11:16" x14ac:dyDescent="0.2">
      <c r="K791" s="43"/>
      <c r="L791" s="43"/>
      <c r="O791" s="43"/>
      <c r="P791" s="43"/>
    </row>
    <row r="792" spans="11:16" x14ac:dyDescent="0.2">
      <c r="K792" s="43"/>
      <c r="L792" s="43"/>
      <c r="O792" s="43"/>
      <c r="P792" s="43"/>
    </row>
    <row r="793" spans="11:16" x14ac:dyDescent="0.2">
      <c r="K793" s="43"/>
      <c r="L793" s="43"/>
      <c r="O793" s="43"/>
      <c r="P793" s="43"/>
    </row>
    <row r="794" spans="11:16" x14ac:dyDescent="0.2">
      <c r="K794" s="43"/>
      <c r="L794" s="43"/>
      <c r="O794" s="43"/>
      <c r="P794" s="43"/>
    </row>
    <row r="795" spans="11:16" x14ac:dyDescent="0.2">
      <c r="K795" s="43"/>
      <c r="L795" s="43"/>
      <c r="O795" s="43"/>
      <c r="P795" s="43"/>
    </row>
    <row r="796" spans="11:16" x14ac:dyDescent="0.2">
      <c r="K796" s="43"/>
      <c r="L796" s="43"/>
      <c r="O796" s="43"/>
      <c r="P796" s="43"/>
    </row>
    <row r="797" spans="11:16" x14ac:dyDescent="0.2">
      <c r="K797" s="43"/>
      <c r="L797" s="43"/>
      <c r="O797" s="43"/>
      <c r="P797" s="43"/>
    </row>
    <row r="798" spans="11:16" x14ac:dyDescent="0.2">
      <c r="K798" s="43"/>
      <c r="L798" s="43"/>
      <c r="O798" s="43"/>
      <c r="P798" s="43"/>
    </row>
    <row r="799" spans="11:16" x14ac:dyDescent="0.2">
      <c r="K799" s="43"/>
      <c r="L799" s="43"/>
      <c r="O799" s="43"/>
      <c r="P799" s="43"/>
    </row>
    <row r="800" spans="11:16" x14ac:dyDescent="0.2">
      <c r="K800" s="43"/>
      <c r="L800" s="43"/>
      <c r="O800" s="43"/>
      <c r="P800" s="43"/>
    </row>
    <row r="801" spans="11:16" x14ac:dyDescent="0.2">
      <c r="K801" s="43"/>
      <c r="L801" s="43"/>
      <c r="O801" s="43"/>
      <c r="P801" s="43"/>
    </row>
    <row r="802" spans="11:16" x14ac:dyDescent="0.2">
      <c r="K802" s="43"/>
      <c r="L802" s="43"/>
      <c r="O802" s="43"/>
      <c r="P802" s="43"/>
    </row>
    <row r="803" spans="11:16" x14ac:dyDescent="0.2">
      <c r="K803" s="43"/>
      <c r="L803" s="43"/>
      <c r="O803" s="43"/>
      <c r="P803" s="43"/>
    </row>
    <row r="804" spans="11:16" x14ac:dyDescent="0.2">
      <c r="K804" s="43"/>
      <c r="L804" s="43"/>
      <c r="O804" s="43"/>
      <c r="P804" s="43"/>
    </row>
    <row r="805" spans="11:16" x14ac:dyDescent="0.2">
      <c r="K805" s="43"/>
      <c r="L805" s="43"/>
      <c r="O805" s="43"/>
      <c r="P805" s="43"/>
    </row>
    <row r="806" spans="11:16" x14ac:dyDescent="0.2">
      <c r="K806" s="43"/>
      <c r="L806" s="43"/>
      <c r="O806" s="43"/>
      <c r="P806" s="43"/>
    </row>
    <row r="807" spans="11:16" x14ac:dyDescent="0.2">
      <c r="K807" s="43"/>
      <c r="L807" s="43"/>
      <c r="O807" s="43"/>
      <c r="P807" s="43"/>
    </row>
    <row r="808" spans="11:16" x14ac:dyDescent="0.2">
      <c r="K808" s="43"/>
      <c r="L808" s="43"/>
      <c r="O808" s="43"/>
      <c r="P808" s="43"/>
    </row>
    <row r="809" spans="11:16" x14ac:dyDescent="0.2">
      <c r="K809" s="43"/>
      <c r="L809" s="43"/>
      <c r="O809" s="43"/>
      <c r="P809" s="43"/>
    </row>
    <row r="810" spans="11:16" x14ac:dyDescent="0.2">
      <c r="K810" s="43"/>
      <c r="L810" s="43"/>
      <c r="O810" s="43"/>
      <c r="P810" s="43"/>
    </row>
    <row r="811" spans="11:16" x14ac:dyDescent="0.2">
      <c r="K811" s="43"/>
      <c r="L811" s="43"/>
      <c r="O811" s="43"/>
      <c r="P811" s="43"/>
    </row>
    <row r="812" spans="11:16" x14ac:dyDescent="0.2">
      <c r="K812" s="43"/>
      <c r="L812" s="43"/>
      <c r="O812" s="43"/>
      <c r="P812" s="43"/>
    </row>
    <row r="813" spans="11:16" x14ac:dyDescent="0.2">
      <c r="K813" s="43"/>
      <c r="L813" s="43"/>
      <c r="O813" s="43"/>
      <c r="P813" s="43"/>
    </row>
    <row r="814" spans="11:16" x14ac:dyDescent="0.2">
      <c r="K814" s="43"/>
      <c r="L814" s="43"/>
      <c r="O814" s="43"/>
      <c r="P814" s="43"/>
    </row>
    <row r="815" spans="11:16" x14ac:dyDescent="0.2">
      <c r="K815" s="43"/>
      <c r="L815" s="43"/>
      <c r="O815" s="43"/>
      <c r="P815" s="43"/>
    </row>
    <row r="816" spans="11:16" x14ac:dyDescent="0.2">
      <c r="K816" s="43"/>
      <c r="L816" s="43"/>
      <c r="O816" s="43"/>
      <c r="P816" s="43"/>
    </row>
    <row r="817" spans="11:16" x14ac:dyDescent="0.2">
      <c r="K817" s="43"/>
      <c r="L817" s="43"/>
      <c r="O817" s="43"/>
      <c r="P817" s="43"/>
    </row>
    <row r="818" spans="11:16" x14ac:dyDescent="0.2">
      <c r="K818" s="43"/>
      <c r="L818" s="43"/>
      <c r="O818" s="43"/>
      <c r="P818" s="43"/>
    </row>
    <row r="819" spans="11:16" x14ac:dyDescent="0.2">
      <c r="K819" s="43"/>
      <c r="L819" s="43"/>
      <c r="O819" s="43"/>
      <c r="P819" s="43"/>
    </row>
    <row r="820" spans="11:16" x14ac:dyDescent="0.2">
      <c r="K820" s="43"/>
      <c r="L820" s="43"/>
      <c r="O820" s="43"/>
      <c r="P820" s="43"/>
    </row>
    <row r="821" spans="11:16" x14ac:dyDescent="0.2">
      <c r="K821" s="43"/>
      <c r="L821" s="43"/>
      <c r="O821" s="43"/>
      <c r="P821" s="43"/>
    </row>
    <row r="822" spans="11:16" x14ac:dyDescent="0.2">
      <c r="K822" s="43"/>
      <c r="L822" s="43"/>
      <c r="O822" s="43"/>
      <c r="P822" s="43"/>
    </row>
    <row r="823" spans="11:16" x14ac:dyDescent="0.2">
      <c r="K823" s="43"/>
      <c r="L823" s="43"/>
      <c r="O823" s="43"/>
      <c r="P823" s="43"/>
    </row>
    <row r="824" spans="11:16" x14ac:dyDescent="0.2">
      <c r="K824" s="43"/>
      <c r="L824" s="43"/>
      <c r="O824" s="43"/>
      <c r="P824" s="43"/>
    </row>
    <row r="825" spans="11:16" x14ac:dyDescent="0.2">
      <c r="K825" s="43"/>
      <c r="L825" s="43"/>
      <c r="O825" s="43"/>
      <c r="P825" s="43"/>
    </row>
    <row r="826" spans="11:16" x14ac:dyDescent="0.2">
      <c r="K826" s="43"/>
      <c r="L826" s="43"/>
      <c r="O826" s="43"/>
      <c r="P826" s="43"/>
    </row>
    <row r="827" spans="11:16" x14ac:dyDescent="0.2">
      <c r="K827" s="43"/>
      <c r="L827" s="43"/>
      <c r="O827" s="43"/>
      <c r="P827" s="43"/>
    </row>
    <row r="828" spans="11:16" x14ac:dyDescent="0.2">
      <c r="K828" s="43"/>
      <c r="L828" s="43"/>
      <c r="O828" s="43"/>
      <c r="P828" s="43"/>
    </row>
    <row r="829" spans="11:16" x14ac:dyDescent="0.2">
      <c r="K829" s="43"/>
      <c r="L829" s="43"/>
      <c r="O829" s="43"/>
      <c r="P829" s="43"/>
    </row>
    <row r="830" spans="11:16" x14ac:dyDescent="0.2">
      <c r="K830" s="43"/>
      <c r="L830" s="43"/>
      <c r="O830" s="43"/>
      <c r="P830" s="43"/>
    </row>
    <row r="831" spans="11:16" x14ac:dyDescent="0.2">
      <c r="K831" s="43"/>
      <c r="L831" s="43"/>
      <c r="O831" s="43"/>
      <c r="P831" s="43"/>
    </row>
    <row r="832" spans="11:16" x14ac:dyDescent="0.2">
      <c r="K832" s="43"/>
      <c r="L832" s="43"/>
      <c r="O832" s="43"/>
      <c r="P832" s="43"/>
    </row>
    <row r="833" spans="11:16" x14ac:dyDescent="0.2">
      <c r="K833" s="43"/>
      <c r="L833" s="43"/>
      <c r="O833" s="43"/>
      <c r="P833" s="43"/>
    </row>
    <row r="834" spans="11:16" x14ac:dyDescent="0.2">
      <c r="K834" s="43"/>
      <c r="L834" s="43"/>
      <c r="O834" s="43"/>
      <c r="P834" s="43"/>
    </row>
    <row r="835" spans="11:16" x14ac:dyDescent="0.2">
      <c r="K835" s="43"/>
      <c r="L835" s="43"/>
      <c r="O835" s="43"/>
      <c r="P835" s="43"/>
    </row>
    <row r="836" spans="11:16" x14ac:dyDescent="0.2">
      <c r="K836" s="43"/>
      <c r="L836" s="43"/>
      <c r="O836" s="43"/>
      <c r="P836" s="43"/>
    </row>
    <row r="837" spans="11:16" x14ac:dyDescent="0.2">
      <c r="K837" s="43"/>
      <c r="L837" s="43"/>
      <c r="O837" s="43"/>
      <c r="P837" s="43"/>
    </row>
    <row r="838" spans="11:16" x14ac:dyDescent="0.2">
      <c r="K838" s="43"/>
      <c r="L838" s="43"/>
      <c r="O838" s="43"/>
      <c r="P838" s="43"/>
    </row>
    <row r="839" spans="11:16" x14ac:dyDescent="0.2">
      <c r="K839" s="43"/>
      <c r="L839" s="43"/>
      <c r="O839" s="43"/>
      <c r="P839" s="43"/>
    </row>
    <row r="840" spans="11:16" x14ac:dyDescent="0.2">
      <c r="K840" s="43"/>
      <c r="L840" s="43"/>
      <c r="O840" s="43"/>
      <c r="P840" s="43"/>
    </row>
    <row r="841" spans="11:16" x14ac:dyDescent="0.2">
      <c r="K841" s="43"/>
      <c r="L841" s="43"/>
      <c r="O841" s="43"/>
      <c r="P841" s="43"/>
    </row>
    <row r="842" spans="11:16" x14ac:dyDescent="0.2">
      <c r="K842" s="43"/>
      <c r="L842" s="43"/>
      <c r="O842" s="43"/>
      <c r="P842" s="43"/>
    </row>
    <row r="843" spans="11:16" x14ac:dyDescent="0.2">
      <c r="K843" s="43"/>
      <c r="L843" s="43"/>
      <c r="O843" s="43"/>
      <c r="P843" s="43"/>
    </row>
    <row r="844" spans="11:16" x14ac:dyDescent="0.2">
      <c r="K844" s="43"/>
      <c r="L844" s="43"/>
      <c r="O844" s="43"/>
      <c r="P844" s="43"/>
    </row>
    <row r="845" spans="11:16" x14ac:dyDescent="0.2">
      <c r="K845" s="43"/>
      <c r="L845" s="43"/>
      <c r="O845" s="43"/>
      <c r="P845" s="43"/>
    </row>
    <row r="846" spans="11:16" x14ac:dyDescent="0.2">
      <c r="K846" s="43"/>
      <c r="L846" s="43"/>
      <c r="O846" s="43"/>
      <c r="P846" s="43"/>
    </row>
    <row r="847" spans="11:16" x14ac:dyDescent="0.2">
      <c r="K847" s="43"/>
      <c r="L847" s="43"/>
      <c r="O847" s="43"/>
      <c r="P847" s="43"/>
    </row>
    <row r="848" spans="11:16" x14ac:dyDescent="0.2">
      <c r="K848" s="43"/>
      <c r="L848" s="43"/>
      <c r="O848" s="43"/>
      <c r="P848" s="43"/>
    </row>
    <row r="849" spans="11:16" x14ac:dyDescent="0.2">
      <c r="K849" s="43"/>
      <c r="L849" s="43"/>
      <c r="O849" s="43"/>
      <c r="P849" s="43"/>
    </row>
    <row r="850" spans="11:16" x14ac:dyDescent="0.2">
      <c r="K850" s="43"/>
      <c r="L850" s="43"/>
      <c r="O850" s="43"/>
      <c r="P850" s="43"/>
    </row>
    <row r="851" spans="11:16" x14ac:dyDescent="0.2">
      <c r="K851" s="43"/>
      <c r="L851" s="43"/>
      <c r="O851" s="43"/>
      <c r="P851" s="43"/>
    </row>
    <row r="852" spans="11:16" x14ac:dyDescent="0.2">
      <c r="K852" s="43"/>
      <c r="L852" s="43"/>
      <c r="O852" s="43"/>
      <c r="P852" s="43"/>
    </row>
    <row r="853" spans="11:16" x14ac:dyDescent="0.2">
      <c r="K853" s="43"/>
      <c r="L853" s="43"/>
      <c r="O853" s="43"/>
      <c r="P853" s="43"/>
    </row>
    <row r="854" spans="11:16" x14ac:dyDescent="0.2">
      <c r="K854" s="43"/>
      <c r="L854" s="43"/>
      <c r="O854" s="43"/>
      <c r="P854" s="43"/>
    </row>
    <row r="855" spans="11:16" x14ac:dyDescent="0.2">
      <c r="K855" s="43"/>
      <c r="L855" s="43"/>
      <c r="O855" s="43"/>
      <c r="P855" s="43"/>
    </row>
    <row r="856" spans="11:16" x14ac:dyDescent="0.2">
      <c r="K856" s="43"/>
      <c r="L856" s="43"/>
      <c r="O856" s="43"/>
      <c r="P856" s="43"/>
    </row>
    <row r="857" spans="11:16" x14ac:dyDescent="0.2">
      <c r="K857" s="43"/>
      <c r="L857" s="43"/>
      <c r="O857" s="43"/>
      <c r="P857" s="43"/>
    </row>
    <row r="858" spans="11:16" x14ac:dyDescent="0.2">
      <c r="K858" s="43"/>
      <c r="L858" s="43"/>
      <c r="O858" s="43"/>
      <c r="P858" s="43"/>
    </row>
    <row r="859" spans="11:16" x14ac:dyDescent="0.2">
      <c r="K859" s="43"/>
      <c r="L859" s="43"/>
      <c r="O859" s="43"/>
      <c r="P859" s="43"/>
    </row>
    <row r="860" spans="11:16" x14ac:dyDescent="0.2">
      <c r="K860" s="43"/>
      <c r="L860" s="43"/>
      <c r="O860" s="43"/>
      <c r="P860" s="43"/>
    </row>
    <row r="861" spans="11:16" x14ac:dyDescent="0.2">
      <c r="K861" s="43"/>
      <c r="L861" s="43"/>
      <c r="O861" s="43"/>
      <c r="P861" s="43"/>
    </row>
    <row r="862" spans="11:16" x14ac:dyDescent="0.2">
      <c r="K862" s="43"/>
      <c r="L862" s="43"/>
      <c r="O862" s="43"/>
      <c r="P862" s="43"/>
    </row>
    <row r="863" spans="11:16" x14ac:dyDescent="0.2">
      <c r="K863" s="43"/>
      <c r="L863" s="43"/>
      <c r="O863" s="43"/>
      <c r="P863" s="43"/>
    </row>
    <row r="864" spans="11:16" x14ac:dyDescent="0.2">
      <c r="K864" s="43"/>
      <c r="L864" s="43"/>
      <c r="O864" s="43"/>
      <c r="P864" s="43"/>
    </row>
    <row r="865" spans="11:16" x14ac:dyDescent="0.2">
      <c r="K865" s="43"/>
      <c r="L865" s="43"/>
      <c r="O865" s="43"/>
      <c r="P865" s="43"/>
    </row>
    <row r="866" spans="11:16" x14ac:dyDescent="0.2">
      <c r="K866" s="43"/>
      <c r="L866" s="43"/>
      <c r="O866" s="43"/>
      <c r="P866" s="43"/>
    </row>
    <row r="867" spans="11:16" x14ac:dyDescent="0.2">
      <c r="K867" s="43"/>
      <c r="L867" s="43"/>
      <c r="O867" s="43"/>
      <c r="P867" s="43"/>
    </row>
    <row r="868" spans="11:16" x14ac:dyDescent="0.2">
      <c r="K868" s="43"/>
      <c r="L868" s="43"/>
      <c r="O868" s="43"/>
      <c r="P868" s="43"/>
    </row>
    <row r="869" spans="11:16" x14ac:dyDescent="0.2">
      <c r="K869" s="43"/>
      <c r="L869" s="43"/>
      <c r="O869" s="43"/>
      <c r="P869" s="43"/>
    </row>
    <row r="870" spans="11:16" x14ac:dyDescent="0.2">
      <c r="K870" s="43"/>
      <c r="L870" s="43"/>
      <c r="O870" s="43"/>
      <c r="P870" s="43"/>
    </row>
    <row r="871" spans="11:16" x14ac:dyDescent="0.2">
      <c r="K871" s="43"/>
      <c r="L871" s="43"/>
      <c r="O871" s="43"/>
      <c r="P871" s="43"/>
    </row>
    <row r="872" spans="11:16" x14ac:dyDescent="0.2">
      <c r="K872" s="43"/>
      <c r="L872" s="43"/>
      <c r="O872" s="43"/>
      <c r="P872" s="43"/>
    </row>
    <row r="873" spans="11:16" x14ac:dyDescent="0.2">
      <c r="K873" s="43"/>
      <c r="L873" s="43"/>
      <c r="O873" s="43"/>
      <c r="P873" s="43"/>
    </row>
    <row r="874" spans="11:16" x14ac:dyDescent="0.2">
      <c r="K874" s="43"/>
      <c r="L874" s="43"/>
      <c r="O874" s="43"/>
      <c r="P874" s="43"/>
    </row>
    <row r="875" spans="11:16" x14ac:dyDescent="0.2">
      <c r="K875" s="43"/>
      <c r="L875" s="43"/>
      <c r="O875" s="43"/>
      <c r="P875" s="43"/>
    </row>
    <row r="876" spans="11:16" x14ac:dyDescent="0.2">
      <c r="K876" s="43"/>
      <c r="L876" s="43"/>
      <c r="O876" s="43"/>
      <c r="P876" s="43"/>
    </row>
    <row r="877" spans="11:16" x14ac:dyDescent="0.2">
      <c r="K877" s="43"/>
      <c r="L877" s="43"/>
      <c r="O877" s="43"/>
      <c r="P877" s="43"/>
    </row>
    <row r="878" spans="11:16" x14ac:dyDescent="0.2">
      <c r="K878" s="43"/>
      <c r="L878" s="43"/>
      <c r="O878" s="43"/>
      <c r="P878" s="43"/>
    </row>
    <row r="879" spans="11:16" x14ac:dyDescent="0.2">
      <c r="K879" s="43"/>
      <c r="L879" s="43"/>
      <c r="O879" s="43"/>
      <c r="P879" s="43"/>
    </row>
    <row r="880" spans="11:16" x14ac:dyDescent="0.2">
      <c r="K880" s="43"/>
      <c r="L880" s="43"/>
      <c r="O880" s="43"/>
      <c r="P880" s="43"/>
    </row>
    <row r="881" spans="11:16" x14ac:dyDescent="0.2">
      <c r="K881" s="43"/>
      <c r="L881" s="43"/>
      <c r="O881" s="43"/>
      <c r="P881" s="43"/>
    </row>
    <row r="882" spans="11:16" x14ac:dyDescent="0.2">
      <c r="K882" s="43"/>
      <c r="L882" s="43"/>
      <c r="O882" s="43"/>
      <c r="P882" s="43"/>
    </row>
    <row r="883" spans="11:16" x14ac:dyDescent="0.2">
      <c r="K883" s="43"/>
      <c r="L883" s="43"/>
      <c r="O883" s="43"/>
      <c r="P883" s="43"/>
    </row>
    <row r="884" spans="11:16" x14ac:dyDescent="0.2">
      <c r="K884" s="43"/>
      <c r="L884" s="43"/>
      <c r="O884" s="43"/>
      <c r="P884" s="43"/>
    </row>
    <row r="885" spans="11:16" x14ac:dyDescent="0.2">
      <c r="K885" s="43"/>
      <c r="L885" s="43"/>
      <c r="O885" s="43"/>
      <c r="P885" s="43"/>
    </row>
    <row r="886" spans="11:16" x14ac:dyDescent="0.2">
      <c r="K886" s="43"/>
      <c r="L886" s="43"/>
      <c r="O886" s="43"/>
      <c r="P886" s="43"/>
    </row>
    <row r="887" spans="11:16" x14ac:dyDescent="0.2">
      <c r="K887" s="43"/>
      <c r="L887" s="43"/>
      <c r="O887" s="43"/>
      <c r="P887" s="43"/>
    </row>
    <row r="888" spans="11:16" x14ac:dyDescent="0.2">
      <c r="K888" s="43"/>
      <c r="L888" s="43"/>
      <c r="O888" s="43"/>
      <c r="P888" s="43"/>
    </row>
    <row r="889" spans="11:16" x14ac:dyDescent="0.2">
      <c r="K889" s="43"/>
      <c r="L889" s="43"/>
      <c r="O889" s="43"/>
      <c r="P889" s="43"/>
    </row>
    <row r="890" spans="11:16" x14ac:dyDescent="0.2">
      <c r="K890" s="43"/>
      <c r="L890" s="43"/>
      <c r="O890" s="43"/>
      <c r="P890" s="43"/>
    </row>
    <row r="891" spans="11:16" x14ac:dyDescent="0.2">
      <c r="K891" s="43"/>
      <c r="L891" s="43"/>
      <c r="O891" s="43"/>
      <c r="P891" s="43"/>
    </row>
    <row r="892" spans="11:16" x14ac:dyDescent="0.2">
      <c r="K892" s="43"/>
      <c r="L892" s="43"/>
      <c r="O892" s="43"/>
      <c r="P892" s="43"/>
    </row>
    <row r="893" spans="11:16" x14ac:dyDescent="0.2">
      <c r="K893" s="43"/>
      <c r="L893" s="43"/>
      <c r="O893" s="43"/>
      <c r="P893" s="43"/>
    </row>
    <row r="894" spans="11:16" x14ac:dyDescent="0.2">
      <c r="K894" s="43"/>
      <c r="L894" s="43"/>
      <c r="O894" s="43"/>
      <c r="P894" s="43"/>
    </row>
    <row r="895" spans="11:16" x14ac:dyDescent="0.2">
      <c r="K895" s="43"/>
      <c r="L895" s="43"/>
      <c r="O895" s="43"/>
      <c r="P895" s="43"/>
    </row>
    <row r="896" spans="11:16" x14ac:dyDescent="0.2">
      <c r="K896" s="43"/>
      <c r="L896" s="43"/>
      <c r="O896" s="43"/>
      <c r="P896" s="43"/>
    </row>
    <row r="897" spans="11:16" x14ac:dyDescent="0.2">
      <c r="K897" s="43"/>
      <c r="L897" s="43"/>
      <c r="O897" s="43"/>
      <c r="P897" s="43"/>
    </row>
    <row r="898" spans="11:16" x14ac:dyDescent="0.2">
      <c r="K898" s="43"/>
      <c r="L898" s="43"/>
      <c r="O898" s="43"/>
      <c r="P898" s="43"/>
    </row>
    <row r="899" spans="11:16" x14ac:dyDescent="0.2">
      <c r="K899" s="43"/>
      <c r="L899" s="43"/>
      <c r="O899" s="43"/>
      <c r="P899" s="43"/>
    </row>
    <row r="900" spans="11:16" x14ac:dyDescent="0.2">
      <c r="K900" s="43"/>
      <c r="L900" s="43"/>
      <c r="O900" s="43"/>
      <c r="P900" s="43"/>
    </row>
    <row r="901" spans="11:16" x14ac:dyDescent="0.2">
      <c r="K901" s="43"/>
      <c r="L901" s="43"/>
      <c r="O901" s="43"/>
      <c r="P901" s="43"/>
    </row>
    <row r="902" spans="11:16" x14ac:dyDescent="0.2">
      <c r="K902" s="43"/>
      <c r="L902" s="43"/>
      <c r="O902" s="43"/>
      <c r="P902" s="43"/>
    </row>
    <row r="903" spans="11:16" x14ac:dyDescent="0.2">
      <c r="K903" s="43"/>
      <c r="L903" s="43"/>
      <c r="O903" s="43"/>
      <c r="P903" s="43"/>
    </row>
    <row r="904" spans="11:16" x14ac:dyDescent="0.2">
      <c r="K904" s="43"/>
      <c r="L904" s="43"/>
      <c r="O904" s="43"/>
      <c r="P904" s="43"/>
    </row>
    <row r="905" spans="11:16" x14ac:dyDescent="0.2">
      <c r="K905" s="43"/>
      <c r="L905" s="43"/>
      <c r="O905" s="43"/>
      <c r="P905" s="43"/>
    </row>
    <row r="906" spans="11:16" x14ac:dyDescent="0.2">
      <c r="K906" s="43"/>
      <c r="L906" s="43"/>
      <c r="O906" s="43"/>
      <c r="P906" s="43"/>
    </row>
    <row r="907" spans="11:16" x14ac:dyDescent="0.2">
      <c r="K907" s="43"/>
      <c r="L907" s="43"/>
      <c r="O907" s="43"/>
      <c r="P907" s="43"/>
    </row>
    <row r="908" spans="11:16" x14ac:dyDescent="0.2">
      <c r="K908" s="43"/>
      <c r="L908" s="43"/>
      <c r="O908" s="43"/>
      <c r="P908" s="43"/>
    </row>
    <row r="909" spans="11:16" x14ac:dyDescent="0.2">
      <c r="K909" s="43"/>
      <c r="L909" s="43"/>
      <c r="O909" s="43"/>
      <c r="P909" s="43"/>
    </row>
    <row r="910" spans="11:16" x14ac:dyDescent="0.2">
      <c r="K910" s="43"/>
      <c r="L910" s="43"/>
      <c r="O910" s="43"/>
      <c r="P910" s="43"/>
    </row>
    <row r="911" spans="11:16" x14ac:dyDescent="0.2">
      <c r="K911" s="43"/>
      <c r="L911" s="43"/>
      <c r="O911" s="43"/>
      <c r="P911" s="43"/>
    </row>
    <row r="912" spans="11:16" x14ac:dyDescent="0.2">
      <c r="K912" s="43"/>
      <c r="L912" s="43"/>
      <c r="O912" s="43"/>
      <c r="P912" s="43"/>
    </row>
    <row r="913" spans="11:16" x14ac:dyDescent="0.2">
      <c r="K913" s="43"/>
      <c r="L913" s="43"/>
      <c r="O913" s="43"/>
      <c r="P913" s="43"/>
    </row>
    <row r="914" spans="11:16" x14ac:dyDescent="0.2">
      <c r="K914" s="43"/>
      <c r="L914" s="43"/>
      <c r="O914" s="43"/>
      <c r="P914" s="43"/>
    </row>
    <row r="915" spans="11:16" x14ac:dyDescent="0.2">
      <c r="K915" s="43"/>
      <c r="L915" s="43"/>
      <c r="O915" s="43"/>
      <c r="P915" s="43"/>
    </row>
    <row r="916" spans="11:16" x14ac:dyDescent="0.2">
      <c r="K916" s="43"/>
      <c r="L916" s="43"/>
      <c r="O916" s="43"/>
      <c r="P916" s="43"/>
    </row>
    <row r="917" spans="11:16" x14ac:dyDescent="0.2">
      <c r="K917" s="43"/>
      <c r="L917" s="43"/>
      <c r="O917" s="43"/>
      <c r="P917" s="43"/>
    </row>
    <row r="918" spans="11:16" x14ac:dyDescent="0.2">
      <c r="K918" s="43"/>
      <c r="L918" s="43"/>
      <c r="O918" s="43"/>
      <c r="P918" s="43"/>
    </row>
    <row r="919" spans="11:16" x14ac:dyDescent="0.2">
      <c r="K919" s="43"/>
      <c r="L919" s="43"/>
      <c r="O919" s="43"/>
      <c r="P919" s="43"/>
    </row>
    <row r="920" spans="11:16" x14ac:dyDescent="0.2">
      <c r="K920" s="43"/>
      <c r="L920" s="43"/>
      <c r="O920" s="43"/>
      <c r="P920" s="43"/>
    </row>
    <row r="921" spans="11:16" x14ac:dyDescent="0.2">
      <c r="K921" s="43"/>
      <c r="L921" s="43"/>
      <c r="O921" s="43"/>
      <c r="P921" s="43"/>
    </row>
    <row r="922" spans="11:16" x14ac:dyDescent="0.2">
      <c r="K922" s="43"/>
      <c r="L922" s="43"/>
      <c r="O922" s="43"/>
      <c r="P922" s="43"/>
    </row>
    <row r="923" spans="11:16" x14ac:dyDescent="0.2">
      <c r="K923" s="43"/>
      <c r="L923" s="43"/>
      <c r="O923" s="43"/>
      <c r="P923" s="43"/>
    </row>
    <row r="924" spans="11:16" x14ac:dyDescent="0.2">
      <c r="K924" s="43"/>
      <c r="L924" s="43"/>
      <c r="O924" s="43"/>
      <c r="P924" s="43"/>
    </row>
    <row r="925" spans="11:16" x14ac:dyDescent="0.2">
      <c r="K925" s="43"/>
      <c r="L925" s="43"/>
      <c r="O925" s="43"/>
      <c r="P925" s="43"/>
    </row>
    <row r="926" spans="11:16" x14ac:dyDescent="0.2">
      <c r="K926" s="43"/>
      <c r="L926" s="43"/>
      <c r="O926" s="43"/>
      <c r="P926" s="43"/>
    </row>
    <row r="927" spans="11:16" x14ac:dyDescent="0.2">
      <c r="K927" s="43"/>
      <c r="L927" s="43"/>
      <c r="O927" s="43"/>
      <c r="P927" s="43"/>
    </row>
    <row r="928" spans="11:16" x14ac:dyDescent="0.2">
      <c r="K928" s="43"/>
      <c r="L928" s="43"/>
      <c r="O928" s="43"/>
      <c r="P928" s="43"/>
    </row>
    <row r="929" spans="11:16" x14ac:dyDescent="0.2">
      <c r="K929" s="43"/>
      <c r="L929" s="43"/>
      <c r="O929" s="43"/>
      <c r="P929" s="43"/>
    </row>
    <row r="930" spans="11:16" x14ac:dyDescent="0.2">
      <c r="K930" s="43"/>
      <c r="L930" s="43"/>
      <c r="O930" s="43"/>
      <c r="P930" s="43"/>
    </row>
    <row r="931" spans="11:16" x14ac:dyDescent="0.2">
      <c r="K931" s="43"/>
      <c r="L931" s="43"/>
      <c r="O931" s="43"/>
      <c r="P931" s="43"/>
    </row>
    <row r="932" spans="11:16" x14ac:dyDescent="0.2">
      <c r="K932" s="43"/>
      <c r="L932" s="43"/>
      <c r="O932" s="43"/>
      <c r="P932" s="43"/>
    </row>
    <row r="933" spans="11:16" x14ac:dyDescent="0.2">
      <c r="K933" s="43"/>
      <c r="L933" s="43"/>
      <c r="O933" s="43"/>
      <c r="P933" s="43"/>
    </row>
    <row r="934" spans="11:16" x14ac:dyDescent="0.2">
      <c r="K934" s="43"/>
      <c r="L934" s="43"/>
      <c r="O934" s="43"/>
      <c r="P934" s="43"/>
    </row>
    <row r="935" spans="11:16" x14ac:dyDescent="0.2">
      <c r="K935" s="43"/>
      <c r="L935" s="43"/>
      <c r="O935" s="43"/>
      <c r="P935" s="43"/>
    </row>
    <row r="936" spans="11:16" x14ac:dyDescent="0.2">
      <c r="K936" s="43"/>
      <c r="L936" s="43"/>
      <c r="O936" s="43"/>
      <c r="P936" s="43"/>
    </row>
    <row r="937" spans="11:16" x14ac:dyDescent="0.2">
      <c r="K937" s="43"/>
      <c r="L937" s="43"/>
      <c r="O937" s="43"/>
      <c r="P937" s="43"/>
    </row>
    <row r="938" spans="11:16" x14ac:dyDescent="0.2">
      <c r="K938" s="43"/>
      <c r="L938" s="43"/>
      <c r="O938" s="43"/>
      <c r="P938" s="43"/>
    </row>
    <row r="939" spans="11:16" x14ac:dyDescent="0.2">
      <c r="K939" s="43"/>
      <c r="L939" s="43"/>
      <c r="O939" s="43"/>
      <c r="P939" s="43"/>
    </row>
    <row r="940" spans="11:16" x14ac:dyDescent="0.2">
      <c r="K940" s="43"/>
      <c r="L940" s="43"/>
      <c r="O940" s="43"/>
      <c r="P940" s="43"/>
    </row>
    <row r="941" spans="11:16" x14ac:dyDescent="0.2">
      <c r="K941" s="43"/>
      <c r="L941" s="43"/>
      <c r="O941" s="43"/>
      <c r="P941" s="43"/>
    </row>
    <row r="942" spans="11:16" x14ac:dyDescent="0.2">
      <c r="K942" s="43"/>
      <c r="L942" s="43"/>
      <c r="O942" s="43"/>
      <c r="P942" s="43"/>
    </row>
    <row r="943" spans="11:16" x14ac:dyDescent="0.2">
      <c r="K943" s="43"/>
      <c r="L943" s="43"/>
      <c r="O943" s="43"/>
      <c r="P943" s="43"/>
    </row>
    <row r="944" spans="11:16" x14ac:dyDescent="0.2">
      <c r="K944" s="43"/>
      <c r="L944" s="43"/>
      <c r="O944" s="43"/>
      <c r="P944" s="43"/>
    </row>
    <row r="945" spans="11:16" x14ac:dyDescent="0.2">
      <c r="K945" s="43"/>
      <c r="L945" s="43"/>
      <c r="O945" s="43"/>
      <c r="P945" s="43"/>
    </row>
    <row r="946" spans="11:16" x14ac:dyDescent="0.2">
      <c r="K946" s="43"/>
      <c r="L946" s="43"/>
      <c r="O946" s="43"/>
      <c r="P946" s="43"/>
    </row>
    <row r="947" spans="11:16" x14ac:dyDescent="0.2">
      <c r="K947" s="43"/>
      <c r="L947" s="43"/>
      <c r="O947" s="43"/>
      <c r="P947" s="43"/>
    </row>
    <row r="948" spans="11:16" x14ac:dyDescent="0.2">
      <c r="K948" s="43"/>
      <c r="L948" s="43"/>
      <c r="O948" s="43"/>
      <c r="P948" s="43"/>
    </row>
    <row r="949" spans="11:16" x14ac:dyDescent="0.2">
      <c r="K949" s="43"/>
      <c r="L949" s="43"/>
      <c r="O949" s="43"/>
      <c r="P949" s="43"/>
    </row>
    <row r="950" spans="11:16" x14ac:dyDescent="0.2">
      <c r="K950" s="43"/>
      <c r="L950" s="43"/>
      <c r="O950" s="43"/>
      <c r="P950" s="43"/>
    </row>
    <row r="951" spans="11:16" x14ac:dyDescent="0.2">
      <c r="K951" s="43"/>
      <c r="L951" s="43"/>
      <c r="O951" s="43"/>
      <c r="P951" s="43"/>
    </row>
    <row r="952" spans="11:16" x14ac:dyDescent="0.2">
      <c r="K952" s="43"/>
      <c r="L952" s="43"/>
      <c r="O952" s="43"/>
      <c r="P952" s="43"/>
    </row>
    <row r="953" spans="11:16" x14ac:dyDescent="0.2">
      <c r="K953" s="43"/>
      <c r="L953" s="43"/>
      <c r="O953" s="43"/>
      <c r="P953" s="43"/>
    </row>
    <row r="954" spans="11:16" x14ac:dyDescent="0.2">
      <c r="K954" s="43"/>
      <c r="L954" s="43"/>
      <c r="O954" s="43"/>
      <c r="P954" s="43"/>
    </row>
    <row r="955" spans="11:16" x14ac:dyDescent="0.2">
      <c r="K955" s="43"/>
      <c r="L955" s="43"/>
      <c r="O955" s="43"/>
      <c r="P955" s="43"/>
    </row>
    <row r="956" spans="11:16" x14ac:dyDescent="0.2">
      <c r="K956" s="43"/>
      <c r="L956" s="43"/>
      <c r="O956" s="43"/>
      <c r="P956" s="43"/>
    </row>
    <row r="957" spans="11:16" x14ac:dyDescent="0.2">
      <c r="K957" s="43"/>
      <c r="L957" s="43"/>
      <c r="O957" s="43"/>
      <c r="P957" s="43"/>
    </row>
    <row r="958" spans="11:16" x14ac:dyDescent="0.2">
      <c r="K958" s="43"/>
      <c r="L958" s="43"/>
      <c r="O958" s="43"/>
      <c r="P958" s="43"/>
    </row>
    <row r="959" spans="11:16" x14ac:dyDescent="0.2">
      <c r="K959" s="43"/>
      <c r="L959" s="43"/>
      <c r="O959" s="43"/>
      <c r="P959" s="43"/>
    </row>
    <row r="960" spans="11:16" x14ac:dyDescent="0.2">
      <c r="K960" s="43"/>
      <c r="L960" s="43"/>
      <c r="O960" s="43"/>
      <c r="P960" s="43"/>
    </row>
    <row r="961" spans="11:16" x14ac:dyDescent="0.2">
      <c r="K961" s="43"/>
      <c r="L961" s="43"/>
      <c r="O961" s="43"/>
      <c r="P961" s="43"/>
    </row>
    <row r="962" spans="11:16" x14ac:dyDescent="0.2">
      <c r="K962" s="43"/>
      <c r="L962" s="43"/>
      <c r="O962" s="43"/>
      <c r="P962" s="43"/>
    </row>
    <row r="963" spans="11:16" x14ac:dyDescent="0.2">
      <c r="K963" s="43"/>
      <c r="L963" s="43"/>
      <c r="O963" s="43"/>
      <c r="P963" s="43"/>
    </row>
    <row r="964" spans="11:16" x14ac:dyDescent="0.2">
      <c r="K964" s="43"/>
      <c r="L964" s="43"/>
      <c r="O964" s="43"/>
      <c r="P964" s="43"/>
    </row>
    <row r="965" spans="11:16" x14ac:dyDescent="0.2">
      <c r="K965" s="43"/>
      <c r="L965" s="43"/>
      <c r="O965" s="43"/>
      <c r="P965" s="43"/>
    </row>
    <row r="966" spans="11:16" x14ac:dyDescent="0.2">
      <c r="K966" s="43"/>
      <c r="L966" s="43"/>
      <c r="O966" s="43"/>
      <c r="P966" s="43"/>
    </row>
    <row r="967" spans="11:16" x14ac:dyDescent="0.2">
      <c r="K967" s="43"/>
      <c r="L967" s="43"/>
      <c r="O967" s="43"/>
      <c r="P967" s="43"/>
    </row>
    <row r="968" spans="11:16" x14ac:dyDescent="0.2">
      <c r="K968" s="43"/>
      <c r="L968" s="43"/>
      <c r="O968" s="43"/>
      <c r="P968" s="43"/>
    </row>
    <row r="969" spans="11:16" x14ac:dyDescent="0.2">
      <c r="K969" s="43"/>
      <c r="L969" s="43"/>
      <c r="O969" s="43"/>
      <c r="P969" s="43"/>
    </row>
    <row r="970" spans="11:16" x14ac:dyDescent="0.2">
      <c r="K970" s="43"/>
      <c r="L970" s="43"/>
      <c r="O970" s="43"/>
      <c r="P970" s="43"/>
    </row>
    <row r="971" spans="11:16" x14ac:dyDescent="0.2">
      <c r="K971" s="43"/>
      <c r="L971" s="43"/>
      <c r="O971" s="43"/>
      <c r="P971" s="43"/>
    </row>
    <row r="972" spans="11:16" x14ac:dyDescent="0.2">
      <c r="K972" s="43"/>
      <c r="L972" s="43"/>
      <c r="O972" s="43"/>
      <c r="P972" s="43"/>
    </row>
    <row r="973" spans="11:16" x14ac:dyDescent="0.2">
      <c r="K973" s="43"/>
      <c r="L973" s="43"/>
      <c r="O973" s="43"/>
      <c r="P973" s="43"/>
    </row>
    <row r="974" spans="11:16" x14ac:dyDescent="0.2">
      <c r="K974" s="43"/>
      <c r="L974" s="43"/>
      <c r="O974" s="43"/>
      <c r="P974" s="43"/>
    </row>
    <row r="975" spans="11:16" x14ac:dyDescent="0.2">
      <c r="K975" s="43"/>
      <c r="L975" s="43"/>
      <c r="O975" s="43"/>
      <c r="P975" s="43"/>
    </row>
    <row r="976" spans="11:16" x14ac:dyDescent="0.2">
      <c r="K976" s="43"/>
      <c r="L976" s="43"/>
      <c r="O976" s="43"/>
      <c r="P976" s="43"/>
    </row>
    <row r="977" spans="11:16" x14ac:dyDescent="0.2">
      <c r="K977" s="43"/>
      <c r="L977" s="43"/>
      <c r="O977" s="43"/>
      <c r="P977" s="43"/>
    </row>
    <row r="978" spans="11:16" x14ac:dyDescent="0.2">
      <c r="K978" s="43"/>
      <c r="L978" s="43"/>
      <c r="O978" s="43"/>
      <c r="P978" s="43"/>
    </row>
    <row r="979" spans="11:16" x14ac:dyDescent="0.2">
      <c r="K979" s="43"/>
      <c r="L979" s="43"/>
      <c r="O979" s="43"/>
      <c r="P979" s="43"/>
    </row>
    <row r="980" spans="11:16" x14ac:dyDescent="0.2">
      <c r="K980" s="43"/>
      <c r="L980" s="43"/>
      <c r="O980" s="43"/>
      <c r="P980" s="43"/>
    </row>
    <row r="981" spans="11:16" x14ac:dyDescent="0.2">
      <c r="K981" s="43"/>
      <c r="L981" s="43"/>
      <c r="O981" s="43"/>
      <c r="P981" s="43"/>
    </row>
    <row r="982" spans="11:16" x14ac:dyDescent="0.2">
      <c r="K982" s="43"/>
      <c r="L982" s="43"/>
      <c r="O982" s="43"/>
      <c r="P982" s="43"/>
    </row>
    <row r="983" spans="11:16" x14ac:dyDescent="0.2">
      <c r="K983" s="43"/>
      <c r="L983" s="43"/>
      <c r="O983" s="43"/>
      <c r="P983" s="43"/>
    </row>
    <row r="984" spans="11:16" x14ac:dyDescent="0.2">
      <c r="K984" s="43"/>
      <c r="L984" s="43"/>
      <c r="O984" s="43"/>
      <c r="P984" s="43"/>
    </row>
    <row r="985" spans="11:16" x14ac:dyDescent="0.2">
      <c r="K985" s="43"/>
      <c r="L985" s="43"/>
      <c r="O985" s="43"/>
      <c r="P985" s="43"/>
    </row>
    <row r="986" spans="11:16" x14ac:dyDescent="0.2">
      <c r="K986" s="43"/>
      <c r="L986" s="43"/>
      <c r="O986" s="43"/>
      <c r="P986" s="43"/>
    </row>
    <row r="987" spans="11:16" x14ac:dyDescent="0.2">
      <c r="K987" s="43"/>
      <c r="L987" s="43"/>
      <c r="O987" s="43"/>
      <c r="P987" s="43"/>
    </row>
    <row r="988" spans="11:16" x14ac:dyDescent="0.2">
      <c r="K988" s="43"/>
      <c r="L988" s="43"/>
      <c r="O988" s="43"/>
      <c r="P988" s="43"/>
    </row>
    <row r="989" spans="11:16" x14ac:dyDescent="0.2">
      <c r="K989" s="43"/>
      <c r="L989" s="43"/>
      <c r="O989" s="43"/>
      <c r="P989" s="43"/>
    </row>
    <row r="990" spans="11:16" x14ac:dyDescent="0.2">
      <c r="K990" s="43"/>
      <c r="L990" s="43"/>
      <c r="O990" s="43"/>
      <c r="P990" s="43"/>
    </row>
    <row r="991" spans="11:16" x14ac:dyDescent="0.2">
      <c r="K991" s="43"/>
      <c r="L991" s="43"/>
      <c r="O991" s="43"/>
      <c r="P991" s="43"/>
    </row>
    <row r="992" spans="11:16" x14ac:dyDescent="0.2">
      <c r="K992" s="43"/>
      <c r="L992" s="43"/>
      <c r="O992" s="43"/>
      <c r="P992" s="43"/>
    </row>
    <row r="993" spans="11:16" x14ac:dyDescent="0.2">
      <c r="K993" s="43"/>
      <c r="L993" s="43"/>
      <c r="O993" s="43"/>
      <c r="P993" s="43"/>
    </row>
    <row r="994" spans="11:16" x14ac:dyDescent="0.2">
      <c r="K994" s="43"/>
      <c r="L994" s="43"/>
      <c r="O994" s="43"/>
      <c r="P994" s="43"/>
    </row>
    <row r="995" spans="11:16" x14ac:dyDescent="0.2">
      <c r="K995" s="43"/>
      <c r="L995" s="43"/>
      <c r="O995" s="43"/>
      <c r="P995" s="43"/>
    </row>
    <row r="996" spans="11:16" x14ac:dyDescent="0.2">
      <c r="K996" s="43"/>
      <c r="L996" s="43"/>
      <c r="O996" s="43"/>
      <c r="P996" s="43"/>
    </row>
    <row r="997" spans="11:16" x14ac:dyDescent="0.2">
      <c r="K997" s="43"/>
      <c r="L997" s="43"/>
      <c r="O997" s="43"/>
      <c r="P997" s="43"/>
    </row>
    <row r="998" spans="11:16" x14ac:dyDescent="0.2">
      <c r="K998" s="43"/>
      <c r="L998" s="43"/>
      <c r="O998" s="43"/>
      <c r="P998" s="43"/>
    </row>
    <row r="999" spans="11:16" x14ac:dyDescent="0.2">
      <c r="K999" s="43"/>
      <c r="L999" s="43"/>
      <c r="O999" s="43"/>
      <c r="P999" s="43"/>
    </row>
    <row r="1000" spans="11:16" x14ac:dyDescent="0.2">
      <c r="K1000" s="43"/>
      <c r="L1000" s="43"/>
      <c r="O1000" s="43"/>
      <c r="P1000" s="43"/>
    </row>
    <row r="1001" spans="11:16" x14ac:dyDescent="0.2">
      <c r="K1001" s="43"/>
      <c r="L1001" s="43"/>
      <c r="O1001" s="43"/>
      <c r="P1001" s="43"/>
    </row>
    <row r="1002" spans="11:16" x14ac:dyDescent="0.2">
      <c r="K1002" s="43"/>
      <c r="L1002" s="43"/>
      <c r="O1002" s="43"/>
      <c r="P1002" s="43"/>
    </row>
    <row r="1003" spans="11:16" x14ac:dyDescent="0.2">
      <c r="K1003" s="43"/>
      <c r="L1003" s="43"/>
      <c r="O1003" s="43"/>
      <c r="P1003" s="43"/>
    </row>
    <row r="1004" spans="11:16" x14ac:dyDescent="0.2">
      <c r="K1004" s="43"/>
      <c r="L1004" s="43"/>
      <c r="O1004" s="43"/>
      <c r="P1004" s="43"/>
    </row>
    <row r="1005" spans="11:16" x14ac:dyDescent="0.2">
      <c r="K1005" s="43"/>
      <c r="L1005" s="43"/>
      <c r="O1005" s="43"/>
      <c r="P1005" s="43"/>
    </row>
    <row r="1006" spans="11:16" x14ac:dyDescent="0.2">
      <c r="K1006" s="43"/>
      <c r="L1006" s="43"/>
      <c r="O1006" s="43"/>
      <c r="P1006" s="43"/>
    </row>
    <row r="1007" spans="11:16" x14ac:dyDescent="0.2">
      <c r="K1007" s="43"/>
      <c r="L1007" s="43"/>
      <c r="O1007" s="43"/>
      <c r="P1007" s="43"/>
    </row>
    <row r="1008" spans="11:16" x14ac:dyDescent="0.2">
      <c r="K1008" s="43"/>
      <c r="L1008" s="43"/>
      <c r="O1008" s="43"/>
      <c r="P1008" s="43"/>
    </row>
    <row r="1009" spans="11:16" x14ac:dyDescent="0.2">
      <c r="K1009" s="43"/>
      <c r="L1009" s="43"/>
      <c r="O1009" s="43"/>
      <c r="P1009" s="43"/>
    </row>
    <row r="1010" spans="11:16" x14ac:dyDescent="0.2">
      <c r="K1010" s="43"/>
      <c r="L1010" s="43"/>
      <c r="O1010" s="43"/>
      <c r="P1010" s="43"/>
    </row>
    <row r="1011" spans="11:16" x14ac:dyDescent="0.2">
      <c r="K1011" s="43"/>
      <c r="L1011" s="43"/>
      <c r="O1011" s="43"/>
      <c r="P1011" s="43"/>
    </row>
    <row r="1012" spans="11:16" x14ac:dyDescent="0.2">
      <c r="K1012" s="43"/>
      <c r="L1012" s="43"/>
      <c r="O1012" s="43"/>
      <c r="P1012" s="43"/>
    </row>
    <row r="1013" spans="11:16" x14ac:dyDescent="0.2">
      <c r="K1013" s="43"/>
      <c r="L1013" s="43"/>
      <c r="O1013" s="43"/>
      <c r="P1013" s="43"/>
    </row>
    <row r="1014" spans="11:16" x14ac:dyDescent="0.2">
      <c r="K1014" s="43"/>
      <c r="L1014" s="43"/>
      <c r="O1014" s="43"/>
      <c r="P1014" s="43"/>
    </row>
    <row r="1015" spans="11:16" x14ac:dyDescent="0.2">
      <c r="K1015" s="43"/>
      <c r="L1015" s="43"/>
      <c r="O1015" s="43"/>
      <c r="P1015" s="43"/>
    </row>
    <row r="1016" spans="11:16" x14ac:dyDescent="0.2">
      <c r="K1016" s="43"/>
      <c r="L1016" s="43"/>
      <c r="O1016" s="43"/>
      <c r="P1016" s="43"/>
    </row>
    <row r="1017" spans="11:16" x14ac:dyDescent="0.2">
      <c r="K1017" s="43"/>
      <c r="L1017" s="43"/>
      <c r="O1017" s="43"/>
      <c r="P1017" s="43"/>
    </row>
    <row r="1018" spans="11:16" x14ac:dyDescent="0.2">
      <c r="K1018" s="43"/>
      <c r="L1018" s="43"/>
      <c r="O1018" s="43"/>
      <c r="P1018" s="43"/>
    </row>
    <row r="1019" spans="11:16" x14ac:dyDescent="0.2">
      <c r="K1019" s="43"/>
      <c r="L1019" s="43"/>
      <c r="O1019" s="43"/>
      <c r="P1019" s="43"/>
    </row>
    <row r="1020" spans="11:16" x14ac:dyDescent="0.2">
      <c r="K1020" s="43"/>
      <c r="L1020" s="43"/>
      <c r="O1020" s="43"/>
      <c r="P1020" s="43"/>
    </row>
    <row r="1021" spans="11:16" x14ac:dyDescent="0.2">
      <c r="K1021" s="43"/>
      <c r="L1021" s="43"/>
      <c r="O1021" s="43"/>
      <c r="P1021" s="43"/>
    </row>
    <row r="1022" spans="11:16" x14ac:dyDescent="0.2">
      <c r="K1022" s="43"/>
      <c r="L1022" s="43"/>
      <c r="O1022" s="43"/>
      <c r="P1022" s="43"/>
    </row>
    <row r="1023" spans="11:16" x14ac:dyDescent="0.2">
      <c r="K1023" s="43"/>
      <c r="L1023" s="43"/>
      <c r="O1023" s="43"/>
      <c r="P1023" s="43"/>
    </row>
    <row r="1024" spans="11:16" x14ac:dyDescent="0.2">
      <c r="K1024" s="43"/>
      <c r="L1024" s="43"/>
      <c r="O1024" s="43"/>
      <c r="P1024" s="43"/>
    </row>
    <row r="1025" spans="11:16" x14ac:dyDescent="0.2">
      <c r="K1025" s="43"/>
      <c r="L1025" s="43"/>
      <c r="O1025" s="43"/>
      <c r="P1025" s="43"/>
    </row>
    <row r="1026" spans="11:16" x14ac:dyDescent="0.2">
      <c r="K1026" s="43"/>
      <c r="L1026" s="43"/>
      <c r="O1026" s="43"/>
      <c r="P1026" s="43"/>
    </row>
    <row r="1027" spans="11:16" x14ac:dyDescent="0.2">
      <c r="K1027" s="43"/>
      <c r="L1027" s="43"/>
      <c r="O1027" s="43"/>
      <c r="P1027" s="43"/>
    </row>
    <row r="1028" spans="11:16" x14ac:dyDescent="0.2">
      <c r="K1028" s="43"/>
      <c r="L1028" s="43"/>
      <c r="O1028" s="43"/>
      <c r="P1028" s="43"/>
    </row>
    <row r="1029" spans="11:16" x14ac:dyDescent="0.2">
      <c r="K1029" s="43"/>
      <c r="L1029" s="43"/>
      <c r="O1029" s="43"/>
      <c r="P1029" s="43"/>
    </row>
    <row r="1030" spans="11:16" x14ac:dyDescent="0.2">
      <c r="K1030" s="43"/>
      <c r="L1030" s="43"/>
      <c r="O1030" s="43"/>
      <c r="P1030" s="43"/>
    </row>
    <row r="1031" spans="11:16" x14ac:dyDescent="0.2">
      <c r="K1031" s="43"/>
      <c r="L1031" s="43"/>
      <c r="O1031" s="43"/>
      <c r="P1031" s="43"/>
    </row>
    <row r="1032" spans="11:16" x14ac:dyDescent="0.2">
      <c r="K1032" s="43"/>
      <c r="L1032" s="43"/>
      <c r="O1032" s="43"/>
      <c r="P1032" s="43"/>
    </row>
    <row r="1033" spans="11:16" x14ac:dyDescent="0.2">
      <c r="K1033" s="43"/>
      <c r="L1033" s="43"/>
      <c r="O1033" s="43"/>
      <c r="P1033" s="43"/>
    </row>
    <row r="1034" spans="11:16" x14ac:dyDescent="0.2">
      <c r="K1034" s="43"/>
      <c r="L1034" s="43"/>
      <c r="O1034" s="43"/>
      <c r="P1034" s="43"/>
    </row>
    <row r="1035" spans="11:16" x14ac:dyDescent="0.2">
      <c r="K1035" s="43"/>
      <c r="L1035" s="43"/>
      <c r="O1035" s="43"/>
      <c r="P1035" s="43"/>
    </row>
    <row r="1036" spans="11:16" x14ac:dyDescent="0.2">
      <c r="K1036" s="43"/>
      <c r="L1036" s="43"/>
      <c r="O1036" s="43"/>
      <c r="P1036" s="43"/>
    </row>
    <row r="1037" spans="11:16" x14ac:dyDescent="0.2">
      <c r="K1037" s="43"/>
      <c r="L1037" s="43"/>
      <c r="O1037" s="43"/>
      <c r="P1037" s="43"/>
    </row>
    <row r="1038" spans="11:16" x14ac:dyDescent="0.2">
      <c r="K1038" s="43"/>
      <c r="L1038" s="43"/>
      <c r="O1038" s="43"/>
      <c r="P1038" s="43"/>
    </row>
    <row r="1039" spans="11:16" x14ac:dyDescent="0.2">
      <c r="K1039" s="43"/>
      <c r="L1039" s="43"/>
      <c r="O1039" s="43"/>
      <c r="P1039" s="43"/>
    </row>
    <row r="1040" spans="11:16" x14ac:dyDescent="0.2">
      <c r="K1040" s="43"/>
      <c r="L1040" s="43"/>
      <c r="O1040" s="43"/>
      <c r="P1040" s="43"/>
    </row>
    <row r="1041" spans="11:16" x14ac:dyDescent="0.2">
      <c r="K1041" s="43"/>
      <c r="L1041" s="43"/>
      <c r="O1041" s="43"/>
      <c r="P1041" s="43"/>
    </row>
    <row r="1042" spans="11:16" x14ac:dyDescent="0.2">
      <c r="K1042" s="43"/>
      <c r="L1042" s="43"/>
      <c r="O1042" s="43"/>
      <c r="P1042" s="43"/>
    </row>
    <row r="1043" spans="11:16" x14ac:dyDescent="0.2">
      <c r="K1043" s="43"/>
      <c r="L1043" s="43"/>
      <c r="O1043" s="43"/>
      <c r="P1043" s="43"/>
    </row>
    <row r="1044" spans="11:16" x14ac:dyDescent="0.2">
      <c r="K1044" s="43"/>
      <c r="L1044" s="43"/>
      <c r="O1044" s="43"/>
      <c r="P1044" s="43"/>
    </row>
    <row r="1045" spans="11:16" x14ac:dyDescent="0.2">
      <c r="K1045" s="43"/>
      <c r="L1045" s="43"/>
      <c r="O1045" s="43"/>
      <c r="P1045" s="43"/>
    </row>
    <row r="1046" spans="11:16" x14ac:dyDescent="0.2">
      <c r="K1046" s="43"/>
      <c r="L1046" s="43"/>
      <c r="O1046" s="43"/>
      <c r="P1046" s="43"/>
    </row>
    <row r="1047" spans="11:16" x14ac:dyDescent="0.2">
      <c r="K1047" s="43"/>
      <c r="L1047" s="43"/>
      <c r="O1047" s="43"/>
      <c r="P1047" s="43"/>
    </row>
    <row r="1048" spans="11:16" x14ac:dyDescent="0.2">
      <c r="K1048" s="43"/>
      <c r="L1048" s="43"/>
      <c r="O1048" s="43"/>
      <c r="P1048" s="43"/>
    </row>
    <row r="1049" spans="11:16" x14ac:dyDescent="0.2">
      <c r="K1049" s="43"/>
      <c r="L1049" s="43"/>
      <c r="O1049" s="43"/>
      <c r="P1049" s="43"/>
    </row>
    <row r="1050" spans="11:16" x14ac:dyDescent="0.2">
      <c r="K1050" s="43"/>
      <c r="L1050" s="43"/>
      <c r="O1050" s="43"/>
      <c r="P1050" s="43"/>
    </row>
    <row r="1051" spans="11:16" x14ac:dyDescent="0.2">
      <c r="K1051" s="43"/>
      <c r="L1051" s="43"/>
      <c r="O1051" s="43"/>
      <c r="P1051" s="43"/>
    </row>
    <row r="1052" spans="11:16" x14ac:dyDescent="0.2">
      <c r="K1052" s="43"/>
      <c r="L1052" s="43"/>
      <c r="O1052" s="43"/>
      <c r="P1052" s="43"/>
    </row>
    <row r="1053" spans="11:16" x14ac:dyDescent="0.2">
      <c r="K1053" s="43"/>
      <c r="L1053" s="43"/>
      <c r="O1053" s="43"/>
      <c r="P1053" s="43"/>
    </row>
    <row r="1054" spans="11:16" x14ac:dyDescent="0.2">
      <c r="K1054" s="43"/>
      <c r="L1054" s="43"/>
      <c r="O1054" s="43"/>
      <c r="P1054" s="43"/>
    </row>
    <row r="1055" spans="11:16" x14ac:dyDescent="0.2">
      <c r="K1055" s="43"/>
      <c r="L1055" s="43"/>
      <c r="O1055" s="43"/>
      <c r="P1055" s="43"/>
    </row>
    <row r="1056" spans="11:16" x14ac:dyDescent="0.2">
      <c r="K1056" s="43"/>
      <c r="L1056" s="43"/>
      <c r="O1056" s="43"/>
      <c r="P1056" s="43"/>
    </row>
    <row r="1057" spans="11:16" x14ac:dyDescent="0.2">
      <c r="K1057" s="43"/>
      <c r="L1057" s="43"/>
      <c r="O1057" s="43"/>
      <c r="P1057" s="43"/>
    </row>
    <row r="1058" spans="11:16" x14ac:dyDescent="0.2">
      <c r="K1058" s="43"/>
      <c r="L1058" s="43"/>
      <c r="O1058" s="43"/>
      <c r="P1058" s="43"/>
    </row>
    <row r="1059" spans="11:16" x14ac:dyDescent="0.2">
      <c r="K1059" s="43"/>
      <c r="L1059" s="43"/>
      <c r="O1059" s="43"/>
      <c r="P1059" s="43"/>
    </row>
    <row r="1060" spans="11:16" x14ac:dyDescent="0.2">
      <c r="K1060" s="43"/>
      <c r="L1060" s="43"/>
      <c r="O1060" s="43"/>
      <c r="P1060" s="43"/>
    </row>
    <row r="1061" spans="11:16" x14ac:dyDescent="0.2">
      <c r="K1061" s="43"/>
      <c r="L1061" s="43"/>
      <c r="O1061" s="43"/>
      <c r="P1061" s="43"/>
    </row>
    <row r="1062" spans="11:16" x14ac:dyDescent="0.2">
      <c r="K1062" s="43"/>
      <c r="L1062" s="43"/>
      <c r="O1062" s="43"/>
      <c r="P1062" s="43"/>
    </row>
    <row r="1063" spans="11:16" x14ac:dyDescent="0.2">
      <c r="K1063" s="43"/>
      <c r="L1063" s="43"/>
      <c r="O1063" s="43"/>
      <c r="P1063" s="43"/>
    </row>
    <row r="1064" spans="11:16" x14ac:dyDescent="0.2">
      <c r="K1064" s="43"/>
      <c r="L1064" s="43"/>
      <c r="O1064" s="43"/>
      <c r="P1064" s="43"/>
    </row>
    <row r="1065" spans="11:16" x14ac:dyDescent="0.2">
      <c r="K1065" s="43"/>
      <c r="L1065" s="43"/>
      <c r="O1065" s="43"/>
      <c r="P1065" s="43"/>
    </row>
    <row r="1066" spans="11:16" x14ac:dyDescent="0.2">
      <c r="K1066" s="43"/>
      <c r="L1066" s="43"/>
      <c r="O1066" s="43"/>
      <c r="P1066" s="43"/>
    </row>
    <row r="1067" spans="11:16" x14ac:dyDescent="0.2">
      <c r="K1067" s="43"/>
      <c r="L1067" s="43"/>
      <c r="O1067" s="43"/>
      <c r="P1067" s="43"/>
    </row>
    <row r="1068" spans="11:16" x14ac:dyDescent="0.2">
      <c r="K1068" s="43"/>
      <c r="L1068" s="43"/>
      <c r="O1068" s="43"/>
      <c r="P1068" s="43"/>
    </row>
    <row r="1069" spans="11:16" x14ac:dyDescent="0.2">
      <c r="K1069" s="43"/>
      <c r="L1069" s="43"/>
      <c r="O1069" s="43"/>
      <c r="P1069" s="43"/>
    </row>
    <row r="1070" spans="11:16" x14ac:dyDescent="0.2">
      <c r="K1070" s="43"/>
      <c r="L1070" s="43"/>
      <c r="O1070" s="43"/>
      <c r="P1070" s="43"/>
    </row>
    <row r="1071" spans="11:16" x14ac:dyDescent="0.2">
      <c r="K1071" s="43"/>
      <c r="L1071" s="43"/>
      <c r="O1071" s="43"/>
      <c r="P1071" s="43"/>
    </row>
    <row r="1072" spans="11:16" x14ac:dyDescent="0.2">
      <c r="K1072" s="43"/>
      <c r="L1072" s="43"/>
      <c r="O1072" s="43"/>
      <c r="P1072" s="43"/>
    </row>
    <row r="1073" spans="11:16" x14ac:dyDescent="0.2">
      <c r="K1073" s="43"/>
      <c r="L1073" s="43"/>
      <c r="O1073" s="43"/>
      <c r="P1073" s="43"/>
    </row>
    <row r="1074" spans="11:16" x14ac:dyDescent="0.2">
      <c r="K1074" s="43"/>
      <c r="L1074" s="43"/>
      <c r="O1074" s="43"/>
      <c r="P1074" s="43"/>
    </row>
    <row r="1075" spans="11:16" x14ac:dyDescent="0.2">
      <c r="K1075" s="43"/>
      <c r="L1075" s="43"/>
      <c r="O1075" s="43"/>
      <c r="P1075" s="43"/>
    </row>
    <row r="1076" spans="11:16" x14ac:dyDescent="0.2">
      <c r="K1076" s="43"/>
      <c r="L1076" s="43"/>
      <c r="O1076" s="43"/>
      <c r="P1076" s="43"/>
    </row>
    <row r="1077" spans="11:16" x14ac:dyDescent="0.2">
      <c r="K1077" s="43"/>
      <c r="L1077" s="43"/>
      <c r="O1077" s="43"/>
      <c r="P1077" s="43"/>
    </row>
    <row r="1078" spans="11:16" x14ac:dyDescent="0.2">
      <c r="K1078" s="43"/>
      <c r="L1078" s="43"/>
      <c r="O1078" s="43"/>
      <c r="P1078" s="43"/>
    </row>
    <row r="1079" spans="11:16" x14ac:dyDescent="0.2">
      <c r="K1079" s="43"/>
      <c r="L1079" s="43"/>
      <c r="O1079" s="43"/>
      <c r="P1079" s="43"/>
    </row>
    <row r="1080" spans="11:16" x14ac:dyDescent="0.2">
      <c r="K1080" s="43"/>
      <c r="L1080" s="43"/>
      <c r="O1080" s="43"/>
      <c r="P1080" s="43"/>
    </row>
    <row r="1081" spans="11:16" x14ac:dyDescent="0.2">
      <c r="K1081" s="43"/>
      <c r="L1081" s="43"/>
      <c r="O1081" s="43"/>
      <c r="P1081" s="43"/>
    </row>
    <row r="1082" spans="11:16" x14ac:dyDescent="0.2">
      <c r="K1082" s="43"/>
      <c r="L1082" s="43"/>
      <c r="O1082" s="43"/>
      <c r="P1082" s="43"/>
    </row>
    <row r="1083" spans="11:16" x14ac:dyDescent="0.2">
      <c r="K1083" s="43"/>
      <c r="L1083" s="43"/>
      <c r="O1083" s="43"/>
      <c r="P1083" s="43"/>
    </row>
    <row r="1084" spans="11:16" x14ac:dyDescent="0.2">
      <c r="K1084" s="43"/>
      <c r="L1084" s="43"/>
      <c r="O1084" s="43"/>
      <c r="P1084" s="43"/>
    </row>
    <row r="1085" spans="11:16" x14ac:dyDescent="0.2">
      <c r="K1085" s="43"/>
      <c r="L1085" s="43"/>
      <c r="O1085" s="43"/>
      <c r="P1085" s="43"/>
    </row>
    <row r="1086" spans="11:16" x14ac:dyDescent="0.2">
      <c r="K1086" s="43"/>
      <c r="L1086" s="43"/>
      <c r="O1086" s="43"/>
      <c r="P1086" s="43"/>
    </row>
    <row r="1087" spans="11:16" x14ac:dyDescent="0.2">
      <c r="K1087" s="43"/>
      <c r="L1087" s="43"/>
      <c r="O1087" s="43"/>
      <c r="P1087" s="43"/>
    </row>
    <row r="1088" spans="11:16" x14ac:dyDescent="0.2">
      <c r="K1088" s="43"/>
      <c r="L1088" s="43"/>
      <c r="O1088" s="43"/>
      <c r="P1088" s="43"/>
    </row>
    <row r="1089" spans="11:16" x14ac:dyDescent="0.2">
      <c r="K1089" s="43"/>
      <c r="L1089" s="43"/>
      <c r="O1089" s="43"/>
      <c r="P1089" s="43"/>
    </row>
    <row r="1090" spans="11:16" x14ac:dyDescent="0.2">
      <c r="K1090" s="43"/>
      <c r="L1090" s="43"/>
      <c r="O1090" s="43"/>
      <c r="P1090" s="43"/>
    </row>
    <row r="1091" spans="11:16" x14ac:dyDescent="0.2">
      <c r="K1091" s="43"/>
      <c r="L1091" s="43"/>
      <c r="O1091" s="43"/>
      <c r="P1091" s="43"/>
    </row>
    <row r="1092" spans="11:16" x14ac:dyDescent="0.2">
      <c r="K1092" s="43"/>
      <c r="L1092" s="43"/>
      <c r="O1092" s="43"/>
      <c r="P1092" s="43"/>
    </row>
    <row r="1093" spans="11:16" x14ac:dyDescent="0.2">
      <c r="K1093" s="43"/>
      <c r="L1093" s="43"/>
      <c r="O1093" s="43"/>
      <c r="P1093" s="43"/>
    </row>
    <row r="1094" spans="11:16" x14ac:dyDescent="0.2">
      <c r="K1094" s="43"/>
      <c r="L1094" s="43"/>
      <c r="O1094" s="43"/>
      <c r="P1094" s="43"/>
    </row>
    <row r="1095" spans="11:16" x14ac:dyDescent="0.2">
      <c r="K1095" s="43"/>
      <c r="L1095" s="43"/>
      <c r="O1095" s="43"/>
      <c r="P1095" s="43"/>
    </row>
    <row r="1096" spans="11:16" x14ac:dyDescent="0.2">
      <c r="K1096" s="43"/>
      <c r="L1096" s="43"/>
      <c r="O1096" s="43"/>
      <c r="P1096" s="43"/>
    </row>
    <row r="1097" spans="11:16" x14ac:dyDescent="0.2">
      <c r="K1097" s="43"/>
      <c r="L1097" s="43"/>
      <c r="O1097" s="43"/>
      <c r="P1097" s="43"/>
    </row>
    <row r="1098" spans="11:16" x14ac:dyDescent="0.2">
      <c r="K1098" s="43"/>
      <c r="L1098" s="43"/>
      <c r="O1098" s="43"/>
      <c r="P1098" s="43"/>
    </row>
    <row r="1099" spans="11:16" x14ac:dyDescent="0.2">
      <c r="K1099" s="43"/>
      <c r="L1099" s="43"/>
      <c r="O1099" s="43"/>
      <c r="P1099" s="43"/>
    </row>
    <row r="1100" spans="11:16" x14ac:dyDescent="0.2">
      <c r="K1100" s="43"/>
      <c r="L1100" s="43"/>
      <c r="O1100" s="43"/>
      <c r="P1100" s="43"/>
    </row>
    <row r="1101" spans="11:16" x14ac:dyDescent="0.2">
      <c r="K1101" s="43"/>
      <c r="L1101" s="43"/>
      <c r="O1101" s="43"/>
      <c r="P1101" s="43"/>
    </row>
    <row r="1102" spans="11:16" x14ac:dyDescent="0.2">
      <c r="K1102" s="43"/>
      <c r="L1102" s="43"/>
      <c r="O1102" s="43"/>
      <c r="P1102" s="43"/>
    </row>
    <row r="1103" spans="11:16" x14ac:dyDescent="0.2">
      <c r="K1103" s="43"/>
      <c r="L1103" s="43"/>
      <c r="O1103" s="43"/>
      <c r="P1103" s="43"/>
    </row>
    <row r="1104" spans="11:16" x14ac:dyDescent="0.2">
      <c r="K1104" s="43"/>
      <c r="L1104" s="43"/>
      <c r="O1104" s="43"/>
      <c r="P1104" s="43"/>
    </row>
    <row r="1105" spans="11:16" x14ac:dyDescent="0.2">
      <c r="K1105" s="43"/>
      <c r="L1105" s="43"/>
      <c r="O1105" s="43"/>
      <c r="P1105" s="43"/>
    </row>
    <row r="1106" spans="11:16" x14ac:dyDescent="0.2">
      <c r="K1106" s="43"/>
      <c r="L1106" s="43"/>
      <c r="O1106" s="43"/>
      <c r="P1106" s="43"/>
    </row>
    <row r="1107" spans="11:16" x14ac:dyDescent="0.2">
      <c r="K1107" s="43"/>
      <c r="L1107" s="43"/>
      <c r="O1107" s="43"/>
      <c r="P1107" s="43"/>
    </row>
    <row r="1108" spans="11:16" x14ac:dyDescent="0.2">
      <c r="K1108" s="43"/>
      <c r="L1108" s="43"/>
      <c r="O1108" s="43"/>
      <c r="P1108" s="43"/>
    </row>
    <row r="1109" spans="11:16" x14ac:dyDescent="0.2">
      <c r="K1109" s="43"/>
      <c r="L1109" s="43"/>
      <c r="O1109" s="43"/>
      <c r="P1109" s="43"/>
    </row>
    <row r="1110" spans="11:16" x14ac:dyDescent="0.2">
      <c r="K1110" s="43"/>
      <c r="L1110" s="43"/>
      <c r="O1110" s="43"/>
      <c r="P1110" s="43"/>
    </row>
    <row r="1111" spans="11:16" x14ac:dyDescent="0.2">
      <c r="K1111" s="43"/>
      <c r="L1111" s="43"/>
      <c r="O1111" s="43"/>
      <c r="P1111" s="43"/>
    </row>
    <row r="1112" spans="11:16" x14ac:dyDescent="0.2">
      <c r="K1112" s="43"/>
      <c r="L1112" s="43"/>
      <c r="O1112" s="43"/>
      <c r="P1112" s="43"/>
    </row>
    <row r="1113" spans="11:16" x14ac:dyDescent="0.2">
      <c r="K1113" s="43"/>
      <c r="L1113" s="43"/>
      <c r="O1113" s="43"/>
      <c r="P1113" s="43"/>
    </row>
    <row r="1114" spans="11:16" x14ac:dyDescent="0.2">
      <c r="K1114" s="43"/>
      <c r="L1114" s="43"/>
      <c r="O1114" s="43"/>
      <c r="P1114" s="43"/>
    </row>
    <row r="1115" spans="11:16" x14ac:dyDescent="0.2">
      <c r="K1115" s="43"/>
      <c r="L1115" s="43"/>
      <c r="O1115" s="43"/>
      <c r="P1115" s="43"/>
    </row>
    <row r="1116" spans="11:16" x14ac:dyDescent="0.2">
      <c r="K1116" s="43"/>
      <c r="L1116" s="43"/>
      <c r="O1116" s="43"/>
      <c r="P1116" s="43"/>
    </row>
    <row r="1117" spans="11:16" x14ac:dyDescent="0.2">
      <c r="K1117" s="43"/>
      <c r="L1117" s="43"/>
      <c r="O1117" s="43"/>
      <c r="P1117" s="43"/>
    </row>
    <row r="1118" spans="11:16" x14ac:dyDescent="0.2">
      <c r="K1118" s="43"/>
      <c r="L1118" s="43"/>
      <c r="O1118" s="43"/>
      <c r="P1118" s="43"/>
    </row>
    <row r="1119" spans="11:16" x14ac:dyDescent="0.2">
      <c r="K1119" s="43"/>
      <c r="L1119" s="43"/>
      <c r="O1119" s="43"/>
      <c r="P1119" s="43"/>
    </row>
    <row r="1120" spans="11:16" x14ac:dyDescent="0.2">
      <c r="K1120" s="43"/>
      <c r="L1120" s="43"/>
      <c r="O1120" s="43"/>
      <c r="P1120" s="43"/>
    </row>
    <row r="1121" spans="11:16" x14ac:dyDescent="0.2">
      <c r="K1121" s="43"/>
      <c r="L1121" s="43"/>
      <c r="O1121" s="43"/>
      <c r="P1121" s="43"/>
    </row>
    <row r="1122" spans="11:16" x14ac:dyDescent="0.2">
      <c r="K1122" s="43"/>
      <c r="L1122" s="43"/>
      <c r="O1122" s="43"/>
      <c r="P1122" s="43"/>
    </row>
    <row r="1123" spans="11:16" x14ac:dyDescent="0.2">
      <c r="K1123" s="43"/>
      <c r="L1123" s="43"/>
      <c r="O1123" s="43"/>
      <c r="P1123" s="43"/>
    </row>
    <row r="1124" spans="11:16" x14ac:dyDescent="0.2">
      <c r="K1124" s="43"/>
      <c r="L1124" s="43"/>
      <c r="O1124" s="43"/>
      <c r="P1124" s="43"/>
    </row>
    <row r="1125" spans="11:16" x14ac:dyDescent="0.2">
      <c r="K1125" s="43"/>
      <c r="L1125" s="43"/>
      <c r="O1125" s="43"/>
      <c r="P1125" s="43"/>
    </row>
    <row r="1126" spans="11:16" x14ac:dyDescent="0.2">
      <c r="K1126" s="43"/>
      <c r="L1126" s="43"/>
      <c r="O1126" s="43"/>
      <c r="P1126" s="43"/>
    </row>
    <row r="1127" spans="11:16" x14ac:dyDescent="0.2">
      <c r="K1127" s="43"/>
      <c r="L1127" s="43"/>
      <c r="O1127" s="43"/>
      <c r="P1127" s="43"/>
    </row>
    <row r="1128" spans="11:16" x14ac:dyDescent="0.2">
      <c r="K1128" s="43"/>
      <c r="L1128" s="43"/>
      <c r="O1128" s="43"/>
      <c r="P1128" s="43"/>
    </row>
    <row r="1129" spans="11:16" x14ac:dyDescent="0.2">
      <c r="K1129" s="43"/>
      <c r="L1129" s="43"/>
      <c r="O1129" s="43"/>
      <c r="P1129" s="43"/>
    </row>
    <row r="1130" spans="11:16" x14ac:dyDescent="0.2">
      <c r="K1130" s="43"/>
      <c r="L1130" s="43"/>
      <c r="O1130" s="43"/>
      <c r="P1130" s="43"/>
    </row>
    <row r="1131" spans="11:16" x14ac:dyDescent="0.2">
      <c r="K1131" s="43"/>
      <c r="L1131" s="43"/>
      <c r="O1131" s="43"/>
      <c r="P1131" s="43"/>
    </row>
    <row r="1132" spans="11:16" x14ac:dyDescent="0.2">
      <c r="K1132" s="43"/>
      <c r="L1132" s="43"/>
      <c r="O1132" s="43"/>
      <c r="P1132" s="43"/>
    </row>
    <row r="1133" spans="11:16" x14ac:dyDescent="0.2">
      <c r="K1133" s="43"/>
      <c r="L1133" s="43"/>
      <c r="O1133" s="43"/>
      <c r="P1133" s="43"/>
    </row>
    <row r="1134" spans="11:16" x14ac:dyDescent="0.2">
      <c r="K1134" s="43"/>
      <c r="L1134" s="43"/>
      <c r="O1134" s="43"/>
      <c r="P1134" s="43"/>
    </row>
    <row r="1135" spans="11:16" x14ac:dyDescent="0.2">
      <c r="K1135" s="43"/>
      <c r="L1135" s="43"/>
      <c r="O1135" s="43"/>
      <c r="P1135" s="43"/>
    </row>
    <row r="1136" spans="11:16" x14ac:dyDescent="0.2">
      <c r="K1136" s="43"/>
      <c r="L1136" s="43"/>
      <c r="O1136" s="43"/>
      <c r="P1136" s="43"/>
    </row>
    <row r="1137" spans="11:16" x14ac:dyDescent="0.2">
      <c r="K1137" s="43"/>
      <c r="L1137" s="43"/>
      <c r="O1137" s="43"/>
      <c r="P1137" s="43"/>
    </row>
    <row r="1138" spans="11:16" x14ac:dyDescent="0.2">
      <c r="K1138" s="43"/>
      <c r="L1138" s="43"/>
      <c r="O1138" s="43"/>
      <c r="P1138" s="43"/>
    </row>
    <row r="1139" spans="11:16" x14ac:dyDescent="0.2">
      <c r="K1139" s="43"/>
      <c r="L1139" s="43"/>
      <c r="O1139" s="43"/>
      <c r="P1139" s="43"/>
    </row>
    <row r="1140" spans="11:16" x14ac:dyDescent="0.2">
      <c r="K1140" s="43"/>
      <c r="L1140" s="43"/>
      <c r="O1140" s="43"/>
      <c r="P1140" s="43"/>
    </row>
    <row r="1141" spans="11:16" x14ac:dyDescent="0.2">
      <c r="K1141" s="43"/>
      <c r="L1141" s="43"/>
      <c r="O1141" s="43"/>
      <c r="P1141" s="43"/>
    </row>
    <row r="1142" spans="11:16" x14ac:dyDescent="0.2">
      <c r="K1142" s="43"/>
      <c r="L1142" s="43"/>
      <c r="O1142" s="43"/>
      <c r="P1142" s="43"/>
    </row>
    <row r="1143" spans="11:16" x14ac:dyDescent="0.2">
      <c r="K1143" s="43"/>
      <c r="L1143" s="43"/>
      <c r="O1143" s="43"/>
      <c r="P1143" s="43"/>
    </row>
    <row r="1144" spans="11:16" x14ac:dyDescent="0.2">
      <c r="K1144" s="43"/>
      <c r="L1144" s="43"/>
      <c r="O1144" s="43"/>
      <c r="P1144" s="43"/>
    </row>
    <row r="1145" spans="11:16" x14ac:dyDescent="0.2">
      <c r="K1145" s="43"/>
      <c r="L1145" s="43"/>
      <c r="O1145" s="43"/>
      <c r="P1145" s="43"/>
    </row>
    <row r="1146" spans="11:16" x14ac:dyDescent="0.2">
      <c r="K1146" s="43"/>
      <c r="L1146" s="43"/>
      <c r="O1146" s="43"/>
      <c r="P1146" s="43"/>
    </row>
    <row r="1147" spans="11:16" x14ac:dyDescent="0.2">
      <c r="K1147" s="43"/>
      <c r="L1147" s="43"/>
      <c r="O1147" s="43"/>
      <c r="P1147" s="43"/>
    </row>
    <row r="1148" spans="11:16" x14ac:dyDescent="0.2">
      <c r="K1148" s="43"/>
      <c r="L1148" s="43"/>
      <c r="O1148" s="43"/>
      <c r="P1148" s="43"/>
    </row>
    <row r="1149" spans="11:16" x14ac:dyDescent="0.2">
      <c r="K1149" s="43"/>
      <c r="L1149" s="43"/>
      <c r="O1149" s="43"/>
      <c r="P1149" s="43"/>
    </row>
    <row r="1150" spans="11:16" x14ac:dyDescent="0.2">
      <c r="K1150" s="43"/>
      <c r="L1150" s="43"/>
      <c r="O1150" s="43"/>
      <c r="P1150" s="43"/>
    </row>
    <row r="1151" spans="11:16" x14ac:dyDescent="0.2">
      <c r="K1151" s="43"/>
      <c r="L1151" s="43"/>
      <c r="O1151" s="43"/>
      <c r="P1151" s="43"/>
    </row>
    <row r="1152" spans="11:16" x14ac:dyDescent="0.2">
      <c r="K1152" s="43"/>
      <c r="L1152" s="43"/>
      <c r="O1152" s="43"/>
      <c r="P1152" s="43"/>
    </row>
    <row r="1153" spans="11:16" x14ac:dyDescent="0.2">
      <c r="K1153" s="43"/>
      <c r="L1153" s="43"/>
      <c r="O1153" s="43"/>
      <c r="P1153" s="43"/>
    </row>
    <row r="1154" spans="11:16" x14ac:dyDescent="0.2">
      <c r="K1154" s="43"/>
      <c r="L1154" s="43"/>
      <c r="O1154" s="43"/>
      <c r="P1154" s="43"/>
    </row>
    <row r="1155" spans="11:16" x14ac:dyDescent="0.2">
      <c r="K1155" s="43"/>
      <c r="L1155" s="43"/>
      <c r="O1155" s="43"/>
      <c r="P1155" s="43"/>
    </row>
    <row r="1156" spans="11:16" x14ac:dyDescent="0.2">
      <c r="K1156" s="43"/>
      <c r="L1156" s="43"/>
      <c r="O1156" s="43"/>
      <c r="P1156" s="43"/>
    </row>
    <row r="1157" spans="11:16" x14ac:dyDescent="0.2">
      <c r="K1157" s="43"/>
      <c r="L1157" s="43"/>
      <c r="O1157" s="43"/>
      <c r="P1157" s="43"/>
    </row>
    <row r="1158" spans="11:16" x14ac:dyDescent="0.2">
      <c r="K1158" s="43"/>
      <c r="L1158" s="43"/>
      <c r="O1158" s="43"/>
      <c r="P1158" s="43"/>
    </row>
    <row r="1159" spans="11:16" x14ac:dyDescent="0.2">
      <c r="K1159" s="43"/>
      <c r="L1159" s="43"/>
      <c r="O1159" s="43"/>
      <c r="P1159" s="43"/>
    </row>
    <row r="1160" spans="11:16" x14ac:dyDescent="0.2">
      <c r="K1160" s="43"/>
      <c r="L1160" s="43"/>
      <c r="O1160" s="43"/>
      <c r="P1160" s="43"/>
    </row>
    <row r="1161" spans="11:16" x14ac:dyDescent="0.2">
      <c r="K1161" s="43"/>
      <c r="L1161" s="43"/>
      <c r="O1161" s="43"/>
      <c r="P1161" s="43"/>
    </row>
    <row r="1162" spans="11:16" x14ac:dyDescent="0.2">
      <c r="K1162" s="43"/>
      <c r="L1162" s="43"/>
      <c r="O1162" s="43"/>
      <c r="P1162" s="43"/>
    </row>
    <row r="1163" spans="11:16" x14ac:dyDescent="0.2">
      <c r="K1163" s="43"/>
      <c r="L1163" s="43"/>
      <c r="O1163" s="43"/>
      <c r="P1163" s="43"/>
    </row>
    <row r="1164" spans="11:16" x14ac:dyDescent="0.2">
      <c r="K1164" s="43"/>
      <c r="L1164" s="43"/>
      <c r="O1164" s="43"/>
      <c r="P1164" s="43"/>
    </row>
    <row r="1165" spans="11:16" x14ac:dyDescent="0.2">
      <c r="K1165" s="43"/>
      <c r="L1165" s="43"/>
      <c r="O1165" s="43"/>
      <c r="P1165" s="43"/>
    </row>
    <row r="1166" spans="11:16" x14ac:dyDescent="0.2">
      <c r="K1166" s="43"/>
      <c r="L1166" s="43"/>
      <c r="O1166" s="43"/>
      <c r="P1166" s="43"/>
    </row>
    <row r="1167" spans="11:16" x14ac:dyDescent="0.2">
      <c r="K1167" s="43"/>
      <c r="L1167" s="43"/>
      <c r="O1167" s="43"/>
      <c r="P1167" s="43"/>
    </row>
    <row r="1168" spans="11:16" x14ac:dyDescent="0.2">
      <c r="K1168" s="43"/>
      <c r="L1168" s="43"/>
      <c r="O1168" s="43"/>
      <c r="P1168" s="43"/>
    </row>
    <row r="1169" spans="11:16" x14ac:dyDescent="0.2">
      <c r="K1169" s="43"/>
      <c r="L1169" s="43"/>
      <c r="O1169" s="43"/>
      <c r="P1169" s="43"/>
    </row>
    <row r="1170" spans="11:16" x14ac:dyDescent="0.2">
      <c r="K1170" s="43"/>
      <c r="L1170" s="43"/>
      <c r="O1170" s="43"/>
      <c r="P1170" s="43"/>
    </row>
    <row r="1171" spans="11:16" x14ac:dyDescent="0.2">
      <c r="K1171" s="43"/>
      <c r="L1171" s="43"/>
      <c r="O1171" s="43"/>
      <c r="P1171" s="43"/>
    </row>
    <row r="1172" spans="11:16" x14ac:dyDescent="0.2">
      <c r="K1172" s="43"/>
      <c r="L1172" s="43"/>
      <c r="O1172" s="43"/>
      <c r="P1172" s="43"/>
    </row>
    <row r="1173" spans="11:16" x14ac:dyDescent="0.2">
      <c r="K1173" s="43"/>
      <c r="L1173" s="43"/>
      <c r="O1173" s="43"/>
      <c r="P1173" s="43"/>
    </row>
    <row r="1174" spans="11:16" x14ac:dyDescent="0.2">
      <c r="K1174" s="43"/>
      <c r="L1174" s="43"/>
      <c r="O1174" s="43"/>
      <c r="P1174" s="43"/>
    </row>
    <row r="1175" spans="11:16" x14ac:dyDescent="0.2">
      <c r="K1175" s="43"/>
      <c r="L1175" s="43"/>
      <c r="O1175" s="43"/>
      <c r="P1175" s="43"/>
    </row>
    <row r="1176" spans="11:16" x14ac:dyDescent="0.2">
      <c r="K1176" s="43"/>
      <c r="L1176" s="43"/>
      <c r="O1176" s="43"/>
      <c r="P1176" s="43"/>
    </row>
    <row r="1177" spans="11:16" x14ac:dyDescent="0.2">
      <c r="K1177" s="43"/>
      <c r="L1177" s="43"/>
      <c r="O1177" s="43"/>
      <c r="P1177" s="43"/>
    </row>
    <row r="1178" spans="11:16" x14ac:dyDescent="0.2">
      <c r="K1178" s="43"/>
      <c r="L1178" s="43"/>
      <c r="O1178" s="43"/>
      <c r="P1178" s="43"/>
    </row>
    <row r="1179" spans="11:16" x14ac:dyDescent="0.2">
      <c r="K1179" s="43"/>
      <c r="L1179" s="43"/>
      <c r="O1179" s="43"/>
      <c r="P1179" s="43"/>
    </row>
    <row r="1180" spans="11:16" x14ac:dyDescent="0.2">
      <c r="K1180" s="43"/>
      <c r="L1180" s="43"/>
      <c r="O1180" s="43"/>
      <c r="P1180" s="43"/>
    </row>
    <row r="1181" spans="11:16" x14ac:dyDescent="0.2">
      <c r="K1181" s="43"/>
      <c r="L1181" s="43"/>
      <c r="O1181" s="43"/>
      <c r="P1181" s="43"/>
    </row>
    <row r="1182" spans="11:16" x14ac:dyDescent="0.2">
      <c r="K1182" s="43"/>
      <c r="L1182" s="43"/>
      <c r="O1182" s="43"/>
      <c r="P1182" s="43"/>
    </row>
    <row r="1183" spans="11:16" x14ac:dyDescent="0.2">
      <c r="K1183" s="43"/>
      <c r="L1183" s="43"/>
      <c r="O1183" s="43"/>
      <c r="P1183" s="43"/>
    </row>
    <row r="1184" spans="11:16" x14ac:dyDescent="0.2">
      <c r="K1184" s="43"/>
      <c r="L1184" s="43"/>
      <c r="O1184" s="43"/>
      <c r="P1184" s="43"/>
    </row>
    <row r="1185" spans="11:16" x14ac:dyDescent="0.2">
      <c r="K1185" s="43"/>
      <c r="L1185" s="43"/>
      <c r="O1185" s="43"/>
      <c r="P1185" s="43"/>
    </row>
    <row r="1186" spans="11:16" x14ac:dyDescent="0.2">
      <c r="K1186" s="43"/>
      <c r="L1186" s="43"/>
      <c r="O1186" s="43"/>
      <c r="P1186" s="43"/>
    </row>
    <row r="1187" spans="11:16" x14ac:dyDescent="0.2">
      <c r="K1187" s="43"/>
      <c r="L1187" s="43"/>
      <c r="O1187" s="43"/>
      <c r="P1187" s="43"/>
    </row>
    <row r="1188" spans="11:16" x14ac:dyDescent="0.2">
      <c r="K1188" s="43"/>
      <c r="L1188" s="43"/>
      <c r="O1188" s="43"/>
      <c r="P1188" s="43"/>
    </row>
    <row r="1189" spans="11:16" x14ac:dyDescent="0.2">
      <c r="K1189" s="43"/>
      <c r="L1189" s="43"/>
      <c r="O1189" s="43"/>
      <c r="P1189" s="43"/>
    </row>
    <row r="1190" spans="11:16" x14ac:dyDescent="0.2">
      <c r="K1190" s="43"/>
      <c r="L1190" s="43"/>
      <c r="O1190" s="43"/>
      <c r="P1190" s="43"/>
    </row>
    <row r="1191" spans="11:16" x14ac:dyDescent="0.2">
      <c r="K1191" s="43"/>
      <c r="L1191" s="43"/>
      <c r="O1191" s="43"/>
      <c r="P1191" s="43"/>
    </row>
    <row r="1192" spans="11:16" x14ac:dyDescent="0.2">
      <c r="K1192" s="43"/>
      <c r="L1192" s="43"/>
      <c r="O1192" s="43"/>
      <c r="P1192" s="43"/>
    </row>
    <row r="1193" spans="11:16" x14ac:dyDescent="0.2">
      <c r="K1193" s="43"/>
      <c r="L1193" s="43"/>
      <c r="O1193" s="43"/>
      <c r="P1193" s="43"/>
    </row>
    <row r="1194" spans="11:16" x14ac:dyDescent="0.2">
      <c r="K1194" s="43"/>
      <c r="L1194" s="43"/>
      <c r="O1194" s="43"/>
      <c r="P1194" s="43"/>
    </row>
    <row r="1195" spans="11:16" x14ac:dyDescent="0.2">
      <c r="K1195" s="43"/>
      <c r="L1195" s="43"/>
      <c r="O1195" s="43"/>
      <c r="P1195" s="43"/>
    </row>
    <row r="1196" spans="11:16" x14ac:dyDescent="0.2">
      <c r="K1196" s="43"/>
      <c r="L1196" s="43"/>
      <c r="O1196" s="43"/>
      <c r="P1196" s="43"/>
    </row>
    <row r="1197" spans="11:16" x14ac:dyDescent="0.2">
      <c r="K1197" s="43"/>
      <c r="L1197" s="43"/>
      <c r="O1197" s="43"/>
      <c r="P1197" s="43"/>
    </row>
    <row r="1198" spans="11:16" x14ac:dyDescent="0.2">
      <c r="K1198" s="43"/>
      <c r="L1198" s="43"/>
      <c r="O1198" s="43"/>
      <c r="P1198" s="43"/>
    </row>
    <row r="1199" spans="11:16" x14ac:dyDescent="0.2">
      <c r="K1199" s="43"/>
      <c r="L1199" s="43"/>
      <c r="O1199" s="43"/>
      <c r="P1199" s="43"/>
    </row>
    <row r="1200" spans="11:16" x14ac:dyDescent="0.2">
      <c r="K1200" s="43"/>
      <c r="L1200" s="43"/>
      <c r="O1200" s="43"/>
      <c r="P1200" s="43"/>
    </row>
    <row r="1201" spans="11:16" x14ac:dyDescent="0.2">
      <c r="K1201" s="43"/>
      <c r="L1201" s="43"/>
      <c r="O1201" s="43"/>
      <c r="P1201" s="43"/>
    </row>
    <row r="1202" spans="11:16" x14ac:dyDescent="0.2">
      <c r="K1202" s="43"/>
      <c r="L1202" s="43"/>
      <c r="O1202" s="43"/>
      <c r="P1202" s="43"/>
    </row>
    <row r="1203" spans="11:16" x14ac:dyDescent="0.2">
      <c r="K1203" s="43"/>
      <c r="L1203" s="43"/>
      <c r="O1203" s="43"/>
      <c r="P1203" s="43"/>
    </row>
    <row r="1204" spans="11:16" x14ac:dyDescent="0.2">
      <c r="K1204" s="43"/>
      <c r="L1204" s="43"/>
      <c r="O1204" s="43"/>
      <c r="P1204" s="43"/>
    </row>
    <row r="1205" spans="11:16" x14ac:dyDescent="0.2">
      <c r="K1205" s="43"/>
      <c r="L1205" s="43"/>
      <c r="O1205" s="43"/>
      <c r="P1205" s="43"/>
    </row>
    <row r="1206" spans="11:16" x14ac:dyDescent="0.2">
      <c r="K1206" s="43"/>
      <c r="L1206" s="43"/>
      <c r="O1206" s="43"/>
      <c r="P1206" s="43"/>
    </row>
    <row r="1207" spans="11:16" x14ac:dyDescent="0.2">
      <c r="K1207" s="43"/>
      <c r="L1207" s="43"/>
      <c r="O1207" s="43"/>
      <c r="P1207" s="43"/>
    </row>
    <row r="1208" spans="11:16" x14ac:dyDescent="0.2">
      <c r="K1208" s="43"/>
      <c r="L1208" s="43"/>
      <c r="O1208" s="43"/>
      <c r="P1208" s="43"/>
    </row>
    <row r="1209" spans="11:16" x14ac:dyDescent="0.2">
      <c r="K1209" s="43"/>
      <c r="L1209" s="43"/>
      <c r="O1209" s="43"/>
      <c r="P1209" s="43"/>
    </row>
    <row r="1210" spans="11:16" x14ac:dyDescent="0.2">
      <c r="K1210" s="43"/>
      <c r="L1210" s="43"/>
      <c r="O1210" s="43"/>
      <c r="P1210" s="43"/>
    </row>
    <row r="1211" spans="11:16" x14ac:dyDescent="0.2">
      <c r="K1211" s="43"/>
      <c r="L1211" s="43"/>
      <c r="O1211" s="43"/>
      <c r="P1211" s="43"/>
    </row>
    <row r="1212" spans="11:16" x14ac:dyDescent="0.2">
      <c r="K1212" s="43"/>
      <c r="L1212" s="43"/>
      <c r="O1212" s="43"/>
      <c r="P1212" s="43"/>
    </row>
    <row r="1213" spans="11:16" x14ac:dyDescent="0.2">
      <c r="K1213" s="43"/>
      <c r="L1213" s="43"/>
      <c r="O1213" s="43"/>
      <c r="P1213" s="43"/>
    </row>
    <row r="1214" spans="11:16" x14ac:dyDescent="0.2">
      <c r="K1214" s="43"/>
      <c r="L1214" s="43"/>
      <c r="O1214" s="43"/>
      <c r="P1214" s="43"/>
    </row>
    <row r="1215" spans="11:16" x14ac:dyDescent="0.2">
      <c r="K1215" s="43"/>
      <c r="L1215" s="43"/>
      <c r="O1215" s="43"/>
      <c r="P1215" s="43"/>
    </row>
    <row r="1216" spans="11:16" x14ac:dyDescent="0.2">
      <c r="K1216" s="43"/>
      <c r="L1216" s="43"/>
      <c r="O1216" s="43"/>
      <c r="P1216" s="43"/>
    </row>
    <row r="1217" spans="11:16" x14ac:dyDescent="0.2">
      <c r="K1217" s="43"/>
      <c r="L1217" s="43"/>
      <c r="O1217" s="43"/>
      <c r="P1217" s="43"/>
    </row>
    <row r="1218" spans="11:16" x14ac:dyDescent="0.2">
      <c r="K1218" s="43"/>
      <c r="L1218" s="43"/>
      <c r="O1218" s="43"/>
      <c r="P1218" s="43"/>
    </row>
    <row r="1219" spans="11:16" x14ac:dyDescent="0.2">
      <c r="K1219" s="43"/>
      <c r="L1219" s="43"/>
      <c r="O1219" s="43"/>
      <c r="P1219" s="43"/>
    </row>
    <row r="1220" spans="11:16" x14ac:dyDescent="0.2">
      <c r="K1220" s="43"/>
      <c r="L1220" s="43"/>
      <c r="O1220" s="43"/>
      <c r="P1220" s="43"/>
    </row>
    <row r="1221" spans="11:16" x14ac:dyDescent="0.2">
      <c r="K1221" s="43"/>
      <c r="L1221" s="43"/>
      <c r="O1221" s="43"/>
      <c r="P1221" s="43"/>
    </row>
    <row r="1222" spans="11:16" x14ac:dyDescent="0.2">
      <c r="K1222" s="43"/>
      <c r="L1222" s="43"/>
      <c r="O1222" s="43"/>
      <c r="P1222" s="43"/>
    </row>
    <row r="1223" spans="11:16" x14ac:dyDescent="0.2">
      <c r="K1223" s="43"/>
      <c r="L1223" s="43"/>
      <c r="O1223" s="43"/>
      <c r="P1223" s="43"/>
    </row>
    <row r="1224" spans="11:16" x14ac:dyDescent="0.2">
      <c r="K1224" s="43"/>
      <c r="L1224" s="43"/>
      <c r="O1224" s="43"/>
      <c r="P1224" s="43"/>
    </row>
    <row r="1225" spans="11:16" x14ac:dyDescent="0.2">
      <c r="K1225" s="43"/>
      <c r="L1225" s="43"/>
      <c r="O1225" s="43"/>
      <c r="P1225" s="43"/>
    </row>
    <row r="1226" spans="11:16" x14ac:dyDescent="0.2">
      <c r="K1226" s="43"/>
      <c r="L1226" s="43"/>
      <c r="O1226" s="43"/>
      <c r="P1226" s="43"/>
    </row>
    <row r="1227" spans="11:16" x14ac:dyDescent="0.2">
      <c r="K1227" s="43"/>
      <c r="L1227" s="43"/>
      <c r="O1227" s="43"/>
      <c r="P1227" s="43"/>
    </row>
    <row r="1228" spans="11:16" x14ac:dyDescent="0.2">
      <c r="K1228" s="43"/>
      <c r="L1228" s="43"/>
      <c r="O1228" s="43"/>
      <c r="P1228" s="43"/>
    </row>
    <row r="1229" spans="11:16" x14ac:dyDescent="0.2">
      <c r="K1229" s="43"/>
      <c r="L1229" s="43"/>
      <c r="O1229" s="43"/>
      <c r="P1229" s="43"/>
    </row>
    <row r="1230" spans="11:16" x14ac:dyDescent="0.2">
      <c r="K1230" s="43"/>
      <c r="L1230" s="43"/>
      <c r="O1230" s="43"/>
      <c r="P1230" s="43"/>
    </row>
    <row r="1231" spans="11:16" x14ac:dyDescent="0.2">
      <c r="K1231" s="43"/>
      <c r="L1231" s="43"/>
      <c r="O1231" s="43"/>
      <c r="P1231" s="43"/>
    </row>
    <row r="1232" spans="11:16" x14ac:dyDescent="0.2">
      <c r="K1232" s="43"/>
      <c r="L1232" s="43"/>
      <c r="O1232" s="43"/>
      <c r="P1232" s="43"/>
    </row>
    <row r="1233" spans="11:16" x14ac:dyDescent="0.2">
      <c r="K1233" s="43"/>
      <c r="L1233" s="43"/>
      <c r="O1233" s="43"/>
      <c r="P1233" s="43"/>
    </row>
    <row r="1234" spans="11:16" x14ac:dyDescent="0.2">
      <c r="K1234" s="43"/>
      <c r="L1234" s="43"/>
      <c r="O1234" s="43"/>
      <c r="P1234" s="43"/>
    </row>
    <row r="1235" spans="11:16" x14ac:dyDescent="0.2">
      <c r="K1235" s="43"/>
      <c r="L1235" s="43"/>
      <c r="O1235" s="43"/>
      <c r="P1235" s="43"/>
    </row>
    <row r="1236" spans="11:16" x14ac:dyDescent="0.2">
      <c r="K1236" s="43"/>
      <c r="L1236" s="43"/>
      <c r="O1236" s="43"/>
      <c r="P1236" s="43"/>
    </row>
    <row r="1237" spans="11:16" x14ac:dyDescent="0.2">
      <c r="K1237" s="43"/>
      <c r="L1237" s="43"/>
      <c r="O1237" s="43"/>
      <c r="P1237" s="43"/>
    </row>
    <row r="1238" spans="11:16" x14ac:dyDescent="0.2">
      <c r="K1238" s="43"/>
      <c r="L1238" s="43"/>
      <c r="O1238" s="43"/>
      <c r="P1238" s="43"/>
    </row>
    <row r="1239" spans="11:16" x14ac:dyDescent="0.2">
      <c r="K1239" s="43"/>
      <c r="L1239" s="43"/>
      <c r="O1239" s="43"/>
      <c r="P1239" s="43"/>
    </row>
    <row r="1240" spans="11:16" x14ac:dyDescent="0.2">
      <c r="K1240" s="43"/>
      <c r="L1240" s="43"/>
      <c r="O1240" s="43"/>
      <c r="P1240" s="43"/>
    </row>
    <row r="1241" spans="11:16" x14ac:dyDescent="0.2">
      <c r="K1241" s="43"/>
      <c r="L1241" s="43"/>
      <c r="O1241" s="43"/>
      <c r="P1241" s="43"/>
    </row>
    <row r="1242" spans="11:16" x14ac:dyDescent="0.2">
      <c r="K1242" s="43"/>
      <c r="L1242" s="43"/>
      <c r="O1242" s="43"/>
      <c r="P1242" s="43"/>
    </row>
    <row r="1243" spans="11:16" x14ac:dyDescent="0.2">
      <c r="K1243" s="43"/>
      <c r="L1243" s="43"/>
      <c r="O1243" s="43"/>
      <c r="P1243" s="43"/>
    </row>
    <row r="1244" spans="11:16" x14ac:dyDescent="0.2">
      <c r="K1244" s="43"/>
      <c r="L1244" s="43"/>
      <c r="O1244" s="43"/>
      <c r="P1244" s="43"/>
    </row>
    <row r="1245" spans="11:16" x14ac:dyDescent="0.2">
      <c r="K1245" s="43"/>
      <c r="L1245" s="43"/>
      <c r="O1245" s="43"/>
      <c r="P1245" s="43"/>
    </row>
    <row r="1246" spans="11:16" x14ac:dyDescent="0.2">
      <c r="K1246" s="43"/>
      <c r="L1246" s="43"/>
      <c r="O1246" s="43"/>
      <c r="P1246" s="43"/>
    </row>
    <row r="1247" spans="11:16" x14ac:dyDescent="0.2">
      <c r="K1247" s="43"/>
      <c r="L1247" s="43"/>
      <c r="O1247" s="43"/>
      <c r="P1247" s="43"/>
    </row>
    <row r="1248" spans="11:16" x14ac:dyDescent="0.2">
      <c r="K1248" s="43"/>
      <c r="L1248" s="43"/>
      <c r="O1248" s="43"/>
      <c r="P1248" s="43"/>
    </row>
    <row r="1249" spans="11:16" x14ac:dyDescent="0.2">
      <c r="K1249" s="43"/>
      <c r="L1249" s="43"/>
      <c r="O1249" s="43"/>
      <c r="P1249" s="43"/>
    </row>
    <row r="1250" spans="11:16" x14ac:dyDescent="0.2">
      <c r="K1250" s="43"/>
      <c r="L1250" s="43"/>
      <c r="O1250" s="43"/>
      <c r="P1250" s="43"/>
    </row>
    <row r="1251" spans="11:16" x14ac:dyDescent="0.2">
      <c r="K1251" s="43"/>
      <c r="L1251" s="43"/>
      <c r="O1251" s="43"/>
      <c r="P1251" s="43"/>
    </row>
    <row r="1252" spans="11:16" x14ac:dyDescent="0.2">
      <c r="K1252" s="43"/>
      <c r="L1252" s="43"/>
      <c r="O1252" s="43"/>
      <c r="P1252" s="43"/>
    </row>
    <row r="1253" spans="11:16" x14ac:dyDescent="0.2">
      <c r="K1253" s="43"/>
      <c r="L1253" s="43"/>
      <c r="O1253" s="43"/>
      <c r="P1253" s="43"/>
    </row>
    <row r="1254" spans="11:16" x14ac:dyDescent="0.2">
      <c r="K1254" s="43"/>
      <c r="L1254" s="43"/>
      <c r="O1254" s="43"/>
      <c r="P1254" s="43"/>
    </row>
    <row r="1255" spans="11:16" x14ac:dyDescent="0.2">
      <c r="K1255" s="43"/>
      <c r="L1255" s="43"/>
      <c r="O1255" s="43"/>
      <c r="P1255" s="43"/>
    </row>
    <row r="1256" spans="11:16" x14ac:dyDescent="0.2">
      <c r="K1256" s="43"/>
      <c r="L1256" s="43"/>
      <c r="O1256" s="43"/>
      <c r="P1256" s="43"/>
    </row>
    <row r="1257" spans="11:16" x14ac:dyDescent="0.2">
      <c r="K1257" s="43"/>
      <c r="L1257" s="43"/>
      <c r="O1257" s="43"/>
      <c r="P1257" s="43"/>
    </row>
    <row r="1258" spans="11:16" x14ac:dyDescent="0.2">
      <c r="K1258" s="43"/>
      <c r="L1258" s="43"/>
      <c r="O1258" s="43"/>
      <c r="P1258" s="43"/>
    </row>
    <row r="1259" spans="11:16" x14ac:dyDescent="0.2">
      <c r="K1259" s="43"/>
      <c r="L1259" s="43"/>
      <c r="O1259" s="43"/>
      <c r="P1259" s="43"/>
    </row>
    <row r="1260" spans="11:16" x14ac:dyDescent="0.2">
      <c r="K1260" s="43"/>
      <c r="L1260" s="43"/>
      <c r="O1260" s="43"/>
      <c r="P1260" s="43"/>
    </row>
    <row r="1261" spans="11:16" x14ac:dyDescent="0.2">
      <c r="K1261" s="43"/>
      <c r="L1261" s="43"/>
      <c r="O1261" s="43"/>
      <c r="P1261" s="43"/>
    </row>
    <row r="1262" spans="11:16" x14ac:dyDescent="0.2">
      <c r="K1262" s="43"/>
      <c r="L1262" s="43"/>
      <c r="O1262" s="43"/>
      <c r="P1262" s="43"/>
    </row>
    <row r="1263" spans="11:16" x14ac:dyDescent="0.2">
      <c r="K1263" s="43"/>
      <c r="L1263" s="43"/>
      <c r="O1263" s="43"/>
      <c r="P1263" s="43"/>
    </row>
    <row r="1264" spans="11:16" x14ac:dyDescent="0.2">
      <c r="K1264" s="43"/>
      <c r="L1264" s="43"/>
      <c r="O1264" s="43"/>
      <c r="P1264" s="43"/>
    </row>
    <row r="1265" spans="11:16" x14ac:dyDescent="0.2">
      <c r="K1265" s="43"/>
      <c r="L1265" s="43"/>
      <c r="O1265" s="43"/>
      <c r="P1265" s="43"/>
    </row>
    <row r="1266" spans="11:16" x14ac:dyDescent="0.2">
      <c r="K1266" s="43"/>
      <c r="L1266" s="43"/>
      <c r="O1266" s="43"/>
      <c r="P1266" s="43"/>
    </row>
    <row r="1267" spans="11:16" x14ac:dyDescent="0.2">
      <c r="K1267" s="43"/>
      <c r="L1267" s="43"/>
      <c r="O1267" s="43"/>
      <c r="P1267" s="43"/>
    </row>
    <row r="1268" spans="11:16" x14ac:dyDescent="0.2">
      <c r="K1268" s="43"/>
      <c r="L1268" s="43"/>
      <c r="O1268" s="43"/>
      <c r="P1268" s="43"/>
    </row>
    <row r="1269" spans="11:16" x14ac:dyDescent="0.2">
      <c r="K1269" s="43"/>
      <c r="L1269" s="43"/>
      <c r="O1269" s="43"/>
      <c r="P1269" s="43"/>
    </row>
    <row r="1270" spans="11:16" x14ac:dyDescent="0.2">
      <c r="K1270" s="43"/>
      <c r="L1270" s="43"/>
      <c r="O1270" s="43"/>
      <c r="P1270" s="43"/>
    </row>
    <row r="1271" spans="11:16" x14ac:dyDescent="0.2">
      <c r="K1271" s="43"/>
      <c r="L1271" s="43"/>
      <c r="O1271" s="43"/>
      <c r="P1271" s="43"/>
    </row>
    <row r="1272" spans="11:16" x14ac:dyDescent="0.2">
      <c r="K1272" s="43"/>
      <c r="L1272" s="43"/>
      <c r="O1272" s="43"/>
      <c r="P1272" s="43"/>
    </row>
    <row r="1273" spans="11:16" x14ac:dyDescent="0.2">
      <c r="K1273" s="43"/>
      <c r="L1273" s="43"/>
      <c r="O1273" s="43"/>
      <c r="P1273" s="43"/>
    </row>
    <row r="1274" spans="11:16" x14ac:dyDescent="0.2">
      <c r="K1274" s="43"/>
      <c r="L1274" s="43"/>
      <c r="O1274" s="43"/>
      <c r="P1274" s="43"/>
    </row>
    <row r="1275" spans="11:16" x14ac:dyDescent="0.2">
      <c r="K1275" s="43"/>
      <c r="L1275" s="43"/>
      <c r="O1275" s="43"/>
      <c r="P1275" s="43"/>
    </row>
    <row r="1276" spans="11:16" x14ac:dyDescent="0.2">
      <c r="K1276" s="43"/>
      <c r="L1276" s="43"/>
      <c r="O1276" s="43"/>
      <c r="P1276" s="43"/>
    </row>
    <row r="1277" spans="11:16" x14ac:dyDescent="0.2">
      <c r="K1277" s="43"/>
      <c r="L1277" s="43"/>
      <c r="O1277" s="43"/>
      <c r="P1277" s="43"/>
    </row>
    <row r="1278" spans="11:16" x14ac:dyDescent="0.2">
      <c r="K1278" s="43"/>
      <c r="L1278" s="43"/>
      <c r="O1278" s="43"/>
      <c r="P1278" s="43"/>
    </row>
    <row r="1279" spans="11:16" x14ac:dyDescent="0.2">
      <c r="K1279" s="43"/>
      <c r="L1279" s="43"/>
      <c r="O1279" s="43"/>
      <c r="P1279" s="43"/>
    </row>
    <row r="1280" spans="11:16" x14ac:dyDescent="0.2">
      <c r="K1280" s="43"/>
      <c r="L1280" s="43"/>
      <c r="O1280" s="43"/>
      <c r="P1280" s="43"/>
    </row>
    <row r="1281" spans="11:16" x14ac:dyDescent="0.2">
      <c r="K1281" s="43"/>
      <c r="L1281" s="43"/>
      <c r="O1281" s="43"/>
      <c r="P1281" s="43"/>
    </row>
    <row r="1282" spans="11:16" x14ac:dyDescent="0.2">
      <c r="K1282" s="43"/>
      <c r="L1282" s="43"/>
      <c r="O1282" s="43"/>
      <c r="P1282" s="43"/>
    </row>
    <row r="1283" spans="11:16" x14ac:dyDescent="0.2">
      <c r="K1283" s="43"/>
      <c r="L1283" s="43"/>
      <c r="O1283" s="43"/>
      <c r="P1283" s="43"/>
    </row>
    <row r="1284" spans="11:16" x14ac:dyDescent="0.2">
      <c r="K1284" s="43"/>
      <c r="L1284" s="43"/>
      <c r="O1284" s="43"/>
      <c r="P1284" s="43"/>
    </row>
    <row r="1285" spans="11:16" x14ac:dyDescent="0.2">
      <c r="K1285" s="43"/>
      <c r="L1285" s="43"/>
      <c r="O1285" s="43"/>
      <c r="P1285" s="43"/>
    </row>
    <row r="1286" spans="11:16" x14ac:dyDescent="0.2">
      <c r="K1286" s="43"/>
      <c r="L1286" s="43"/>
      <c r="O1286" s="43"/>
      <c r="P1286" s="43"/>
    </row>
    <row r="1287" spans="11:16" x14ac:dyDescent="0.2">
      <c r="K1287" s="43"/>
      <c r="L1287" s="43"/>
      <c r="O1287" s="43"/>
      <c r="P1287" s="43"/>
    </row>
    <row r="1288" spans="11:16" x14ac:dyDescent="0.2">
      <c r="K1288" s="43"/>
      <c r="L1288" s="43"/>
      <c r="O1288" s="43"/>
      <c r="P1288" s="43"/>
    </row>
    <row r="1289" spans="11:16" x14ac:dyDescent="0.2">
      <c r="K1289" s="43"/>
      <c r="L1289" s="43"/>
      <c r="O1289" s="43"/>
      <c r="P1289" s="43"/>
    </row>
    <row r="1290" spans="11:16" x14ac:dyDescent="0.2">
      <c r="K1290" s="43"/>
      <c r="L1290" s="43"/>
      <c r="O1290" s="43"/>
      <c r="P1290" s="43"/>
    </row>
    <row r="1291" spans="11:16" x14ac:dyDescent="0.2">
      <c r="K1291" s="43"/>
      <c r="L1291" s="43"/>
      <c r="O1291" s="43"/>
      <c r="P1291" s="43"/>
    </row>
    <row r="1292" spans="11:16" x14ac:dyDescent="0.2">
      <c r="K1292" s="43"/>
      <c r="L1292" s="43"/>
      <c r="O1292" s="43"/>
      <c r="P1292" s="43"/>
    </row>
    <row r="1293" spans="11:16" x14ac:dyDescent="0.2">
      <c r="K1293" s="43"/>
      <c r="L1293" s="43"/>
      <c r="O1293" s="43"/>
      <c r="P1293" s="43"/>
    </row>
    <row r="1294" spans="11:16" x14ac:dyDescent="0.2">
      <c r="K1294" s="43"/>
      <c r="L1294" s="43"/>
      <c r="O1294" s="43"/>
      <c r="P1294" s="43"/>
    </row>
    <row r="1295" spans="11:16" x14ac:dyDescent="0.2">
      <c r="K1295" s="43"/>
      <c r="L1295" s="43"/>
      <c r="O1295" s="43"/>
      <c r="P1295" s="43"/>
    </row>
    <row r="1296" spans="11:16" x14ac:dyDescent="0.2">
      <c r="K1296" s="43"/>
      <c r="L1296" s="43"/>
      <c r="O1296" s="43"/>
      <c r="P1296" s="43"/>
    </row>
    <row r="1297" spans="11:16" x14ac:dyDescent="0.2">
      <c r="K1297" s="43"/>
      <c r="L1297" s="43"/>
      <c r="O1297" s="43"/>
      <c r="P1297" s="43"/>
    </row>
    <row r="1298" spans="11:16" x14ac:dyDescent="0.2">
      <c r="K1298" s="43"/>
      <c r="L1298" s="43"/>
      <c r="O1298" s="43"/>
      <c r="P1298" s="43"/>
    </row>
    <row r="1299" spans="11:16" x14ac:dyDescent="0.2">
      <c r="K1299" s="43"/>
      <c r="L1299" s="43"/>
      <c r="O1299" s="43"/>
      <c r="P1299" s="43"/>
    </row>
    <row r="1300" spans="11:16" x14ac:dyDescent="0.2">
      <c r="K1300" s="43"/>
      <c r="L1300" s="43"/>
      <c r="O1300" s="43"/>
      <c r="P1300" s="43"/>
    </row>
    <row r="1301" spans="11:16" x14ac:dyDescent="0.2">
      <c r="K1301" s="43"/>
      <c r="L1301" s="43"/>
      <c r="O1301" s="43"/>
      <c r="P1301" s="43"/>
    </row>
    <row r="1302" spans="11:16" x14ac:dyDescent="0.2">
      <c r="K1302" s="43"/>
      <c r="L1302" s="43"/>
      <c r="O1302" s="43"/>
      <c r="P1302" s="43"/>
    </row>
    <row r="1303" spans="11:16" x14ac:dyDescent="0.2">
      <c r="K1303" s="43"/>
      <c r="L1303" s="43"/>
      <c r="O1303" s="43"/>
      <c r="P1303" s="43"/>
    </row>
    <row r="1304" spans="11:16" x14ac:dyDescent="0.2">
      <c r="K1304" s="43"/>
      <c r="L1304" s="43"/>
      <c r="O1304" s="43"/>
      <c r="P1304" s="43"/>
    </row>
    <row r="1305" spans="11:16" x14ac:dyDescent="0.2">
      <c r="K1305" s="43"/>
      <c r="L1305" s="43"/>
      <c r="O1305" s="43"/>
      <c r="P1305" s="43"/>
    </row>
    <row r="1306" spans="11:16" x14ac:dyDescent="0.2">
      <c r="K1306" s="43"/>
      <c r="L1306" s="43"/>
      <c r="O1306" s="43"/>
      <c r="P1306" s="43"/>
    </row>
    <row r="1307" spans="11:16" x14ac:dyDescent="0.2">
      <c r="K1307" s="43"/>
      <c r="L1307" s="43"/>
      <c r="O1307" s="43"/>
      <c r="P1307" s="43"/>
    </row>
    <row r="1308" spans="11:16" x14ac:dyDescent="0.2">
      <c r="K1308" s="43"/>
      <c r="L1308" s="43"/>
      <c r="O1308" s="43"/>
      <c r="P1308" s="43"/>
    </row>
    <row r="1309" spans="11:16" x14ac:dyDescent="0.2">
      <c r="K1309" s="43"/>
      <c r="L1309" s="43"/>
      <c r="O1309" s="43"/>
      <c r="P1309" s="43"/>
    </row>
    <row r="1310" spans="11:16" x14ac:dyDescent="0.2">
      <c r="K1310" s="43"/>
      <c r="L1310" s="43"/>
      <c r="O1310" s="43"/>
      <c r="P1310" s="43"/>
    </row>
    <row r="1311" spans="11:16" x14ac:dyDescent="0.2">
      <c r="K1311" s="43"/>
      <c r="L1311" s="43"/>
      <c r="O1311" s="43"/>
      <c r="P1311" s="43"/>
    </row>
    <row r="1312" spans="11:16" x14ac:dyDescent="0.2">
      <c r="K1312" s="43"/>
      <c r="L1312" s="43"/>
      <c r="O1312" s="43"/>
      <c r="P1312" s="43"/>
    </row>
    <row r="1313" spans="11:16" x14ac:dyDescent="0.2">
      <c r="K1313" s="43"/>
      <c r="L1313" s="43"/>
      <c r="O1313" s="43"/>
      <c r="P1313" s="43"/>
    </row>
    <row r="1314" spans="11:16" x14ac:dyDescent="0.2">
      <c r="K1314" s="43"/>
      <c r="L1314" s="43"/>
      <c r="O1314" s="43"/>
      <c r="P1314" s="43"/>
    </row>
    <row r="1315" spans="11:16" x14ac:dyDescent="0.2">
      <c r="K1315" s="43"/>
      <c r="L1315" s="43"/>
      <c r="O1315" s="43"/>
      <c r="P1315" s="43"/>
    </row>
    <row r="1316" spans="11:16" x14ac:dyDescent="0.2">
      <c r="K1316" s="43"/>
      <c r="L1316" s="43"/>
      <c r="O1316" s="43"/>
      <c r="P1316" s="43"/>
    </row>
    <row r="1317" spans="11:16" x14ac:dyDescent="0.2">
      <c r="K1317" s="43"/>
      <c r="L1317" s="43"/>
      <c r="O1317" s="43"/>
      <c r="P1317" s="43"/>
    </row>
    <row r="1318" spans="11:16" x14ac:dyDescent="0.2">
      <c r="K1318" s="43"/>
      <c r="L1318" s="43"/>
      <c r="O1318" s="43"/>
      <c r="P1318" s="43"/>
    </row>
    <row r="1319" spans="11:16" x14ac:dyDescent="0.2">
      <c r="K1319" s="43"/>
      <c r="L1319" s="43"/>
      <c r="O1319" s="43"/>
      <c r="P1319" s="43"/>
    </row>
    <row r="1320" spans="11:16" x14ac:dyDescent="0.2">
      <c r="K1320" s="43"/>
      <c r="L1320" s="43"/>
      <c r="O1320" s="43"/>
      <c r="P1320" s="43"/>
    </row>
    <row r="1321" spans="11:16" x14ac:dyDescent="0.2">
      <c r="K1321" s="43"/>
      <c r="L1321" s="43"/>
      <c r="O1321" s="43"/>
      <c r="P1321" s="43"/>
    </row>
    <row r="1322" spans="11:16" x14ac:dyDescent="0.2">
      <c r="K1322" s="43"/>
      <c r="L1322" s="43"/>
      <c r="O1322" s="43"/>
      <c r="P1322" s="43"/>
    </row>
    <row r="1323" spans="11:16" x14ac:dyDescent="0.2">
      <c r="K1323" s="43"/>
      <c r="L1323" s="43"/>
      <c r="O1323" s="43"/>
      <c r="P1323" s="43"/>
    </row>
    <row r="1324" spans="11:16" x14ac:dyDescent="0.2">
      <c r="K1324" s="43"/>
      <c r="L1324" s="43"/>
      <c r="O1324" s="43"/>
      <c r="P1324" s="43"/>
    </row>
    <row r="1325" spans="11:16" x14ac:dyDescent="0.2">
      <c r="K1325" s="43"/>
      <c r="L1325" s="43"/>
      <c r="O1325" s="43"/>
      <c r="P1325" s="43"/>
    </row>
    <row r="1326" spans="11:16" x14ac:dyDescent="0.2">
      <c r="K1326" s="43"/>
      <c r="L1326" s="43"/>
      <c r="O1326" s="43"/>
      <c r="P1326" s="43"/>
    </row>
    <row r="1327" spans="11:16" x14ac:dyDescent="0.2">
      <c r="K1327" s="43"/>
      <c r="L1327" s="43"/>
      <c r="O1327" s="43"/>
      <c r="P1327" s="43"/>
    </row>
    <row r="1328" spans="11:16" x14ac:dyDescent="0.2">
      <c r="K1328" s="43"/>
      <c r="L1328" s="43"/>
      <c r="O1328" s="43"/>
      <c r="P1328" s="43"/>
    </row>
    <row r="1329" spans="11:16" x14ac:dyDescent="0.2">
      <c r="K1329" s="43"/>
      <c r="L1329" s="43"/>
      <c r="O1329" s="43"/>
      <c r="P1329" s="43"/>
    </row>
    <row r="1330" spans="11:16" x14ac:dyDescent="0.2">
      <c r="K1330" s="43"/>
      <c r="L1330" s="43"/>
      <c r="O1330" s="43"/>
      <c r="P1330" s="43"/>
    </row>
    <row r="1331" spans="11:16" x14ac:dyDescent="0.2">
      <c r="K1331" s="43"/>
      <c r="L1331" s="43"/>
      <c r="O1331" s="43"/>
      <c r="P1331" s="43"/>
    </row>
    <row r="1332" spans="11:16" x14ac:dyDescent="0.2">
      <c r="K1332" s="43"/>
      <c r="L1332" s="43"/>
      <c r="O1332" s="43"/>
      <c r="P1332" s="43"/>
    </row>
    <row r="1333" spans="11:16" x14ac:dyDescent="0.2">
      <c r="K1333" s="43"/>
      <c r="L1333" s="43"/>
      <c r="O1333" s="43"/>
      <c r="P1333" s="43"/>
    </row>
    <row r="1334" spans="11:16" x14ac:dyDescent="0.2">
      <c r="K1334" s="43"/>
      <c r="L1334" s="43"/>
      <c r="O1334" s="43"/>
      <c r="P1334" s="43"/>
    </row>
    <row r="1335" spans="11:16" x14ac:dyDescent="0.2">
      <c r="K1335" s="43"/>
      <c r="L1335" s="43"/>
      <c r="O1335" s="43"/>
      <c r="P1335" s="43"/>
    </row>
    <row r="1336" spans="11:16" x14ac:dyDescent="0.2">
      <c r="K1336" s="43"/>
      <c r="L1336" s="43"/>
      <c r="O1336" s="43"/>
      <c r="P1336" s="43"/>
    </row>
    <row r="1337" spans="11:16" x14ac:dyDescent="0.2">
      <c r="K1337" s="43"/>
      <c r="L1337" s="43"/>
      <c r="O1337" s="43"/>
      <c r="P1337" s="43"/>
    </row>
    <row r="1338" spans="11:16" x14ac:dyDescent="0.2">
      <c r="K1338" s="43"/>
      <c r="L1338" s="43"/>
      <c r="O1338" s="43"/>
      <c r="P1338" s="43"/>
    </row>
    <row r="1339" spans="11:16" x14ac:dyDescent="0.2">
      <c r="K1339" s="43"/>
      <c r="L1339" s="43"/>
      <c r="O1339" s="43"/>
      <c r="P1339" s="43"/>
    </row>
    <row r="1340" spans="11:16" x14ac:dyDescent="0.2">
      <c r="K1340" s="43"/>
      <c r="L1340" s="43"/>
      <c r="O1340" s="43"/>
      <c r="P1340" s="43"/>
    </row>
    <row r="1341" spans="11:16" x14ac:dyDescent="0.2">
      <c r="K1341" s="43"/>
      <c r="L1341" s="43"/>
      <c r="O1341" s="43"/>
      <c r="P1341" s="43"/>
    </row>
    <row r="1342" spans="11:16" x14ac:dyDescent="0.2">
      <c r="K1342" s="43"/>
      <c r="L1342" s="43"/>
      <c r="O1342" s="43"/>
      <c r="P1342" s="43"/>
    </row>
    <row r="1343" spans="11:16" x14ac:dyDescent="0.2">
      <c r="K1343" s="43"/>
      <c r="L1343" s="43"/>
      <c r="O1343" s="43"/>
      <c r="P1343" s="43"/>
    </row>
    <row r="1344" spans="11:16" x14ac:dyDescent="0.2">
      <c r="K1344" s="43"/>
      <c r="L1344" s="43"/>
      <c r="O1344" s="43"/>
      <c r="P1344" s="43"/>
    </row>
    <row r="1345" spans="11:16" x14ac:dyDescent="0.2">
      <c r="K1345" s="43"/>
      <c r="L1345" s="43"/>
      <c r="O1345" s="43"/>
      <c r="P1345" s="43"/>
    </row>
    <row r="1346" spans="11:16" x14ac:dyDescent="0.2">
      <c r="K1346" s="43"/>
      <c r="L1346" s="43"/>
      <c r="O1346" s="43"/>
      <c r="P1346" s="43"/>
    </row>
    <row r="1347" spans="11:16" x14ac:dyDescent="0.2">
      <c r="K1347" s="43"/>
      <c r="L1347" s="43"/>
      <c r="O1347" s="43"/>
      <c r="P1347" s="43"/>
    </row>
    <row r="1348" spans="11:16" x14ac:dyDescent="0.2">
      <c r="K1348" s="43"/>
      <c r="L1348" s="43"/>
      <c r="O1348" s="43"/>
      <c r="P1348" s="43"/>
    </row>
    <row r="1349" spans="11:16" x14ac:dyDescent="0.2">
      <c r="K1349" s="43"/>
      <c r="L1349" s="43"/>
      <c r="O1349" s="43"/>
      <c r="P1349" s="43"/>
    </row>
    <row r="1350" spans="11:16" x14ac:dyDescent="0.2">
      <c r="K1350" s="43"/>
      <c r="L1350" s="43"/>
      <c r="O1350" s="43"/>
      <c r="P1350" s="43"/>
    </row>
    <row r="1351" spans="11:16" x14ac:dyDescent="0.2">
      <c r="K1351" s="43"/>
      <c r="L1351" s="43"/>
      <c r="O1351" s="43"/>
      <c r="P1351" s="43"/>
    </row>
    <row r="1352" spans="11:16" x14ac:dyDescent="0.2">
      <c r="K1352" s="43"/>
      <c r="L1352" s="43"/>
      <c r="O1352" s="43"/>
      <c r="P1352" s="43"/>
    </row>
    <row r="1353" spans="11:16" x14ac:dyDescent="0.2">
      <c r="K1353" s="43"/>
      <c r="L1353" s="43"/>
      <c r="O1353" s="43"/>
      <c r="P1353" s="43"/>
    </row>
    <row r="1354" spans="11:16" x14ac:dyDescent="0.2">
      <c r="K1354" s="43"/>
      <c r="L1354" s="43"/>
      <c r="O1354" s="43"/>
      <c r="P1354" s="43"/>
    </row>
    <row r="1355" spans="11:16" x14ac:dyDescent="0.2">
      <c r="K1355" s="43"/>
      <c r="L1355" s="43"/>
      <c r="O1355" s="43"/>
      <c r="P1355" s="43"/>
    </row>
    <row r="1356" spans="11:16" x14ac:dyDescent="0.2">
      <c r="K1356" s="43"/>
      <c r="L1356" s="43"/>
      <c r="O1356" s="43"/>
      <c r="P1356" s="43"/>
    </row>
    <row r="1357" spans="11:16" x14ac:dyDescent="0.2">
      <c r="K1357" s="43"/>
      <c r="L1357" s="43"/>
      <c r="O1357" s="43"/>
      <c r="P1357" s="43"/>
    </row>
    <row r="1358" spans="11:16" x14ac:dyDescent="0.2">
      <c r="K1358" s="43"/>
      <c r="L1358" s="43"/>
      <c r="O1358" s="43"/>
      <c r="P1358" s="43"/>
    </row>
    <row r="1359" spans="11:16" x14ac:dyDescent="0.2">
      <c r="K1359" s="43"/>
      <c r="L1359" s="43"/>
      <c r="O1359" s="43"/>
      <c r="P1359" s="43"/>
    </row>
    <row r="1360" spans="11:16" x14ac:dyDescent="0.2">
      <c r="K1360" s="43"/>
      <c r="L1360" s="43"/>
      <c r="O1360" s="43"/>
      <c r="P1360" s="43"/>
    </row>
    <row r="1361" spans="11:16" x14ac:dyDescent="0.2">
      <c r="K1361" s="43"/>
      <c r="L1361" s="43"/>
      <c r="O1361" s="43"/>
      <c r="P1361" s="43"/>
    </row>
    <row r="1362" spans="11:16" x14ac:dyDescent="0.2">
      <c r="K1362" s="43"/>
      <c r="L1362" s="43"/>
      <c r="O1362" s="43"/>
      <c r="P1362" s="43"/>
    </row>
    <row r="1363" spans="11:16" x14ac:dyDescent="0.2">
      <c r="K1363" s="43"/>
      <c r="L1363" s="43"/>
      <c r="O1363" s="43"/>
      <c r="P1363" s="43"/>
    </row>
    <row r="1364" spans="11:16" x14ac:dyDescent="0.2">
      <c r="K1364" s="43"/>
      <c r="L1364" s="43"/>
      <c r="O1364" s="43"/>
      <c r="P1364" s="43"/>
    </row>
    <row r="1365" spans="11:16" x14ac:dyDescent="0.2">
      <c r="K1365" s="43"/>
      <c r="L1365" s="43"/>
      <c r="O1365" s="43"/>
      <c r="P1365" s="43"/>
    </row>
    <row r="1366" spans="11:16" x14ac:dyDescent="0.2">
      <c r="K1366" s="43"/>
      <c r="L1366" s="43"/>
      <c r="O1366" s="43"/>
      <c r="P1366" s="43"/>
    </row>
    <row r="1367" spans="11:16" x14ac:dyDescent="0.2">
      <c r="K1367" s="43"/>
      <c r="L1367" s="43"/>
      <c r="O1367" s="43"/>
      <c r="P1367" s="43"/>
    </row>
    <row r="1368" spans="11:16" x14ac:dyDescent="0.2">
      <c r="K1368" s="43"/>
      <c r="L1368" s="43"/>
      <c r="O1368" s="43"/>
      <c r="P1368" s="43"/>
    </row>
    <row r="1369" spans="11:16" x14ac:dyDescent="0.2">
      <c r="K1369" s="43"/>
      <c r="L1369" s="43"/>
      <c r="O1369" s="43"/>
      <c r="P1369" s="43"/>
    </row>
    <row r="1370" spans="11:16" x14ac:dyDescent="0.2">
      <c r="K1370" s="43"/>
      <c r="L1370" s="43"/>
      <c r="O1370" s="43"/>
      <c r="P1370" s="43"/>
    </row>
    <row r="1371" spans="11:16" x14ac:dyDescent="0.2">
      <c r="K1371" s="43"/>
      <c r="L1371" s="43"/>
      <c r="O1371" s="43"/>
      <c r="P1371" s="43"/>
    </row>
    <row r="1372" spans="11:16" x14ac:dyDescent="0.2">
      <c r="K1372" s="43"/>
      <c r="L1372" s="43"/>
      <c r="O1372" s="43"/>
      <c r="P1372" s="43"/>
    </row>
    <row r="1373" spans="11:16" x14ac:dyDescent="0.2">
      <c r="K1373" s="43"/>
      <c r="L1373" s="43"/>
      <c r="O1373" s="43"/>
      <c r="P1373" s="43"/>
    </row>
    <row r="1374" spans="11:16" x14ac:dyDescent="0.2">
      <c r="K1374" s="43"/>
      <c r="L1374" s="43"/>
      <c r="O1374" s="43"/>
      <c r="P1374" s="43"/>
    </row>
    <row r="1375" spans="11:16" x14ac:dyDescent="0.2">
      <c r="K1375" s="43"/>
      <c r="L1375" s="43"/>
      <c r="O1375" s="43"/>
      <c r="P1375" s="43"/>
    </row>
    <row r="1376" spans="11:16" x14ac:dyDescent="0.2">
      <c r="K1376" s="43"/>
      <c r="L1376" s="43"/>
      <c r="O1376" s="43"/>
      <c r="P1376" s="43"/>
    </row>
    <row r="1377" spans="11:16" x14ac:dyDescent="0.2">
      <c r="K1377" s="43"/>
      <c r="L1377" s="43"/>
      <c r="O1377" s="43"/>
      <c r="P1377" s="43"/>
    </row>
    <row r="1378" spans="11:16" x14ac:dyDescent="0.2">
      <c r="K1378" s="43"/>
      <c r="L1378" s="43"/>
      <c r="O1378" s="43"/>
      <c r="P1378" s="43"/>
    </row>
    <row r="1379" spans="11:16" x14ac:dyDescent="0.2">
      <c r="K1379" s="43"/>
      <c r="L1379" s="43"/>
      <c r="O1379" s="43"/>
      <c r="P1379" s="43"/>
    </row>
    <row r="1380" spans="11:16" x14ac:dyDescent="0.2">
      <c r="K1380" s="43"/>
      <c r="L1380" s="43"/>
      <c r="O1380" s="43"/>
      <c r="P1380" s="43"/>
    </row>
    <row r="1381" spans="11:16" x14ac:dyDescent="0.2">
      <c r="K1381" s="43"/>
      <c r="L1381" s="43"/>
      <c r="O1381" s="43"/>
      <c r="P1381" s="43"/>
    </row>
    <row r="1382" spans="11:16" x14ac:dyDescent="0.2">
      <c r="K1382" s="43"/>
      <c r="L1382" s="43"/>
      <c r="O1382" s="43"/>
      <c r="P1382" s="43"/>
    </row>
    <row r="1383" spans="11:16" x14ac:dyDescent="0.2">
      <c r="K1383" s="43"/>
      <c r="L1383" s="43"/>
      <c r="O1383" s="43"/>
      <c r="P1383" s="43"/>
    </row>
    <row r="1384" spans="11:16" x14ac:dyDescent="0.2">
      <c r="K1384" s="43"/>
      <c r="L1384" s="43"/>
      <c r="O1384" s="43"/>
      <c r="P1384" s="43"/>
    </row>
    <row r="1385" spans="11:16" x14ac:dyDescent="0.2">
      <c r="K1385" s="43"/>
      <c r="L1385" s="43"/>
      <c r="O1385" s="43"/>
      <c r="P1385" s="43"/>
    </row>
    <row r="1386" spans="11:16" x14ac:dyDescent="0.2">
      <c r="K1386" s="43"/>
      <c r="L1386" s="43"/>
      <c r="O1386" s="43"/>
      <c r="P1386" s="43"/>
    </row>
    <row r="1387" spans="11:16" x14ac:dyDescent="0.2">
      <c r="K1387" s="43"/>
      <c r="L1387" s="43"/>
      <c r="O1387" s="43"/>
      <c r="P1387" s="43"/>
    </row>
    <row r="1388" spans="11:16" x14ac:dyDescent="0.2">
      <c r="K1388" s="43"/>
      <c r="L1388" s="43"/>
      <c r="O1388" s="43"/>
      <c r="P1388" s="43"/>
    </row>
    <row r="1389" spans="11:16" x14ac:dyDescent="0.2">
      <c r="K1389" s="43"/>
      <c r="L1389" s="43"/>
      <c r="O1389" s="43"/>
      <c r="P1389" s="43"/>
    </row>
    <row r="1390" spans="11:16" x14ac:dyDescent="0.2">
      <c r="K1390" s="43"/>
      <c r="L1390" s="43"/>
      <c r="O1390" s="43"/>
      <c r="P1390" s="43"/>
    </row>
    <row r="1391" spans="11:16" x14ac:dyDescent="0.2">
      <c r="K1391" s="43"/>
      <c r="L1391" s="43"/>
      <c r="O1391" s="43"/>
      <c r="P1391" s="43"/>
    </row>
    <row r="1392" spans="11:16" x14ac:dyDescent="0.2">
      <c r="K1392" s="43"/>
      <c r="L1392" s="43"/>
      <c r="O1392" s="43"/>
      <c r="P1392" s="43"/>
    </row>
    <row r="1393" spans="11:16" x14ac:dyDescent="0.2">
      <c r="K1393" s="43"/>
      <c r="L1393" s="43"/>
      <c r="O1393" s="43"/>
      <c r="P1393" s="43"/>
    </row>
    <row r="1394" spans="11:16" x14ac:dyDescent="0.2">
      <c r="K1394" s="43"/>
      <c r="L1394" s="43"/>
      <c r="O1394" s="43"/>
      <c r="P1394" s="43"/>
    </row>
    <row r="1395" spans="11:16" x14ac:dyDescent="0.2">
      <c r="K1395" s="43"/>
      <c r="L1395" s="43"/>
      <c r="O1395" s="43"/>
      <c r="P1395" s="43"/>
    </row>
    <row r="1396" spans="11:16" x14ac:dyDescent="0.2">
      <c r="K1396" s="43"/>
      <c r="L1396" s="43"/>
      <c r="O1396" s="43"/>
      <c r="P1396" s="43"/>
    </row>
    <row r="1397" spans="11:16" x14ac:dyDescent="0.2">
      <c r="K1397" s="43"/>
      <c r="L1397" s="43"/>
      <c r="O1397" s="43"/>
      <c r="P1397" s="43"/>
    </row>
    <row r="1398" spans="11:16" x14ac:dyDescent="0.2">
      <c r="K1398" s="43"/>
      <c r="L1398" s="43"/>
      <c r="O1398" s="43"/>
      <c r="P1398" s="43"/>
    </row>
    <row r="1399" spans="11:16" x14ac:dyDescent="0.2">
      <c r="K1399" s="43"/>
      <c r="L1399" s="43"/>
      <c r="O1399" s="43"/>
      <c r="P1399" s="43"/>
    </row>
    <row r="1400" spans="11:16" x14ac:dyDescent="0.2">
      <c r="K1400" s="43"/>
      <c r="L1400" s="43"/>
      <c r="O1400" s="43"/>
      <c r="P1400" s="43"/>
    </row>
    <row r="1401" spans="11:16" x14ac:dyDescent="0.2">
      <c r="K1401" s="43"/>
      <c r="L1401" s="43"/>
      <c r="O1401" s="43"/>
      <c r="P1401" s="43"/>
    </row>
    <row r="1402" spans="11:16" x14ac:dyDescent="0.2">
      <c r="K1402" s="43"/>
      <c r="L1402" s="43"/>
      <c r="O1402" s="43"/>
      <c r="P1402" s="43"/>
    </row>
    <row r="1403" spans="11:16" x14ac:dyDescent="0.2">
      <c r="K1403" s="43"/>
      <c r="L1403" s="43"/>
      <c r="O1403" s="43"/>
      <c r="P1403" s="43"/>
    </row>
    <row r="1404" spans="11:16" x14ac:dyDescent="0.2">
      <c r="K1404" s="43"/>
      <c r="L1404" s="43"/>
      <c r="O1404" s="43"/>
      <c r="P1404" s="43"/>
    </row>
    <row r="1405" spans="11:16" x14ac:dyDescent="0.2">
      <c r="K1405" s="43"/>
      <c r="L1405" s="43"/>
      <c r="O1405" s="43"/>
      <c r="P1405" s="43"/>
    </row>
    <row r="1406" spans="11:16" x14ac:dyDescent="0.2">
      <c r="K1406" s="43"/>
      <c r="L1406" s="43"/>
    </row>
    <row r="1407" spans="11:16" x14ac:dyDescent="0.2">
      <c r="K1407" s="43"/>
      <c r="L1407" s="43"/>
    </row>
    <row r="1408" spans="11:16" x14ac:dyDescent="0.2">
      <c r="K1408" s="43"/>
      <c r="L1408" s="43"/>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408"/>
  <sheetViews>
    <sheetView workbookViewId="0"/>
  </sheetViews>
  <sheetFormatPr defaultRowHeight="11.25" x14ac:dyDescent="0.2"/>
  <cols>
    <col min="1" max="1" width="9.140625" style="42"/>
    <col min="2" max="2" width="15.140625" style="42" bestFit="1" customWidth="1"/>
    <col min="3" max="3" width="17.28515625" style="42" bestFit="1" customWidth="1"/>
    <col min="4" max="4" width="21.85546875" style="42" bestFit="1" customWidth="1"/>
    <col min="5" max="5" width="12" style="42" bestFit="1" customWidth="1"/>
    <col min="6" max="6" width="13.140625" style="42" bestFit="1" customWidth="1"/>
    <col min="7" max="7" width="13.140625" style="42" customWidth="1"/>
    <col min="8" max="9" width="9.140625" style="42"/>
    <col min="10" max="10" width="16.140625" style="42" customWidth="1"/>
    <col min="11" max="11" width="10" style="42" bestFit="1" customWidth="1"/>
    <col min="12" max="12" width="13.140625" style="42" bestFit="1" customWidth="1"/>
    <col min="13" max="13" width="13.140625" style="42" customWidth="1"/>
    <col min="14" max="14" width="16.140625" style="42" customWidth="1"/>
    <col min="15" max="15" width="15.140625" style="42" bestFit="1" customWidth="1"/>
    <col min="16" max="16" width="14.28515625" style="42" bestFit="1" customWidth="1"/>
    <col min="17" max="17" width="12.85546875" style="42" bestFit="1" customWidth="1"/>
    <col min="18" max="18" width="18.5703125" style="42" bestFit="1" customWidth="1"/>
    <col min="19" max="16384" width="9.140625" style="42"/>
  </cols>
  <sheetData>
    <row r="1" spans="1:16" x14ac:dyDescent="0.2">
      <c r="A1" s="33"/>
      <c r="B1" s="34"/>
      <c r="C1" s="34"/>
      <c r="D1" s="34"/>
      <c r="E1" s="34"/>
      <c r="F1" s="34"/>
      <c r="G1" s="34"/>
      <c r="H1" s="35"/>
    </row>
    <row r="2" spans="1:16" x14ac:dyDescent="0.2">
      <c r="A2" s="36"/>
      <c r="B2" s="24" t="s">
        <v>26</v>
      </c>
      <c r="C2" s="24" t="s">
        <v>31</v>
      </c>
      <c r="D2" s="24" t="s">
        <v>27</v>
      </c>
      <c r="E2" s="24" t="s">
        <v>28</v>
      </c>
      <c r="F2" s="24" t="s">
        <v>29</v>
      </c>
      <c r="G2" s="29"/>
      <c r="H2" s="37"/>
      <c r="K2" s="43"/>
      <c r="L2" s="43"/>
      <c r="O2" s="43"/>
      <c r="P2" s="43"/>
    </row>
    <row r="3" spans="1:16" x14ac:dyDescent="0.2">
      <c r="A3" s="36"/>
      <c r="B3" s="21" t="s">
        <v>33</v>
      </c>
      <c r="C3" s="47">
        <v>42193</v>
      </c>
      <c r="D3" s="21" t="str">
        <f t="shared" ref="D3:D37" si="0">B3&amp;QuoteSuffix</f>
        <v>USD1DOIS_LCHQuote</v>
      </c>
      <c r="E3" s="25">
        <v>1.2999999999999999E-3</v>
      </c>
      <c r="F3" s="21" t="str">
        <f>_xll.qlSimpleQuote(D3,E3,,Permanent,Trigger,ObjectOverwrite)</f>
        <v>USD1DOIS_LCHQuote#0001</v>
      </c>
      <c r="G3" s="30" t="str">
        <f>_xll.ohRangeRetrieveError(F3)</f>
        <v/>
      </c>
      <c r="H3" s="46"/>
      <c r="K3" s="43"/>
      <c r="L3" s="43"/>
      <c r="O3" s="43"/>
      <c r="P3" s="43"/>
    </row>
    <row r="4" spans="1:16" x14ac:dyDescent="0.2">
      <c r="A4" s="36"/>
      <c r="B4" s="21" t="s">
        <v>34</v>
      </c>
      <c r="C4" s="47">
        <v>42194</v>
      </c>
      <c r="D4" s="21" t="str">
        <f t="shared" si="0"/>
        <v>USD2DOIS_LCHQuote</v>
      </c>
      <c r="E4" s="25">
        <v>1.2999999999999999E-3</v>
      </c>
      <c r="F4" s="21" t="str">
        <f>_xll.qlSimpleQuote(D4,E4,,Permanent,Trigger,ObjectOverwrite)</f>
        <v>USD2DOIS_LCHQuote#0001</v>
      </c>
      <c r="G4" s="30" t="str">
        <f>_xll.ohRangeRetrieveError(F4)</f>
        <v/>
      </c>
      <c r="H4" s="46"/>
      <c r="K4" s="43"/>
      <c r="L4" s="43"/>
      <c r="O4" s="43"/>
      <c r="P4" s="43"/>
    </row>
    <row r="5" spans="1:16" x14ac:dyDescent="0.2">
      <c r="A5" s="36"/>
      <c r="B5" s="21" t="s">
        <v>35</v>
      </c>
      <c r="C5" s="47">
        <v>42201</v>
      </c>
      <c r="D5" s="21" t="str">
        <f t="shared" si="0"/>
        <v>USD1WOIS_LCHQuote</v>
      </c>
      <c r="E5" s="25">
        <v>1.3125000000000001E-3</v>
      </c>
      <c r="F5" s="21" t="str">
        <f>_xll.qlSimpleQuote(D5,E5,,Permanent,Trigger,ObjectOverwrite)</f>
        <v>USD1WOIS_LCHQuote#0001</v>
      </c>
      <c r="G5" s="30" t="str">
        <f>_xll.ohRangeRetrieveError(F5)</f>
        <v/>
      </c>
      <c r="H5" s="46"/>
      <c r="K5" s="43"/>
      <c r="L5" s="43"/>
      <c r="O5" s="43"/>
      <c r="P5" s="43"/>
    </row>
    <row r="6" spans="1:16" x14ac:dyDescent="0.2">
      <c r="A6" s="36"/>
      <c r="B6" s="21" t="s">
        <v>36</v>
      </c>
      <c r="C6" s="47">
        <v>42208</v>
      </c>
      <c r="D6" s="21" t="str">
        <f t="shared" si="0"/>
        <v>USD2WOIS_LCHQuote</v>
      </c>
      <c r="E6" s="25">
        <v>1.2539999999999999E-3</v>
      </c>
      <c r="F6" s="21" t="str">
        <f>_xll.qlSimpleQuote(D6,E6,,Permanent,Trigger,ObjectOverwrite)</f>
        <v>USD2WOIS_LCHQuote#0001</v>
      </c>
      <c r="G6" s="30" t="str">
        <f>_xll.ohRangeRetrieveError(F6)</f>
        <v/>
      </c>
      <c r="H6" s="46"/>
      <c r="K6" s="43"/>
      <c r="L6" s="43"/>
      <c r="O6" s="43"/>
      <c r="P6" s="43"/>
    </row>
    <row r="7" spans="1:16" x14ac:dyDescent="0.2">
      <c r="A7" s="36"/>
      <c r="B7" s="21" t="s">
        <v>37</v>
      </c>
      <c r="C7" s="47">
        <v>42215</v>
      </c>
      <c r="D7" s="21" t="str">
        <f t="shared" si="0"/>
        <v>USD3WOIS_LCHQuote</v>
      </c>
      <c r="E7" s="25">
        <v>1.315E-3</v>
      </c>
      <c r="F7" s="21" t="str">
        <f>_xll.qlSimpleQuote(D7,E7,,Permanent,Trigger,ObjectOverwrite)</f>
        <v>USD3WOIS_LCHQuote#0001</v>
      </c>
      <c r="G7" s="30" t="str">
        <f>_xll.ohRangeRetrieveError(F7)</f>
        <v/>
      </c>
      <c r="H7" s="46"/>
      <c r="K7" s="43"/>
      <c r="L7" s="43"/>
      <c r="O7" s="43"/>
      <c r="P7" s="43"/>
    </row>
    <row r="8" spans="1:16" x14ac:dyDescent="0.2">
      <c r="A8" s="36"/>
      <c r="B8" s="21" t="s">
        <v>38</v>
      </c>
      <c r="C8" s="47">
        <v>42226</v>
      </c>
      <c r="D8" s="21" t="str">
        <f t="shared" si="0"/>
        <v>USD1MOIS_LCHQuote</v>
      </c>
      <c r="E8" s="25">
        <v>1.305E-3</v>
      </c>
      <c r="F8" s="21" t="str">
        <f>_xll.qlSimpleQuote(D8,E8,,Permanent,Trigger,ObjectOverwrite)</f>
        <v>USD1MOIS_LCHQuote#0001</v>
      </c>
      <c r="G8" s="30" t="str">
        <f>_xll.ohRangeRetrieveError(F8)</f>
        <v/>
      </c>
      <c r="H8" s="46"/>
      <c r="K8" s="43"/>
      <c r="L8" s="43"/>
      <c r="O8" s="43"/>
      <c r="P8" s="43"/>
    </row>
    <row r="9" spans="1:16" x14ac:dyDescent="0.2">
      <c r="A9" s="36"/>
      <c r="B9" s="21" t="s">
        <v>39</v>
      </c>
      <c r="C9" s="47">
        <v>42256</v>
      </c>
      <c r="D9" s="21" t="str">
        <f t="shared" si="0"/>
        <v>USD2MOIS_LCHQuote</v>
      </c>
      <c r="E9" s="25">
        <v>1.3282857E-3</v>
      </c>
      <c r="F9" s="21" t="str">
        <f>_xll.qlSimpleQuote(D9,E9,,Permanent,Trigger,ObjectOverwrite)</f>
        <v>USD2MOIS_LCHQuote#0001</v>
      </c>
      <c r="G9" s="30" t="str">
        <f>_xll.ohRangeRetrieveError(F9)</f>
        <v/>
      </c>
      <c r="H9" s="46"/>
      <c r="K9" s="43"/>
      <c r="L9" s="43"/>
      <c r="O9" s="43"/>
      <c r="P9" s="43"/>
    </row>
    <row r="10" spans="1:16" x14ac:dyDescent="0.2">
      <c r="A10" s="36"/>
      <c r="B10" s="21" t="s">
        <v>40</v>
      </c>
      <c r="C10" s="47">
        <v>42286</v>
      </c>
      <c r="D10" s="21" t="str">
        <f t="shared" si="0"/>
        <v>USD3MOIS_LCHQuote</v>
      </c>
      <c r="E10" s="25">
        <v>1.4647E-3</v>
      </c>
      <c r="F10" s="21" t="str">
        <f>_xll.qlSimpleQuote(D10,E10,,Permanent,Trigger,ObjectOverwrite)</f>
        <v>USD3MOIS_LCHQuote#0001</v>
      </c>
      <c r="G10" s="30" t="str">
        <f>_xll.ohRangeRetrieveError(F10)</f>
        <v/>
      </c>
      <c r="H10" s="46"/>
      <c r="K10" s="43"/>
      <c r="L10" s="43"/>
      <c r="O10" s="43"/>
      <c r="P10" s="43"/>
    </row>
    <row r="11" spans="1:16" x14ac:dyDescent="0.2">
      <c r="A11" s="36"/>
      <c r="B11" s="21" t="s">
        <v>41</v>
      </c>
      <c r="C11" s="47">
        <v>42317</v>
      </c>
      <c r="D11" s="21" t="str">
        <f t="shared" si="0"/>
        <v>USD4MOIS_LCHQuote</v>
      </c>
      <c r="E11" s="25">
        <v>1.523E-3</v>
      </c>
      <c r="F11" s="21" t="str">
        <f>_xll.qlSimpleQuote(D11,E11,,Permanent,Trigger,ObjectOverwrite)</f>
        <v>USD4MOIS_LCHQuote#0001</v>
      </c>
      <c r="G11" s="30" t="str">
        <f>_xll.ohRangeRetrieveError(F11)</f>
        <v/>
      </c>
      <c r="H11" s="46"/>
      <c r="K11" s="43"/>
      <c r="L11" s="43"/>
      <c r="O11" s="43"/>
      <c r="P11" s="43"/>
    </row>
    <row r="12" spans="1:16" x14ac:dyDescent="0.2">
      <c r="A12" s="36"/>
      <c r="B12" s="21" t="s">
        <v>42</v>
      </c>
      <c r="C12" s="47">
        <v>42347</v>
      </c>
      <c r="D12" s="21" t="str">
        <f t="shared" si="0"/>
        <v>USD5MOIS_LCHQuote</v>
      </c>
      <c r="E12" s="25">
        <v>1.6214999999999999E-3</v>
      </c>
      <c r="F12" s="21" t="str">
        <f>_xll.qlSimpleQuote(D12,E12,,Permanent,Trigger,ObjectOverwrite)</f>
        <v>USD5MOIS_LCHQuote#0001</v>
      </c>
      <c r="G12" s="30" t="str">
        <f>_xll.ohRangeRetrieveError(F12)</f>
        <v/>
      </c>
      <c r="H12" s="46"/>
      <c r="K12" s="43"/>
      <c r="L12" s="43"/>
      <c r="O12" s="43"/>
      <c r="P12" s="43"/>
    </row>
    <row r="13" spans="1:16" x14ac:dyDescent="0.2">
      <c r="A13" s="36"/>
      <c r="B13" s="21" t="s">
        <v>43</v>
      </c>
      <c r="C13" s="47">
        <v>42380</v>
      </c>
      <c r="D13" s="21" t="str">
        <f t="shared" si="0"/>
        <v>USD6MOIS_LCHQuote</v>
      </c>
      <c r="E13" s="25">
        <v>1.8831E-3</v>
      </c>
      <c r="F13" s="21" t="str">
        <f>_xll.qlSimpleQuote(D13,E13,,Permanent,Trigger,ObjectOverwrite)</f>
        <v>USD6MOIS_LCHQuote#0001</v>
      </c>
      <c r="G13" s="30" t="str">
        <f>_xll.ohRangeRetrieveError(F13)</f>
        <v/>
      </c>
      <c r="H13" s="46"/>
      <c r="K13" s="43"/>
      <c r="L13" s="43"/>
      <c r="O13" s="43"/>
      <c r="P13" s="43"/>
    </row>
    <row r="14" spans="1:16" x14ac:dyDescent="0.2">
      <c r="A14" s="36"/>
      <c r="B14" s="21" t="s">
        <v>44</v>
      </c>
      <c r="C14" s="47">
        <v>42409</v>
      </c>
      <c r="D14" s="21" t="str">
        <f t="shared" si="0"/>
        <v>USD7MOIS_LCHQuote</v>
      </c>
      <c r="E14" s="25">
        <v>2.0175000000000002E-3</v>
      </c>
      <c r="F14" s="21" t="str">
        <f>_xll.qlSimpleQuote(D14,E14,,Permanent,Trigger,ObjectOverwrite)</f>
        <v>USD7MOIS_LCHQuote#0001</v>
      </c>
      <c r="G14" s="30" t="str">
        <f>_xll.ohRangeRetrieveError(F14)</f>
        <v/>
      </c>
      <c r="H14" s="46"/>
      <c r="K14" s="43"/>
      <c r="L14" s="43"/>
      <c r="O14" s="43"/>
      <c r="P14" s="43"/>
    </row>
    <row r="15" spans="1:16" x14ac:dyDescent="0.2">
      <c r="A15" s="36"/>
      <c r="B15" s="21" t="s">
        <v>45</v>
      </c>
      <c r="C15" s="47">
        <v>42438</v>
      </c>
      <c r="D15" s="21" t="str">
        <f t="shared" si="0"/>
        <v>USD8MOIS_LCHQuote</v>
      </c>
      <c r="E15" s="25">
        <v>2.1887500000000002E-3</v>
      </c>
      <c r="F15" s="21" t="str">
        <f>_xll.qlSimpleQuote(D15,E15,,Permanent,Trigger,ObjectOverwrite)</f>
        <v>USD8MOIS_LCHQuote#0001</v>
      </c>
      <c r="G15" s="30" t="str">
        <f>_xll.ohRangeRetrieveError(F15)</f>
        <v/>
      </c>
      <c r="H15" s="46"/>
      <c r="K15" s="43"/>
      <c r="L15" s="43"/>
      <c r="O15" s="43"/>
      <c r="P15" s="43"/>
    </row>
    <row r="16" spans="1:16" x14ac:dyDescent="0.2">
      <c r="A16" s="36"/>
      <c r="B16" s="21" t="s">
        <v>46</v>
      </c>
      <c r="C16" s="47">
        <v>42471</v>
      </c>
      <c r="D16" s="21" t="str">
        <f t="shared" si="0"/>
        <v>USD9MOIS_LCHQuote</v>
      </c>
      <c r="E16" s="25">
        <v>2.4358333000000002E-3</v>
      </c>
      <c r="F16" s="21" t="str">
        <f>_xll.qlSimpleQuote(D16,E16,,Permanent,Trigger,ObjectOverwrite)</f>
        <v>USD9MOIS_LCHQuote#0001</v>
      </c>
      <c r="G16" s="30" t="str">
        <f>_xll.ohRangeRetrieveError(F16)</f>
        <v/>
      </c>
      <c r="H16" s="46"/>
      <c r="K16" s="43"/>
      <c r="L16" s="43"/>
      <c r="O16" s="43"/>
      <c r="P16" s="43"/>
    </row>
    <row r="17" spans="1:16" x14ac:dyDescent="0.2">
      <c r="A17" s="36"/>
      <c r="B17" s="21" t="s">
        <v>47</v>
      </c>
      <c r="C17" s="47">
        <v>42499</v>
      </c>
      <c r="D17" s="21" t="str">
        <f t="shared" si="0"/>
        <v>USD10MOIS_LCHQuote</v>
      </c>
      <c r="E17" s="25">
        <v>2.5999999999999999E-3</v>
      </c>
      <c r="F17" s="21" t="str">
        <f>_xll.qlSimpleQuote(D17,E17,,Permanent,Trigger,ObjectOverwrite)</f>
        <v>USD10MOIS_LCHQuote#0001</v>
      </c>
      <c r="G17" s="30" t="str">
        <f>_xll.ohRangeRetrieveError(F17)</f>
        <v/>
      </c>
      <c r="H17" s="46"/>
      <c r="K17" s="43"/>
      <c r="L17" s="43"/>
      <c r="O17" s="43"/>
      <c r="P17" s="43"/>
    </row>
    <row r="18" spans="1:16" x14ac:dyDescent="0.2">
      <c r="A18" s="36"/>
      <c r="B18" s="21" t="s">
        <v>48</v>
      </c>
      <c r="C18" s="47">
        <v>42530</v>
      </c>
      <c r="D18" s="21" t="str">
        <f t="shared" si="0"/>
        <v>USD11MOIS_LCHQuote</v>
      </c>
      <c r="E18" s="25">
        <v>2.8167999999999999E-3</v>
      </c>
      <c r="F18" s="21" t="str">
        <f>_xll.qlSimpleQuote(D18,E18,,Permanent,Trigger,ObjectOverwrite)</f>
        <v>USD11MOIS_LCHQuote#0001</v>
      </c>
      <c r="G18" s="30" t="str">
        <f>_xll.ohRangeRetrieveError(F18)</f>
        <v/>
      </c>
      <c r="H18" s="46"/>
      <c r="K18" s="43"/>
      <c r="L18" s="43"/>
      <c r="O18" s="43"/>
      <c r="P18" s="43"/>
    </row>
    <row r="19" spans="1:16" x14ac:dyDescent="0.2">
      <c r="A19" s="36"/>
      <c r="B19" s="21" t="s">
        <v>49</v>
      </c>
      <c r="C19" s="47">
        <v>42562</v>
      </c>
      <c r="D19" s="21" t="str">
        <f t="shared" si="0"/>
        <v>USD1YOIS_LCHQuote</v>
      </c>
      <c r="E19" s="25">
        <v>3.0401667000000002E-3</v>
      </c>
      <c r="F19" s="21" t="str">
        <f>_xll.qlSimpleQuote(D19,E19,,Permanent,Trigger,ObjectOverwrite)</f>
        <v>USD1YOIS_LCHQuote#0001</v>
      </c>
      <c r="G19" s="30" t="str">
        <f>_xll.ohRangeRetrieveError(F19)</f>
        <v/>
      </c>
      <c r="H19" s="46"/>
      <c r="K19" s="43"/>
      <c r="L19" s="43"/>
      <c r="O19" s="43"/>
      <c r="P19" s="43"/>
    </row>
    <row r="20" spans="1:16" x14ac:dyDescent="0.2">
      <c r="A20" s="36"/>
      <c r="B20" s="21" t="s">
        <v>50</v>
      </c>
      <c r="C20" s="47">
        <v>42744</v>
      </c>
      <c r="D20" s="21" t="str">
        <f t="shared" si="0"/>
        <v>USD18MOIS_LCHQuote</v>
      </c>
      <c r="E20" s="25">
        <v>4.5676249999999996E-3</v>
      </c>
      <c r="F20" s="21" t="str">
        <f>_xll.qlSimpleQuote(D20,E20,,Permanent,Trigger,ObjectOverwrite)</f>
        <v>USD18MOIS_LCHQuote#0001</v>
      </c>
      <c r="G20" s="30" t="str">
        <f>_xll.ohRangeRetrieveError(F20)</f>
        <v/>
      </c>
      <c r="H20" s="46"/>
      <c r="K20" s="43"/>
      <c r="L20" s="43"/>
      <c r="O20" s="43"/>
      <c r="P20" s="43"/>
    </row>
    <row r="21" spans="1:16" x14ac:dyDescent="0.2">
      <c r="A21" s="36"/>
      <c r="B21" s="21" t="s">
        <v>51</v>
      </c>
      <c r="C21" s="47">
        <v>42926</v>
      </c>
      <c r="D21" s="21" t="str">
        <f t="shared" si="0"/>
        <v>USD2YOIS_LCHQuote</v>
      </c>
      <c r="E21" s="25">
        <v>6.2043749999999998E-3</v>
      </c>
      <c r="F21" s="21" t="str">
        <f>_xll.qlSimpleQuote(D21,E21,,Permanent,Trigger,ObjectOverwrite)</f>
        <v>USD2YOIS_LCHQuote#0001</v>
      </c>
      <c r="G21" s="30" t="str">
        <f>_xll.ohRangeRetrieveError(F21)</f>
        <v/>
      </c>
      <c r="H21" s="46"/>
      <c r="K21" s="43"/>
      <c r="L21" s="43"/>
      <c r="O21" s="43"/>
      <c r="P21" s="43"/>
    </row>
    <row r="22" spans="1:16" x14ac:dyDescent="0.2">
      <c r="A22" s="36"/>
      <c r="B22" s="20" t="s">
        <v>52</v>
      </c>
      <c r="C22" s="48">
        <v>43290</v>
      </c>
      <c r="D22" s="20" t="str">
        <f t="shared" si="0"/>
        <v>USD3FF3L3Y_LCHQuote</v>
      </c>
      <c r="E22" s="26">
        <v>9.3283749999999999E-3</v>
      </c>
      <c r="F22" s="20" t="str">
        <f>_xll.qlSimpleQuote(D22,E22,,Permanent,Trigger,ObjectOverwrite)</f>
        <v>USD3FF3L3Y_LCHQuote#0001</v>
      </c>
      <c r="G22" s="44" t="str">
        <f>_xll.ohRangeRetrieveError(F22)</f>
        <v/>
      </c>
      <c r="H22" s="46"/>
      <c r="K22" s="43"/>
      <c r="L22" s="43"/>
      <c r="O22" s="43"/>
      <c r="P22" s="43"/>
    </row>
    <row r="23" spans="1:16" x14ac:dyDescent="0.2">
      <c r="A23" s="36"/>
      <c r="B23" s="21" t="s">
        <v>53</v>
      </c>
      <c r="C23" s="47">
        <v>43655</v>
      </c>
      <c r="D23" s="21" t="str">
        <f t="shared" si="0"/>
        <v>USD3FF3L4Y_LCHQuote</v>
      </c>
      <c r="E23" s="25">
        <v>1.2035000000000001E-2</v>
      </c>
      <c r="F23" s="21" t="str">
        <f>_xll.qlSimpleQuote(D23,E23,,Permanent,Trigger,ObjectOverwrite)</f>
        <v>USD3FF3L4Y_LCHQuote#0001</v>
      </c>
      <c r="G23" s="30" t="str">
        <f>_xll.ohRangeRetrieveError(F23)</f>
        <v/>
      </c>
      <c r="H23" s="46"/>
      <c r="K23" s="43"/>
      <c r="L23" s="43"/>
      <c r="O23" s="43"/>
      <c r="P23" s="43"/>
    </row>
    <row r="24" spans="1:16" x14ac:dyDescent="0.2">
      <c r="A24" s="36"/>
      <c r="B24" s="21" t="s">
        <v>54</v>
      </c>
      <c r="C24" s="47">
        <v>44021</v>
      </c>
      <c r="D24" s="21" t="str">
        <f t="shared" si="0"/>
        <v>USD3FF3L5Y_LCHQuote</v>
      </c>
      <c r="E24" s="25">
        <v>1.43225E-2</v>
      </c>
      <c r="F24" s="21" t="str">
        <f>_xll.qlSimpleQuote(D24,E24,,Permanent,Trigger,ObjectOverwrite)</f>
        <v>USD3FF3L5Y_LCHQuote#0001</v>
      </c>
      <c r="G24" s="30" t="str">
        <f>_xll.ohRangeRetrieveError(F24)</f>
        <v/>
      </c>
      <c r="H24" s="46"/>
      <c r="K24" s="43"/>
      <c r="L24" s="43"/>
      <c r="O24" s="43"/>
      <c r="P24" s="43"/>
    </row>
    <row r="25" spans="1:16" x14ac:dyDescent="0.2">
      <c r="A25" s="36"/>
      <c r="B25" s="21" t="s">
        <v>55</v>
      </c>
      <c r="C25" s="47">
        <v>44386</v>
      </c>
      <c r="D25" s="21" t="str">
        <f t="shared" si="0"/>
        <v>USD3FF3L6Y_LCHQuote</v>
      </c>
      <c r="E25" s="25">
        <v>1.6249699999999999E-2</v>
      </c>
      <c r="F25" s="21" t="str">
        <f>_xll.qlSimpleQuote(D25,E25,,Permanent,Trigger,ObjectOverwrite)</f>
        <v>USD3FF3L6Y_LCHQuote#0001</v>
      </c>
      <c r="G25" s="30" t="str">
        <f>_xll.ohRangeRetrieveError(F25)</f>
        <v/>
      </c>
      <c r="H25" s="46"/>
      <c r="K25" s="43"/>
      <c r="L25" s="43"/>
      <c r="O25" s="43"/>
      <c r="P25" s="43"/>
    </row>
    <row r="26" spans="1:16" x14ac:dyDescent="0.2">
      <c r="A26" s="36"/>
      <c r="B26" s="21" t="s">
        <v>56</v>
      </c>
      <c r="C26" s="47">
        <v>44753</v>
      </c>
      <c r="D26" s="21" t="str">
        <f t="shared" si="0"/>
        <v>USD3FF3L7Y_LCHQuote</v>
      </c>
      <c r="E26" s="25">
        <v>1.7824E-2</v>
      </c>
      <c r="F26" s="21" t="str">
        <f>_xll.qlSimpleQuote(D26,E26,,Permanent,Trigger,ObjectOverwrite)</f>
        <v>USD3FF3L7Y_LCHQuote#0001</v>
      </c>
      <c r="G26" s="30" t="str">
        <f>_xll.ohRangeRetrieveError(F26)</f>
        <v/>
      </c>
      <c r="H26" s="46"/>
      <c r="K26" s="43"/>
      <c r="L26" s="43"/>
      <c r="O26" s="43"/>
      <c r="P26" s="43"/>
    </row>
    <row r="27" spans="1:16" x14ac:dyDescent="0.2">
      <c r="A27" s="36"/>
      <c r="B27" s="21" t="s">
        <v>57</v>
      </c>
      <c r="C27" s="47">
        <v>45117</v>
      </c>
      <c r="D27" s="21" t="str">
        <f t="shared" si="0"/>
        <v>USD3FF3L8Y_LCHQuote</v>
      </c>
      <c r="E27" s="25">
        <v>1.9099674300000001E-2</v>
      </c>
      <c r="F27" s="21" t="str">
        <f>_xll.qlSimpleQuote(D27,E27,,Permanent,Trigger,ObjectOverwrite)</f>
        <v>USD3FF3L8Y_LCHQuote#0001</v>
      </c>
      <c r="G27" s="30" t="str">
        <f>_xll.ohRangeRetrieveError(F27)</f>
        <v/>
      </c>
      <c r="H27" s="46"/>
      <c r="K27" s="43"/>
      <c r="L27" s="43"/>
      <c r="O27" s="43"/>
      <c r="P27" s="43"/>
    </row>
    <row r="28" spans="1:16" x14ac:dyDescent="0.2">
      <c r="A28" s="36"/>
      <c r="B28" s="21" t="s">
        <v>58</v>
      </c>
      <c r="C28" s="47">
        <v>45482</v>
      </c>
      <c r="D28" s="21" t="str">
        <f t="shared" si="0"/>
        <v>USD3FF3L9Y_LCHQuote</v>
      </c>
      <c r="E28" s="25">
        <v>2.0153425700000002E-2</v>
      </c>
      <c r="F28" s="21" t="str">
        <f>_xll.qlSimpleQuote(D28,E28,,Permanent,Trigger,ObjectOverwrite)</f>
        <v>USD3FF3L9Y_LCHQuote#0001</v>
      </c>
      <c r="G28" s="30" t="str">
        <f>_xll.ohRangeRetrieveError(F28)</f>
        <v/>
      </c>
      <c r="H28" s="46"/>
      <c r="K28" s="43"/>
      <c r="L28" s="43"/>
      <c r="O28" s="43"/>
      <c r="P28" s="43"/>
    </row>
    <row r="29" spans="1:16" x14ac:dyDescent="0.2">
      <c r="A29" s="36"/>
      <c r="B29" s="21" t="s">
        <v>59</v>
      </c>
      <c r="C29" s="47">
        <v>45847</v>
      </c>
      <c r="D29" s="21" t="str">
        <f t="shared" si="0"/>
        <v>USD3FF3L10Y_LCHQuote</v>
      </c>
      <c r="E29" s="25">
        <v>2.1037E-2</v>
      </c>
      <c r="F29" s="21" t="str">
        <f>_xll.qlSimpleQuote(D29,E29,,Permanent,Trigger,ObjectOverwrite)</f>
        <v>USD3FF3L10Y_LCHQuote#0001</v>
      </c>
      <c r="G29" s="30" t="str">
        <f>_xll.ohRangeRetrieveError(F29)</f>
        <v/>
      </c>
      <c r="H29" s="46"/>
      <c r="K29" s="43"/>
      <c r="L29" s="43"/>
      <c r="O29" s="43"/>
      <c r="P29" s="43"/>
    </row>
    <row r="30" spans="1:16" x14ac:dyDescent="0.2">
      <c r="A30" s="36"/>
      <c r="B30" s="21" t="s">
        <v>60</v>
      </c>
      <c r="C30" s="47">
        <v>46577</v>
      </c>
      <c r="D30" s="21" t="str">
        <f t="shared" si="0"/>
        <v>USD3FF3L12Y_LCHQuote</v>
      </c>
      <c r="E30" s="25">
        <v>2.2411250000000001E-2</v>
      </c>
      <c r="F30" s="21" t="str">
        <f>_xll.qlSimpleQuote(D30,E30,,Permanent,Trigger,ObjectOverwrite)</f>
        <v>USD3FF3L12Y_LCHQuote#0001</v>
      </c>
      <c r="G30" s="30" t="str">
        <f>_xll.ohRangeRetrieveError(F30)</f>
        <v/>
      </c>
      <c r="H30" s="46"/>
      <c r="K30" s="43"/>
      <c r="L30" s="43"/>
      <c r="O30" s="43"/>
      <c r="P30" s="43"/>
    </row>
    <row r="31" spans="1:16" x14ac:dyDescent="0.2">
      <c r="A31" s="36"/>
      <c r="B31" s="21" t="s">
        <v>61</v>
      </c>
      <c r="C31" s="47">
        <v>47673</v>
      </c>
      <c r="D31" s="21" t="str">
        <f t="shared" si="0"/>
        <v>USD3FF3L15Y_LCHQuote</v>
      </c>
      <c r="E31" s="25">
        <v>2.3694125E-2</v>
      </c>
      <c r="F31" s="21" t="str">
        <f>_xll.qlSimpleQuote(D31,E31,,Permanent,Trigger,ObjectOverwrite)</f>
        <v>USD3FF3L15Y_LCHQuote#0001</v>
      </c>
      <c r="G31" s="30" t="str">
        <f>_xll.ohRangeRetrieveError(F31)</f>
        <v/>
      </c>
      <c r="H31" s="46"/>
      <c r="K31" s="43"/>
      <c r="L31" s="43"/>
      <c r="O31" s="43"/>
      <c r="P31" s="43"/>
    </row>
    <row r="32" spans="1:16" x14ac:dyDescent="0.2">
      <c r="A32" s="36"/>
      <c r="B32" s="21" t="s">
        <v>62</v>
      </c>
      <c r="C32" s="47">
        <v>49499</v>
      </c>
      <c r="D32" s="21" t="str">
        <f t="shared" si="0"/>
        <v>USD3FF3L20Y_LCHQuote</v>
      </c>
      <c r="E32" s="25">
        <v>2.48963E-2</v>
      </c>
      <c r="F32" s="21" t="str">
        <f>_xll.qlSimpleQuote(D32,E32,,Permanent,Trigger,ObjectOverwrite)</f>
        <v>USD3FF3L20Y_LCHQuote#0001</v>
      </c>
      <c r="G32" s="30" t="str">
        <f>_xll.ohRangeRetrieveError(F32)</f>
        <v/>
      </c>
      <c r="H32" s="46"/>
      <c r="K32" s="43"/>
      <c r="L32" s="43"/>
      <c r="O32" s="43"/>
      <c r="P32" s="43"/>
    </row>
    <row r="33" spans="1:16" x14ac:dyDescent="0.2">
      <c r="A33" s="36"/>
      <c r="B33" s="21" t="s">
        <v>63</v>
      </c>
      <c r="C33" s="47">
        <v>51326</v>
      </c>
      <c r="D33" s="21" t="str">
        <f t="shared" si="0"/>
        <v>USD3FF3L25Y_LCHQuote</v>
      </c>
      <c r="E33" s="25">
        <v>2.5461125000000001E-2</v>
      </c>
      <c r="F33" s="21" t="str">
        <f>_xll.qlSimpleQuote(D33,E33,,Permanent,Trigger,ObjectOverwrite)</f>
        <v>USD3FF3L25Y_LCHQuote#0001</v>
      </c>
      <c r="G33" s="30" t="str">
        <f>_xll.ohRangeRetrieveError(F33)</f>
        <v/>
      </c>
      <c r="H33" s="46"/>
      <c r="K33" s="43"/>
      <c r="L33" s="43"/>
      <c r="O33" s="43"/>
      <c r="P33" s="43"/>
    </row>
    <row r="34" spans="1:16" x14ac:dyDescent="0.2">
      <c r="A34" s="36"/>
      <c r="B34" s="21" t="s">
        <v>64</v>
      </c>
      <c r="C34" s="47">
        <v>53153</v>
      </c>
      <c r="D34" s="21" t="str">
        <f t="shared" si="0"/>
        <v>USD3FF3L30Y_LCHQuote</v>
      </c>
      <c r="E34" s="25">
        <v>2.57878E-2</v>
      </c>
      <c r="F34" s="21" t="str">
        <f>_xll.qlSimpleQuote(D34,E34,,Permanent,Trigger,ObjectOverwrite)</f>
        <v>USD3FF3L30Y_LCHQuote#0001</v>
      </c>
      <c r="G34" s="30" t="str">
        <f>_xll.ohRangeRetrieveError(F34)</f>
        <v/>
      </c>
      <c r="H34" s="46"/>
      <c r="K34" s="43"/>
      <c r="L34" s="43"/>
      <c r="O34" s="43"/>
      <c r="P34" s="43"/>
    </row>
    <row r="35" spans="1:16" x14ac:dyDescent="0.2">
      <c r="A35" s="36"/>
      <c r="B35" s="21" t="s">
        <v>65</v>
      </c>
      <c r="C35" s="47">
        <v>56804</v>
      </c>
      <c r="D35" s="21" t="str">
        <f t="shared" si="0"/>
        <v>USD3FF3L40Y_LCHQuote</v>
      </c>
      <c r="E35" s="25">
        <v>2.5954999999999999E-2</v>
      </c>
      <c r="F35" s="21" t="str">
        <f>_xll.qlSimpleQuote(D35,E35,,Permanent,Trigger,ObjectOverwrite)</f>
        <v>USD3FF3L40Y_LCHQuote#0001</v>
      </c>
      <c r="G35" s="30" t="str">
        <f>_xll.ohRangeRetrieveError(F35)</f>
        <v/>
      </c>
      <c r="H35" s="46"/>
      <c r="K35" s="43"/>
      <c r="L35" s="43"/>
      <c r="O35" s="43"/>
      <c r="P35" s="43"/>
    </row>
    <row r="36" spans="1:16" x14ac:dyDescent="0.2">
      <c r="A36" s="36"/>
      <c r="B36" s="21" t="s">
        <v>66</v>
      </c>
      <c r="C36" s="47">
        <v>60457</v>
      </c>
      <c r="D36" s="21" t="str">
        <f t="shared" si="0"/>
        <v>USD3FF3L50Y_LCHQuote</v>
      </c>
      <c r="E36" s="25">
        <v>2.579E-2</v>
      </c>
      <c r="F36" s="21" t="str">
        <f>_xll.qlSimpleQuote(D36,E36,,Permanent,Trigger,ObjectOverwrite)</f>
        <v>USD3FF3L50Y_LCHQuote#0001</v>
      </c>
      <c r="G36" s="30" t="str">
        <f>_xll.ohRangeRetrieveError(F36)</f>
        <v/>
      </c>
      <c r="H36" s="46"/>
      <c r="K36" s="43"/>
      <c r="L36" s="43"/>
      <c r="O36" s="43"/>
      <c r="P36" s="43"/>
    </row>
    <row r="37" spans="1:16" x14ac:dyDescent="0.2">
      <c r="A37" s="36"/>
      <c r="B37" s="22" t="s">
        <v>67</v>
      </c>
      <c r="C37" s="49">
        <v>64109</v>
      </c>
      <c r="D37" s="22" t="str">
        <f t="shared" si="0"/>
        <v>USD3FF3L60Y_LCHQuote</v>
      </c>
      <c r="E37" s="27">
        <v>2.6120000000000001E-2</v>
      </c>
      <c r="F37" s="22" t="str">
        <f>_xll.qlSimpleQuote(D37,E37,,Permanent,Trigger,ObjectOverwrite)</f>
        <v>USD3FF3L60Y_LCHQuote#0001</v>
      </c>
      <c r="G37" s="45" t="str">
        <f>_xll.ohRangeRetrieveError(F37)</f>
        <v/>
      </c>
      <c r="H37" s="46"/>
      <c r="K37" s="43"/>
      <c r="L37" s="43"/>
      <c r="O37" s="43"/>
      <c r="P37" s="43"/>
    </row>
    <row r="38" spans="1:16" ht="12" thickBot="1" x14ac:dyDescent="0.25">
      <c r="A38" s="38"/>
      <c r="B38" s="39"/>
      <c r="C38" s="39"/>
      <c r="D38" s="39"/>
      <c r="E38" s="39"/>
      <c r="F38" s="39"/>
      <c r="G38" s="39"/>
      <c r="H38" s="40"/>
      <c r="K38" s="43"/>
      <c r="L38" s="43"/>
      <c r="O38" s="43"/>
      <c r="P38" s="43"/>
    </row>
    <row r="39" spans="1:16" x14ac:dyDescent="0.2">
      <c r="K39" s="43"/>
      <c r="L39" s="43"/>
      <c r="O39" s="43"/>
      <c r="P39" s="43"/>
    </row>
    <row r="40" spans="1:16" x14ac:dyDescent="0.2">
      <c r="K40" s="43"/>
      <c r="L40" s="43"/>
      <c r="O40" s="43"/>
      <c r="P40" s="43"/>
    </row>
    <row r="41" spans="1:16" x14ac:dyDescent="0.2">
      <c r="K41" s="43"/>
      <c r="L41" s="43"/>
      <c r="O41" s="43"/>
      <c r="P41" s="43"/>
    </row>
    <row r="42" spans="1:16" x14ac:dyDescent="0.2">
      <c r="K42" s="43"/>
      <c r="L42" s="43"/>
      <c r="O42" s="43"/>
      <c r="P42" s="43"/>
    </row>
    <row r="43" spans="1:16" x14ac:dyDescent="0.2">
      <c r="K43" s="43"/>
      <c r="L43" s="43"/>
      <c r="O43" s="43"/>
      <c r="P43" s="43"/>
    </row>
    <row r="44" spans="1:16" x14ac:dyDescent="0.2">
      <c r="K44" s="43"/>
      <c r="L44" s="43"/>
      <c r="O44" s="43"/>
      <c r="P44" s="43"/>
    </row>
    <row r="45" spans="1:16" x14ac:dyDescent="0.2">
      <c r="K45" s="43"/>
      <c r="L45" s="43"/>
      <c r="O45" s="43"/>
      <c r="P45" s="43"/>
    </row>
    <row r="46" spans="1:16" x14ac:dyDescent="0.2">
      <c r="K46" s="43"/>
      <c r="L46" s="43"/>
      <c r="O46" s="43"/>
      <c r="P46" s="43"/>
    </row>
    <row r="47" spans="1:16" x14ac:dyDescent="0.2">
      <c r="K47" s="43"/>
      <c r="L47" s="43"/>
      <c r="O47" s="43"/>
      <c r="P47" s="43"/>
    </row>
    <row r="48" spans="1:16" x14ac:dyDescent="0.2">
      <c r="K48" s="43"/>
      <c r="L48" s="43"/>
      <c r="O48" s="43"/>
      <c r="P48" s="43"/>
    </row>
    <row r="49" spans="11:16" x14ac:dyDescent="0.2">
      <c r="K49" s="43"/>
      <c r="L49" s="43"/>
      <c r="O49" s="43"/>
      <c r="P49" s="43"/>
    </row>
    <row r="50" spans="11:16" x14ac:dyDescent="0.2">
      <c r="K50" s="43"/>
      <c r="L50" s="43"/>
      <c r="O50" s="43"/>
      <c r="P50" s="43"/>
    </row>
    <row r="51" spans="11:16" x14ac:dyDescent="0.2">
      <c r="K51" s="43"/>
      <c r="L51" s="43"/>
      <c r="O51" s="43"/>
      <c r="P51" s="43"/>
    </row>
    <row r="52" spans="11:16" x14ac:dyDescent="0.2">
      <c r="K52" s="43"/>
      <c r="L52" s="43"/>
      <c r="O52" s="43"/>
      <c r="P52" s="43"/>
    </row>
    <row r="53" spans="11:16" x14ac:dyDescent="0.2">
      <c r="K53" s="43"/>
      <c r="L53" s="43"/>
      <c r="O53" s="43"/>
      <c r="P53" s="43"/>
    </row>
    <row r="54" spans="11:16" x14ac:dyDescent="0.2">
      <c r="K54" s="43"/>
      <c r="L54" s="43"/>
      <c r="O54" s="43"/>
      <c r="P54" s="43"/>
    </row>
    <row r="55" spans="11:16" x14ac:dyDescent="0.2">
      <c r="K55" s="43"/>
      <c r="L55" s="43"/>
      <c r="O55" s="43"/>
      <c r="P55" s="43"/>
    </row>
    <row r="56" spans="11:16" x14ac:dyDescent="0.2">
      <c r="K56" s="43"/>
      <c r="L56" s="43"/>
      <c r="O56" s="43"/>
      <c r="P56" s="43"/>
    </row>
    <row r="57" spans="11:16" x14ac:dyDescent="0.2">
      <c r="K57" s="43"/>
      <c r="L57" s="43"/>
      <c r="O57" s="43"/>
      <c r="P57" s="43"/>
    </row>
    <row r="58" spans="11:16" x14ac:dyDescent="0.2">
      <c r="K58" s="43"/>
      <c r="L58" s="43"/>
      <c r="O58" s="43"/>
      <c r="P58" s="43"/>
    </row>
    <row r="59" spans="11:16" x14ac:dyDescent="0.2">
      <c r="K59" s="43"/>
      <c r="L59" s="43"/>
      <c r="O59" s="43"/>
      <c r="P59" s="43"/>
    </row>
    <row r="60" spans="11:16" x14ac:dyDescent="0.2">
      <c r="K60" s="43"/>
      <c r="L60" s="43"/>
      <c r="O60" s="43"/>
      <c r="P60" s="43"/>
    </row>
    <row r="61" spans="11:16" x14ac:dyDescent="0.2">
      <c r="K61" s="43"/>
      <c r="L61" s="43"/>
      <c r="O61" s="43"/>
      <c r="P61" s="43"/>
    </row>
    <row r="62" spans="11:16" x14ac:dyDescent="0.2">
      <c r="K62" s="43"/>
      <c r="L62" s="43"/>
      <c r="O62" s="43"/>
      <c r="P62" s="43"/>
    </row>
    <row r="63" spans="11:16" x14ac:dyDescent="0.2">
      <c r="K63" s="43"/>
      <c r="L63" s="43"/>
      <c r="O63" s="43"/>
      <c r="P63" s="43"/>
    </row>
    <row r="64" spans="11:16" x14ac:dyDescent="0.2">
      <c r="K64" s="43"/>
      <c r="L64" s="43"/>
      <c r="O64" s="43"/>
      <c r="P64" s="43"/>
    </row>
    <row r="65" spans="11:16" x14ac:dyDescent="0.2">
      <c r="K65" s="43"/>
      <c r="L65" s="43"/>
      <c r="O65" s="43"/>
      <c r="P65" s="43"/>
    </row>
    <row r="66" spans="11:16" x14ac:dyDescent="0.2">
      <c r="K66" s="43"/>
      <c r="L66" s="43"/>
      <c r="O66" s="43"/>
      <c r="P66" s="43"/>
    </row>
    <row r="67" spans="11:16" x14ac:dyDescent="0.2">
      <c r="K67" s="43"/>
      <c r="L67" s="43"/>
      <c r="O67" s="43"/>
      <c r="P67" s="43"/>
    </row>
    <row r="68" spans="11:16" x14ac:dyDescent="0.2">
      <c r="K68" s="43"/>
      <c r="L68" s="43"/>
      <c r="O68" s="43"/>
      <c r="P68" s="43"/>
    </row>
    <row r="69" spans="11:16" x14ac:dyDescent="0.2">
      <c r="K69" s="43"/>
      <c r="L69" s="43"/>
      <c r="O69" s="43"/>
      <c r="P69" s="43"/>
    </row>
    <row r="70" spans="11:16" x14ac:dyDescent="0.2">
      <c r="K70" s="43"/>
      <c r="L70" s="43"/>
      <c r="O70" s="43"/>
      <c r="P70" s="43"/>
    </row>
    <row r="71" spans="11:16" x14ac:dyDescent="0.2">
      <c r="K71" s="43"/>
      <c r="L71" s="43"/>
      <c r="O71" s="43"/>
      <c r="P71" s="43"/>
    </row>
    <row r="72" spans="11:16" x14ac:dyDescent="0.2">
      <c r="K72" s="43"/>
      <c r="L72" s="43"/>
      <c r="O72" s="43"/>
      <c r="P72" s="43"/>
    </row>
    <row r="73" spans="11:16" x14ac:dyDescent="0.2">
      <c r="K73" s="43"/>
      <c r="L73" s="43"/>
      <c r="O73" s="43"/>
      <c r="P73" s="43"/>
    </row>
    <row r="74" spans="11:16" x14ac:dyDescent="0.2">
      <c r="K74" s="43"/>
      <c r="L74" s="43"/>
      <c r="O74" s="43"/>
      <c r="P74" s="43"/>
    </row>
    <row r="75" spans="11:16" x14ac:dyDescent="0.2">
      <c r="K75" s="43"/>
      <c r="L75" s="43"/>
      <c r="O75" s="43"/>
      <c r="P75" s="43"/>
    </row>
    <row r="76" spans="11:16" x14ac:dyDescent="0.2">
      <c r="K76" s="43"/>
      <c r="L76" s="43"/>
      <c r="O76" s="43"/>
      <c r="P76" s="43"/>
    </row>
    <row r="77" spans="11:16" x14ac:dyDescent="0.2">
      <c r="K77" s="43"/>
      <c r="L77" s="43"/>
      <c r="O77" s="43"/>
      <c r="P77" s="43"/>
    </row>
    <row r="78" spans="11:16" x14ac:dyDescent="0.2">
      <c r="K78" s="43"/>
      <c r="L78" s="43"/>
      <c r="O78" s="43"/>
      <c r="P78" s="43"/>
    </row>
    <row r="79" spans="11:16" x14ac:dyDescent="0.2">
      <c r="K79" s="43"/>
      <c r="L79" s="43"/>
      <c r="O79" s="43"/>
      <c r="P79" s="43"/>
    </row>
    <row r="80" spans="11:16" x14ac:dyDescent="0.2">
      <c r="K80" s="43"/>
      <c r="L80" s="43"/>
      <c r="O80" s="43"/>
      <c r="P80" s="43"/>
    </row>
    <row r="81" spans="11:16" x14ac:dyDescent="0.2">
      <c r="K81" s="43"/>
      <c r="L81" s="43"/>
      <c r="O81" s="43"/>
      <c r="P81" s="43"/>
    </row>
    <row r="82" spans="11:16" x14ac:dyDescent="0.2">
      <c r="K82" s="43"/>
      <c r="L82" s="43"/>
      <c r="O82" s="43"/>
      <c r="P82" s="43"/>
    </row>
    <row r="83" spans="11:16" x14ac:dyDescent="0.2">
      <c r="K83" s="43"/>
      <c r="L83" s="43"/>
      <c r="O83" s="43"/>
      <c r="P83" s="43"/>
    </row>
    <row r="84" spans="11:16" x14ac:dyDescent="0.2">
      <c r="K84" s="43"/>
      <c r="L84" s="43"/>
      <c r="O84" s="43"/>
      <c r="P84" s="43"/>
    </row>
    <row r="85" spans="11:16" x14ac:dyDescent="0.2">
      <c r="K85" s="43"/>
      <c r="L85" s="43"/>
      <c r="O85" s="43"/>
      <c r="P85" s="43"/>
    </row>
    <row r="86" spans="11:16" x14ac:dyDescent="0.2">
      <c r="K86" s="43"/>
      <c r="L86" s="43"/>
      <c r="O86" s="43"/>
      <c r="P86" s="43"/>
    </row>
    <row r="87" spans="11:16" x14ac:dyDescent="0.2">
      <c r="K87" s="43"/>
      <c r="L87" s="43"/>
      <c r="O87" s="43"/>
      <c r="P87" s="43"/>
    </row>
    <row r="88" spans="11:16" x14ac:dyDescent="0.2">
      <c r="K88" s="43"/>
      <c r="L88" s="43"/>
      <c r="O88" s="43"/>
      <c r="P88" s="43"/>
    </row>
    <row r="89" spans="11:16" x14ac:dyDescent="0.2">
      <c r="K89" s="43"/>
      <c r="L89" s="43"/>
      <c r="O89" s="43"/>
      <c r="P89" s="43"/>
    </row>
    <row r="90" spans="11:16" x14ac:dyDescent="0.2">
      <c r="K90" s="43"/>
      <c r="L90" s="43"/>
      <c r="O90" s="43"/>
      <c r="P90" s="43"/>
    </row>
    <row r="91" spans="11:16" x14ac:dyDescent="0.2">
      <c r="K91" s="43"/>
      <c r="L91" s="43"/>
      <c r="O91" s="43"/>
      <c r="P91" s="43"/>
    </row>
    <row r="92" spans="11:16" x14ac:dyDescent="0.2">
      <c r="K92" s="43"/>
      <c r="L92" s="43"/>
      <c r="O92" s="43"/>
      <c r="P92" s="43"/>
    </row>
    <row r="93" spans="11:16" x14ac:dyDescent="0.2">
      <c r="K93" s="43"/>
      <c r="L93" s="43"/>
      <c r="O93" s="43"/>
      <c r="P93" s="43"/>
    </row>
    <row r="94" spans="11:16" x14ac:dyDescent="0.2">
      <c r="K94" s="43"/>
      <c r="L94" s="43"/>
      <c r="O94" s="43"/>
      <c r="P94" s="43"/>
    </row>
    <row r="95" spans="11:16" x14ac:dyDescent="0.2">
      <c r="K95" s="43"/>
      <c r="L95" s="43"/>
      <c r="O95" s="43"/>
      <c r="P95" s="43"/>
    </row>
    <row r="96" spans="11:16" x14ac:dyDescent="0.2">
      <c r="K96" s="43"/>
      <c r="L96" s="43"/>
      <c r="O96" s="43"/>
      <c r="P96" s="43"/>
    </row>
    <row r="97" spans="11:16" x14ac:dyDescent="0.2">
      <c r="K97" s="43"/>
      <c r="L97" s="43"/>
      <c r="O97" s="43"/>
      <c r="P97" s="43"/>
    </row>
    <row r="98" spans="11:16" x14ac:dyDescent="0.2">
      <c r="K98" s="43"/>
      <c r="L98" s="43"/>
      <c r="O98" s="43"/>
      <c r="P98" s="43"/>
    </row>
    <row r="99" spans="11:16" x14ac:dyDescent="0.2">
      <c r="K99" s="43"/>
      <c r="L99" s="43"/>
      <c r="O99" s="43"/>
      <c r="P99" s="43"/>
    </row>
    <row r="100" spans="11:16" x14ac:dyDescent="0.2">
      <c r="K100" s="43"/>
      <c r="L100" s="43"/>
      <c r="O100" s="43"/>
      <c r="P100" s="43"/>
    </row>
    <row r="101" spans="11:16" x14ac:dyDescent="0.2">
      <c r="K101" s="43"/>
      <c r="L101" s="43"/>
      <c r="O101" s="43"/>
      <c r="P101" s="43"/>
    </row>
    <row r="102" spans="11:16" x14ac:dyDescent="0.2">
      <c r="K102" s="43"/>
      <c r="L102" s="43"/>
      <c r="O102" s="43"/>
      <c r="P102" s="43"/>
    </row>
    <row r="103" spans="11:16" x14ac:dyDescent="0.2">
      <c r="K103" s="43"/>
      <c r="L103" s="43"/>
      <c r="O103" s="43"/>
      <c r="P103" s="43"/>
    </row>
    <row r="104" spans="11:16" x14ac:dyDescent="0.2">
      <c r="K104" s="43"/>
      <c r="L104" s="43"/>
      <c r="O104" s="43"/>
      <c r="P104" s="43"/>
    </row>
    <row r="105" spans="11:16" x14ac:dyDescent="0.2">
      <c r="K105" s="43"/>
      <c r="L105" s="43"/>
      <c r="O105" s="43"/>
      <c r="P105" s="43"/>
    </row>
    <row r="106" spans="11:16" x14ac:dyDescent="0.2">
      <c r="K106" s="43"/>
      <c r="L106" s="43"/>
      <c r="O106" s="43"/>
      <c r="P106" s="43"/>
    </row>
    <row r="107" spans="11:16" x14ac:dyDescent="0.2">
      <c r="K107" s="43"/>
      <c r="L107" s="43"/>
      <c r="O107" s="43"/>
      <c r="P107" s="43"/>
    </row>
    <row r="108" spans="11:16" x14ac:dyDescent="0.2">
      <c r="K108" s="43"/>
      <c r="L108" s="43"/>
      <c r="O108" s="43"/>
      <c r="P108" s="43"/>
    </row>
    <row r="109" spans="11:16" x14ac:dyDescent="0.2">
      <c r="K109" s="43"/>
      <c r="L109" s="43"/>
      <c r="O109" s="43"/>
      <c r="P109" s="43"/>
    </row>
    <row r="110" spans="11:16" x14ac:dyDescent="0.2">
      <c r="K110" s="43"/>
      <c r="L110" s="43"/>
      <c r="O110" s="43"/>
      <c r="P110" s="43"/>
    </row>
    <row r="111" spans="11:16" x14ac:dyDescent="0.2">
      <c r="K111" s="43"/>
      <c r="L111" s="43"/>
      <c r="O111" s="43"/>
      <c r="P111" s="43"/>
    </row>
    <row r="112" spans="11:16" x14ac:dyDescent="0.2">
      <c r="K112" s="43"/>
      <c r="L112" s="43"/>
      <c r="O112" s="43"/>
      <c r="P112" s="43"/>
    </row>
    <row r="113" spans="11:16" x14ac:dyDescent="0.2">
      <c r="K113" s="43"/>
      <c r="L113" s="43"/>
      <c r="O113" s="43"/>
      <c r="P113" s="43"/>
    </row>
    <row r="114" spans="11:16" x14ac:dyDescent="0.2">
      <c r="K114" s="43"/>
      <c r="L114" s="43"/>
      <c r="O114" s="43"/>
      <c r="P114" s="43"/>
    </row>
    <row r="115" spans="11:16" x14ac:dyDescent="0.2">
      <c r="K115" s="43"/>
      <c r="L115" s="43"/>
      <c r="O115" s="43"/>
      <c r="P115" s="43"/>
    </row>
    <row r="116" spans="11:16" x14ac:dyDescent="0.2">
      <c r="K116" s="43"/>
      <c r="L116" s="43"/>
      <c r="O116" s="43"/>
      <c r="P116" s="43"/>
    </row>
    <row r="117" spans="11:16" x14ac:dyDescent="0.2">
      <c r="K117" s="43"/>
      <c r="L117" s="43"/>
      <c r="O117" s="43"/>
      <c r="P117" s="43"/>
    </row>
    <row r="118" spans="11:16" x14ac:dyDescent="0.2">
      <c r="K118" s="43"/>
      <c r="L118" s="43"/>
      <c r="O118" s="43"/>
      <c r="P118" s="43"/>
    </row>
    <row r="119" spans="11:16" x14ac:dyDescent="0.2">
      <c r="K119" s="43"/>
      <c r="L119" s="43"/>
      <c r="O119" s="43"/>
      <c r="P119" s="43"/>
    </row>
    <row r="120" spans="11:16" x14ac:dyDescent="0.2">
      <c r="K120" s="43"/>
      <c r="L120" s="43"/>
      <c r="O120" s="43"/>
      <c r="P120" s="43"/>
    </row>
    <row r="121" spans="11:16" x14ac:dyDescent="0.2">
      <c r="K121" s="43"/>
      <c r="L121" s="43"/>
      <c r="O121" s="43"/>
      <c r="P121" s="43"/>
    </row>
    <row r="122" spans="11:16" x14ac:dyDescent="0.2">
      <c r="K122" s="43"/>
      <c r="L122" s="43"/>
      <c r="O122" s="43"/>
      <c r="P122" s="43"/>
    </row>
    <row r="123" spans="11:16" x14ac:dyDescent="0.2">
      <c r="K123" s="43"/>
      <c r="L123" s="43"/>
      <c r="O123" s="43"/>
      <c r="P123" s="43"/>
    </row>
    <row r="124" spans="11:16" x14ac:dyDescent="0.2">
      <c r="K124" s="43"/>
      <c r="L124" s="43"/>
      <c r="O124" s="43"/>
      <c r="P124" s="43"/>
    </row>
    <row r="125" spans="11:16" x14ac:dyDescent="0.2">
      <c r="K125" s="43"/>
      <c r="L125" s="43"/>
      <c r="O125" s="43"/>
      <c r="P125" s="43"/>
    </row>
    <row r="126" spans="11:16" x14ac:dyDescent="0.2">
      <c r="K126" s="43"/>
      <c r="L126" s="43"/>
      <c r="O126" s="43"/>
      <c r="P126" s="43"/>
    </row>
    <row r="127" spans="11:16" x14ac:dyDescent="0.2">
      <c r="K127" s="43"/>
      <c r="L127" s="43"/>
      <c r="O127" s="43"/>
      <c r="P127" s="43"/>
    </row>
    <row r="128" spans="11:16" x14ac:dyDescent="0.2">
      <c r="K128" s="43"/>
      <c r="L128" s="43"/>
      <c r="O128" s="43"/>
      <c r="P128" s="43"/>
    </row>
    <row r="129" spans="11:16" x14ac:dyDescent="0.2">
      <c r="K129" s="43"/>
      <c r="L129" s="43"/>
      <c r="O129" s="43"/>
      <c r="P129" s="43"/>
    </row>
    <row r="130" spans="11:16" x14ac:dyDescent="0.2">
      <c r="K130" s="43"/>
      <c r="L130" s="43"/>
      <c r="O130" s="43"/>
      <c r="P130" s="43"/>
    </row>
    <row r="131" spans="11:16" x14ac:dyDescent="0.2">
      <c r="K131" s="43"/>
      <c r="L131" s="43"/>
      <c r="O131" s="43"/>
      <c r="P131" s="43"/>
    </row>
    <row r="132" spans="11:16" x14ac:dyDescent="0.2">
      <c r="K132" s="43"/>
      <c r="L132" s="43"/>
      <c r="O132" s="43"/>
      <c r="P132" s="43"/>
    </row>
    <row r="133" spans="11:16" x14ac:dyDescent="0.2">
      <c r="K133" s="43"/>
      <c r="L133" s="43"/>
      <c r="O133" s="43"/>
      <c r="P133" s="43"/>
    </row>
    <row r="134" spans="11:16" x14ac:dyDescent="0.2">
      <c r="K134" s="43"/>
      <c r="L134" s="43"/>
      <c r="O134" s="43"/>
      <c r="P134" s="43"/>
    </row>
    <row r="135" spans="11:16" x14ac:dyDescent="0.2">
      <c r="K135" s="43"/>
      <c r="L135" s="43"/>
      <c r="O135" s="43"/>
      <c r="P135" s="43"/>
    </row>
    <row r="136" spans="11:16" x14ac:dyDescent="0.2">
      <c r="K136" s="43"/>
      <c r="L136" s="43"/>
      <c r="O136" s="43"/>
      <c r="P136" s="43"/>
    </row>
    <row r="137" spans="11:16" x14ac:dyDescent="0.2">
      <c r="K137" s="43"/>
      <c r="L137" s="43"/>
      <c r="O137" s="43"/>
      <c r="P137" s="43"/>
    </row>
    <row r="138" spans="11:16" x14ac:dyDescent="0.2">
      <c r="K138" s="43"/>
      <c r="L138" s="43"/>
      <c r="O138" s="43"/>
      <c r="P138" s="43"/>
    </row>
    <row r="139" spans="11:16" x14ac:dyDescent="0.2">
      <c r="K139" s="43"/>
      <c r="L139" s="43"/>
      <c r="O139" s="43"/>
      <c r="P139" s="43"/>
    </row>
    <row r="140" spans="11:16" x14ac:dyDescent="0.2">
      <c r="K140" s="43"/>
      <c r="L140" s="43"/>
      <c r="O140" s="43"/>
      <c r="P140" s="43"/>
    </row>
    <row r="141" spans="11:16" x14ac:dyDescent="0.2">
      <c r="K141" s="43"/>
      <c r="L141" s="43"/>
      <c r="O141" s="43"/>
      <c r="P141" s="43"/>
    </row>
    <row r="142" spans="11:16" x14ac:dyDescent="0.2">
      <c r="K142" s="43"/>
      <c r="L142" s="43"/>
      <c r="O142" s="43"/>
      <c r="P142" s="43"/>
    </row>
    <row r="143" spans="11:16" x14ac:dyDescent="0.2">
      <c r="K143" s="43"/>
      <c r="L143" s="43"/>
      <c r="O143" s="43"/>
      <c r="P143" s="43"/>
    </row>
    <row r="144" spans="11:16" x14ac:dyDescent="0.2">
      <c r="K144" s="43"/>
      <c r="L144" s="43"/>
      <c r="O144" s="43"/>
      <c r="P144" s="43"/>
    </row>
    <row r="145" spans="11:16" x14ac:dyDescent="0.2">
      <c r="K145" s="43"/>
      <c r="L145" s="43"/>
      <c r="O145" s="43"/>
      <c r="P145" s="43"/>
    </row>
    <row r="146" spans="11:16" x14ac:dyDescent="0.2">
      <c r="K146" s="43"/>
      <c r="L146" s="43"/>
      <c r="O146" s="43"/>
      <c r="P146" s="43"/>
    </row>
    <row r="147" spans="11:16" x14ac:dyDescent="0.2">
      <c r="K147" s="43"/>
      <c r="L147" s="43"/>
      <c r="O147" s="43"/>
      <c r="P147" s="43"/>
    </row>
    <row r="148" spans="11:16" x14ac:dyDescent="0.2">
      <c r="K148" s="43"/>
      <c r="L148" s="43"/>
      <c r="O148" s="43"/>
      <c r="P148" s="43"/>
    </row>
    <row r="149" spans="11:16" x14ac:dyDescent="0.2">
      <c r="K149" s="43"/>
      <c r="L149" s="43"/>
      <c r="O149" s="43"/>
      <c r="P149" s="43"/>
    </row>
    <row r="150" spans="11:16" x14ac:dyDescent="0.2">
      <c r="K150" s="43"/>
      <c r="L150" s="43"/>
      <c r="O150" s="43"/>
      <c r="P150" s="43"/>
    </row>
    <row r="151" spans="11:16" x14ac:dyDescent="0.2">
      <c r="K151" s="43"/>
      <c r="L151" s="43"/>
      <c r="O151" s="43"/>
      <c r="P151" s="43"/>
    </row>
    <row r="152" spans="11:16" x14ac:dyDescent="0.2">
      <c r="K152" s="43"/>
      <c r="L152" s="43"/>
      <c r="O152" s="43"/>
      <c r="P152" s="43"/>
    </row>
    <row r="153" spans="11:16" x14ac:dyDescent="0.2">
      <c r="K153" s="43"/>
      <c r="L153" s="43"/>
      <c r="O153" s="43"/>
      <c r="P153" s="43"/>
    </row>
    <row r="154" spans="11:16" x14ac:dyDescent="0.2">
      <c r="K154" s="43"/>
      <c r="L154" s="43"/>
      <c r="O154" s="43"/>
      <c r="P154" s="43"/>
    </row>
    <row r="155" spans="11:16" x14ac:dyDescent="0.2">
      <c r="K155" s="43"/>
      <c r="L155" s="43"/>
      <c r="O155" s="43"/>
      <c r="P155" s="43"/>
    </row>
    <row r="156" spans="11:16" x14ac:dyDescent="0.2">
      <c r="K156" s="43"/>
      <c r="L156" s="43"/>
      <c r="O156" s="43"/>
      <c r="P156" s="43"/>
    </row>
    <row r="157" spans="11:16" x14ac:dyDescent="0.2">
      <c r="K157" s="43"/>
      <c r="L157" s="43"/>
      <c r="O157" s="43"/>
      <c r="P157" s="43"/>
    </row>
    <row r="158" spans="11:16" x14ac:dyDescent="0.2">
      <c r="K158" s="43"/>
      <c r="L158" s="43"/>
      <c r="O158" s="43"/>
      <c r="P158" s="43"/>
    </row>
    <row r="159" spans="11:16" x14ac:dyDescent="0.2">
      <c r="K159" s="43"/>
      <c r="L159" s="43"/>
      <c r="O159" s="43"/>
      <c r="P159" s="43"/>
    </row>
    <row r="160" spans="11:16" x14ac:dyDescent="0.2">
      <c r="K160" s="43"/>
      <c r="L160" s="43"/>
      <c r="O160" s="43"/>
      <c r="P160" s="43"/>
    </row>
    <row r="161" spans="11:16" x14ac:dyDescent="0.2">
      <c r="K161" s="43"/>
      <c r="L161" s="43"/>
      <c r="O161" s="43"/>
      <c r="P161" s="43"/>
    </row>
    <row r="162" spans="11:16" x14ac:dyDescent="0.2">
      <c r="K162" s="43"/>
      <c r="L162" s="43"/>
      <c r="O162" s="43"/>
      <c r="P162" s="43"/>
    </row>
    <row r="163" spans="11:16" x14ac:dyDescent="0.2">
      <c r="K163" s="43"/>
      <c r="L163" s="43"/>
      <c r="O163" s="43"/>
      <c r="P163" s="43"/>
    </row>
    <row r="164" spans="11:16" x14ac:dyDescent="0.2">
      <c r="K164" s="43"/>
      <c r="L164" s="43"/>
      <c r="O164" s="43"/>
      <c r="P164" s="43"/>
    </row>
    <row r="165" spans="11:16" x14ac:dyDescent="0.2">
      <c r="K165" s="43"/>
      <c r="L165" s="43"/>
      <c r="O165" s="43"/>
      <c r="P165" s="43"/>
    </row>
    <row r="166" spans="11:16" x14ac:dyDescent="0.2">
      <c r="K166" s="43"/>
      <c r="L166" s="43"/>
      <c r="O166" s="43"/>
      <c r="P166" s="43"/>
    </row>
    <row r="167" spans="11:16" x14ac:dyDescent="0.2">
      <c r="K167" s="43"/>
      <c r="L167" s="43"/>
      <c r="O167" s="43"/>
      <c r="P167" s="43"/>
    </row>
    <row r="168" spans="11:16" x14ac:dyDescent="0.2">
      <c r="K168" s="43"/>
      <c r="L168" s="43"/>
      <c r="O168" s="43"/>
      <c r="P168" s="43"/>
    </row>
    <row r="169" spans="11:16" x14ac:dyDescent="0.2">
      <c r="K169" s="43"/>
      <c r="L169" s="43"/>
      <c r="O169" s="43"/>
      <c r="P169" s="43"/>
    </row>
    <row r="170" spans="11:16" x14ac:dyDescent="0.2">
      <c r="K170" s="43"/>
      <c r="L170" s="43"/>
      <c r="O170" s="43"/>
      <c r="P170" s="43"/>
    </row>
    <row r="171" spans="11:16" x14ac:dyDescent="0.2">
      <c r="K171" s="43"/>
      <c r="L171" s="43"/>
      <c r="O171" s="43"/>
      <c r="P171" s="43"/>
    </row>
    <row r="172" spans="11:16" x14ac:dyDescent="0.2">
      <c r="K172" s="43"/>
      <c r="L172" s="43"/>
      <c r="O172" s="43"/>
      <c r="P172" s="43"/>
    </row>
    <row r="173" spans="11:16" x14ac:dyDescent="0.2">
      <c r="K173" s="43"/>
      <c r="L173" s="43"/>
      <c r="O173" s="43"/>
      <c r="P173" s="43"/>
    </row>
    <row r="174" spans="11:16" x14ac:dyDescent="0.2">
      <c r="K174" s="43"/>
      <c r="L174" s="43"/>
      <c r="O174" s="43"/>
      <c r="P174" s="43"/>
    </row>
    <row r="175" spans="11:16" x14ac:dyDescent="0.2">
      <c r="K175" s="43"/>
      <c r="L175" s="43"/>
      <c r="O175" s="43"/>
      <c r="P175" s="43"/>
    </row>
    <row r="176" spans="11:16" x14ac:dyDescent="0.2">
      <c r="K176" s="43"/>
      <c r="L176" s="43"/>
      <c r="O176" s="43"/>
      <c r="P176" s="43"/>
    </row>
    <row r="177" spans="11:16" x14ac:dyDescent="0.2">
      <c r="K177" s="43"/>
      <c r="L177" s="43"/>
      <c r="O177" s="43"/>
      <c r="P177" s="43"/>
    </row>
    <row r="178" spans="11:16" x14ac:dyDescent="0.2">
      <c r="K178" s="43"/>
      <c r="L178" s="43"/>
      <c r="O178" s="43"/>
      <c r="P178" s="43"/>
    </row>
    <row r="179" spans="11:16" x14ac:dyDescent="0.2">
      <c r="K179" s="43"/>
      <c r="L179" s="43"/>
      <c r="O179" s="43"/>
      <c r="P179" s="43"/>
    </row>
    <row r="180" spans="11:16" x14ac:dyDescent="0.2">
      <c r="K180" s="43"/>
      <c r="L180" s="43"/>
      <c r="O180" s="43"/>
      <c r="P180" s="43"/>
    </row>
    <row r="181" spans="11:16" x14ac:dyDescent="0.2">
      <c r="K181" s="43"/>
      <c r="L181" s="43"/>
      <c r="O181" s="43"/>
      <c r="P181" s="43"/>
    </row>
    <row r="182" spans="11:16" x14ac:dyDescent="0.2">
      <c r="K182" s="43"/>
      <c r="L182" s="43"/>
      <c r="O182" s="43"/>
      <c r="P182" s="43"/>
    </row>
    <row r="183" spans="11:16" x14ac:dyDescent="0.2">
      <c r="K183" s="43"/>
      <c r="L183" s="43"/>
      <c r="O183" s="43"/>
      <c r="P183" s="43"/>
    </row>
    <row r="184" spans="11:16" x14ac:dyDescent="0.2">
      <c r="K184" s="43"/>
      <c r="L184" s="43"/>
      <c r="O184" s="43"/>
      <c r="P184" s="43"/>
    </row>
    <row r="185" spans="11:16" x14ac:dyDescent="0.2">
      <c r="K185" s="43"/>
      <c r="L185" s="43"/>
      <c r="O185" s="43"/>
      <c r="P185" s="43"/>
    </row>
    <row r="186" spans="11:16" x14ac:dyDescent="0.2">
      <c r="K186" s="43"/>
      <c r="L186" s="43"/>
      <c r="O186" s="43"/>
      <c r="P186" s="43"/>
    </row>
    <row r="187" spans="11:16" x14ac:dyDescent="0.2">
      <c r="K187" s="43"/>
      <c r="L187" s="43"/>
      <c r="O187" s="43"/>
      <c r="P187" s="43"/>
    </row>
    <row r="188" spans="11:16" x14ac:dyDescent="0.2">
      <c r="K188" s="43"/>
      <c r="L188" s="43"/>
      <c r="O188" s="43"/>
      <c r="P188" s="43"/>
    </row>
    <row r="189" spans="11:16" x14ac:dyDescent="0.2">
      <c r="K189" s="43"/>
      <c r="L189" s="43"/>
      <c r="O189" s="43"/>
      <c r="P189" s="43"/>
    </row>
    <row r="190" spans="11:16" x14ac:dyDescent="0.2">
      <c r="K190" s="43"/>
      <c r="L190" s="43"/>
      <c r="O190" s="43"/>
      <c r="P190" s="43"/>
    </row>
    <row r="191" spans="11:16" x14ac:dyDescent="0.2">
      <c r="K191" s="43"/>
      <c r="L191" s="43"/>
      <c r="O191" s="43"/>
      <c r="P191" s="43"/>
    </row>
    <row r="192" spans="11:16" x14ac:dyDescent="0.2">
      <c r="K192" s="43"/>
      <c r="L192" s="43"/>
      <c r="O192" s="43"/>
      <c r="P192" s="43"/>
    </row>
    <row r="193" spans="11:16" x14ac:dyDescent="0.2">
      <c r="K193" s="43"/>
      <c r="L193" s="43"/>
      <c r="O193" s="43"/>
      <c r="P193" s="43"/>
    </row>
    <row r="194" spans="11:16" x14ac:dyDescent="0.2">
      <c r="K194" s="43"/>
      <c r="L194" s="43"/>
      <c r="O194" s="43"/>
      <c r="P194" s="43"/>
    </row>
    <row r="195" spans="11:16" x14ac:dyDescent="0.2">
      <c r="K195" s="43"/>
      <c r="L195" s="43"/>
      <c r="O195" s="43"/>
      <c r="P195" s="43"/>
    </row>
    <row r="196" spans="11:16" x14ac:dyDescent="0.2">
      <c r="K196" s="43"/>
      <c r="L196" s="43"/>
      <c r="O196" s="43"/>
      <c r="P196" s="43"/>
    </row>
    <row r="197" spans="11:16" x14ac:dyDescent="0.2">
      <c r="K197" s="43"/>
      <c r="L197" s="43"/>
      <c r="O197" s="43"/>
      <c r="P197" s="43"/>
    </row>
    <row r="198" spans="11:16" x14ac:dyDescent="0.2">
      <c r="K198" s="43"/>
      <c r="L198" s="43"/>
      <c r="O198" s="43"/>
      <c r="P198" s="43"/>
    </row>
    <row r="199" spans="11:16" x14ac:dyDescent="0.2">
      <c r="K199" s="43"/>
      <c r="L199" s="43"/>
      <c r="O199" s="43"/>
      <c r="P199" s="43"/>
    </row>
    <row r="200" spans="11:16" x14ac:dyDescent="0.2">
      <c r="K200" s="43"/>
      <c r="L200" s="43"/>
      <c r="O200" s="43"/>
      <c r="P200" s="43"/>
    </row>
    <row r="201" spans="11:16" x14ac:dyDescent="0.2">
      <c r="K201" s="43"/>
      <c r="L201" s="43"/>
      <c r="O201" s="43"/>
      <c r="P201" s="43"/>
    </row>
    <row r="202" spans="11:16" x14ac:dyDescent="0.2">
      <c r="K202" s="43"/>
      <c r="L202" s="43"/>
      <c r="O202" s="43"/>
      <c r="P202" s="43"/>
    </row>
    <row r="203" spans="11:16" x14ac:dyDescent="0.2">
      <c r="K203" s="43"/>
      <c r="L203" s="43"/>
      <c r="O203" s="43"/>
      <c r="P203" s="43"/>
    </row>
    <row r="204" spans="11:16" x14ac:dyDescent="0.2">
      <c r="K204" s="43"/>
      <c r="L204" s="43"/>
      <c r="O204" s="43"/>
      <c r="P204" s="43"/>
    </row>
    <row r="205" spans="11:16" x14ac:dyDescent="0.2">
      <c r="K205" s="43"/>
      <c r="L205" s="43"/>
      <c r="O205" s="43"/>
      <c r="P205" s="43"/>
    </row>
    <row r="206" spans="11:16" x14ac:dyDescent="0.2">
      <c r="K206" s="43"/>
      <c r="L206" s="43"/>
      <c r="O206" s="43"/>
      <c r="P206" s="43"/>
    </row>
    <row r="207" spans="11:16" x14ac:dyDescent="0.2">
      <c r="K207" s="43"/>
      <c r="L207" s="43"/>
      <c r="O207" s="43"/>
      <c r="P207" s="43"/>
    </row>
    <row r="208" spans="11:16" x14ac:dyDescent="0.2">
      <c r="K208" s="43"/>
      <c r="L208" s="43"/>
      <c r="O208" s="43"/>
      <c r="P208" s="43"/>
    </row>
    <row r="209" spans="11:16" x14ac:dyDescent="0.2">
      <c r="K209" s="43"/>
      <c r="L209" s="43"/>
      <c r="O209" s="43"/>
      <c r="P209" s="43"/>
    </row>
    <row r="210" spans="11:16" x14ac:dyDescent="0.2">
      <c r="K210" s="43"/>
      <c r="L210" s="43"/>
      <c r="O210" s="43"/>
      <c r="P210" s="43"/>
    </row>
    <row r="211" spans="11:16" x14ac:dyDescent="0.2">
      <c r="K211" s="43"/>
      <c r="L211" s="43"/>
      <c r="O211" s="43"/>
      <c r="P211" s="43"/>
    </row>
    <row r="212" spans="11:16" x14ac:dyDescent="0.2">
      <c r="K212" s="43"/>
      <c r="L212" s="43"/>
      <c r="O212" s="43"/>
      <c r="P212" s="43"/>
    </row>
    <row r="213" spans="11:16" x14ac:dyDescent="0.2">
      <c r="K213" s="43"/>
      <c r="L213" s="43"/>
      <c r="O213" s="43"/>
      <c r="P213" s="43"/>
    </row>
    <row r="214" spans="11:16" x14ac:dyDescent="0.2">
      <c r="K214" s="43"/>
      <c r="L214" s="43"/>
      <c r="O214" s="43"/>
      <c r="P214" s="43"/>
    </row>
    <row r="215" spans="11:16" x14ac:dyDescent="0.2">
      <c r="K215" s="43"/>
      <c r="L215" s="43"/>
      <c r="O215" s="43"/>
      <c r="P215" s="43"/>
    </row>
    <row r="216" spans="11:16" x14ac:dyDescent="0.2">
      <c r="K216" s="43"/>
      <c r="L216" s="43"/>
      <c r="O216" s="43"/>
      <c r="P216" s="43"/>
    </row>
    <row r="217" spans="11:16" x14ac:dyDescent="0.2">
      <c r="K217" s="43"/>
      <c r="L217" s="43"/>
      <c r="O217" s="43"/>
      <c r="P217" s="43"/>
    </row>
    <row r="218" spans="11:16" x14ac:dyDescent="0.2">
      <c r="K218" s="43"/>
      <c r="L218" s="43"/>
      <c r="O218" s="43"/>
      <c r="P218" s="43"/>
    </row>
    <row r="219" spans="11:16" x14ac:dyDescent="0.2">
      <c r="K219" s="43"/>
      <c r="L219" s="43"/>
      <c r="O219" s="43"/>
      <c r="P219" s="43"/>
    </row>
    <row r="220" spans="11:16" x14ac:dyDescent="0.2">
      <c r="K220" s="43"/>
      <c r="L220" s="43"/>
      <c r="O220" s="43"/>
      <c r="P220" s="43"/>
    </row>
    <row r="221" spans="11:16" x14ac:dyDescent="0.2">
      <c r="K221" s="43"/>
      <c r="L221" s="43"/>
      <c r="O221" s="43"/>
      <c r="P221" s="43"/>
    </row>
    <row r="222" spans="11:16" x14ac:dyDescent="0.2">
      <c r="K222" s="43"/>
      <c r="L222" s="43"/>
      <c r="O222" s="43"/>
      <c r="P222" s="43"/>
    </row>
    <row r="223" spans="11:16" x14ac:dyDescent="0.2">
      <c r="K223" s="43"/>
      <c r="L223" s="43"/>
      <c r="O223" s="43"/>
      <c r="P223" s="43"/>
    </row>
    <row r="224" spans="11:16" x14ac:dyDescent="0.2">
      <c r="K224" s="43"/>
      <c r="L224" s="43"/>
      <c r="O224" s="43"/>
      <c r="P224" s="43"/>
    </row>
    <row r="225" spans="11:16" x14ac:dyDescent="0.2">
      <c r="K225" s="43"/>
      <c r="L225" s="43"/>
      <c r="O225" s="43"/>
      <c r="P225" s="43"/>
    </row>
    <row r="226" spans="11:16" x14ac:dyDescent="0.2">
      <c r="K226" s="43"/>
      <c r="L226" s="43"/>
      <c r="O226" s="43"/>
      <c r="P226" s="43"/>
    </row>
    <row r="227" spans="11:16" x14ac:dyDescent="0.2">
      <c r="K227" s="43"/>
      <c r="L227" s="43"/>
      <c r="O227" s="43"/>
      <c r="P227" s="43"/>
    </row>
    <row r="228" spans="11:16" x14ac:dyDescent="0.2">
      <c r="K228" s="43"/>
      <c r="L228" s="43"/>
      <c r="O228" s="43"/>
      <c r="P228" s="43"/>
    </row>
    <row r="229" spans="11:16" x14ac:dyDescent="0.2">
      <c r="K229" s="43"/>
      <c r="L229" s="43"/>
      <c r="O229" s="43"/>
      <c r="P229" s="43"/>
    </row>
    <row r="230" spans="11:16" x14ac:dyDescent="0.2">
      <c r="K230" s="43"/>
      <c r="L230" s="43"/>
      <c r="O230" s="43"/>
      <c r="P230" s="43"/>
    </row>
    <row r="231" spans="11:16" x14ac:dyDescent="0.2">
      <c r="K231" s="43"/>
      <c r="L231" s="43"/>
      <c r="O231" s="43"/>
      <c r="P231" s="43"/>
    </row>
    <row r="232" spans="11:16" x14ac:dyDescent="0.2">
      <c r="K232" s="43"/>
      <c r="L232" s="43"/>
      <c r="O232" s="43"/>
      <c r="P232" s="43"/>
    </row>
    <row r="233" spans="11:16" x14ac:dyDescent="0.2">
      <c r="K233" s="43"/>
      <c r="L233" s="43"/>
      <c r="O233" s="43"/>
      <c r="P233" s="43"/>
    </row>
    <row r="234" spans="11:16" x14ac:dyDescent="0.2">
      <c r="K234" s="43"/>
      <c r="L234" s="43"/>
      <c r="O234" s="43"/>
      <c r="P234" s="43"/>
    </row>
    <row r="235" spans="11:16" x14ac:dyDescent="0.2">
      <c r="K235" s="43"/>
      <c r="L235" s="43"/>
      <c r="O235" s="43"/>
      <c r="P235" s="43"/>
    </row>
    <row r="236" spans="11:16" x14ac:dyDescent="0.2">
      <c r="K236" s="43"/>
      <c r="L236" s="43"/>
      <c r="O236" s="43"/>
      <c r="P236" s="43"/>
    </row>
    <row r="237" spans="11:16" x14ac:dyDescent="0.2">
      <c r="K237" s="43"/>
      <c r="L237" s="43"/>
      <c r="O237" s="43"/>
      <c r="P237" s="43"/>
    </row>
    <row r="238" spans="11:16" x14ac:dyDescent="0.2">
      <c r="K238" s="43"/>
      <c r="L238" s="43"/>
      <c r="O238" s="43"/>
      <c r="P238" s="43"/>
    </row>
    <row r="239" spans="11:16" x14ac:dyDescent="0.2">
      <c r="K239" s="43"/>
      <c r="L239" s="43"/>
      <c r="O239" s="43"/>
      <c r="P239" s="43"/>
    </row>
    <row r="240" spans="11:16" x14ac:dyDescent="0.2">
      <c r="K240" s="43"/>
      <c r="L240" s="43"/>
      <c r="O240" s="43"/>
      <c r="P240" s="43"/>
    </row>
    <row r="241" spans="11:16" x14ac:dyDescent="0.2">
      <c r="K241" s="43"/>
      <c r="L241" s="43"/>
      <c r="O241" s="43"/>
      <c r="P241" s="43"/>
    </row>
    <row r="242" spans="11:16" x14ac:dyDescent="0.2">
      <c r="K242" s="43"/>
      <c r="L242" s="43"/>
      <c r="O242" s="43"/>
      <c r="P242" s="43"/>
    </row>
    <row r="243" spans="11:16" x14ac:dyDescent="0.2">
      <c r="K243" s="43"/>
      <c r="L243" s="43"/>
      <c r="O243" s="43"/>
      <c r="P243" s="43"/>
    </row>
    <row r="244" spans="11:16" x14ac:dyDescent="0.2">
      <c r="K244" s="43"/>
      <c r="L244" s="43"/>
      <c r="O244" s="43"/>
      <c r="P244" s="43"/>
    </row>
    <row r="245" spans="11:16" x14ac:dyDescent="0.2">
      <c r="K245" s="43"/>
      <c r="L245" s="43"/>
      <c r="O245" s="43"/>
      <c r="P245" s="43"/>
    </row>
    <row r="246" spans="11:16" x14ac:dyDescent="0.2">
      <c r="K246" s="43"/>
      <c r="L246" s="43"/>
      <c r="O246" s="43"/>
      <c r="P246" s="43"/>
    </row>
    <row r="247" spans="11:16" x14ac:dyDescent="0.2">
      <c r="K247" s="43"/>
      <c r="L247" s="43"/>
      <c r="O247" s="43"/>
      <c r="P247" s="43"/>
    </row>
    <row r="248" spans="11:16" x14ac:dyDescent="0.2">
      <c r="K248" s="43"/>
      <c r="L248" s="43"/>
      <c r="O248" s="43"/>
      <c r="P248" s="43"/>
    </row>
    <row r="249" spans="11:16" x14ac:dyDescent="0.2">
      <c r="K249" s="43"/>
      <c r="L249" s="43"/>
      <c r="O249" s="43"/>
      <c r="P249" s="43"/>
    </row>
    <row r="250" spans="11:16" x14ac:dyDescent="0.2">
      <c r="K250" s="43"/>
      <c r="L250" s="43"/>
      <c r="O250" s="43"/>
      <c r="P250" s="43"/>
    </row>
    <row r="251" spans="11:16" x14ac:dyDescent="0.2">
      <c r="K251" s="43"/>
      <c r="L251" s="43"/>
      <c r="O251" s="43"/>
      <c r="P251" s="43"/>
    </row>
    <row r="252" spans="11:16" x14ac:dyDescent="0.2">
      <c r="K252" s="43"/>
      <c r="L252" s="43"/>
      <c r="O252" s="43"/>
      <c r="P252" s="43"/>
    </row>
    <row r="253" spans="11:16" x14ac:dyDescent="0.2">
      <c r="K253" s="43"/>
      <c r="L253" s="43"/>
      <c r="O253" s="43"/>
      <c r="P253" s="43"/>
    </row>
    <row r="254" spans="11:16" x14ac:dyDescent="0.2">
      <c r="K254" s="43"/>
      <c r="L254" s="43"/>
      <c r="O254" s="43"/>
      <c r="P254" s="43"/>
    </row>
    <row r="255" spans="11:16" x14ac:dyDescent="0.2">
      <c r="K255" s="43"/>
      <c r="L255" s="43"/>
      <c r="O255" s="43"/>
      <c r="P255" s="43"/>
    </row>
    <row r="256" spans="11:16" x14ac:dyDescent="0.2">
      <c r="K256" s="43"/>
      <c r="L256" s="43"/>
      <c r="O256" s="43"/>
      <c r="P256" s="43"/>
    </row>
    <row r="257" spans="11:16" x14ac:dyDescent="0.2">
      <c r="K257" s="43"/>
      <c r="L257" s="43"/>
      <c r="O257" s="43"/>
      <c r="P257" s="43"/>
    </row>
    <row r="258" spans="11:16" x14ac:dyDescent="0.2">
      <c r="K258" s="43"/>
      <c r="L258" s="43"/>
      <c r="O258" s="43"/>
      <c r="P258" s="43"/>
    </row>
    <row r="259" spans="11:16" x14ac:dyDescent="0.2">
      <c r="K259" s="43"/>
      <c r="L259" s="43"/>
      <c r="O259" s="43"/>
      <c r="P259" s="43"/>
    </row>
    <row r="260" spans="11:16" x14ac:dyDescent="0.2">
      <c r="K260" s="43"/>
      <c r="L260" s="43"/>
      <c r="O260" s="43"/>
      <c r="P260" s="43"/>
    </row>
    <row r="261" spans="11:16" x14ac:dyDescent="0.2">
      <c r="K261" s="43"/>
      <c r="L261" s="43"/>
      <c r="O261" s="43"/>
      <c r="P261" s="43"/>
    </row>
    <row r="262" spans="11:16" x14ac:dyDescent="0.2">
      <c r="K262" s="43"/>
      <c r="L262" s="43"/>
      <c r="O262" s="43"/>
      <c r="P262" s="43"/>
    </row>
    <row r="263" spans="11:16" x14ac:dyDescent="0.2">
      <c r="K263" s="43"/>
      <c r="L263" s="43"/>
      <c r="O263" s="43"/>
      <c r="P263" s="43"/>
    </row>
    <row r="264" spans="11:16" x14ac:dyDescent="0.2">
      <c r="K264" s="43"/>
      <c r="L264" s="43"/>
      <c r="O264" s="43"/>
      <c r="P264" s="43"/>
    </row>
    <row r="265" spans="11:16" x14ac:dyDescent="0.2">
      <c r="K265" s="43"/>
      <c r="L265" s="43"/>
      <c r="O265" s="43"/>
      <c r="P265" s="43"/>
    </row>
    <row r="266" spans="11:16" x14ac:dyDescent="0.2">
      <c r="K266" s="43"/>
      <c r="L266" s="43"/>
      <c r="O266" s="43"/>
      <c r="P266" s="43"/>
    </row>
    <row r="267" spans="11:16" x14ac:dyDescent="0.2">
      <c r="K267" s="43"/>
      <c r="L267" s="43"/>
      <c r="O267" s="43"/>
      <c r="P267" s="43"/>
    </row>
    <row r="268" spans="11:16" x14ac:dyDescent="0.2">
      <c r="K268" s="43"/>
      <c r="L268" s="43"/>
      <c r="O268" s="43"/>
      <c r="P268" s="43"/>
    </row>
    <row r="269" spans="11:16" x14ac:dyDescent="0.2">
      <c r="K269" s="43"/>
      <c r="L269" s="43"/>
      <c r="O269" s="43"/>
      <c r="P269" s="43"/>
    </row>
    <row r="270" spans="11:16" x14ac:dyDescent="0.2">
      <c r="K270" s="43"/>
      <c r="L270" s="43"/>
      <c r="O270" s="43"/>
      <c r="P270" s="43"/>
    </row>
    <row r="271" spans="11:16" x14ac:dyDescent="0.2">
      <c r="K271" s="43"/>
      <c r="L271" s="43"/>
      <c r="O271" s="43"/>
      <c r="P271" s="43"/>
    </row>
    <row r="272" spans="11:16" x14ac:dyDescent="0.2">
      <c r="K272" s="43"/>
      <c r="L272" s="43"/>
      <c r="O272" s="43"/>
      <c r="P272" s="43"/>
    </row>
    <row r="273" spans="11:16" x14ac:dyDescent="0.2">
      <c r="K273" s="43"/>
      <c r="L273" s="43"/>
      <c r="O273" s="43"/>
      <c r="P273" s="43"/>
    </row>
    <row r="274" spans="11:16" x14ac:dyDescent="0.2">
      <c r="K274" s="43"/>
      <c r="L274" s="43"/>
      <c r="O274" s="43"/>
      <c r="P274" s="43"/>
    </row>
    <row r="275" spans="11:16" x14ac:dyDescent="0.2">
      <c r="K275" s="43"/>
      <c r="L275" s="43"/>
      <c r="O275" s="43"/>
      <c r="P275" s="43"/>
    </row>
    <row r="276" spans="11:16" x14ac:dyDescent="0.2">
      <c r="K276" s="43"/>
      <c r="L276" s="43"/>
      <c r="O276" s="43"/>
      <c r="P276" s="43"/>
    </row>
    <row r="277" spans="11:16" x14ac:dyDescent="0.2">
      <c r="K277" s="43"/>
      <c r="L277" s="43"/>
      <c r="O277" s="43"/>
      <c r="P277" s="43"/>
    </row>
    <row r="278" spans="11:16" x14ac:dyDescent="0.2">
      <c r="K278" s="43"/>
      <c r="L278" s="43"/>
      <c r="O278" s="43"/>
      <c r="P278" s="43"/>
    </row>
    <row r="279" spans="11:16" x14ac:dyDescent="0.2">
      <c r="K279" s="43"/>
      <c r="L279" s="43"/>
      <c r="O279" s="43"/>
      <c r="P279" s="43"/>
    </row>
    <row r="280" spans="11:16" x14ac:dyDescent="0.2">
      <c r="K280" s="43"/>
      <c r="L280" s="43"/>
      <c r="O280" s="43"/>
      <c r="P280" s="43"/>
    </row>
    <row r="281" spans="11:16" x14ac:dyDescent="0.2">
      <c r="K281" s="43"/>
      <c r="L281" s="43"/>
      <c r="O281" s="43"/>
      <c r="P281" s="43"/>
    </row>
    <row r="282" spans="11:16" x14ac:dyDescent="0.2">
      <c r="K282" s="43"/>
      <c r="L282" s="43"/>
      <c r="O282" s="43"/>
      <c r="P282" s="43"/>
    </row>
    <row r="283" spans="11:16" x14ac:dyDescent="0.2">
      <c r="K283" s="43"/>
      <c r="L283" s="43"/>
      <c r="O283" s="43"/>
      <c r="P283" s="43"/>
    </row>
    <row r="284" spans="11:16" x14ac:dyDescent="0.2">
      <c r="K284" s="43"/>
      <c r="L284" s="43"/>
      <c r="O284" s="43"/>
      <c r="P284" s="43"/>
    </row>
    <row r="285" spans="11:16" x14ac:dyDescent="0.2">
      <c r="K285" s="43"/>
      <c r="L285" s="43"/>
      <c r="O285" s="43"/>
      <c r="P285" s="43"/>
    </row>
    <row r="286" spans="11:16" x14ac:dyDescent="0.2">
      <c r="K286" s="43"/>
      <c r="L286" s="43"/>
      <c r="O286" s="43"/>
      <c r="P286" s="43"/>
    </row>
    <row r="287" spans="11:16" x14ac:dyDescent="0.2">
      <c r="K287" s="43"/>
      <c r="L287" s="43"/>
      <c r="O287" s="43"/>
      <c r="P287" s="43"/>
    </row>
    <row r="288" spans="11:16" x14ac:dyDescent="0.2">
      <c r="K288" s="43"/>
      <c r="L288" s="43"/>
      <c r="O288" s="43"/>
      <c r="P288" s="43"/>
    </row>
    <row r="289" spans="11:16" x14ac:dyDescent="0.2">
      <c r="K289" s="43"/>
      <c r="L289" s="43"/>
      <c r="O289" s="43"/>
      <c r="P289" s="43"/>
    </row>
    <row r="290" spans="11:16" x14ac:dyDescent="0.2">
      <c r="K290" s="43"/>
      <c r="L290" s="43"/>
      <c r="O290" s="43"/>
      <c r="P290" s="43"/>
    </row>
    <row r="291" spans="11:16" x14ac:dyDescent="0.2">
      <c r="K291" s="43"/>
      <c r="L291" s="43"/>
      <c r="O291" s="43"/>
      <c r="P291" s="43"/>
    </row>
    <row r="292" spans="11:16" x14ac:dyDescent="0.2">
      <c r="K292" s="43"/>
      <c r="L292" s="43"/>
      <c r="O292" s="43"/>
      <c r="P292" s="43"/>
    </row>
    <row r="293" spans="11:16" x14ac:dyDescent="0.2">
      <c r="K293" s="43"/>
      <c r="L293" s="43"/>
      <c r="O293" s="43"/>
      <c r="P293" s="43"/>
    </row>
    <row r="294" spans="11:16" x14ac:dyDescent="0.2">
      <c r="K294" s="43"/>
      <c r="L294" s="43"/>
      <c r="O294" s="43"/>
      <c r="P294" s="43"/>
    </row>
    <row r="295" spans="11:16" x14ac:dyDescent="0.2">
      <c r="K295" s="43"/>
      <c r="L295" s="43"/>
      <c r="O295" s="43"/>
      <c r="P295" s="43"/>
    </row>
    <row r="296" spans="11:16" x14ac:dyDescent="0.2">
      <c r="K296" s="43"/>
      <c r="L296" s="43"/>
      <c r="O296" s="43"/>
      <c r="P296" s="43"/>
    </row>
    <row r="297" spans="11:16" x14ac:dyDescent="0.2">
      <c r="K297" s="43"/>
      <c r="L297" s="43"/>
      <c r="O297" s="43"/>
      <c r="P297" s="43"/>
    </row>
    <row r="298" spans="11:16" x14ac:dyDescent="0.2">
      <c r="K298" s="43"/>
      <c r="L298" s="43"/>
      <c r="O298" s="43"/>
      <c r="P298" s="43"/>
    </row>
    <row r="299" spans="11:16" x14ac:dyDescent="0.2">
      <c r="K299" s="43"/>
      <c r="L299" s="43"/>
      <c r="O299" s="43"/>
      <c r="P299" s="43"/>
    </row>
    <row r="300" spans="11:16" x14ac:dyDescent="0.2">
      <c r="K300" s="43"/>
      <c r="L300" s="43"/>
      <c r="O300" s="43"/>
      <c r="P300" s="43"/>
    </row>
    <row r="301" spans="11:16" x14ac:dyDescent="0.2">
      <c r="K301" s="43"/>
      <c r="L301" s="43"/>
      <c r="O301" s="43"/>
      <c r="P301" s="43"/>
    </row>
    <row r="302" spans="11:16" x14ac:dyDescent="0.2">
      <c r="K302" s="43"/>
      <c r="L302" s="43"/>
      <c r="O302" s="43"/>
      <c r="P302" s="43"/>
    </row>
    <row r="303" spans="11:16" x14ac:dyDescent="0.2">
      <c r="K303" s="43"/>
      <c r="L303" s="43"/>
      <c r="O303" s="43"/>
      <c r="P303" s="43"/>
    </row>
    <row r="304" spans="11:16" x14ac:dyDescent="0.2">
      <c r="K304" s="43"/>
      <c r="L304" s="43"/>
      <c r="O304" s="43"/>
      <c r="P304" s="43"/>
    </row>
    <row r="305" spans="11:16" x14ac:dyDescent="0.2">
      <c r="K305" s="43"/>
      <c r="L305" s="43"/>
      <c r="O305" s="43"/>
      <c r="P305" s="43"/>
    </row>
    <row r="306" spans="11:16" x14ac:dyDescent="0.2">
      <c r="K306" s="43"/>
      <c r="L306" s="43"/>
      <c r="O306" s="43"/>
      <c r="P306" s="43"/>
    </row>
    <row r="307" spans="11:16" x14ac:dyDescent="0.2">
      <c r="K307" s="43"/>
      <c r="L307" s="43"/>
      <c r="O307" s="43"/>
      <c r="P307" s="43"/>
    </row>
    <row r="308" spans="11:16" x14ac:dyDescent="0.2">
      <c r="K308" s="43"/>
      <c r="L308" s="43"/>
      <c r="O308" s="43"/>
      <c r="P308" s="43"/>
    </row>
    <row r="309" spans="11:16" x14ac:dyDescent="0.2">
      <c r="K309" s="43"/>
      <c r="L309" s="43"/>
      <c r="O309" s="43"/>
      <c r="P309" s="43"/>
    </row>
    <row r="310" spans="11:16" x14ac:dyDescent="0.2">
      <c r="K310" s="43"/>
      <c r="L310" s="43"/>
      <c r="O310" s="43"/>
      <c r="P310" s="43"/>
    </row>
    <row r="311" spans="11:16" x14ac:dyDescent="0.2">
      <c r="K311" s="43"/>
      <c r="L311" s="43"/>
      <c r="O311" s="43"/>
      <c r="P311" s="43"/>
    </row>
    <row r="312" spans="11:16" x14ac:dyDescent="0.2">
      <c r="K312" s="43"/>
      <c r="L312" s="43"/>
      <c r="O312" s="43"/>
      <c r="P312" s="43"/>
    </row>
    <row r="313" spans="11:16" x14ac:dyDescent="0.2">
      <c r="K313" s="43"/>
      <c r="L313" s="43"/>
      <c r="O313" s="43"/>
      <c r="P313" s="43"/>
    </row>
    <row r="314" spans="11:16" x14ac:dyDescent="0.2">
      <c r="K314" s="43"/>
      <c r="L314" s="43"/>
      <c r="O314" s="43"/>
      <c r="P314" s="43"/>
    </row>
    <row r="315" spans="11:16" x14ac:dyDescent="0.2">
      <c r="K315" s="43"/>
      <c r="L315" s="43"/>
      <c r="O315" s="43"/>
      <c r="P315" s="43"/>
    </row>
    <row r="316" spans="11:16" x14ac:dyDescent="0.2">
      <c r="K316" s="43"/>
      <c r="L316" s="43"/>
      <c r="O316" s="43"/>
      <c r="P316" s="43"/>
    </row>
    <row r="317" spans="11:16" x14ac:dyDescent="0.2">
      <c r="K317" s="43"/>
      <c r="L317" s="43"/>
      <c r="O317" s="43"/>
      <c r="P317" s="43"/>
    </row>
    <row r="318" spans="11:16" x14ac:dyDescent="0.2">
      <c r="K318" s="43"/>
      <c r="L318" s="43"/>
      <c r="O318" s="43"/>
      <c r="P318" s="43"/>
    </row>
    <row r="319" spans="11:16" x14ac:dyDescent="0.2">
      <c r="K319" s="43"/>
      <c r="L319" s="43"/>
      <c r="O319" s="43"/>
      <c r="P319" s="43"/>
    </row>
    <row r="320" spans="11:16" x14ac:dyDescent="0.2">
      <c r="K320" s="43"/>
      <c r="L320" s="43"/>
      <c r="O320" s="43"/>
      <c r="P320" s="43"/>
    </row>
    <row r="321" spans="11:16" x14ac:dyDescent="0.2">
      <c r="K321" s="43"/>
      <c r="L321" s="43"/>
      <c r="O321" s="43"/>
      <c r="P321" s="43"/>
    </row>
    <row r="322" spans="11:16" x14ac:dyDescent="0.2">
      <c r="K322" s="43"/>
      <c r="L322" s="43"/>
      <c r="O322" s="43"/>
      <c r="P322" s="43"/>
    </row>
    <row r="323" spans="11:16" x14ac:dyDescent="0.2">
      <c r="K323" s="43"/>
      <c r="L323" s="43"/>
      <c r="O323" s="43"/>
      <c r="P323" s="43"/>
    </row>
    <row r="324" spans="11:16" x14ac:dyDescent="0.2">
      <c r="K324" s="43"/>
      <c r="L324" s="43"/>
      <c r="O324" s="43"/>
      <c r="P324" s="43"/>
    </row>
    <row r="325" spans="11:16" x14ac:dyDescent="0.2">
      <c r="K325" s="43"/>
      <c r="L325" s="43"/>
      <c r="O325" s="43"/>
      <c r="P325" s="43"/>
    </row>
    <row r="326" spans="11:16" x14ac:dyDescent="0.2">
      <c r="K326" s="43"/>
      <c r="L326" s="43"/>
      <c r="O326" s="43"/>
      <c r="P326" s="43"/>
    </row>
    <row r="327" spans="11:16" x14ac:dyDescent="0.2">
      <c r="K327" s="43"/>
      <c r="L327" s="43"/>
      <c r="O327" s="43"/>
      <c r="P327" s="43"/>
    </row>
    <row r="328" spans="11:16" x14ac:dyDescent="0.2">
      <c r="K328" s="43"/>
      <c r="L328" s="43"/>
      <c r="O328" s="43"/>
      <c r="P328" s="43"/>
    </row>
    <row r="329" spans="11:16" x14ac:dyDescent="0.2">
      <c r="K329" s="43"/>
      <c r="L329" s="43"/>
      <c r="O329" s="43"/>
      <c r="P329" s="43"/>
    </row>
    <row r="330" spans="11:16" x14ac:dyDescent="0.2">
      <c r="K330" s="43"/>
      <c r="L330" s="43"/>
      <c r="O330" s="43"/>
      <c r="P330" s="43"/>
    </row>
    <row r="331" spans="11:16" x14ac:dyDescent="0.2">
      <c r="K331" s="43"/>
      <c r="L331" s="43"/>
      <c r="O331" s="43"/>
      <c r="P331" s="43"/>
    </row>
    <row r="332" spans="11:16" x14ac:dyDescent="0.2">
      <c r="K332" s="43"/>
      <c r="L332" s="43"/>
      <c r="O332" s="43"/>
      <c r="P332" s="43"/>
    </row>
    <row r="333" spans="11:16" x14ac:dyDescent="0.2">
      <c r="K333" s="43"/>
      <c r="L333" s="43"/>
      <c r="O333" s="43"/>
      <c r="P333" s="43"/>
    </row>
    <row r="334" spans="11:16" x14ac:dyDescent="0.2">
      <c r="K334" s="43"/>
      <c r="L334" s="43"/>
      <c r="O334" s="43"/>
      <c r="P334" s="43"/>
    </row>
    <row r="335" spans="11:16" x14ac:dyDescent="0.2">
      <c r="K335" s="43"/>
      <c r="L335" s="43"/>
      <c r="O335" s="43"/>
      <c r="P335" s="43"/>
    </row>
    <row r="336" spans="11:16" x14ac:dyDescent="0.2">
      <c r="K336" s="43"/>
      <c r="L336" s="43"/>
      <c r="O336" s="43"/>
      <c r="P336" s="43"/>
    </row>
    <row r="337" spans="11:16" x14ac:dyDescent="0.2">
      <c r="K337" s="43"/>
      <c r="L337" s="43"/>
      <c r="O337" s="43"/>
      <c r="P337" s="43"/>
    </row>
    <row r="338" spans="11:16" x14ac:dyDescent="0.2">
      <c r="K338" s="43"/>
      <c r="L338" s="43"/>
      <c r="O338" s="43"/>
      <c r="P338" s="43"/>
    </row>
    <row r="339" spans="11:16" x14ac:dyDescent="0.2">
      <c r="K339" s="43"/>
      <c r="L339" s="43"/>
      <c r="O339" s="43"/>
      <c r="P339" s="43"/>
    </row>
    <row r="340" spans="11:16" x14ac:dyDescent="0.2">
      <c r="K340" s="43"/>
      <c r="L340" s="43"/>
      <c r="O340" s="43"/>
      <c r="P340" s="43"/>
    </row>
    <row r="341" spans="11:16" x14ac:dyDescent="0.2">
      <c r="K341" s="43"/>
      <c r="L341" s="43"/>
      <c r="O341" s="43"/>
      <c r="P341" s="43"/>
    </row>
    <row r="342" spans="11:16" x14ac:dyDescent="0.2">
      <c r="K342" s="43"/>
      <c r="L342" s="43"/>
      <c r="O342" s="43"/>
      <c r="P342" s="43"/>
    </row>
    <row r="343" spans="11:16" x14ac:dyDescent="0.2">
      <c r="K343" s="43"/>
      <c r="L343" s="43"/>
      <c r="O343" s="43"/>
      <c r="P343" s="43"/>
    </row>
    <row r="344" spans="11:16" x14ac:dyDescent="0.2">
      <c r="K344" s="43"/>
      <c r="L344" s="43"/>
      <c r="O344" s="43"/>
      <c r="P344" s="43"/>
    </row>
    <row r="345" spans="11:16" x14ac:dyDescent="0.2">
      <c r="K345" s="43"/>
      <c r="L345" s="43"/>
      <c r="O345" s="43"/>
      <c r="P345" s="43"/>
    </row>
    <row r="346" spans="11:16" x14ac:dyDescent="0.2">
      <c r="K346" s="43"/>
      <c r="L346" s="43"/>
      <c r="O346" s="43"/>
      <c r="P346" s="43"/>
    </row>
    <row r="347" spans="11:16" x14ac:dyDescent="0.2">
      <c r="K347" s="43"/>
      <c r="L347" s="43"/>
      <c r="O347" s="43"/>
      <c r="P347" s="43"/>
    </row>
    <row r="348" spans="11:16" x14ac:dyDescent="0.2">
      <c r="K348" s="43"/>
      <c r="L348" s="43"/>
      <c r="O348" s="43"/>
      <c r="P348" s="43"/>
    </row>
    <row r="349" spans="11:16" x14ac:dyDescent="0.2">
      <c r="K349" s="43"/>
      <c r="L349" s="43"/>
      <c r="O349" s="43"/>
      <c r="P349" s="43"/>
    </row>
    <row r="350" spans="11:16" x14ac:dyDescent="0.2">
      <c r="K350" s="43"/>
      <c r="L350" s="43"/>
      <c r="O350" s="43"/>
      <c r="P350" s="43"/>
    </row>
    <row r="351" spans="11:16" x14ac:dyDescent="0.2">
      <c r="K351" s="43"/>
      <c r="L351" s="43"/>
      <c r="O351" s="43"/>
      <c r="P351" s="43"/>
    </row>
    <row r="352" spans="11:16" x14ac:dyDescent="0.2">
      <c r="K352" s="43"/>
      <c r="L352" s="43"/>
      <c r="O352" s="43"/>
      <c r="P352" s="43"/>
    </row>
    <row r="353" spans="11:16" x14ac:dyDescent="0.2">
      <c r="K353" s="43"/>
      <c r="L353" s="43"/>
      <c r="O353" s="43"/>
      <c r="P353" s="43"/>
    </row>
    <row r="354" spans="11:16" x14ac:dyDescent="0.2">
      <c r="K354" s="43"/>
      <c r="L354" s="43"/>
      <c r="O354" s="43"/>
      <c r="P354" s="43"/>
    </row>
    <row r="355" spans="11:16" x14ac:dyDescent="0.2">
      <c r="K355" s="43"/>
      <c r="L355" s="43"/>
      <c r="O355" s="43"/>
      <c r="P355" s="43"/>
    </row>
    <row r="356" spans="11:16" x14ac:dyDescent="0.2">
      <c r="K356" s="43"/>
      <c r="L356" s="43"/>
      <c r="O356" s="43"/>
      <c r="P356" s="43"/>
    </row>
    <row r="357" spans="11:16" x14ac:dyDescent="0.2">
      <c r="K357" s="43"/>
      <c r="L357" s="43"/>
      <c r="O357" s="43"/>
      <c r="P357" s="43"/>
    </row>
    <row r="358" spans="11:16" x14ac:dyDescent="0.2">
      <c r="K358" s="43"/>
      <c r="L358" s="43"/>
      <c r="O358" s="43"/>
      <c r="P358" s="43"/>
    </row>
    <row r="359" spans="11:16" x14ac:dyDescent="0.2">
      <c r="K359" s="43"/>
      <c r="L359" s="43"/>
      <c r="O359" s="43"/>
      <c r="P359" s="43"/>
    </row>
    <row r="360" spans="11:16" x14ac:dyDescent="0.2">
      <c r="K360" s="43"/>
      <c r="L360" s="43"/>
      <c r="O360" s="43"/>
      <c r="P360" s="43"/>
    </row>
    <row r="361" spans="11:16" x14ac:dyDescent="0.2">
      <c r="K361" s="43"/>
      <c r="L361" s="43"/>
      <c r="O361" s="43"/>
      <c r="P361" s="43"/>
    </row>
    <row r="362" spans="11:16" x14ac:dyDescent="0.2">
      <c r="K362" s="43"/>
      <c r="L362" s="43"/>
      <c r="O362" s="43"/>
      <c r="P362" s="43"/>
    </row>
    <row r="363" spans="11:16" x14ac:dyDescent="0.2">
      <c r="K363" s="43"/>
      <c r="L363" s="43"/>
      <c r="O363" s="43"/>
      <c r="P363" s="43"/>
    </row>
    <row r="364" spans="11:16" x14ac:dyDescent="0.2">
      <c r="K364" s="43"/>
      <c r="L364" s="43"/>
      <c r="O364" s="43"/>
      <c r="P364" s="43"/>
    </row>
    <row r="365" spans="11:16" x14ac:dyDescent="0.2">
      <c r="K365" s="43"/>
      <c r="L365" s="43"/>
      <c r="O365" s="43"/>
      <c r="P365" s="43"/>
    </row>
    <row r="366" spans="11:16" x14ac:dyDescent="0.2">
      <c r="K366" s="43"/>
      <c r="L366" s="43"/>
      <c r="O366" s="43"/>
      <c r="P366" s="43"/>
    </row>
    <row r="367" spans="11:16" x14ac:dyDescent="0.2">
      <c r="K367" s="43"/>
      <c r="L367" s="43"/>
      <c r="O367" s="43"/>
      <c r="P367" s="43"/>
    </row>
    <row r="368" spans="11:16" x14ac:dyDescent="0.2">
      <c r="K368" s="43"/>
      <c r="L368" s="43"/>
      <c r="O368" s="43"/>
      <c r="P368" s="43"/>
    </row>
    <row r="369" spans="11:16" x14ac:dyDescent="0.2">
      <c r="K369" s="43"/>
      <c r="L369" s="43"/>
      <c r="O369" s="43"/>
      <c r="P369" s="43"/>
    </row>
    <row r="370" spans="11:16" x14ac:dyDescent="0.2">
      <c r="K370" s="43"/>
      <c r="L370" s="43"/>
      <c r="O370" s="43"/>
      <c r="P370" s="43"/>
    </row>
    <row r="371" spans="11:16" x14ac:dyDescent="0.2">
      <c r="K371" s="43"/>
      <c r="L371" s="43"/>
      <c r="O371" s="43"/>
      <c r="P371" s="43"/>
    </row>
    <row r="372" spans="11:16" x14ac:dyDescent="0.2">
      <c r="K372" s="43"/>
      <c r="L372" s="43"/>
      <c r="O372" s="43"/>
      <c r="P372" s="43"/>
    </row>
    <row r="373" spans="11:16" x14ac:dyDescent="0.2">
      <c r="K373" s="43"/>
      <c r="L373" s="43"/>
      <c r="O373" s="43"/>
      <c r="P373" s="43"/>
    </row>
    <row r="374" spans="11:16" x14ac:dyDescent="0.2">
      <c r="K374" s="43"/>
      <c r="L374" s="43"/>
      <c r="O374" s="43"/>
      <c r="P374" s="43"/>
    </row>
    <row r="375" spans="11:16" x14ac:dyDescent="0.2">
      <c r="K375" s="43"/>
      <c r="L375" s="43"/>
      <c r="O375" s="43"/>
      <c r="P375" s="43"/>
    </row>
    <row r="376" spans="11:16" x14ac:dyDescent="0.2">
      <c r="K376" s="43"/>
      <c r="L376" s="43"/>
      <c r="O376" s="43"/>
      <c r="P376" s="43"/>
    </row>
    <row r="377" spans="11:16" x14ac:dyDescent="0.2">
      <c r="K377" s="43"/>
      <c r="L377" s="43"/>
      <c r="O377" s="43"/>
      <c r="P377" s="43"/>
    </row>
    <row r="378" spans="11:16" x14ac:dyDescent="0.2">
      <c r="K378" s="43"/>
      <c r="L378" s="43"/>
      <c r="O378" s="43"/>
      <c r="P378" s="43"/>
    </row>
    <row r="379" spans="11:16" x14ac:dyDescent="0.2">
      <c r="K379" s="43"/>
      <c r="L379" s="43"/>
      <c r="O379" s="43"/>
      <c r="P379" s="43"/>
    </row>
    <row r="380" spans="11:16" x14ac:dyDescent="0.2">
      <c r="K380" s="43"/>
      <c r="L380" s="43"/>
      <c r="O380" s="43"/>
      <c r="P380" s="43"/>
    </row>
    <row r="381" spans="11:16" x14ac:dyDescent="0.2">
      <c r="K381" s="43"/>
      <c r="L381" s="43"/>
      <c r="O381" s="43"/>
      <c r="P381" s="43"/>
    </row>
    <row r="382" spans="11:16" x14ac:dyDescent="0.2">
      <c r="K382" s="43"/>
      <c r="L382" s="43"/>
      <c r="O382" s="43"/>
      <c r="P382" s="43"/>
    </row>
    <row r="383" spans="11:16" x14ac:dyDescent="0.2">
      <c r="K383" s="43"/>
      <c r="L383" s="43"/>
      <c r="O383" s="43"/>
      <c r="P383" s="43"/>
    </row>
    <row r="384" spans="11:16" x14ac:dyDescent="0.2">
      <c r="K384" s="43"/>
      <c r="L384" s="43"/>
      <c r="O384" s="43"/>
      <c r="P384" s="43"/>
    </row>
    <row r="385" spans="11:16" x14ac:dyDescent="0.2">
      <c r="K385" s="43"/>
      <c r="L385" s="43"/>
      <c r="O385" s="43"/>
      <c r="P385" s="43"/>
    </row>
    <row r="386" spans="11:16" x14ac:dyDescent="0.2">
      <c r="K386" s="43"/>
      <c r="L386" s="43"/>
      <c r="O386" s="43"/>
      <c r="P386" s="43"/>
    </row>
    <row r="387" spans="11:16" x14ac:dyDescent="0.2">
      <c r="K387" s="43"/>
      <c r="L387" s="43"/>
      <c r="O387" s="43"/>
      <c r="P387" s="43"/>
    </row>
    <row r="388" spans="11:16" x14ac:dyDescent="0.2">
      <c r="K388" s="43"/>
      <c r="L388" s="43"/>
      <c r="O388" s="43"/>
      <c r="P388" s="43"/>
    </row>
    <row r="389" spans="11:16" x14ac:dyDescent="0.2">
      <c r="K389" s="43"/>
      <c r="L389" s="43"/>
      <c r="O389" s="43"/>
      <c r="P389" s="43"/>
    </row>
    <row r="390" spans="11:16" x14ac:dyDescent="0.2">
      <c r="K390" s="43"/>
      <c r="L390" s="43"/>
      <c r="O390" s="43"/>
      <c r="P390" s="43"/>
    </row>
    <row r="391" spans="11:16" x14ac:dyDescent="0.2">
      <c r="K391" s="43"/>
      <c r="L391" s="43"/>
      <c r="O391" s="43"/>
      <c r="P391" s="43"/>
    </row>
    <row r="392" spans="11:16" x14ac:dyDescent="0.2">
      <c r="K392" s="43"/>
      <c r="L392" s="43"/>
      <c r="O392" s="43"/>
      <c r="P392" s="43"/>
    </row>
    <row r="393" spans="11:16" x14ac:dyDescent="0.2">
      <c r="K393" s="43"/>
      <c r="L393" s="43"/>
      <c r="O393" s="43"/>
      <c r="P393" s="43"/>
    </row>
    <row r="394" spans="11:16" x14ac:dyDescent="0.2">
      <c r="K394" s="43"/>
      <c r="L394" s="43"/>
      <c r="O394" s="43"/>
      <c r="P394" s="43"/>
    </row>
    <row r="395" spans="11:16" x14ac:dyDescent="0.2">
      <c r="K395" s="43"/>
      <c r="L395" s="43"/>
      <c r="O395" s="43"/>
      <c r="P395" s="43"/>
    </row>
    <row r="396" spans="11:16" x14ac:dyDescent="0.2">
      <c r="K396" s="43"/>
      <c r="L396" s="43"/>
      <c r="O396" s="43"/>
      <c r="P396" s="43"/>
    </row>
    <row r="397" spans="11:16" x14ac:dyDescent="0.2">
      <c r="K397" s="43"/>
      <c r="L397" s="43"/>
      <c r="O397" s="43"/>
      <c r="P397" s="43"/>
    </row>
    <row r="398" spans="11:16" x14ac:dyDescent="0.2">
      <c r="K398" s="43"/>
      <c r="L398" s="43"/>
      <c r="O398" s="43"/>
      <c r="P398" s="43"/>
    </row>
    <row r="399" spans="11:16" x14ac:dyDescent="0.2">
      <c r="K399" s="43"/>
      <c r="L399" s="43"/>
      <c r="O399" s="43"/>
      <c r="P399" s="43"/>
    </row>
    <row r="400" spans="11:16" x14ac:dyDescent="0.2">
      <c r="K400" s="43"/>
      <c r="L400" s="43"/>
      <c r="O400" s="43"/>
      <c r="P400" s="43"/>
    </row>
    <row r="401" spans="11:16" x14ac:dyDescent="0.2">
      <c r="K401" s="43"/>
      <c r="L401" s="43"/>
      <c r="O401" s="43"/>
      <c r="P401" s="43"/>
    </row>
    <row r="402" spans="11:16" x14ac:dyDescent="0.2">
      <c r="K402" s="43"/>
      <c r="L402" s="43"/>
      <c r="O402" s="43"/>
      <c r="P402" s="43"/>
    </row>
    <row r="403" spans="11:16" x14ac:dyDescent="0.2">
      <c r="K403" s="43"/>
      <c r="L403" s="43"/>
      <c r="O403" s="43"/>
      <c r="P403" s="43"/>
    </row>
    <row r="404" spans="11:16" x14ac:dyDescent="0.2">
      <c r="K404" s="43"/>
      <c r="L404" s="43"/>
      <c r="O404" s="43"/>
      <c r="P404" s="43"/>
    </row>
    <row r="405" spans="11:16" x14ac:dyDescent="0.2">
      <c r="K405" s="43"/>
      <c r="L405" s="43"/>
      <c r="O405" s="43"/>
      <c r="P405" s="43"/>
    </row>
    <row r="406" spans="11:16" x14ac:dyDescent="0.2">
      <c r="K406" s="43"/>
      <c r="L406" s="43"/>
      <c r="O406" s="43"/>
      <c r="P406" s="43"/>
    </row>
    <row r="407" spans="11:16" x14ac:dyDescent="0.2">
      <c r="K407" s="43"/>
      <c r="L407" s="43"/>
      <c r="O407" s="43"/>
      <c r="P407" s="43"/>
    </row>
    <row r="408" spans="11:16" x14ac:dyDescent="0.2">
      <c r="K408" s="43"/>
      <c r="L408" s="43"/>
      <c r="O408" s="43"/>
      <c r="P408" s="43"/>
    </row>
    <row r="409" spans="11:16" x14ac:dyDescent="0.2">
      <c r="K409" s="43"/>
      <c r="L409" s="43"/>
      <c r="O409" s="43"/>
      <c r="P409" s="43"/>
    </row>
    <row r="410" spans="11:16" x14ac:dyDescent="0.2">
      <c r="K410" s="43"/>
      <c r="L410" s="43"/>
      <c r="O410" s="43"/>
      <c r="P410" s="43"/>
    </row>
    <row r="411" spans="11:16" x14ac:dyDescent="0.2">
      <c r="K411" s="43"/>
      <c r="L411" s="43"/>
      <c r="O411" s="43"/>
      <c r="P411" s="43"/>
    </row>
    <row r="412" spans="11:16" x14ac:dyDescent="0.2">
      <c r="K412" s="43"/>
      <c r="L412" s="43"/>
      <c r="O412" s="43"/>
      <c r="P412" s="43"/>
    </row>
    <row r="413" spans="11:16" x14ac:dyDescent="0.2">
      <c r="K413" s="43"/>
      <c r="L413" s="43"/>
      <c r="O413" s="43"/>
      <c r="P413" s="43"/>
    </row>
    <row r="414" spans="11:16" x14ac:dyDescent="0.2">
      <c r="K414" s="43"/>
      <c r="L414" s="43"/>
      <c r="O414" s="43"/>
      <c r="P414" s="43"/>
    </row>
    <row r="415" spans="11:16" x14ac:dyDescent="0.2">
      <c r="K415" s="43"/>
      <c r="L415" s="43"/>
      <c r="O415" s="43"/>
      <c r="P415" s="43"/>
    </row>
    <row r="416" spans="11:16" x14ac:dyDescent="0.2">
      <c r="K416" s="43"/>
      <c r="L416" s="43"/>
      <c r="O416" s="43"/>
      <c r="P416" s="43"/>
    </row>
    <row r="417" spans="11:16" x14ac:dyDescent="0.2">
      <c r="K417" s="43"/>
      <c r="L417" s="43"/>
      <c r="O417" s="43"/>
      <c r="P417" s="43"/>
    </row>
    <row r="418" spans="11:16" x14ac:dyDescent="0.2">
      <c r="K418" s="43"/>
      <c r="L418" s="43"/>
      <c r="O418" s="43"/>
      <c r="P418" s="43"/>
    </row>
    <row r="419" spans="11:16" x14ac:dyDescent="0.2">
      <c r="K419" s="43"/>
      <c r="L419" s="43"/>
      <c r="O419" s="43"/>
      <c r="P419" s="43"/>
    </row>
    <row r="420" spans="11:16" x14ac:dyDescent="0.2">
      <c r="K420" s="43"/>
      <c r="L420" s="43"/>
      <c r="O420" s="43"/>
      <c r="P420" s="43"/>
    </row>
    <row r="421" spans="11:16" x14ac:dyDescent="0.2">
      <c r="K421" s="43"/>
      <c r="L421" s="43"/>
      <c r="O421" s="43"/>
      <c r="P421" s="43"/>
    </row>
    <row r="422" spans="11:16" x14ac:dyDescent="0.2">
      <c r="K422" s="43"/>
      <c r="L422" s="43"/>
      <c r="O422" s="43"/>
      <c r="P422" s="43"/>
    </row>
    <row r="423" spans="11:16" x14ac:dyDescent="0.2">
      <c r="K423" s="43"/>
      <c r="L423" s="43"/>
      <c r="O423" s="43"/>
      <c r="P423" s="43"/>
    </row>
    <row r="424" spans="11:16" x14ac:dyDescent="0.2">
      <c r="K424" s="43"/>
      <c r="L424" s="43"/>
      <c r="O424" s="43"/>
      <c r="P424" s="43"/>
    </row>
    <row r="425" spans="11:16" x14ac:dyDescent="0.2">
      <c r="K425" s="43"/>
      <c r="L425" s="43"/>
      <c r="O425" s="43"/>
      <c r="P425" s="43"/>
    </row>
    <row r="426" spans="11:16" x14ac:dyDescent="0.2">
      <c r="K426" s="43"/>
      <c r="L426" s="43"/>
      <c r="O426" s="43"/>
      <c r="P426" s="43"/>
    </row>
    <row r="427" spans="11:16" x14ac:dyDescent="0.2">
      <c r="K427" s="43"/>
      <c r="L427" s="43"/>
      <c r="O427" s="43"/>
      <c r="P427" s="43"/>
    </row>
    <row r="428" spans="11:16" x14ac:dyDescent="0.2">
      <c r="K428" s="43"/>
      <c r="L428" s="43"/>
      <c r="O428" s="43"/>
      <c r="P428" s="43"/>
    </row>
    <row r="429" spans="11:16" x14ac:dyDescent="0.2">
      <c r="K429" s="43"/>
      <c r="L429" s="43"/>
      <c r="O429" s="43"/>
      <c r="P429" s="43"/>
    </row>
    <row r="430" spans="11:16" x14ac:dyDescent="0.2">
      <c r="K430" s="43"/>
      <c r="L430" s="43"/>
      <c r="O430" s="43"/>
      <c r="P430" s="43"/>
    </row>
    <row r="431" spans="11:16" x14ac:dyDescent="0.2">
      <c r="K431" s="43"/>
      <c r="L431" s="43"/>
      <c r="O431" s="43"/>
      <c r="P431" s="43"/>
    </row>
    <row r="432" spans="11:16" x14ac:dyDescent="0.2">
      <c r="K432" s="43"/>
      <c r="L432" s="43"/>
      <c r="O432" s="43"/>
      <c r="P432" s="43"/>
    </row>
    <row r="433" spans="11:16" x14ac:dyDescent="0.2">
      <c r="K433" s="43"/>
      <c r="L433" s="43"/>
      <c r="O433" s="43"/>
      <c r="P433" s="43"/>
    </row>
    <row r="434" spans="11:16" x14ac:dyDescent="0.2">
      <c r="K434" s="43"/>
      <c r="L434" s="43"/>
      <c r="O434" s="43"/>
      <c r="P434" s="43"/>
    </row>
    <row r="435" spans="11:16" x14ac:dyDescent="0.2">
      <c r="K435" s="43"/>
      <c r="L435" s="43"/>
      <c r="O435" s="43"/>
      <c r="P435" s="43"/>
    </row>
    <row r="436" spans="11:16" x14ac:dyDescent="0.2">
      <c r="K436" s="43"/>
      <c r="L436" s="43"/>
      <c r="O436" s="43"/>
      <c r="P436" s="43"/>
    </row>
    <row r="437" spans="11:16" x14ac:dyDescent="0.2">
      <c r="K437" s="43"/>
      <c r="L437" s="43"/>
      <c r="O437" s="43"/>
      <c r="P437" s="43"/>
    </row>
    <row r="438" spans="11:16" x14ac:dyDescent="0.2">
      <c r="K438" s="43"/>
      <c r="L438" s="43"/>
      <c r="O438" s="43"/>
      <c r="P438" s="43"/>
    </row>
    <row r="439" spans="11:16" x14ac:dyDescent="0.2">
      <c r="K439" s="43"/>
      <c r="L439" s="43"/>
      <c r="O439" s="43"/>
      <c r="P439" s="43"/>
    </row>
    <row r="440" spans="11:16" x14ac:dyDescent="0.2">
      <c r="K440" s="43"/>
      <c r="L440" s="43"/>
      <c r="O440" s="43"/>
      <c r="P440" s="43"/>
    </row>
    <row r="441" spans="11:16" x14ac:dyDescent="0.2">
      <c r="K441" s="43"/>
      <c r="L441" s="43"/>
      <c r="O441" s="43"/>
      <c r="P441" s="43"/>
    </row>
    <row r="442" spans="11:16" x14ac:dyDescent="0.2">
      <c r="K442" s="43"/>
      <c r="L442" s="43"/>
      <c r="O442" s="43"/>
      <c r="P442" s="43"/>
    </row>
    <row r="443" spans="11:16" x14ac:dyDescent="0.2">
      <c r="K443" s="43"/>
      <c r="L443" s="43"/>
      <c r="O443" s="43"/>
      <c r="P443" s="43"/>
    </row>
    <row r="444" spans="11:16" x14ac:dyDescent="0.2">
      <c r="K444" s="43"/>
      <c r="L444" s="43"/>
      <c r="O444" s="43"/>
      <c r="P444" s="43"/>
    </row>
    <row r="445" spans="11:16" x14ac:dyDescent="0.2">
      <c r="K445" s="43"/>
      <c r="L445" s="43"/>
      <c r="O445" s="43"/>
      <c r="P445" s="43"/>
    </row>
    <row r="446" spans="11:16" x14ac:dyDescent="0.2">
      <c r="K446" s="43"/>
      <c r="L446" s="43"/>
      <c r="O446" s="43"/>
      <c r="P446" s="43"/>
    </row>
    <row r="447" spans="11:16" x14ac:dyDescent="0.2">
      <c r="K447" s="43"/>
      <c r="L447" s="43"/>
      <c r="O447" s="43"/>
      <c r="P447" s="43"/>
    </row>
    <row r="448" spans="11:16" x14ac:dyDescent="0.2">
      <c r="K448" s="43"/>
      <c r="L448" s="43"/>
      <c r="O448" s="43"/>
      <c r="P448" s="43"/>
    </row>
    <row r="449" spans="11:16" x14ac:dyDescent="0.2">
      <c r="K449" s="43"/>
      <c r="L449" s="43"/>
      <c r="O449" s="43"/>
      <c r="P449" s="43"/>
    </row>
    <row r="450" spans="11:16" x14ac:dyDescent="0.2">
      <c r="K450" s="43"/>
      <c r="L450" s="43"/>
      <c r="O450" s="43"/>
      <c r="P450" s="43"/>
    </row>
    <row r="451" spans="11:16" x14ac:dyDescent="0.2">
      <c r="K451" s="43"/>
      <c r="L451" s="43"/>
      <c r="O451" s="43"/>
      <c r="P451" s="43"/>
    </row>
    <row r="452" spans="11:16" x14ac:dyDescent="0.2">
      <c r="K452" s="43"/>
      <c r="L452" s="43"/>
      <c r="O452" s="43"/>
      <c r="P452" s="43"/>
    </row>
    <row r="453" spans="11:16" x14ac:dyDescent="0.2">
      <c r="K453" s="43"/>
      <c r="L453" s="43"/>
      <c r="O453" s="43"/>
      <c r="P453" s="43"/>
    </row>
    <row r="454" spans="11:16" x14ac:dyDescent="0.2">
      <c r="K454" s="43"/>
      <c r="L454" s="43"/>
      <c r="O454" s="43"/>
      <c r="P454" s="43"/>
    </row>
    <row r="455" spans="11:16" x14ac:dyDescent="0.2">
      <c r="K455" s="43"/>
      <c r="L455" s="43"/>
      <c r="O455" s="43"/>
      <c r="P455" s="43"/>
    </row>
    <row r="456" spans="11:16" x14ac:dyDescent="0.2">
      <c r="K456" s="43"/>
      <c r="L456" s="43"/>
      <c r="O456" s="43"/>
      <c r="P456" s="43"/>
    </row>
    <row r="457" spans="11:16" x14ac:dyDescent="0.2">
      <c r="K457" s="43"/>
      <c r="L457" s="43"/>
      <c r="O457" s="43"/>
      <c r="P457" s="43"/>
    </row>
    <row r="458" spans="11:16" x14ac:dyDescent="0.2">
      <c r="K458" s="43"/>
      <c r="L458" s="43"/>
      <c r="O458" s="43"/>
      <c r="P458" s="43"/>
    </row>
    <row r="459" spans="11:16" x14ac:dyDescent="0.2">
      <c r="K459" s="43"/>
      <c r="L459" s="43"/>
      <c r="O459" s="43"/>
      <c r="P459" s="43"/>
    </row>
    <row r="460" spans="11:16" x14ac:dyDescent="0.2">
      <c r="K460" s="43"/>
      <c r="L460" s="43"/>
      <c r="O460" s="43"/>
      <c r="P460" s="43"/>
    </row>
    <row r="461" spans="11:16" x14ac:dyDescent="0.2">
      <c r="K461" s="43"/>
      <c r="L461" s="43"/>
      <c r="O461" s="43"/>
      <c r="P461" s="43"/>
    </row>
    <row r="462" spans="11:16" x14ac:dyDescent="0.2">
      <c r="K462" s="43"/>
      <c r="L462" s="43"/>
      <c r="O462" s="43"/>
      <c r="P462" s="43"/>
    </row>
    <row r="463" spans="11:16" x14ac:dyDescent="0.2">
      <c r="K463" s="43"/>
      <c r="L463" s="43"/>
      <c r="O463" s="43"/>
      <c r="P463" s="43"/>
    </row>
    <row r="464" spans="11:16" x14ac:dyDescent="0.2">
      <c r="K464" s="43"/>
      <c r="L464" s="43"/>
      <c r="O464" s="43"/>
      <c r="P464" s="43"/>
    </row>
    <row r="465" spans="11:16" x14ac:dyDescent="0.2">
      <c r="K465" s="43"/>
      <c r="L465" s="43"/>
      <c r="O465" s="43"/>
      <c r="P465" s="43"/>
    </row>
    <row r="466" spans="11:16" x14ac:dyDescent="0.2">
      <c r="K466" s="43"/>
      <c r="L466" s="43"/>
      <c r="O466" s="43"/>
      <c r="P466" s="43"/>
    </row>
    <row r="467" spans="11:16" x14ac:dyDescent="0.2">
      <c r="K467" s="43"/>
      <c r="L467" s="43"/>
      <c r="O467" s="43"/>
      <c r="P467" s="43"/>
    </row>
    <row r="468" spans="11:16" x14ac:dyDescent="0.2">
      <c r="K468" s="43"/>
      <c r="L468" s="43"/>
      <c r="O468" s="43"/>
      <c r="P468" s="43"/>
    </row>
    <row r="469" spans="11:16" x14ac:dyDescent="0.2">
      <c r="K469" s="43"/>
      <c r="L469" s="43"/>
      <c r="O469" s="43"/>
      <c r="P469" s="43"/>
    </row>
    <row r="470" spans="11:16" x14ac:dyDescent="0.2">
      <c r="K470" s="43"/>
      <c r="L470" s="43"/>
      <c r="O470" s="43"/>
      <c r="P470" s="43"/>
    </row>
    <row r="471" spans="11:16" x14ac:dyDescent="0.2">
      <c r="K471" s="43"/>
      <c r="L471" s="43"/>
      <c r="O471" s="43"/>
      <c r="P471" s="43"/>
    </row>
    <row r="472" spans="11:16" x14ac:dyDescent="0.2">
      <c r="K472" s="43"/>
      <c r="L472" s="43"/>
      <c r="O472" s="43"/>
      <c r="P472" s="43"/>
    </row>
    <row r="473" spans="11:16" x14ac:dyDescent="0.2">
      <c r="K473" s="43"/>
      <c r="L473" s="43"/>
      <c r="O473" s="43"/>
      <c r="P473" s="43"/>
    </row>
    <row r="474" spans="11:16" x14ac:dyDescent="0.2">
      <c r="K474" s="43"/>
      <c r="L474" s="43"/>
      <c r="O474" s="43"/>
      <c r="P474" s="43"/>
    </row>
    <row r="475" spans="11:16" x14ac:dyDescent="0.2">
      <c r="K475" s="43"/>
      <c r="L475" s="43"/>
      <c r="O475" s="43"/>
      <c r="P475" s="43"/>
    </row>
    <row r="476" spans="11:16" x14ac:dyDescent="0.2">
      <c r="K476" s="43"/>
      <c r="L476" s="43"/>
      <c r="O476" s="43"/>
      <c r="P476" s="43"/>
    </row>
    <row r="477" spans="11:16" x14ac:dyDescent="0.2">
      <c r="K477" s="43"/>
      <c r="L477" s="43"/>
      <c r="O477" s="43"/>
      <c r="P477" s="43"/>
    </row>
    <row r="478" spans="11:16" x14ac:dyDescent="0.2">
      <c r="K478" s="43"/>
      <c r="L478" s="43"/>
      <c r="O478" s="43"/>
      <c r="P478" s="43"/>
    </row>
    <row r="479" spans="11:16" x14ac:dyDescent="0.2">
      <c r="K479" s="43"/>
      <c r="L479" s="43"/>
      <c r="O479" s="43"/>
      <c r="P479" s="43"/>
    </row>
    <row r="480" spans="11:16" x14ac:dyDescent="0.2">
      <c r="K480" s="43"/>
      <c r="L480" s="43"/>
      <c r="O480" s="43"/>
      <c r="P480" s="43"/>
    </row>
    <row r="481" spans="11:16" x14ac:dyDescent="0.2">
      <c r="K481" s="43"/>
      <c r="L481" s="43"/>
      <c r="O481" s="43"/>
      <c r="P481" s="43"/>
    </row>
    <row r="482" spans="11:16" x14ac:dyDescent="0.2">
      <c r="K482" s="43"/>
      <c r="L482" s="43"/>
      <c r="O482" s="43"/>
      <c r="P482" s="43"/>
    </row>
    <row r="483" spans="11:16" x14ac:dyDescent="0.2">
      <c r="K483" s="43"/>
      <c r="L483" s="43"/>
      <c r="O483" s="43"/>
      <c r="P483" s="43"/>
    </row>
    <row r="484" spans="11:16" x14ac:dyDescent="0.2">
      <c r="K484" s="43"/>
      <c r="L484" s="43"/>
      <c r="O484" s="43"/>
      <c r="P484" s="43"/>
    </row>
    <row r="485" spans="11:16" x14ac:dyDescent="0.2">
      <c r="K485" s="43"/>
      <c r="L485" s="43"/>
      <c r="O485" s="43"/>
      <c r="P485" s="43"/>
    </row>
    <row r="486" spans="11:16" x14ac:dyDescent="0.2">
      <c r="K486" s="43"/>
      <c r="L486" s="43"/>
      <c r="O486" s="43"/>
      <c r="P486" s="43"/>
    </row>
    <row r="487" spans="11:16" x14ac:dyDescent="0.2">
      <c r="K487" s="43"/>
      <c r="L487" s="43"/>
      <c r="O487" s="43"/>
      <c r="P487" s="43"/>
    </row>
    <row r="488" spans="11:16" x14ac:dyDescent="0.2">
      <c r="K488" s="43"/>
      <c r="L488" s="43"/>
      <c r="O488" s="43"/>
      <c r="P488" s="43"/>
    </row>
    <row r="489" spans="11:16" x14ac:dyDescent="0.2">
      <c r="K489" s="43"/>
      <c r="L489" s="43"/>
      <c r="O489" s="43"/>
      <c r="P489" s="43"/>
    </row>
    <row r="490" spans="11:16" x14ac:dyDescent="0.2">
      <c r="K490" s="43"/>
      <c r="L490" s="43"/>
      <c r="O490" s="43"/>
      <c r="P490" s="43"/>
    </row>
    <row r="491" spans="11:16" x14ac:dyDescent="0.2">
      <c r="K491" s="43"/>
      <c r="L491" s="43"/>
      <c r="O491" s="43"/>
      <c r="P491" s="43"/>
    </row>
    <row r="492" spans="11:16" x14ac:dyDescent="0.2">
      <c r="K492" s="43"/>
      <c r="L492" s="43"/>
      <c r="O492" s="43"/>
      <c r="P492" s="43"/>
    </row>
    <row r="493" spans="11:16" x14ac:dyDescent="0.2">
      <c r="K493" s="43"/>
      <c r="L493" s="43"/>
      <c r="O493" s="43"/>
      <c r="P493" s="43"/>
    </row>
    <row r="494" spans="11:16" x14ac:dyDescent="0.2">
      <c r="K494" s="43"/>
      <c r="L494" s="43"/>
      <c r="O494" s="43"/>
      <c r="P494" s="43"/>
    </row>
    <row r="495" spans="11:16" x14ac:dyDescent="0.2">
      <c r="K495" s="43"/>
      <c r="L495" s="43"/>
      <c r="O495" s="43"/>
      <c r="P495" s="43"/>
    </row>
    <row r="496" spans="11:16" x14ac:dyDescent="0.2">
      <c r="K496" s="43"/>
      <c r="L496" s="43"/>
      <c r="O496" s="43"/>
      <c r="P496" s="43"/>
    </row>
    <row r="497" spans="11:16" x14ac:dyDescent="0.2">
      <c r="K497" s="43"/>
      <c r="L497" s="43"/>
      <c r="O497" s="43"/>
      <c r="P497" s="43"/>
    </row>
    <row r="498" spans="11:16" x14ac:dyDescent="0.2">
      <c r="K498" s="43"/>
      <c r="L498" s="43"/>
      <c r="O498" s="43"/>
      <c r="P498" s="43"/>
    </row>
    <row r="499" spans="11:16" x14ac:dyDescent="0.2">
      <c r="K499" s="43"/>
      <c r="L499" s="43"/>
      <c r="O499" s="43"/>
      <c r="P499" s="43"/>
    </row>
    <row r="500" spans="11:16" x14ac:dyDescent="0.2">
      <c r="K500" s="43"/>
      <c r="L500" s="43"/>
      <c r="O500" s="43"/>
      <c r="P500" s="43"/>
    </row>
    <row r="501" spans="11:16" x14ac:dyDescent="0.2">
      <c r="K501" s="43"/>
      <c r="L501" s="43"/>
      <c r="O501" s="43"/>
      <c r="P501" s="43"/>
    </row>
    <row r="502" spans="11:16" x14ac:dyDescent="0.2">
      <c r="K502" s="43"/>
      <c r="L502" s="43"/>
      <c r="O502" s="43"/>
      <c r="P502" s="43"/>
    </row>
    <row r="503" spans="11:16" x14ac:dyDescent="0.2">
      <c r="K503" s="43"/>
      <c r="L503" s="43"/>
      <c r="O503" s="43"/>
      <c r="P503" s="43"/>
    </row>
    <row r="504" spans="11:16" x14ac:dyDescent="0.2">
      <c r="K504" s="43"/>
      <c r="L504" s="43"/>
      <c r="O504" s="43"/>
      <c r="P504" s="43"/>
    </row>
    <row r="505" spans="11:16" x14ac:dyDescent="0.2">
      <c r="K505" s="43"/>
      <c r="L505" s="43"/>
      <c r="O505" s="43"/>
      <c r="P505" s="43"/>
    </row>
    <row r="506" spans="11:16" x14ac:dyDescent="0.2">
      <c r="K506" s="43"/>
      <c r="L506" s="43"/>
      <c r="O506" s="43"/>
      <c r="P506" s="43"/>
    </row>
    <row r="507" spans="11:16" x14ac:dyDescent="0.2">
      <c r="K507" s="43"/>
      <c r="L507" s="43"/>
      <c r="O507" s="43"/>
      <c r="P507" s="43"/>
    </row>
    <row r="508" spans="11:16" x14ac:dyDescent="0.2">
      <c r="K508" s="43"/>
      <c r="L508" s="43"/>
      <c r="O508" s="43"/>
      <c r="P508" s="43"/>
    </row>
    <row r="509" spans="11:16" x14ac:dyDescent="0.2">
      <c r="K509" s="43"/>
      <c r="L509" s="43"/>
      <c r="O509" s="43"/>
      <c r="P509" s="43"/>
    </row>
    <row r="510" spans="11:16" x14ac:dyDescent="0.2">
      <c r="K510" s="43"/>
      <c r="L510" s="43"/>
      <c r="O510" s="43"/>
      <c r="P510" s="43"/>
    </row>
    <row r="511" spans="11:16" x14ac:dyDescent="0.2">
      <c r="K511" s="43"/>
      <c r="L511" s="43"/>
      <c r="O511" s="43"/>
      <c r="P511" s="43"/>
    </row>
    <row r="512" spans="11:16" x14ac:dyDescent="0.2">
      <c r="K512" s="43"/>
      <c r="L512" s="43"/>
      <c r="O512" s="43"/>
      <c r="P512" s="43"/>
    </row>
    <row r="513" spans="11:16" x14ac:dyDescent="0.2">
      <c r="K513" s="43"/>
      <c r="L513" s="43"/>
      <c r="O513" s="43"/>
      <c r="P513" s="43"/>
    </row>
    <row r="514" spans="11:16" x14ac:dyDescent="0.2">
      <c r="K514" s="43"/>
      <c r="L514" s="43"/>
      <c r="O514" s="43"/>
      <c r="P514" s="43"/>
    </row>
    <row r="515" spans="11:16" x14ac:dyDescent="0.2">
      <c r="K515" s="43"/>
      <c r="L515" s="43"/>
      <c r="O515" s="43"/>
      <c r="P515" s="43"/>
    </row>
    <row r="516" spans="11:16" x14ac:dyDescent="0.2">
      <c r="K516" s="43"/>
      <c r="L516" s="43"/>
      <c r="O516" s="43"/>
      <c r="P516" s="43"/>
    </row>
    <row r="517" spans="11:16" x14ac:dyDescent="0.2">
      <c r="K517" s="43"/>
      <c r="L517" s="43"/>
      <c r="O517" s="43"/>
      <c r="P517" s="43"/>
    </row>
    <row r="518" spans="11:16" x14ac:dyDescent="0.2">
      <c r="K518" s="43"/>
      <c r="L518" s="43"/>
      <c r="O518" s="43"/>
      <c r="P518" s="43"/>
    </row>
    <row r="519" spans="11:16" x14ac:dyDescent="0.2">
      <c r="K519" s="43"/>
      <c r="L519" s="43"/>
      <c r="O519" s="43"/>
      <c r="P519" s="43"/>
    </row>
    <row r="520" spans="11:16" x14ac:dyDescent="0.2">
      <c r="K520" s="43"/>
      <c r="L520" s="43"/>
      <c r="O520" s="43"/>
      <c r="P520" s="43"/>
    </row>
    <row r="521" spans="11:16" x14ac:dyDescent="0.2">
      <c r="K521" s="43"/>
      <c r="L521" s="43"/>
      <c r="O521" s="43"/>
      <c r="P521" s="43"/>
    </row>
    <row r="522" spans="11:16" x14ac:dyDescent="0.2">
      <c r="K522" s="43"/>
      <c r="L522" s="43"/>
      <c r="O522" s="43"/>
      <c r="P522" s="43"/>
    </row>
    <row r="523" spans="11:16" x14ac:dyDescent="0.2">
      <c r="K523" s="43"/>
      <c r="L523" s="43"/>
      <c r="O523" s="43"/>
      <c r="P523" s="43"/>
    </row>
    <row r="524" spans="11:16" x14ac:dyDescent="0.2">
      <c r="K524" s="43"/>
      <c r="L524" s="43"/>
      <c r="O524" s="43"/>
      <c r="P524" s="43"/>
    </row>
    <row r="525" spans="11:16" x14ac:dyDescent="0.2">
      <c r="K525" s="43"/>
      <c r="L525" s="43"/>
      <c r="O525" s="43"/>
      <c r="P525" s="43"/>
    </row>
    <row r="526" spans="11:16" x14ac:dyDescent="0.2">
      <c r="K526" s="43"/>
      <c r="L526" s="43"/>
      <c r="O526" s="43"/>
      <c r="P526" s="43"/>
    </row>
    <row r="527" spans="11:16" x14ac:dyDescent="0.2">
      <c r="K527" s="43"/>
      <c r="L527" s="43"/>
      <c r="O527" s="43"/>
      <c r="P527" s="43"/>
    </row>
    <row r="528" spans="11:16" x14ac:dyDescent="0.2">
      <c r="K528" s="43"/>
      <c r="L528" s="43"/>
      <c r="O528" s="43"/>
      <c r="P528" s="43"/>
    </row>
    <row r="529" spans="11:16" x14ac:dyDescent="0.2">
      <c r="K529" s="43"/>
      <c r="L529" s="43"/>
      <c r="O529" s="43"/>
      <c r="P529" s="43"/>
    </row>
    <row r="530" spans="11:16" x14ac:dyDescent="0.2">
      <c r="K530" s="43"/>
      <c r="L530" s="43"/>
      <c r="O530" s="43"/>
      <c r="P530" s="43"/>
    </row>
    <row r="531" spans="11:16" x14ac:dyDescent="0.2">
      <c r="K531" s="43"/>
      <c r="L531" s="43"/>
      <c r="O531" s="43"/>
      <c r="P531" s="43"/>
    </row>
    <row r="532" spans="11:16" x14ac:dyDescent="0.2">
      <c r="K532" s="43"/>
      <c r="L532" s="43"/>
      <c r="O532" s="43"/>
      <c r="P532" s="43"/>
    </row>
    <row r="533" spans="11:16" x14ac:dyDescent="0.2">
      <c r="K533" s="43"/>
      <c r="L533" s="43"/>
      <c r="O533" s="43"/>
      <c r="P533" s="43"/>
    </row>
    <row r="534" spans="11:16" x14ac:dyDescent="0.2">
      <c r="K534" s="43"/>
      <c r="L534" s="43"/>
      <c r="O534" s="43"/>
      <c r="P534" s="43"/>
    </row>
    <row r="535" spans="11:16" x14ac:dyDescent="0.2">
      <c r="K535" s="43"/>
      <c r="L535" s="43"/>
      <c r="O535" s="43"/>
      <c r="P535" s="43"/>
    </row>
    <row r="536" spans="11:16" x14ac:dyDescent="0.2">
      <c r="K536" s="43"/>
      <c r="L536" s="43"/>
      <c r="O536" s="43"/>
      <c r="P536" s="43"/>
    </row>
    <row r="537" spans="11:16" x14ac:dyDescent="0.2">
      <c r="K537" s="43"/>
      <c r="L537" s="43"/>
      <c r="O537" s="43"/>
      <c r="P537" s="43"/>
    </row>
    <row r="538" spans="11:16" x14ac:dyDescent="0.2">
      <c r="K538" s="43"/>
      <c r="L538" s="43"/>
      <c r="O538" s="43"/>
      <c r="P538" s="43"/>
    </row>
    <row r="539" spans="11:16" x14ac:dyDescent="0.2">
      <c r="K539" s="43"/>
      <c r="L539" s="43"/>
      <c r="O539" s="43"/>
      <c r="P539" s="43"/>
    </row>
    <row r="540" spans="11:16" x14ac:dyDescent="0.2">
      <c r="K540" s="43"/>
      <c r="L540" s="43"/>
      <c r="O540" s="43"/>
      <c r="P540" s="43"/>
    </row>
    <row r="541" spans="11:16" x14ac:dyDescent="0.2">
      <c r="K541" s="43"/>
      <c r="L541" s="43"/>
      <c r="O541" s="43"/>
      <c r="P541" s="43"/>
    </row>
    <row r="542" spans="11:16" x14ac:dyDescent="0.2">
      <c r="K542" s="43"/>
      <c r="L542" s="43"/>
      <c r="O542" s="43"/>
      <c r="P542" s="43"/>
    </row>
    <row r="543" spans="11:16" x14ac:dyDescent="0.2">
      <c r="K543" s="43"/>
      <c r="L543" s="43"/>
      <c r="O543" s="43"/>
      <c r="P543" s="43"/>
    </row>
    <row r="544" spans="11:16" x14ac:dyDescent="0.2">
      <c r="K544" s="43"/>
      <c r="L544" s="43"/>
      <c r="O544" s="43"/>
      <c r="P544" s="43"/>
    </row>
    <row r="545" spans="11:16" x14ac:dyDescent="0.2">
      <c r="K545" s="43"/>
      <c r="L545" s="43"/>
      <c r="O545" s="43"/>
      <c r="P545" s="43"/>
    </row>
    <row r="546" spans="11:16" x14ac:dyDescent="0.2">
      <c r="K546" s="43"/>
      <c r="L546" s="43"/>
      <c r="O546" s="43"/>
      <c r="P546" s="43"/>
    </row>
    <row r="547" spans="11:16" x14ac:dyDescent="0.2">
      <c r="K547" s="43"/>
      <c r="L547" s="43"/>
      <c r="O547" s="43"/>
      <c r="P547" s="43"/>
    </row>
    <row r="548" spans="11:16" x14ac:dyDescent="0.2">
      <c r="K548" s="43"/>
      <c r="L548" s="43"/>
      <c r="O548" s="43"/>
      <c r="P548" s="43"/>
    </row>
    <row r="549" spans="11:16" x14ac:dyDescent="0.2">
      <c r="K549" s="43"/>
      <c r="L549" s="43"/>
      <c r="O549" s="43"/>
      <c r="P549" s="43"/>
    </row>
    <row r="550" spans="11:16" x14ac:dyDescent="0.2">
      <c r="K550" s="43"/>
      <c r="L550" s="43"/>
      <c r="O550" s="43"/>
      <c r="P550" s="43"/>
    </row>
    <row r="551" spans="11:16" x14ac:dyDescent="0.2">
      <c r="K551" s="43"/>
      <c r="L551" s="43"/>
      <c r="O551" s="43"/>
      <c r="P551" s="43"/>
    </row>
    <row r="552" spans="11:16" x14ac:dyDescent="0.2">
      <c r="K552" s="43"/>
      <c r="L552" s="43"/>
      <c r="O552" s="43"/>
      <c r="P552" s="43"/>
    </row>
    <row r="553" spans="11:16" x14ac:dyDescent="0.2">
      <c r="K553" s="43"/>
      <c r="L553" s="43"/>
      <c r="O553" s="43"/>
      <c r="P553" s="43"/>
    </row>
    <row r="554" spans="11:16" x14ac:dyDescent="0.2">
      <c r="K554" s="43"/>
      <c r="L554" s="43"/>
      <c r="O554" s="43"/>
      <c r="P554" s="43"/>
    </row>
    <row r="555" spans="11:16" x14ac:dyDescent="0.2">
      <c r="K555" s="43"/>
      <c r="L555" s="43"/>
      <c r="O555" s="43"/>
      <c r="P555" s="43"/>
    </row>
    <row r="556" spans="11:16" x14ac:dyDescent="0.2">
      <c r="K556" s="43"/>
      <c r="L556" s="43"/>
      <c r="O556" s="43"/>
      <c r="P556" s="43"/>
    </row>
    <row r="557" spans="11:16" x14ac:dyDescent="0.2">
      <c r="K557" s="43"/>
      <c r="L557" s="43"/>
      <c r="O557" s="43"/>
      <c r="P557" s="43"/>
    </row>
    <row r="558" spans="11:16" x14ac:dyDescent="0.2">
      <c r="K558" s="43"/>
      <c r="L558" s="43"/>
      <c r="O558" s="43"/>
      <c r="P558" s="43"/>
    </row>
    <row r="559" spans="11:16" x14ac:dyDescent="0.2">
      <c r="K559" s="43"/>
      <c r="L559" s="43"/>
      <c r="O559" s="43"/>
      <c r="P559" s="43"/>
    </row>
    <row r="560" spans="11:16" x14ac:dyDescent="0.2">
      <c r="K560" s="43"/>
      <c r="L560" s="43"/>
      <c r="O560" s="43"/>
      <c r="P560" s="43"/>
    </row>
    <row r="561" spans="11:16" x14ac:dyDescent="0.2">
      <c r="K561" s="43"/>
      <c r="L561" s="43"/>
      <c r="O561" s="43"/>
      <c r="P561" s="43"/>
    </row>
    <row r="562" spans="11:16" x14ac:dyDescent="0.2">
      <c r="K562" s="43"/>
      <c r="L562" s="43"/>
      <c r="O562" s="43"/>
      <c r="P562" s="43"/>
    </row>
    <row r="563" spans="11:16" x14ac:dyDescent="0.2">
      <c r="K563" s="43"/>
      <c r="L563" s="43"/>
      <c r="O563" s="43"/>
      <c r="P563" s="43"/>
    </row>
    <row r="564" spans="11:16" x14ac:dyDescent="0.2">
      <c r="K564" s="43"/>
      <c r="L564" s="43"/>
      <c r="O564" s="43"/>
      <c r="P564" s="43"/>
    </row>
    <row r="565" spans="11:16" x14ac:dyDescent="0.2">
      <c r="K565" s="43"/>
      <c r="L565" s="43"/>
      <c r="O565" s="43"/>
      <c r="P565" s="43"/>
    </row>
    <row r="566" spans="11:16" x14ac:dyDescent="0.2">
      <c r="K566" s="43"/>
      <c r="L566" s="43"/>
      <c r="O566" s="43"/>
      <c r="P566" s="43"/>
    </row>
    <row r="567" spans="11:16" x14ac:dyDescent="0.2">
      <c r="K567" s="43"/>
      <c r="L567" s="43"/>
      <c r="O567" s="43"/>
      <c r="P567" s="43"/>
    </row>
    <row r="568" spans="11:16" x14ac:dyDescent="0.2">
      <c r="K568" s="43"/>
      <c r="L568" s="43"/>
      <c r="O568" s="43"/>
      <c r="P568" s="43"/>
    </row>
    <row r="569" spans="11:16" x14ac:dyDescent="0.2">
      <c r="K569" s="43"/>
      <c r="L569" s="43"/>
      <c r="O569" s="43"/>
      <c r="P569" s="43"/>
    </row>
    <row r="570" spans="11:16" x14ac:dyDescent="0.2">
      <c r="K570" s="43"/>
      <c r="L570" s="43"/>
      <c r="O570" s="43"/>
      <c r="P570" s="43"/>
    </row>
    <row r="571" spans="11:16" x14ac:dyDescent="0.2">
      <c r="K571" s="43"/>
      <c r="L571" s="43"/>
      <c r="O571" s="43"/>
      <c r="P571" s="43"/>
    </row>
    <row r="572" spans="11:16" x14ac:dyDescent="0.2">
      <c r="K572" s="43"/>
      <c r="L572" s="43"/>
      <c r="O572" s="43"/>
      <c r="P572" s="43"/>
    </row>
    <row r="573" spans="11:16" x14ac:dyDescent="0.2">
      <c r="K573" s="43"/>
      <c r="L573" s="43"/>
      <c r="O573" s="43"/>
      <c r="P573" s="43"/>
    </row>
    <row r="574" spans="11:16" x14ac:dyDescent="0.2">
      <c r="K574" s="43"/>
      <c r="L574" s="43"/>
      <c r="O574" s="43"/>
      <c r="P574" s="43"/>
    </row>
    <row r="575" spans="11:16" x14ac:dyDescent="0.2">
      <c r="K575" s="43"/>
      <c r="L575" s="43"/>
      <c r="O575" s="43"/>
      <c r="P575" s="43"/>
    </row>
    <row r="576" spans="11:16" x14ac:dyDescent="0.2">
      <c r="K576" s="43"/>
      <c r="L576" s="43"/>
      <c r="O576" s="43"/>
      <c r="P576" s="43"/>
    </row>
    <row r="577" spans="11:16" x14ac:dyDescent="0.2">
      <c r="K577" s="43"/>
      <c r="L577" s="43"/>
      <c r="O577" s="43"/>
      <c r="P577" s="43"/>
    </row>
    <row r="578" spans="11:16" x14ac:dyDescent="0.2">
      <c r="K578" s="43"/>
      <c r="L578" s="43"/>
      <c r="O578" s="43"/>
      <c r="P578" s="43"/>
    </row>
    <row r="579" spans="11:16" x14ac:dyDescent="0.2">
      <c r="K579" s="43"/>
      <c r="L579" s="43"/>
      <c r="O579" s="43"/>
      <c r="P579" s="43"/>
    </row>
    <row r="580" spans="11:16" x14ac:dyDescent="0.2">
      <c r="K580" s="43"/>
      <c r="L580" s="43"/>
      <c r="O580" s="43"/>
      <c r="P580" s="43"/>
    </row>
    <row r="581" spans="11:16" x14ac:dyDescent="0.2">
      <c r="K581" s="43"/>
      <c r="L581" s="43"/>
      <c r="O581" s="43"/>
      <c r="P581" s="43"/>
    </row>
    <row r="582" spans="11:16" x14ac:dyDescent="0.2">
      <c r="K582" s="43"/>
      <c r="L582" s="43"/>
      <c r="O582" s="43"/>
      <c r="P582" s="43"/>
    </row>
    <row r="583" spans="11:16" x14ac:dyDescent="0.2">
      <c r="K583" s="43"/>
      <c r="L583" s="43"/>
      <c r="O583" s="43"/>
      <c r="P583" s="43"/>
    </row>
    <row r="584" spans="11:16" x14ac:dyDescent="0.2">
      <c r="K584" s="43"/>
      <c r="L584" s="43"/>
      <c r="O584" s="43"/>
      <c r="P584" s="43"/>
    </row>
    <row r="585" spans="11:16" x14ac:dyDescent="0.2">
      <c r="K585" s="43"/>
      <c r="L585" s="43"/>
      <c r="O585" s="43"/>
      <c r="P585" s="43"/>
    </row>
    <row r="586" spans="11:16" x14ac:dyDescent="0.2">
      <c r="K586" s="43"/>
      <c r="L586" s="43"/>
      <c r="O586" s="43"/>
      <c r="P586" s="43"/>
    </row>
    <row r="587" spans="11:16" x14ac:dyDescent="0.2">
      <c r="K587" s="43"/>
      <c r="L587" s="43"/>
      <c r="O587" s="43"/>
      <c r="P587" s="43"/>
    </row>
    <row r="588" spans="11:16" x14ac:dyDescent="0.2">
      <c r="K588" s="43"/>
      <c r="L588" s="43"/>
      <c r="O588" s="43"/>
      <c r="P588" s="43"/>
    </row>
    <row r="589" spans="11:16" x14ac:dyDescent="0.2">
      <c r="K589" s="43"/>
      <c r="L589" s="43"/>
      <c r="O589" s="43"/>
      <c r="P589" s="43"/>
    </row>
    <row r="590" spans="11:16" x14ac:dyDescent="0.2">
      <c r="K590" s="43"/>
      <c r="L590" s="43"/>
      <c r="O590" s="43"/>
      <c r="P590" s="43"/>
    </row>
    <row r="591" spans="11:16" x14ac:dyDescent="0.2">
      <c r="K591" s="43"/>
      <c r="L591" s="43"/>
      <c r="O591" s="43"/>
      <c r="P591" s="43"/>
    </row>
    <row r="592" spans="11:16" x14ac:dyDescent="0.2">
      <c r="K592" s="43"/>
      <c r="L592" s="43"/>
      <c r="O592" s="43"/>
      <c r="P592" s="43"/>
    </row>
    <row r="593" spans="11:16" x14ac:dyDescent="0.2">
      <c r="K593" s="43"/>
      <c r="L593" s="43"/>
      <c r="O593" s="43"/>
      <c r="P593" s="43"/>
    </row>
    <row r="594" spans="11:16" x14ac:dyDescent="0.2">
      <c r="K594" s="43"/>
      <c r="L594" s="43"/>
      <c r="O594" s="43"/>
      <c r="P594" s="43"/>
    </row>
    <row r="595" spans="11:16" x14ac:dyDescent="0.2">
      <c r="K595" s="43"/>
      <c r="L595" s="43"/>
      <c r="O595" s="43"/>
      <c r="P595" s="43"/>
    </row>
    <row r="596" spans="11:16" x14ac:dyDescent="0.2">
      <c r="K596" s="43"/>
      <c r="L596" s="43"/>
      <c r="O596" s="43"/>
      <c r="P596" s="43"/>
    </row>
    <row r="597" spans="11:16" x14ac:dyDescent="0.2">
      <c r="K597" s="43"/>
      <c r="L597" s="43"/>
      <c r="O597" s="43"/>
      <c r="P597" s="43"/>
    </row>
    <row r="598" spans="11:16" x14ac:dyDescent="0.2">
      <c r="K598" s="43"/>
      <c r="L598" s="43"/>
      <c r="O598" s="43"/>
      <c r="P598" s="43"/>
    </row>
    <row r="599" spans="11:16" x14ac:dyDescent="0.2">
      <c r="K599" s="43"/>
      <c r="L599" s="43"/>
      <c r="O599" s="43"/>
      <c r="P599" s="43"/>
    </row>
    <row r="600" spans="11:16" x14ac:dyDescent="0.2">
      <c r="K600" s="43"/>
      <c r="L600" s="43"/>
      <c r="O600" s="43"/>
      <c r="P600" s="43"/>
    </row>
    <row r="601" spans="11:16" x14ac:dyDescent="0.2">
      <c r="K601" s="43"/>
      <c r="L601" s="43"/>
      <c r="O601" s="43"/>
      <c r="P601" s="43"/>
    </row>
    <row r="602" spans="11:16" x14ac:dyDescent="0.2">
      <c r="K602" s="43"/>
      <c r="L602" s="43"/>
      <c r="O602" s="43"/>
      <c r="P602" s="43"/>
    </row>
    <row r="603" spans="11:16" x14ac:dyDescent="0.2">
      <c r="K603" s="43"/>
      <c r="L603" s="43"/>
      <c r="O603" s="43"/>
      <c r="P603" s="43"/>
    </row>
    <row r="604" spans="11:16" x14ac:dyDescent="0.2">
      <c r="K604" s="43"/>
      <c r="L604" s="43"/>
      <c r="O604" s="43"/>
      <c r="P604" s="43"/>
    </row>
    <row r="605" spans="11:16" x14ac:dyDescent="0.2">
      <c r="K605" s="43"/>
      <c r="L605" s="43"/>
      <c r="O605" s="43"/>
      <c r="P605" s="43"/>
    </row>
    <row r="606" spans="11:16" x14ac:dyDescent="0.2">
      <c r="K606" s="43"/>
      <c r="L606" s="43"/>
      <c r="O606" s="43"/>
      <c r="P606" s="43"/>
    </row>
    <row r="607" spans="11:16" x14ac:dyDescent="0.2">
      <c r="K607" s="43"/>
      <c r="L607" s="43"/>
      <c r="O607" s="43"/>
      <c r="P607" s="43"/>
    </row>
    <row r="608" spans="11:16" x14ac:dyDescent="0.2">
      <c r="K608" s="43"/>
      <c r="L608" s="43"/>
      <c r="O608" s="43"/>
      <c r="P608" s="43"/>
    </row>
    <row r="609" spans="11:16" x14ac:dyDescent="0.2">
      <c r="K609" s="43"/>
      <c r="L609" s="43"/>
      <c r="O609" s="43"/>
      <c r="P609" s="43"/>
    </row>
    <row r="610" spans="11:16" x14ac:dyDescent="0.2">
      <c r="K610" s="43"/>
      <c r="L610" s="43"/>
      <c r="O610" s="43"/>
      <c r="P610" s="43"/>
    </row>
    <row r="611" spans="11:16" x14ac:dyDescent="0.2">
      <c r="K611" s="43"/>
      <c r="L611" s="43"/>
      <c r="O611" s="43"/>
      <c r="P611" s="43"/>
    </row>
    <row r="612" spans="11:16" x14ac:dyDescent="0.2">
      <c r="K612" s="43"/>
      <c r="L612" s="43"/>
      <c r="O612" s="43"/>
      <c r="P612" s="43"/>
    </row>
    <row r="613" spans="11:16" x14ac:dyDescent="0.2">
      <c r="K613" s="43"/>
      <c r="L613" s="43"/>
      <c r="O613" s="43"/>
      <c r="P613" s="43"/>
    </row>
    <row r="614" spans="11:16" x14ac:dyDescent="0.2">
      <c r="K614" s="43"/>
      <c r="L614" s="43"/>
      <c r="O614" s="43"/>
      <c r="P614" s="43"/>
    </row>
    <row r="615" spans="11:16" x14ac:dyDescent="0.2">
      <c r="K615" s="43"/>
      <c r="L615" s="43"/>
      <c r="O615" s="43"/>
      <c r="P615" s="43"/>
    </row>
    <row r="616" spans="11:16" x14ac:dyDescent="0.2">
      <c r="K616" s="43"/>
      <c r="L616" s="43"/>
      <c r="O616" s="43"/>
      <c r="P616" s="43"/>
    </row>
    <row r="617" spans="11:16" x14ac:dyDescent="0.2">
      <c r="K617" s="43"/>
      <c r="L617" s="43"/>
      <c r="O617" s="43"/>
      <c r="P617" s="43"/>
    </row>
    <row r="618" spans="11:16" x14ac:dyDescent="0.2">
      <c r="K618" s="43"/>
      <c r="L618" s="43"/>
      <c r="O618" s="43"/>
      <c r="P618" s="43"/>
    </row>
    <row r="619" spans="11:16" x14ac:dyDescent="0.2">
      <c r="K619" s="43"/>
      <c r="L619" s="43"/>
      <c r="O619" s="43"/>
      <c r="P619" s="43"/>
    </row>
    <row r="620" spans="11:16" x14ac:dyDescent="0.2">
      <c r="K620" s="43"/>
      <c r="L620" s="43"/>
      <c r="O620" s="43"/>
      <c r="P620" s="43"/>
    </row>
    <row r="621" spans="11:16" x14ac:dyDescent="0.2">
      <c r="K621" s="43"/>
      <c r="L621" s="43"/>
      <c r="O621" s="43"/>
      <c r="P621" s="43"/>
    </row>
    <row r="622" spans="11:16" x14ac:dyDescent="0.2">
      <c r="K622" s="43"/>
      <c r="L622" s="43"/>
      <c r="O622" s="43"/>
      <c r="P622" s="43"/>
    </row>
    <row r="623" spans="11:16" x14ac:dyDescent="0.2">
      <c r="K623" s="43"/>
      <c r="L623" s="43"/>
      <c r="O623" s="43"/>
      <c r="P623" s="43"/>
    </row>
    <row r="624" spans="11:16" x14ac:dyDescent="0.2">
      <c r="K624" s="43"/>
      <c r="L624" s="43"/>
      <c r="O624" s="43"/>
      <c r="P624" s="43"/>
    </row>
    <row r="625" spans="11:16" x14ac:dyDescent="0.2">
      <c r="K625" s="43"/>
      <c r="L625" s="43"/>
      <c r="O625" s="43"/>
      <c r="P625" s="43"/>
    </row>
    <row r="626" spans="11:16" x14ac:dyDescent="0.2">
      <c r="K626" s="43"/>
      <c r="L626" s="43"/>
      <c r="O626" s="43"/>
      <c r="P626" s="43"/>
    </row>
    <row r="627" spans="11:16" x14ac:dyDescent="0.2">
      <c r="K627" s="43"/>
      <c r="L627" s="43"/>
      <c r="O627" s="43"/>
      <c r="P627" s="43"/>
    </row>
    <row r="628" spans="11:16" x14ac:dyDescent="0.2">
      <c r="K628" s="43"/>
      <c r="L628" s="43"/>
      <c r="O628" s="43"/>
      <c r="P628" s="43"/>
    </row>
    <row r="629" spans="11:16" x14ac:dyDescent="0.2">
      <c r="K629" s="43"/>
      <c r="L629" s="43"/>
      <c r="O629" s="43"/>
      <c r="P629" s="43"/>
    </row>
    <row r="630" spans="11:16" x14ac:dyDescent="0.2">
      <c r="K630" s="43"/>
      <c r="L630" s="43"/>
      <c r="O630" s="43"/>
      <c r="P630" s="43"/>
    </row>
    <row r="631" spans="11:16" x14ac:dyDescent="0.2">
      <c r="K631" s="43"/>
      <c r="L631" s="43"/>
      <c r="O631" s="43"/>
      <c r="P631" s="43"/>
    </row>
    <row r="632" spans="11:16" x14ac:dyDescent="0.2">
      <c r="K632" s="43"/>
      <c r="L632" s="43"/>
      <c r="O632" s="43"/>
      <c r="P632" s="43"/>
    </row>
    <row r="633" spans="11:16" x14ac:dyDescent="0.2">
      <c r="K633" s="43"/>
      <c r="L633" s="43"/>
      <c r="O633" s="43"/>
      <c r="P633" s="43"/>
    </row>
    <row r="634" spans="11:16" x14ac:dyDescent="0.2">
      <c r="K634" s="43"/>
      <c r="L634" s="43"/>
      <c r="O634" s="43"/>
      <c r="P634" s="43"/>
    </row>
    <row r="635" spans="11:16" x14ac:dyDescent="0.2">
      <c r="K635" s="43"/>
      <c r="L635" s="43"/>
      <c r="O635" s="43"/>
      <c r="P635" s="43"/>
    </row>
    <row r="636" spans="11:16" x14ac:dyDescent="0.2">
      <c r="K636" s="43"/>
      <c r="L636" s="43"/>
      <c r="O636" s="43"/>
      <c r="P636" s="43"/>
    </row>
    <row r="637" spans="11:16" x14ac:dyDescent="0.2">
      <c r="K637" s="43"/>
      <c r="L637" s="43"/>
      <c r="O637" s="43"/>
      <c r="P637" s="43"/>
    </row>
    <row r="638" spans="11:16" x14ac:dyDescent="0.2">
      <c r="K638" s="43"/>
      <c r="L638" s="43"/>
      <c r="O638" s="43"/>
      <c r="P638" s="43"/>
    </row>
    <row r="639" spans="11:16" x14ac:dyDescent="0.2">
      <c r="K639" s="43"/>
      <c r="L639" s="43"/>
      <c r="O639" s="43"/>
      <c r="P639" s="43"/>
    </row>
    <row r="640" spans="11:16" x14ac:dyDescent="0.2">
      <c r="K640" s="43"/>
      <c r="L640" s="43"/>
      <c r="O640" s="43"/>
      <c r="P640" s="43"/>
    </row>
    <row r="641" spans="11:16" x14ac:dyDescent="0.2">
      <c r="K641" s="43"/>
      <c r="L641" s="43"/>
      <c r="O641" s="43"/>
      <c r="P641" s="43"/>
    </row>
    <row r="642" spans="11:16" x14ac:dyDescent="0.2">
      <c r="K642" s="43"/>
      <c r="L642" s="43"/>
      <c r="O642" s="43"/>
      <c r="P642" s="43"/>
    </row>
    <row r="643" spans="11:16" x14ac:dyDescent="0.2">
      <c r="K643" s="43"/>
      <c r="L643" s="43"/>
      <c r="O643" s="43"/>
      <c r="P643" s="43"/>
    </row>
    <row r="644" spans="11:16" x14ac:dyDescent="0.2">
      <c r="K644" s="43"/>
      <c r="L644" s="43"/>
      <c r="O644" s="43"/>
      <c r="P644" s="43"/>
    </row>
    <row r="645" spans="11:16" x14ac:dyDescent="0.2">
      <c r="K645" s="43"/>
      <c r="L645" s="43"/>
      <c r="O645" s="43"/>
      <c r="P645" s="43"/>
    </row>
    <row r="646" spans="11:16" x14ac:dyDescent="0.2">
      <c r="K646" s="43"/>
      <c r="L646" s="43"/>
      <c r="O646" s="43"/>
      <c r="P646" s="43"/>
    </row>
    <row r="647" spans="11:16" x14ac:dyDescent="0.2">
      <c r="K647" s="43"/>
      <c r="L647" s="43"/>
      <c r="O647" s="43"/>
      <c r="P647" s="43"/>
    </row>
    <row r="648" spans="11:16" x14ac:dyDescent="0.2">
      <c r="K648" s="43"/>
      <c r="L648" s="43"/>
      <c r="O648" s="43"/>
      <c r="P648" s="43"/>
    </row>
    <row r="649" spans="11:16" x14ac:dyDescent="0.2">
      <c r="K649" s="43"/>
      <c r="L649" s="43"/>
      <c r="O649" s="43"/>
      <c r="P649" s="43"/>
    </row>
    <row r="650" spans="11:16" x14ac:dyDescent="0.2">
      <c r="K650" s="43"/>
      <c r="L650" s="43"/>
      <c r="O650" s="43"/>
      <c r="P650" s="43"/>
    </row>
    <row r="651" spans="11:16" x14ac:dyDescent="0.2">
      <c r="K651" s="43"/>
      <c r="L651" s="43"/>
      <c r="O651" s="43"/>
      <c r="P651" s="43"/>
    </row>
    <row r="652" spans="11:16" x14ac:dyDescent="0.2">
      <c r="K652" s="43"/>
      <c r="L652" s="43"/>
      <c r="O652" s="43"/>
      <c r="P652" s="43"/>
    </row>
    <row r="653" spans="11:16" x14ac:dyDescent="0.2">
      <c r="K653" s="43"/>
      <c r="L653" s="43"/>
      <c r="O653" s="43"/>
      <c r="P653" s="43"/>
    </row>
    <row r="654" spans="11:16" x14ac:dyDescent="0.2">
      <c r="K654" s="43"/>
      <c r="L654" s="43"/>
      <c r="O654" s="43"/>
      <c r="P654" s="43"/>
    </row>
    <row r="655" spans="11:16" x14ac:dyDescent="0.2">
      <c r="K655" s="43"/>
      <c r="L655" s="43"/>
      <c r="O655" s="43"/>
      <c r="P655" s="43"/>
    </row>
    <row r="656" spans="11:16" x14ac:dyDescent="0.2">
      <c r="K656" s="43"/>
      <c r="L656" s="43"/>
      <c r="O656" s="43"/>
      <c r="P656" s="43"/>
    </row>
    <row r="657" spans="11:16" x14ac:dyDescent="0.2">
      <c r="K657" s="43"/>
      <c r="L657" s="43"/>
      <c r="O657" s="43"/>
      <c r="P657" s="43"/>
    </row>
    <row r="658" spans="11:16" x14ac:dyDescent="0.2">
      <c r="K658" s="43"/>
      <c r="L658" s="43"/>
      <c r="O658" s="43"/>
      <c r="P658" s="43"/>
    </row>
    <row r="659" spans="11:16" x14ac:dyDescent="0.2">
      <c r="K659" s="43"/>
      <c r="L659" s="43"/>
      <c r="O659" s="43"/>
      <c r="P659" s="43"/>
    </row>
    <row r="660" spans="11:16" x14ac:dyDescent="0.2">
      <c r="K660" s="43"/>
      <c r="L660" s="43"/>
      <c r="O660" s="43"/>
      <c r="P660" s="43"/>
    </row>
    <row r="661" spans="11:16" x14ac:dyDescent="0.2">
      <c r="K661" s="43"/>
      <c r="L661" s="43"/>
      <c r="O661" s="43"/>
      <c r="P661" s="43"/>
    </row>
    <row r="662" spans="11:16" x14ac:dyDescent="0.2">
      <c r="K662" s="43"/>
      <c r="L662" s="43"/>
      <c r="O662" s="43"/>
      <c r="P662" s="43"/>
    </row>
    <row r="663" spans="11:16" x14ac:dyDescent="0.2">
      <c r="K663" s="43"/>
      <c r="L663" s="43"/>
      <c r="O663" s="43"/>
      <c r="P663" s="43"/>
    </row>
    <row r="664" spans="11:16" x14ac:dyDescent="0.2">
      <c r="K664" s="43"/>
      <c r="L664" s="43"/>
      <c r="O664" s="43"/>
      <c r="P664" s="43"/>
    </row>
    <row r="665" spans="11:16" x14ac:dyDescent="0.2">
      <c r="K665" s="43"/>
      <c r="L665" s="43"/>
      <c r="O665" s="43"/>
      <c r="P665" s="43"/>
    </row>
    <row r="666" spans="11:16" x14ac:dyDescent="0.2">
      <c r="K666" s="43"/>
      <c r="L666" s="43"/>
      <c r="O666" s="43"/>
      <c r="P666" s="43"/>
    </row>
    <row r="667" spans="11:16" x14ac:dyDescent="0.2">
      <c r="K667" s="43"/>
      <c r="L667" s="43"/>
      <c r="O667" s="43"/>
      <c r="P667" s="43"/>
    </row>
    <row r="668" spans="11:16" x14ac:dyDescent="0.2">
      <c r="K668" s="43"/>
      <c r="L668" s="43"/>
      <c r="O668" s="43"/>
      <c r="P668" s="43"/>
    </row>
    <row r="669" spans="11:16" x14ac:dyDescent="0.2">
      <c r="K669" s="43"/>
      <c r="L669" s="43"/>
      <c r="O669" s="43"/>
      <c r="P669" s="43"/>
    </row>
    <row r="670" spans="11:16" x14ac:dyDescent="0.2">
      <c r="K670" s="43"/>
      <c r="L670" s="43"/>
      <c r="O670" s="43"/>
      <c r="P670" s="43"/>
    </row>
    <row r="671" spans="11:16" x14ac:dyDescent="0.2">
      <c r="K671" s="43"/>
      <c r="L671" s="43"/>
      <c r="O671" s="43"/>
      <c r="P671" s="43"/>
    </row>
    <row r="672" spans="11:16" x14ac:dyDescent="0.2">
      <c r="K672" s="43"/>
      <c r="L672" s="43"/>
      <c r="O672" s="43"/>
      <c r="P672" s="43"/>
    </row>
    <row r="673" spans="11:16" x14ac:dyDescent="0.2">
      <c r="K673" s="43"/>
      <c r="L673" s="43"/>
      <c r="O673" s="43"/>
      <c r="P673" s="43"/>
    </row>
    <row r="674" spans="11:16" x14ac:dyDescent="0.2">
      <c r="K674" s="43"/>
      <c r="L674" s="43"/>
      <c r="O674" s="43"/>
      <c r="P674" s="43"/>
    </row>
    <row r="675" spans="11:16" x14ac:dyDescent="0.2">
      <c r="K675" s="43"/>
      <c r="L675" s="43"/>
      <c r="O675" s="43"/>
      <c r="P675" s="43"/>
    </row>
    <row r="676" spans="11:16" x14ac:dyDescent="0.2">
      <c r="K676" s="43"/>
      <c r="L676" s="43"/>
      <c r="O676" s="43"/>
      <c r="P676" s="43"/>
    </row>
    <row r="677" spans="11:16" x14ac:dyDescent="0.2">
      <c r="K677" s="43"/>
      <c r="L677" s="43"/>
      <c r="O677" s="43"/>
      <c r="P677" s="43"/>
    </row>
    <row r="678" spans="11:16" x14ac:dyDescent="0.2">
      <c r="K678" s="43"/>
      <c r="L678" s="43"/>
      <c r="O678" s="43"/>
      <c r="P678" s="43"/>
    </row>
    <row r="679" spans="11:16" x14ac:dyDescent="0.2">
      <c r="K679" s="43"/>
      <c r="L679" s="43"/>
      <c r="O679" s="43"/>
      <c r="P679" s="43"/>
    </row>
    <row r="680" spans="11:16" x14ac:dyDescent="0.2">
      <c r="K680" s="43"/>
      <c r="L680" s="43"/>
      <c r="O680" s="43"/>
      <c r="P680" s="43"/>
    </row>
    <row r="681" spans="11:16" x14ac:dyDescent="0.2">
      <c r="K681" s="43"/>
      <c r="L681" s="43"/>
      <c r="O681" s="43"/>
      <c r="P681" s="43"/>
    </row>
    <row r="682" spans="11:16" x14ac:dyDescent="0.2">
      <c r="K682" s="43"/>
      <c r="L682" s="43"/>
      <c r="O682" s="43"/>
      <c r="P682" s="43"/>
    </row>
    <row r="683" spans="11:16" x14ac:dyDescent="0.2">
      <c r="K683" s="43"/>
      <c r="L683" s="43"/>
      <c r="O683" s="43"/>
      <c r="P683" s="43"/>
    </row>
    <row r="684" spans="11:16" x14ac:dyDescent="0.2">
      <c r="K684" s="43"/>
      <c r="L684" s="43"/>
      <c r="O684" s="43"/>
      <c r="P684" s="43"/>
    </row>
    <row r="685" spans="11:16" x14ac:dyDescent="0.2">
      <c r="K685" s="43"/>
      <c r="L685" s="43"/>
      <c r="O685" s="43"/>
      <c r="P685" s="43"/>
    </row>
    <row r="686" spans="11:16" x14ac:dyDescent="0.2">
      <c r="K686" s="43"/>
      <c r="L686" s="43"/>
      <c r="O686" s="43"/>
      <c r="P686" s="43"/>
    </row>
    <row r="687" spans="11:16" x14ac:dyDescent="0.2">
      <c r="K687" s="43"/>
      <c r="L687" s="43"/>
      <c r="O687" s="43"/>
      <c r="P687" s="43"/>
    </row>
    <row r="688" spans="11:16" x14ac:dyDescent="0.2">
      <c r="K688" s="43"/>
      <c r="L688" s="43"/>
      <c r="O688" s="43"/>
      <c r="P688" s="43"/>
    </row>
    <row r="689" spans="11:16" x14ac:dyDescent="0.2">
      <c r="K689" s="43"/>
      <c r="L689" s="43"/>
      <c r="O689" s="43"/>
      <c r="P689" s="43"/>
    </row>
    <row r="690" spans="11:16" x14ac:dyDescent="0.2">
      <c r="K690" s="43"/>
      <c r="L690" s="43"/>
      <c r="O690" s="43"/>
      <c r="P690" s="43"/>
    </row>
    <row r="691" spans="11:16" x14ac:dyDescent="0.2">
      <c r="K691" s="43"/>
      <c r="L691" s="43"/>
      <c r="O691" s="43"/>
      <c r="P691" s="43"/>
    </row>
    <row r="692" spans="11:16" x14ac:dyDescent="0.2">
      <c r="K692" s="43"/>
      <c r="L692" s="43"/>
      <c r="O692" s="43"/>
      <c r="P692" s="43"/>
    </row>
    <row r="693" spans="11:16" x14ac:dyDescent="0.2">
      <c r="K693" s="43"/>
      <c r="L693" s="43"/>
      <c r="O693" s="43"/>
      <c r="P693" s="43"/>
    </row>
    <row r="694" spans="11:16" x14ac:dyDescent="0.2">
      <c r="K694" s="43"/>
      <c r="L694" s="43"/>
      <c r="O694" s="43"/>
      <c r="P694" s="43"/>
    </row>
    <row r="695" spans="11:16" x14ac:dyDescent="0.2">
      <c r="K695" s="43"/>
      <c r="L695" s="43"/>
      <c r="O695" s="43"/>
      <c r="P695" s="43"/>
    </row>
    <row r="696" spans="11:16" x14ac:dyDescent="0.2">
      <c r="K696" s="43"/>
      <c r="L696" s="43"/>
      <c r="O696" s="43"/>
      <c r="P696" s="43"/>
    </row>
    <row r="697" spans="11:16" x14ac:dyDescent="0.2">
      <c r="K697" s="43"/>
      <c r="L697" s="43"/>
      <c r="O697" s="43"/>
      <c r="P697" s="43"/>
    </row>
    <row r="698" spans="11:16" x14ac:dyDescent="0.2">
      <c r="K698" s="43"/>
      <c r="L698" s="43"/>
      <c r="O698" s="43"/>
      <c r="P698" s="43"/>
    </row>
    <row r="699" spans="11:16" x14ac:dyDescent="0.2">
      <c r="K699" s="43"/>
      <c r="L699" s="43"/>
      <c r="O699" s="43"/>
      <c r="P699" s="43"/>
    </row>
    <row r="700" spans="11:16" x14ac:dyDescent="0.2">
      <c r="K700" s="43"/>
      <c r="L700" s="43"/>
      <c r="O700" s="43"/>
      <c r="P700" s="43"/>
    </row>
    <row r="701" spans="11:16" x14ac:dyDescent="0.2">
      <c r="K701" s="43"/>
      <c r="L701" s="43"/>
      <c r="O701" s="43"/>
      <c r="P701" s="43"/>
    </row>
    <row r="702" spans="11:16" x14ac:dyDescent="0.2">
      <c r="K702" s="43"/>
      <c r="L702" s="43"/>
      <c r="O702" s="43"/>
      <c r="P702" s="43"/>
    </row>
    <row r="703" spans="11:16" x14ac:dyDescent="0.2">
      <c r="K703" s="43"/>
      <c r="L703" s="43"/>
      <c r="O703" s="43"/>
      <c r="P703" s="43"/>
    </row>
    <row r="704" spans="11:16" x14ac:dyDescent="0.2">
      <c r="K704" s="43"/>
      <c r="L704" s="43"/>
      <c r="O704" s="43"/>
      <c r="P704" s="43"/>
    </row>
    <row r="705" spans="11:16" x14ac:dyDescent="0.2">
      <c r="K705" s="43"/>
      <c r="L705" s="43"/>
      <c r="O705" s="43"/>
      <c r="P705" s="43"/>
    </row>
    <row r="706" spans="11:16" x14ac:dyDescent="0.2">
      <c r="K706" s="43"/>
      <c r="L706" s="43"/>
      <c r="O706" s="43"/>
      <c r="P706" s="43"/>
    </row>
    <row r="707" spans="11:16" x14ac:dyDescent="0.2">
      <c r="K707" s="43"/>
      <c r="L707" s="43"/>
      <c r="O707" s="43"/>
      <c r="P707" s="43"/>
    </row>
    <row r="708" spans="11:16" x14ac:dyDescent="0.2">
      <c r="K708" s="43"/>
      <c r="L708" s="43"/>
      <c r="O708" s="43"/>
      <c r="P708" s="43"/>
    </row>
    <row r="709" spans="11:16" x14ac:dyDescent="0.2">
      <c r="K709" s="43"/>
      <c r="L709" s="43"/>
      <c r="O709" s="43"/>
      <c r="P709" s="43"/>
    </row>
    <row r="710" spans="11:16" x14ac:dyDescent="0.2">
      <c r="K710" s="43"/>
      <c r="L710" s="43"/>
      <c r="O710" s="43"/>
      <c r="P710" s="43"/>
    </row>
    <row r="711" spans="11:16" x14ac:dyDescent="0.2">
      <c r="K711" s="43"/>
      <c r="L711" s="43"/>
      <c r="O711" s="43"/>
      <c r="P711" s="43"/>
    </row>
    <row r="712" spans="11:16" x14ac:dyDescent="0.2">
      <c r="K712" s="43"/>
      <c r="L712" s="43"/>
      <c r="O712" s="43"/>
      <c r="P712" s="43"/>
    </row>
    <row r="713" spans="11:16" x14ac:dyDescent="0.2">
      <c r="K713" s="43"/>
      <c r="L713" s="43"/>
      <c r="O713" s="43"/>
      <c r="P713" s="43"/>
    </row>
    <row r="714" spans="11:16" x14ac:dyDescent="0.2">
      <c r="K714" s="43"/>
      <c r="L714" s="43"/>
      <c r="O714" s="43"/>
      <c r="P714" s="43"/>
    </row>
    <row r="715" spans="11:16" x14ac:dyDescent="0.2">
      <c r="K715" s="43"/>
      <c r="L715" s="43"/>
      <c r="O715" s="43"/>
      <c r="P715" s="43"/>
    </row>
    <row r="716" spans="11:16" x14ac:dyDescent="0.2">
      <c r="K716" s="43"/>
      <c r="L716" s="43"/>
      <c r="O716" s="43"/>
      <c r="P716" s="43"/>
    </row>
    <row r="717" spans="11:16" x14ac:dyDescent="0.2">
      <c r="K717" s="43"/>
      <c r="L717" s="43"/>
      <c r="O717" s="43"/>
      <c r="P717" s="43"/>
    </row>
    <row r="718" spans="11:16" x14ac:dyDescent="0.2">
      <c r="K718" s="43"/>
      <c r="L718" s="43"/>
      <c r="O718" s="43"/>
      <c r="P718" s="43"/>
    </row>
    <row r="719" spans="11:16" x14ac:dyDescent="0.2">
      <c r="K719" s="43"/>
      <c r="L719" s="43"/>
      <c r="O719" s="43"/>
      <c r="P719" s="43"/>
    </row>
    <row r="720" spans="11:16" x14ac:dyDescent="0.2">
      <c r="K720" s="43"/>
      <c r="L720" s="43"/>
      <c r="O720" s="43"/>
      <c r="P720" s="43"/>
    </row>
    <row r="721" spans="11:16" x14ac:dyDescent="0.2">
      <c r="K721" s="43"/>
      <c r="L721" s="43"/>
      <c r="O721" s="43"/>
      <c r="P721" s="43"/>
    </row>
    <row r="722" spans="11:16" x14ac:dyDescent="0.2">
      <c r="K722" s="43"/>
      <c r="L722" s="43"/>
      <c r="O722" s="43"/>
      <c r="P722" s="43"/>
    </row>
    <row r="723" spans="11:16" x14ac:dyDescent="0.2">
      <c r="K723" s="43"/>
      <c r="L723" s="43"/>
      <c r="O723" s="43"/>
      <c r="P723" s="43"/>
    </row>
    <row r="724" spans="11:16" x14ac:dyDescent="0.2">
      <c r="K724" s="43"/>
      <c r="L724" s="43"/>
      <c r="O724" s="43"/>
      <c r="P724" s="43"/>
    </row>
    <row r="725" spans="11:16" x14ac:dyDescent="0.2">
      <c r="K725" s="43"/>
      <c r="L725" s="43"/>
      <c r="O725" s="43"/>
      <c r="P725" s="43"/>
    </row>
    <row r="726" spans="11:16" x14ac:dyDescent="0.2">
      <c r="K726" s="43"/>
      <c r="L726" s="43"/>
      <c r="O726" s="43"/>
      <c r="P726" s="43"/>
    </row>
    <row r="727" spans="11:16" x14ac:dyDescent="0.2">
      <c r="K727" s="43"/>
      <c r="L727" s="43"/>
      <c r="O727" s="43"/>
      <c r="P727" s="43"/>
    </row>
    <row r="728" spans="11:16" x14ac:dyDescent="0.2">
      <c r="K728" s="43"/>
      <c r="L728" s="43"/>
      <c r="O728" s="43"/>
      <c r="P728" s="43"/>
    </row>
    <row r="729" spans="11:16" x14ac:dyDescent="0.2">
      <c r="K729" s="43"/>
      <c r="L729" s="43"/>
      <c r="O729" s="43"/>
      <c r="P729" s="43"/>
    </row>
    <row r="730" spans="11:16" x14ac:dyDescent="0.2">
      <c r="K730" s="43"/>
      <c r="L730" s="43"/>
      <c r="O730" s="43"/>
      <c r="P730" s="43"/>
    </row>
    <row r="731" spans="11:16" x14ac:dyDescent="0.2">
      <c r="K731" s="43"/>
      <c r="L731" s="43"/>
      <c r="O731" s="43"/>
      <c r="P731" s="43"/>
    </row>
    <row r="732" spans="11:16" x14ac:dyDescent="0.2">
      <c r="K732" s="43"/>
      <c r="L732" s="43"/>
      <c r="O732" s="43"/>
      <c r="P732" s="43"/>
    </row>
    <row r="733" spans="11:16" x14ac:dyDescent="0.2">
      <c r="K733" s="43"/>
      <c r="L733" s="43"/>
      <c r="O733" s="43"/>
      <c r="P733" s="43"/>
    </row>
    <row r="734" spans="11:16" x14ac:dyDescent="0.2">
      <c r="K734" s="43"/>
      <c r="L734" s="43"/>
      <c r="O734" s="43"/>
      <c r="P734" s="43"/>
    </row>
    <row r="735" spans="11:16" x14ac:dyDescent="0.2">
      <c r="K735" s="43"/>
      <c r="L735" s="43"/>
      <c r="O735" s="43"/>
      <c r="P735" s="43"/>
    </row>
    <row r="736" spans="11:16" x14ac:dyDescent="0.2">
      <c r="K736" s="43"/>
      <c r="L736" s="43"/>
      <c r="O736" s="43"/>
      <c r="P736" s="43"/>
    </row>
    <row r="737" spans="11:16" x14ac:dyDescent="0.2">
      <c r="K737" s="43"/>
      <c r="L737" s="43"/>
      <c r="O737" s="43"/>
      <c r="P737" s="43"/>
    </row>
    <row r="738" spans="11:16" x14ac:dyDescent="0.2">
      <c r="K738" s="43"/>
      <c r="L738" s="43"/>
      <c r="O738" s="43"/>
      <c r="P738" s="43"/>
    </row>
    <row r="739" spans="11:16" x14ac:dyDescent="0.2">
      <c r="K739" s="43"/>
      <c r="L739" s="43"/>
      <c r="O739" s="43"/>
      <c r="P739" s="43"/>
    </row>
    <row r="740" spans="11:16" x14ac:dyDescent="0.2">
      <c r="K740" s="43"/>
      <c r="L740" s="43"/>
      <c r="O740" s="43"/>
      <c r="P740" s="43"/>
    </row>
    <row r="741" spans="11:16" x14ac:dyDescent="0.2">
      <c r="K741" s="43"/>
      <c r="L741" s="43"/>
      <c r="O741" s="43"/>
      <c r="P741" s="43"/>
    </row>
    <row r="742" spans="11:16" x14ac:dyDescent="0.2">
      <c r="K742" s="43"/>
      <c r="L742" s="43"/>
      <c r="O742" s="43"/>
      <c r="P742" s="43"/>
    </row>
    <row r="743" spans="11:16" x14ac:dyDescent="0.2">
      <c r="K743" s="43"/>
      <c r="L743" s="43"/>
      <c r="O743" s="43"/>
      <c r="P743" s="43"/>
    </row>
    <row r="744" spans="11:16" x14ac:dyDescent="0.2">
      <c r="K744" s="43"/>
      <c r="L744" s="43"/>
      <c r="O744" s="43"/>
      <c r="P744" s="43"/>
    </row>
    <row r="745" spans="11:16" x14ac:dyDescent="0.2">
      <c r="K745" s="43"/>
      <c r="L745" s="43"/>
      <c r="O745" s="43"/>
      <c r="P745" s="43"/>
    </row>
    <row r="746" spans="11:16" x14ac:dyDescent="0.2">
      <c r="K746" s="43"/>
      <c r="L746" s="43"/>
      <c r="O746" s="43"/>
      <c r="P746" s="43"/>
    </row>
    <row r="747" spans="11:16" x14ac:dyDescent="0.2">
      <c r="K747" s="43"/>
      <c r="L747" s="43"/>
      <c r="O747" s="43"/>
      <c r="P747" s="43"/>
    </row>
    <row r="748" spans="11:16" x14ac:dyDescent="0.2">
      <c r="K748" s="43"/>
      <c r="L748" s="43"/>
      <c r="O748" s="43"/>
      <c r="P748" s="43"/>
    </row>
    <row r="749" spans="11:16" x14ac:dyDescent="0.2">
      <c r="K749" s="43"/>
      <c r="L749" s="43"/>
      <c r="O749" s="43"/>
      <c r="P749" s="43"/>
    </row>
    <row r="750" spans="11:16" x14ac:dyDescent="0.2">
      <c r="K750" s="43"/>
      <c r="L750" s="43"/>
      <c r="O750" s="43"/>
      <c r="P750" s="43"/>
    </row>
    <row r="751" spans="11:16" x14ac:dyDescent="0.2">
      <c r="K751" s="43"/>
      <c r="L751" s="43"/>
      <c r="O751" s="43"/>
      <c r="P751" s="43"/>
    </row>
    <row r="752" spans="11:16" x14ac:dyDescent="0.2">
      <c r="K752" s="43"/>
      <c r="L752" s="43"/>
      <c r="O752" s="43"/>
      <c r="P752" s="43"/>
    </row>
    <row r="753" spans="11:16" x14ac:dyDescent="0.2">
      <c r="K753" s="43"/>
      <c r="L753" s="43"/>
      <c r="O753" s="43"/>
      <c r="P753" s="43"/>
    </row>
    <row r="754" spans="11:16" x14ac:dyDescent="0.2">
      <c r="K754" s="43"/>
      <c r="L754" s="43"/>
      <c r="O754" s="43"/>
      <c r="P754" s="43"/>
    </row>
    <row r="755" spans="11:16" x14ac:dyDescent="0.2">
      <c r="K755" s="43"/>
      <c r="L755" s="43"/>
      <c r="O755" s="43"/>
      <c r="P755" s="43"/>
    </row>
    <row r="756" spans="11:16" x14ac:dyDescent="0.2">
      <c r="K756" s="43"/>
      <c r="L756" s="43"/>
      <c r="O756" s="43"/>
      <c r="P756" s="43"/>
    </row>
    <row r="757" spans="11:16" x14ac:dyDescent="0.2">
      <c r="K757" s="43"/>
      <c r="L757" s="43"/>
      <c r="O757" s="43"/>
      <c r="P757" s="43"/>
    </row>
    <row r="758" spans="11:16" x14ac:dyDescent="0.2">
      <c r="K758" s="43"/>
      <c r="L758" s="43"/>
      <c r="O758" s="43"/>
      <c r="P758" s="43"/>
    </row>
    <row r="759" spans="11:16" x14ac:dyDescent="0.2">
      <c r="K759" s="43"/>
      <c r="L759" s="43"/>
      <c r="O759" s="43"/>
      <c r="P759" s="43"/>
    </row>
    <row r="760" spans="11:16" x14ac:dyDescent="0.2">
      <c r="K760" s="43"/>
      <c r="L760" s="43"/>
      <c r="O760" s="43"/>
      <c r="P760" s="43"/>
    </row>
    <row r="761" spans="11:16" x14ac:dyDescent="0.2">
      <c r="K761" s="43"/>
      <c r="L761" s="43"/>
      <c r="O761" s="43"/>
      <c r="P761" s="43"/>
    </row>
    <row r="762" spans="11:16" x14ac:dyDescent="0.2">
      <c r="K762" s="43"/>
      <c r="L762" s="43"/>
      <c r="O762" s="43"/>
      <c r="P762" s="43"/>
    </row>
    <row r="763" spans="11:16" x14ac:dyDescent="0.2">
      <c r="K763" s="43"/>
      <c r="L763" s="43"/>
      <c r="O763" s="43"/>
      <c r="P763" s="43"/>
    </row>
    <row r="764" spans="11:16" x14ac:dyDescent="0.2">
      <c r="K764" s="43"/>
      <c r="L764" s="43"/>
      <c r="O764" s="43"/>
      <c r="P764" s="43"/>
    </row>
    <row r="765" spans="11:16" x14ac:dyDescent="0.2">
      <c r="K765" s="43"/>
      <c r="L765" s="43"/>
      <c r="O765" s="43"/>
      <c r="P765" s="43"/>
    </row>
    <row r="766" spans="11:16" x14ac:dyDescent="0.2">
      <c r="K766" s="43"/>
      <c r="L766" s="43"/>
      <c r="O766" s="43"/>
      <c r="P766" s="43"/>
    </row>
    <row r="767" spans="11:16" x14ac:dyDescent="0.2">
      <c r="K767" s="43"/>
      <c r="L767" s="43"/>
      <c r="O767" s="43"/>
      <c r="P767" s="43"/>
    </row>
    <row r="768" spans="11:16" x14ac:dyDescent="0.2">
      <c r="K768" s="43"/>
      <c r="L768" s="43"/>
      <c r="O768" s="43"/>
      <c r="P768" s="43"/>
    </row>
    <row r="769" spans="11:16" x14ac:dyDescent="0.2">
      <c r="K769" s="43"/>
      <c r="L769" s="43"/>
      <c r="O769" s="43"/>
      <c r="P769" s="43"/>
    </row>
    <row r="770" spans="11:16" x14ac:dyDescent="0.2">
      <c r="K770" s="43"/>
      <c r="L770" s="43"/>
      <c r="O770" s="43"/>
      <c r="P770" s="43"/>
    </row>
    <row r="771" spans="11:16" x14ac:dyDescent="0.2">
      <c r="K771" s="43"/>
      <c r="L771" s="43"/>
      <c r="O771" s="43"/>
      <c r="P771" s="43"/>
    </row>
    <row r="772" spans="11:16" x14ac:dyDescent="0.2">
      <c r="K772" s="43"/>
      <c r="L772" s="43"/>
      <c r="O772" s="43"/>
      <c r="P772" s="43"/>
    </row>
    <row r="773" spans="11:16" x14ac:dyDescent="0.2">
      <c r="K773" s="43"/>
      <c r="L773" s="43"/>
      <c r="O773" s="43"/>
      <c r="P773" s="43"/>
    </row>
    <row r="774" spans="11:16" x14ac:dyDescent="0.2">
      <c r="K774" s="43"/>
      <c r="L774" s="43"/>
      <c r="O774" s="43"/>
      <c r="P774" s="43"/>
    </row>
    <row r="775" spans="11:16" x14ac:dyDescent="0.2">
      <c r="K775" s="43"/>
      <c r="L775" s="43"/>
      <c r="O775" s="43"/>
      <c r="P775" s="43"/>
    </row>
    <row r="776" spans="11:16" x14ac:dyDescent="0.2">
      <c r="K776" s="43"/>
      <c r="L776" s="43"/>
      <c r="O776" s="43"/>
      <c r="P776" s="43"/>
    </row>
    <row r="777" spans="11:16" x14ac:dyDescent="0.2">
      <c r="K777" s="43"/>
      <c r="L777" s="43"/>
      <c r="O777" s="43"/>
      <c r="P777" s="43"/>
    </row>
    <row r="778" spans="11:16" x14ac:dyDescent="0.2">
      <c r="K778" s="43"/>
      <c r="L778" s="43"/>
      <c r="O778" s="43"/>
      <c r="P778" s="43"/>
    </row>
    <row r="779" spans="11:16" x14ac:dyDescent="0.2">
      <c r="K779" s="43"/>
      <c r="L779" s="43"/>
      <c r="O779" s="43"/>
      <c r="P779" s="43"/>
    </row>
    <row r="780" spans="11:16" x14ac:dyDescent="0.2">
      <c r="K780" s="43"/>
      <c r="L780" s="43"/>
      <c r="O780" s="43"/>
      <c r="P780" s="43"/>
    </row>
    <row r="781" spans="11:16" x14ac:dyDescent="0.2">
      <c r="K781" s="43"/>
      <c r="L781" s="43"/>
      <c r="O781" s="43"/>
      <c r="P781" s="43"/>
    </row>
    <row r="782" spans="11:16" x14ac:dyDescent="0.2">
      <c r="K782" s="43"/>
      <c r="L782" s="43"/>
      <c r="O782" s="43"/>
      <c r="P782" s="43"/>
    </row>
    <row r="783" spans="11:16" x14ac:dyDescent="0.2">
      <c r="K783" s="43"/>
      <c r="L783" s="43"/>
      <c r="O783" s="43"/>
      <c r="P783" s="43"/>
    </row>
    <row r="784" spans="11:16" x14ac:dyDescent="0.2">
      <c r="K784" s="43"/>
      <c r="L784" s="43"/>
      <c r="O784" s="43"/>
      <c r="P784" s="43"/>
    </row>
    <row r="785" spans="11:16" x14ac:dyDescent="0.2">
      <c r="K785" s="43"/>
      <c r="L785" s="43"/>
      <c r="O785" s="43"/>
      <c r="P785" s="43"/>
    </row>
    <row r="786" spans="11:16" x14ac:dyDescent="0.2">
      <c r="K786" s="43"/>
      <c r="L786" s="43"/>
      <c r="O786" s="43"/>
      <c r="P786" s="43"/>
    </row>
    <row r="787" spans="11:16" x14ac:dyDescent="0.2">
      <c r="K787" s="43"/>
      <c r="L787" s="43"/>
      <c r="O787" s="43"/>
      <c r="P787" s="43"/>
    </row>
    <row r="788" spans="11:16" x14ac:dyDescent="0.2">
      <c r="K788" s="43"/>
      <c r="L788" s="43"/>
      <c r="O788" s="43"/>
      <c r="P788" s="43"/>
    </row>
    <row r="789" spans="11:16" x14ac:dyDescent="0.2">
      <c r="K789" s="43"/>
      <c r="L789" s="43"/>
      <c r="O789" s="43"/>
      <c r="P789" s="43"/>
    </row>
    <row r="790" spans="11:16" x14ac:dyDescent="0.2">
      <c r="K790" s="43"/>
      <c r="L790" s="43"/>
      <c r="O790" s="43"/>
      <c r="P790" s="43"/>
    </row>
    <row r="791" spans="11:16" x14ac:dyDescent="0.2">
      <c r="K791" s="43"/>
      <c r="L791" s="43"/>
      <c r="O791" s="43"/>
      <c r="P791" s="43"/>
    </row>
    <row r="792" spans="11:16" x14ac:dyDescent="0.2">
      <c r="K792" s="43"/>
      <c r="L792" s="43"/>
      <c r="O792" s="43"/>
      <c r="P792" s="43"/>
    </row>
    <row r="793" spans="11:16" x14ac:dyDescent="0.2">
      <c r="K793" s="43"/>
      <c r="L793" s="43"/>
      <c r="O793" s="43"/>
      <c r="P793" s="43"/>
    </row>
    <row r="794" spans="11:16" x14ac:dyDescent="0.2">
      <c r="K794" s="43"/>
      <c r="L794" s="43"/>
      <c r="O794" s="43"/>
      <c r="P794" s="43"/>
    </row>
    <row r="795" spans="11:16" x14ac:dyDescent="0.2">
      <c r="K795" s="43"/>
      <c r="L795" s="43"/>
      <c r="O795" s="43"/>
      <c r="P795" s="43"/>
    </row>
    <row r="796" spans="11:16" x14ac:dyDescent="0.2">
      <c r="K796" s="43"/>
      <c r="L796" s="43"/>
      <c r="O796" s="43"/>
      <c r="P796" s="43"/>
    </row>
    <row r="797" spans="11:16" x14ac:dyDescent="0.2">
      <c r="K797" s="43"/>
      <c r="L797" s="43"/>
      <c r="O797" s="43"/>
      <c r="P797" s="43"/>
    </row>
    <row r="798" spans="11:16" x14ac:dyDescent="0.2">
      <c r="K798" s="43"/>
      <c r="L798" s="43"/>
      <c r="O798" s="43"/>
      <c r="P798" s="43"/>
    </row>
    <row r="799" spans="11:16" x14ac:dyDescent="0.2">
      <c r="K799" s="43"/>
      <c r="L799" s="43"/>
      <c r="O799" s="43"/>
      <c r="P799" s="43"/>
    </row>
    <row r="800" spans="11:16" x14ac:dyDescent="0.2">
      <c r="K800" s="43"/>
      <c r="L800" s="43"/>
      <c r="O800" s="43"/>
      <c r="P800" s="43"/>
    </row>
    <row r="801" spans="11:16" x14ac:dyDescent="0.2">
      <c r="K801" s="43"/>
      <c r="L801" s="43"/>
      <c r="O801" s="43"/>
      <c r="P801" s="43"/>
    </row>
    <row r="802" spans="11:16" x14ac:dyDescent="0.2">
      <c r="K802" s="43"/>
      <c r="L802" s="43"/>
      <c r="O802" s="43"/>
      <c r="P802" s="43"/>
    </row>
    <row r="803" spans="11:16" x14ac:dyDescent="0.2">
      <c r="K803" s="43"/>
      <c r="L803" s="43"/>
      <c r="O803" s="43"/>
      <c r="P803" s="43"/>
    </row>
    <row r="804" spans="11:16" x14ac:dyDescent="0.2">
      <c r="K804" s="43"/>
      <c r="L804" s="43"/>
      <c r="O804" s="43"/>
      <c r="P804" s="43"/>
    </row>
    <row r="805" spans="11:16" x14ac:dyDescent="0.2">
      <c r="K805" s="43"/>
      <c r="L805" s="43"/>
      <c r="O805" s="43"/>
      <c r="P805" s="43"/>
    </row>
    <row r="806" spans="11:16" x14ac:dyDescent="0.2">
      <c r="K806" s="43"/>
      <c r="L806" s="43"/>
      <c r="O806" s="43"/>
      <c r="P806" s="43"/>
    </row>
    <row r="807" spans="11:16" x14ac:dyDescent="0.2">
      <c r="K807" s="43"/>
      <c r="L807" s="43"/>
      <c r="O807" s="43"/>
      <c r="P807" s="43"/>
    </row>
    <row r="808" spans="11:16" x14ac:dyDescent="0.2">
      <c r="K808" s="43"/>
      <c r="L808" s="43"/>
      <c r="O808" s="43"/>
      <c r="P808" s="43"/>
    </row>
    <row r="809" spans="11:16" x14ac:dyDescent="0.2">
      <c r="K809" s="43"/>
      <c r="L809" s="43"/>
      <c r="O809" s="43"/>
      <c r="P809" s="43"/>
    </row>
    <row r="810" spans="11:16" x14ac:dyDescent="0.2">
      <c r="K810" s="43"/>
      <c r="L810" s="43"/>
      <c r="O810" s="43"/>
      <c r="P810" s="43"/>
    </row>
    <row r="811" spans="11:16" x14ac:dyDescent="0.2">
      <c r="K811" s="43"/>
      <c r="L811" s="43"/>
      <c r="O811" s="43"/>
      <c r="P811" s="43"/>
    </row>
    <row r="812" spans="11:16" x14ac:dyDescent="0.2">
      <c r="K812" s="43"/>
      <c r="L812" s="43"/>
      <c r="O812" s="43"/>
      <c r="P812" s="43"/>
    </row>
    <row r="813" spans="11:16" x14ac:dyDescent="0.2">
      <c r="K813" s="43"/>
      <c r="L813" s="43"/>
      <c r="O813" s="43"/>
      <c r="P813" s="43"/>
    </row>
    <row r="814" spans="11:16" x14ac:dyDescent="0.2">
      <c r="K814" s="43"/>
      <c r="L814" s="43"/>
      <c r="O814" s="43"/>
      <c r="P814" s="43"/>
    </row>
    <row r="815" spans="11:16" x14ac:dyDescent="0.2">
      <c r="K815" s="43"/>
      <c r="L815" s="43"/>
      <c r="O815" s="43"/>
      <c r="P815" s="43"/>
    </row>
    <row r="816" spans="11:16" x14ac:dyDescent="0.2">
      <c r="K816" s="43"/>
      <c r="L816" s="43"/>
      <c r="O816" s="43"/>
      <c r="P816" s="43"/>
    </row>
    <row r="817" spans="11:16" x14ac:dyDescent="0.2">
      <c r="K817" s="43"/>
      <c r="L817" s="43"/>
      <c r="O817" s="43"/>
      <c r="P817" s="43"/>
    </row>
    <row r="818" spans="11:16" x14ac:dyDescent="0.2">
      <c r="K818" s="43"/>
      <c r="L818" s="43"/>
      <c r="O818" s="43"/>
      <c r="P818" s="43"/>
    </row>
    <row r="819" spans="11:16" x14ac:dyDescent="0.2">
      <c r="K819" s="43"/>
      <c r="L819" s="43"/>
      <c r="O819" s="43"/>
      <c r="P819" s="43"/>
    </row>
    <row r="820" spans="11:16" x14ac:dyDescent="0.2">
      <c r="K820" s="43"/>
      <c r="L820" s="43"/>
      <c r="O820" s="43"/>
      <c r="P820" s="43"/>
    </row>
    <row r="821" spans="11:16" x14ac:dyDescent="0.2">
      <c r="K821" s="43"/>
      <c r="L821" s="43"/>
      <c r="O821" s="43"/>
      <c r="P821" s="43"/>
    </row>
    <row r="822" spans="11:16" x14ac:dyDescent="0.2">
      <c r="K822" s="43"/>
      <c r="L822" s="43"/>
      <c r="O822" s="43"/>
      <c r="P822" s="43"/>
    </row>
    <row r="823" spans="11:16" x14ac:dyDescent="0.2">
      <c r="K823" s="43"/>
      <c r="L823" s="43"/>
      <c r="O823" s="43"/>
      <c r="P823" s="43"/>
    </row>
    <row r="824" spans="11:16" x14ac:dyDescent="0.2">
      <c r="K824" s="43"/>
      <c r="L824" s="43"/>
      <c r="O824" s="43"/>
      <c r="P824" s="43"/>
    </row>
    <row r="825" spans="11:16" x14ac:dyDescent="0.2">
      <c r="K825" s="43"/>
      <c r="L825" s="43"/>
      <c r="O825" s="43"/>
      <c r="P825" s="43"/>
    </row>
    <row r="826" spans="11:16" x14ac:dyDescent="0.2">
      <c r="K826" s="43"/>
      <c r="L826" s="43"/>
      <c r="O826" s="43"/>
      <c r="P826" s="43"/>
    </row>
    <row r="827" spans="11:16" x14ac:dyDescent="0.2">
      <c r="K827" s="43"/>
      <c r="L827" s="43"/>
      <c r="O827" s="43"/>
      <c r="P827" s="43"/>
    </row>
    <row r="828" spans="11:16" x14ac:dyDescent="0.2">
      <c r="K828" s="43"/>
      <c r="L828" s="43"/>
      <c r="O828" s="43"/>
      <c r="P828" s="43"/>
    </row>
    <row r="829" spans="11:16" x14ac:dyDescent="0.2">
      <c r="K829" s="43"/>
      <c r="L829" s="43"/>
      <c r="O829" s="43"/>
      <c r="P829" s="43"/>
    </row>
    <row r="830" spans="11:16" x14ac:dyDescent="0.2">
      <c r="K830" s="43"/>
      <c r="L830" s="43"/>
      <c r="O830" s="43"/>
      <c r="P830" s="43"/>
    </row>
    <row r="831" spans="11:16" x14ac:dyDescent="0.2">
      <c r="K831" s="43"/>
      <c r="L831" s="43"/>
      <c r="O831" s="43"/>
      <c r="P831" s="43"/>
    </row>
    <row r="832" spans="11:16" x14ac:dyDescent="0.2">
      <c r="K832" s="43"/>
      <c r="L832" s="43"/>
      <c r="O832" s="43"/>
      <c r="P832" s="43"/>
    </row>
    <row r="833" spans="11:16" x14ac:dyDescent="0.2">
      <c r="K833" s="43"/>
      <c r="L833" s="43"/>
      <c r="O833" s="43"/>
      <c r="P833" s="43"/>
    </row>
    <row r="834" spans="11:16" x14ac:dyDescent="0.2">
      <c r="K834" s="43"/>
      <c r="L834" s="43"/>
      <c r="O834" s="43"/>
      <c r="P834" s="43"/>
    </row>
    <row r="835" spans="11:16" x14ac:dyDescent="0.2">
      <c r="K835" s="43"/>
      <c r="L835" s="43"/>
      <c r="O835" s="43"/>
      <c r="P835" s="43"/>
    </row>
    <row r="836" spans="11:16" x14ac:dyDescent="0.2">
      <c r="K836" s="43"/>
      <c r="L836" s="43"/>
      <c r="O836" s="43"/>
      <c r="P836" s="43"/>
    </row>
    <row r="837" spans="11:16" x14ac:dyDescent="0.2">
      <c r="K837" s="43"/>
      <c r="L837" s="43"/>
      <c r="O837" s="43"/>
      <c r="P837" s="43"/>
    </row>
    <row r="838" spans="11:16" x14ac:dyDescent="0.2">
      <c r="K838" s="43"/>
      <c r="L838" s="43"/>
      <c r="O838" s="43"/>
      <c r="P838" s="43"/>
    </row>
    <row r="839" spans="11:16" x14ac:dyDescent="0.2">
      <c r="K839" s="43"/>
      <c r="L839" s="43"/>
      <c r="O839" s="43"/>
      <c r="P839" s="43"/>
    </row>
    <row r="840" spans="11:16" x14ac:dyDescent="0.2">
      <c r="K840" s="43"/>
      <c r="L840" s="43"/>
      <c r="O840" s="43"/>
      <c r="P840" s="43"/>
    </row>
    <row r="841" spans="11:16" x14ac:dyDescent="0.2">
      <c r="K841" s="43"/>
      <c r="L841" s="43"/>
      <c r="O841" s="43"/>
      <c r="P841" s="43"/>
    </row>
    <row r="842" spans="11:16" x14ac:dyDescent="0.2">
      <c r="K842" s="43"/>
      <c r="L842" s="43"/>
      <c r="O842" s="43"/>
      <c r="P842" s="43"/>
    </row>
    <row r="843" spans="11:16" x14ac:dyDescent="0.2">
      <c r="K843" s="43"/>
      <c r="L843" s="43"/>
      <c r="O843" s="43"/>
      <c r="P843" s="43"/>
    </row>
    <row r="844" spans="11:16" x14ac:dyDescent="0.2">
      <c r="K844" s="43"/>
      <c r="L844" s="43"/>
      <c r="O844" s="43"/>
      <c r="P844" s="43"/>
    </row>
    <row r="845" spans="11:16" x14ac:dyDescent="0.2">
      <c r="K845" s="43"/>
      <c r="L845" s="43"/>
      <c r="O845" s="43"/>
      <c r="P845" s="43"/>
    </row>
    <row r="846" spans="11:16" x14ac:dyDescent="0.2">
      <c r="K846" s="43"/>
      <c r="L846" s="43"/>
      <c r="O846" s="43"/>
      <c r="P846" s="43"/>
    </row>
    <row r="847" spans="11:16" x14ac:dyDescent="0.2">
      <c r="K847" s="43"/>
      <c r="L847" s="43"/>
      <c r="O847" s="43"/>
      <c r="P847" s="43"/>
    </row>
    <row r="848" spans="11:16" x14ac:dyDescent="0.2">
      <c r="K848" s="43"/>
      <c r="L848" s="43"/>
      <c r="O848" s="43"/>
      <c r="P848" s="43"/>
    </row>
    <row r="849" spans="11:16" x14ac:dyDescent="0.2">
      <c r="K849" s="43"/>
      <c r="L849" s="43"/>
      <c r="O849" s="43"/>
      <c r="P849" s="43"/>
    </row>
    <row r="850" spans="11:16" x14ac:dyDescent="0.2">
      <c r="K850" s="43"/>
      <c r="L850" s="43"/>
      <c r="O850" s="43"/>
      <c r="P850" s="43"/>
    </row>
    <row r="851" spans="11:16" x14ac:dyDescent="0.2">
      <c r="K851" s="43"/>
      <c r="L851" s="43"/>
      <c r="O851" s="43"/>
      <c r="P851" s="43"/>
    </row>
    <row r="852" spans="11:16" x14ac:dyDescent="0.2">
      <c r="K852" s="43"/>
      <c r="L852" s="43"/>
      <c r="O852" s="43"/>
      <c r="P852" s="43"/>
    </row>
    <row r="853" spans="11:16" x14ac:dyDescent="0.2">
      <c r="K853" s="43"/>
      <c r="L853" s="43"/>
      <c r="O853" s="43"/>
      <c r="P853" s="43"/>
    </row>
    <row r="854" spans="11:16" x14ac:dyDescent="0.2">
      <c r="K854" s="43"/>
      <c r="L854" s="43"/>
      <c r="O854" s="43"/>
      <c r="P854" s="43"/>
    </row>
    <row r="855" spans="11:16" x14ac:dyDescent="0.2">
      <c r="K855" s="43"/>
      <c r="L855" s="43"/>
      <c r="O855" s="43"/>
      <c r="P855" s="43"/>
    </row>
    <row r="856" spans="11:16" x14ac:dyDescent="0.2">
      <c r="K856" s="43"/>
      <c r="L856" s="43"/>
      <c r="O856" s="43"/>
      <c r="P856" s="43"/>
    </row>
    <row r="857" spans="11:16" x14ac:dyDescent="0.2">
      <c r="K857" s="43"/>
      <c r="L857" s="43"/>
      <c r="O857" s="43"/>
      <c r="P857" s="43"/>
    </row>
    <row r="858" spans="11:16" x14ac:dyDescent="0.2">
      <c r="K858" s="43"/>
      <c r="L858" s="43"/>
      <c r="O858" s="43"/>
      <c r="P858" s="43"/>
    </row>
    <row r="859" spans="11:16" x14ac:dyDescent="0.2">
      <c r="K859" s="43"/>
      <c r="L859" s="43"/>
      <c r="O859" s="43"/>
      <c r="P859" s="43"/>
    </row>
    <row r="860" spans="11:16" x14ac:dyDescent="0.2">
      <c r="K860" s="43"/>
      <c r="L860" s="43"/>
      <c r="O860" s="43"/>
      <c r="P860" s="43"/>
    </row>
    <row r="861" spans="11:16" x14ac:dyDescent="0.2">
      <c r="K861" s="43"/>
      <c r="L861" s="43"/>
      <c r="O861" s="43"/>
      <c r="P861" s="43"/>
    </row>
    <row r="862" spans="11:16" x14ac:dyDescent="0.2">
      <c r="K862" s="43"/>
      <c r="L862" s="43"/>
      <c r="O862" s="43"/>
      <c r="P862" s="43"/>
    </row>
    <row r="863" spans="11:16" x14ac:dyDescent="0.2">
      <c r="K863" s="43"/>
      <c r="L863" s="43"/>
      <c r="O863" s="43"/>
      <c r="P863" s="43"/>
    </row>
    <row r="864" spans="11:16" x14ac:dyDescent="0.2">
      <c r="K864" s="43"/>
      <c r="L864" s="43"/>
      <c r="O864" s="43"/>
      <c r="P864" s="43"/>
    </row>
    <row r="865" spans="11:16" x14ac:dyDescent="0.2">
      <c r="K865" s="43"/>
      <c r="L865" s="43"/>
      <c r="O865" s="43"/>
      <c r="P865" s="43"/>
    </row>
    <row r="866" spans="11:16" x14ac:dyDescent="0.2">
      <c r="K866" s="43"/>
      <c r="L866" s="43"/>
      <c r="O866" s="43"/>
      <c r="P866" s="43"/>
    </row>
    <row r="867" spans="11:16" x14ac:dyDescent="0.2">
      <c r="K867" s="43"/>
      <c r="L867" s="43"/>
      <c r="O867" s="43"/>
      <c r="P867" s="43"/>
    </row>
    <row r="868" spans="11:16" x14ac:dyDescent="0.2">
      <c r="K868" s="43"/>
      <c r="L868" s="43"/>
      <c r="O868" s="43"/>
      <c r="P868" s="43"/>
    </row>
    <row r="869" spans="11:16" x14ac:dyDescent="0.2">
      <c r="K869" s="43"/>
      <c r="L869" s="43"/>
      <c r="O869" s="43"/>
      <c r="P869" s="43"/>
    </row>
    <row r="870" spans="11:16" x14ac:dyDescent="0.2">
      <c r="K870" s="43"/>
      <c r="L870" s="43"/>
      <c r="O870" s="43"/>
      <c r="P870" s="43"/>
    </row>
    <row r="871" spans="11:16" x14ac:dyDescent="0.2">
      <c r="K871" s="43"/>
      <c r="L871" s="43"/>
      <c r="O871" s="43"/>
      <c r="P871" s="43"/>
    </row>
    <row r="872" spans="11:16" x14ac:dyDescent="0.2">
      <c r="K872" s="43"/>
      <c r="L872" s="43"/>
      <c r="O872" s="43"/>
      <c r="P872" s="43"/>
    </row>
    <row r="873" spans="11:16" x14ac:dyDescent="0.2">
      <c r="K873" s="43"/>
      <c r="L873" s="43"/>
      <c r="O873" s="43"/>
      <c r="P873" s="43"/>
    </row>
    <row r="874" spans="11:16" x14ac:dyDescent="0.2">
      <c r="K874" s="43"/>
      <c r="L874" s="43"/>
      <c r="O874" s="43"/>
      <c r="P874" s="43"/>
    </row>
    <row r="875" spans="11:16" x14ac:dyDescent="0.2">
      <c r="K875" s="43"/>
      <c r="L875" s="43"/>
      <c r="O875" s="43"/>
      <c r="P875" s="43"/>
    </row>
    <row r="876" spans="11:16" x14ac:dyDescent="0.2">
      <c r="K876" s="43"/>
      <c r="L876" s="43"/>
      <c r="O876" s="43"/>
      <c r="P876" s="43"/>
    </row>
    <row r="877" spans="11:16" x14ac:dyDescent="0.2">
      <c r="K877" s="43"/>
      <c r="L877" s="43"/>
      <c r="O877" s="43"/>
      <c r="P877" s="43"/>
    </row>
    <row r="878" spans="11:16" x14ac:dyDescent="0.2">
      <c r="K878" s="43"/>
      <c r="L878" s="43"/>
      <c r="O878" s="43"/>
      <c r="P878" s="43"/>
    </row>
    <row r="879" spans="11:16" x14ac:dyDescent="0.2">
      <c r="K879" s="43"/>
      <c r="L879" s="43"/>
      <c r="O879" s="43"/>
      <c r="P879" s="43"/>
    </row>
    <row r="880" spans="11:16" x14ac:dyDescent="0.2">
      <c r="K880" s="43"/>
      <c r="L880" s="43"/>
      <c r="O880" s="43"/>
      <c r="P880" s="43"/>
    </row>
    <row r="881" spans="11:16" x14ac:dyDescent="0.2">
      <c r="K881" s="43"/>
      <c r="L881" s="43"/>
      <c r="O881" s="43"/>
      <c r="P881" s="43"/>
    </row>
    <row r="882" spans="11:16" x14ac:dyDescent="0.2">
      <c r="K882" s="43"/>
      <c r="L882" s="43"/>
      <c r="O882" s="43"/>
      <c r="P882" s="43"/>
    </row>
    <row r="883" spans="11:16" x14ac:dyDescent="0.2">
      <c r="K883" s="43"/>
      <c r="L883" s="43"/>
      <c r="O883" s="43"/>
      <c r="P883" s="43"/>
    </row>
    <row r="884" spans="11:16" x14ac:dyDescent="0.2">
      <c r="K884" s="43"/>
      <c r="L884" s="43"/>
      <c r="O884" s="43"/>
      <c r="P884" s="43"/>
    </row>
    <row r="885" spans="11:16" x14ac:dyDescent="0.2">
      <c r="K885" s="43"/>
      <c r="L885" s="43"/>
      <c r="O885" s="43"/>
      <c r="P885" s="43"/>
    </row>
    <row r="886" spans="11:16" x14ac:dyDescent="0.2">
      <c r="K886" s="43"/>
      <c r="L886" s="43"/>
      <c r="O886" s="43"/>
      <c r="P886" s="43"/>
    </row>
    <row r="887" spans="11:16" x14ac:dyDescent="0.2">
      <c r="K887" s="43"/>
      <c r="L887" s="43"/>
      <c r="O887" s="43"/>
      <c r="P887" s="43"/>
    </row>
    <row r="888" spans="11:16" x14ac:dyDescent="0.2">
      <c r="K888" s="43"/>
      <c r="L888" s="43"/>
      <c r="O888" s="43"/>
      <c r="P888" s="43"/>
    </row>
    <row r="889" spans="11:16" x14ac:dyDescent="0.2">
      <c r="K889" s="43"/>
      <c r="L889" s="43"/>
      <c r="O889" s="43"/>
      <c r="P889" s="43"/>
    </row>
    <row r="890" spans="11:16" x14ac:dyDescent="0.2">
      <c r="K890" s="43"/>
      <c r="L890" s="43"/>
      <c r="O890" s="43"/>
      <c r="P890" s="43"/>
    </row>
    <row r="891" spans="11:16" x14ac:dyDescent="0.2">
      <c r="K891" s="43"/>
      <c r="L891" s="43"/>
      <c r="O891" s="43"/>
      <c r="P891" s="43"/>
    </row>
    <row r="892" spans="11:16" x14ac:dyDescent="0.2">
      <c r="K892" s="43"/>
      <c r="L892" s="43"/>
      <c r="O892" s="43"/>
      <c r="P892" s="43"/>
    </row>
    <row r="893" spans="11:16" x14ac:dyDescent="0.2">
      <c r="K893" s="43"/>
      <c r="L893" s="43"/>
      <c r="O893" s="43"/>
      <c r="P893" s="43"/>
    </row>
    <row r="894" spans="11:16" x14ac:dyDescent="0.2">
      <c r="K894" s="43"/>
      <c r="L894" s="43"/>
      <c r="O894" s="43"/>
      <c r="P894" s="43"/>
    </row>
    <row r="895" spans="11:16" x14ac:dyDescent="0.2">
      <c r="K895" s="43"/>
      <c r="L895" s="43"/>
      <c r="O895" s="43"/>
      <c r="P895" s="43"/>
    </row>
    <row r="896" spans="11:16" x14ac:dyDescent="0.2">
      <c r="K896" s="43"/>
      <c r="L896" s="43"/>
      <c r="O896" s="43"/>
      <c r="P896" s="43"/>
    </row>
    <row r="897" spans="11:16" x14ac:dyDescent="0.2">
      <c r="K897" s="43"/>
      <c r="L897" s="43"/>
      <c r="O897" s="43"/>
      <c r="P897" s="43"/>
    </row>
    <row r="898" spans="11:16" x14ac:dyDescent="0.2">
      <c r="K898" s="43"/>
      <c r="L898" s="43"/>
      <c r="O898" s="43"/>
      <c r="P898" s="43"/>
    </row>
    <row r="899" spans="11:16" x14ac:dyDescent="0.2">
      <c r="K899" s="43"/>
      <c r="L899" s="43"/>
      <c r="O899" s="43"/>
      <c r="P899" s="43"/>
    </row>
    <row r="900" spans="11:16" x14ac:dyDescent="0.2">
      <c r="K900" s="43"/>
      <c r="L900" s="43"/>
      <c r="O900" s="43"/>
      <c r="P900" s="43"/>
    </row>
    <row r="901" spans="11:16" x14ac:dyDescent="0.2">
      <c r="K901" s="43"/>
      <c r="L901" s="43"/>
      <c r="O901" s="43"/>
      <c r="P901" s="43"/>
    </row>
    <row r="902" spans="11:16" x14ac:dyDescent="0.2">
      <c r="K902" s="43"/>
      <c r="L902" s="43"/>
      <c r="O902" s="43"/>
      <c r="P902" s="43"/>
    </row>
    <row r="903" spans="11:16" x14ac:dyDescent="0.2">
      <c r="K903" s="43"/>
      <c r="L903" s="43"/>
      <c r="O903" s="43"/>
      <c r="P903" s="43"/>
    </row>
    <row r="904" spans="11:16" x14ac:dyDescent="0.2">
      <c r="K904" s="43"/>
      <c r="L904" s="43"/>
      <c r="O904" s="43"/>
      <c r="P904" s="43"/>
    </row>
    <row r="905" spans="11:16" x14ac:dyDescent="0.2">
      <c r="K905" s="43"/>
      <c r="L905" s="43"/>
      <c r="O905" s="43"/>
      <c r="P905" s="43"/>
    </row>
    <row r="906" spans="11:16" x14ac:dyDescent="0.2">
      <c r="K906" s="43"/>
      <c r="L906" s="43"/>
      <c r="O906" s="43"/>
      <c r="P906" s="43"/>
    </row>
    <row r="907" spans="11:16" x14ac:dyDescent="0.2">
      <c r="K907" s="43"/>
      <c r="L907" s="43"/>
      <c r="O907" s="43"/>
      <c r="P907" s="43"/>
    </row>
    <row r="908" spans="11:16" x14ac:dyDescent="0.2">
      <c r="K908" s="43"/>
      <c r="L908" s="43"/>
      <c r="O908" s="43"/>
      <c r="P908" s="43"/>
    </row>
    <row r="909" spans="11:16" x14ac:dyDescent="0.2">
      <c r="K909" s="43"/>
      <c r="L909" s="43"/>
      <c r="O909" s="43"/>
      <c r="P909" s="43"/>
    </row>
    <row r="910" spans="11:16" x14ac:dyDescent="0.2">
      <c r="K910" s="43"/>
      <c r="L910" s="43"/>
      <c r="O910" s="43"/>
      <c r="P910" s="43"/>
    </row>
    <row r="911" spans="11:16" x14ac:dyDescent="0.2">
      <c r="K911" s="43"/>
      <c r="L911" s="43"/>
      <c r="O911" s="43"/>
      <c r="P911" s="43"/>
    </row>
    <row r="912" spans="11:16" x14ac:dyDescent="0.2">
      <c r="K912" s="43"/>
      <c r="L912" s="43"/>
      <c r="O912" s="43"/>
      <c r="P912" s="43"/>
    </row>
    <row r="913" spans="11:16" x14ac:dyDescent="0.2">
      <c r="K913" s="43"/>
      <c r="L913" s="43"/>
      <c r="O913" s="43"/>
      <c r="P913" s="43"/>
    </row>
    <row r="914" spans="11:16" x14ac:dyDescent="0.2">
      <c r="K914" s="43"/>
      <c r="L914" s="43"/>
      <c r="O914" s="43"/>
      <c r="P914" s="43"/>
    </row>
    <row r="915" spans="11:16" x14ac:dyDescent="0.2">
      <c r="K915" s="43"/>
      <c r="L915" s="43"/>
      <c r="O915" s="43"/>
      <c r="P915" s="43"/>
    </row>
    <row r="916" spans="11:16" x14ac:dyDescent="0.2">
      <c r="K916" s="43"/>
      <c r="L916" s="43"/>
      <c r="O916" s="43"/>
      <c r="P916" s="43"/>
    </row>
    <row r="917" spans="11:16" x14ac:dyDescent="0.2">
      <c r="K917" s="43"/>
      <c r="L917" s="43"/>
      <c r="O917" s="43"/>
      <c r="P917" s="43"/>
    </row>
    <row r="918" spans="11:16" x14ac:dyDescent="0.2">
      <c r="K918" s="43"/>
      <c r="L918" s="43"/>
      <c r="O918" s="43"/>
      <c r="P918" s="43"/>
    </row>
    <row r="919" spans="11:16" x14ac:dyDescent="0.2">
      <c r="K919" s="43"/>
      <c r="L919" s="43"/>
      <c r="O919" s="43"/>
      <c r="P919" s="43"/>
    </row>
    <row r="920" spans="11:16" x14ac:dyDescent="0.2">
      <c r="K920" s="43"/>
      <c r="L920" s="43"/>
      <c r="O920" s="43"/>
      <c r="P920" s="43"/>
    </row>
    <row r="921" spans="11:16" x14ac:dyDescent="0.2">
      <c r="K921" s="43"/>
      <c r="L921" s="43"/>
      <c r="O921" s="43"/>
      <c r="P921" s="43"/>
    </row>
    <row r="922" spans="11:16" x14ac:dyDescent="0.2">
      <c r="K922" s="43"/>
      <c r="L922" s="43"/>
      <c r="O922" s="43"/>
      <c r="P922" s="43"/>
    </row>
    <row r="923" spans="11:16" x14ac:dyDescent="0.2">
      <c r="K923" s="43"/>
      <c r="L923" s="43"/>
      <c r="O923" s="43"/>
      <c r="P923" s="43"/>
    </row>
    <row r="924" spans="11:16" x14ac:dyDescent="0.2">
      <c r="K924" s="43"/>
      <c r="L924" s="43"/>
      <c r="O924" s="43"/>
      <c r="P924" s="43"/>
    </row>
    <row r="925" spans="11:16" x14ac:dyDescent="0.2">
      <c r="K925" s="43"/>
      <c r="L925" s="43"/>
      <c r="O925" s="43"/>
      <c r="P925" s="43"/>
    </row>
    <row r="926" spans="11:16" x14ac:dyDescent="0.2">
      <c r="K926" s="43"/>
      <c r="L926" s="43"/>
      <c r="O926" s="43"/>
      <c r="P926" s="43"/>
    </row>
    <row r="927" spans="11:16" x14ac:dyDescent="0.2">
      <c r="K927" s="43"/>
      <c r="L927" s="43"/>
      <c r="O927" s="43"/>
      <c r="P927" s="43"/>
    </row>
    <row r="928" spans="11:16" x14ac:dyDescent="0.2">
      <c r="K928" s="43"/>
      <c r="L928" s="43"/>
      <c r="O928" s="43"/>
      <c r="P928" s="43"/>
    </row>
    <row r="929" spans="11:16" x14ac:dyDescent="0.2">
      <c r="K929" s="43"/>
      <c r="L929" s="43"/>
      <c r="O929" s="43"/>
      <c r="P929" s="43"/>
    </row>
    <row r="930" spans="11:16" x14ac:dyDescent="0.2">
      <c r="K930" s="43"/>
      <c r="L930" s="43"/>
      <c r="O930" s="43"/>
      <c r="P930" s="43"/>
    </row>
    <row r="931" spans="11:16" x14ac:dyDescent="0.2">
      <c r="K931" s="43"/>
      <c r="L931" s="43"/>
      <c r="O931" s="43"/>
      <c r="P931" s="43"/>
    </row>
    <row r="932" spans="11:16" x14ac:dyDescent="0.2">
      <c r="K932" s="43"/>
      <c r="L932" s="43"/>
      <c r="O932" s="43"/>
      <c r="P932" s="43"/>
    </row>
    <row r="933" spans="11:16" x14ac:dyDescent="0.2">
      <c r="K933" s="43"/>
      <c r="L933" s="43"/>
      <c r="O933" s="43"/>
      <c r="P933" s="43"/>
    </row>
    <row r="934" spans="11:16" x14ac:dyDescent="0.2">
      <c r="K934" s="43"/>
      <c r="L934" s="43"/>
      <c r="O934" s="43"/>
      <c r="P934" s="43"/>
    </row>
    <row r="935" spans="11:16" x14ac:dyDescent="0.2">
      <c r="K935" s="43"/>
      <c r="L935" s="43"/>
      <c r="O935" s="43"/>
      <c r="P935" s="43"/>
    </row>
    <row r="936" spans="11:16" x14ac:dyDescent="0.2">
      <c r="K936" s="43"/>
      <c r="L936" s="43"/>
      <c r="O936" s="43"/>
      <c r="P936" s="43"/>
    </row>
    <row r="937" spans="11:16" x14ac:dyDescent="0.2">
      <c r="K937" s="43"/>
      <c r="L937" s="43"/>
      <c r="O937" s="43"/>
      <c r="P937" s="43"/>
    </row>
    <row r="938" spans="11:16" x14ac:dyDescent="0.2">
      <c r="K938" s="43"/>
      <c r="L938" s="43"/>
      <c r="O938" s="43"/>
      <c r="P938" s="43"/>
    </row>
    <row r="939" spans="11:16" x14ac:dyDescent="0.2">
      <c r="K939" s="43"/>
      <c r="L939" s="43"/>
      <c r="O939" s="43"/>
      <c r="P939" s="43"/>
    </row>
    <row r="940" spans="11:16" x14ac:dyDescent="0.2">
      <c r="K940" s="43"/>
      <c r="L940" s="43"/>
      <c r="O940" s="43"/>
      <c r="P940" s="43"/>
    </row>
    <row r="941" spans="11:16" x14ac:dyDescent="0.2">
      <c r="K941" s="43"/>
      <c r="L941" s="43"/>
      <c r="O941" s="43"/>
      <c r="P941" s="43"/>
    </row>
    <row r="942" spans="11:16" x14ac:dyDescent="0.2">
      <c r="K942" s="43"/>
      <c r="L942" s="43"/>
      <c r="O942" s="43"/>
      <c r="P942" s="43"/>
    </row>
    <row r="943" spans="11:16" x14ac:dyDescent="0.2">
      <c r="K943" s="43"/>
      <c r="L943" s="43"/>
      <c r="O943" s="43"/>
      <c r="P943" s="43"/>
    </row>
    <row r="944" spans="11:16" x14ac:dyDescent="0.2">
      <c r="K944" s="43"/>
      <c r="L944" s="43"/>
      <c r="O944" s="43"/>
      <c r="P944" s="43"/>
    </row>
    <row r="945" spans="11:16" x14ac:dyDescent="0.2">
      <c r="K945" s="43"/>
      <c r="L945" s="43"/>
      <c r="O945" s="43"/>
      <c r="P945" s="43"/>
    </row>
    <row r="946" spans="11:16" x14ac:dyDescent="0.2">
      <c r="K946" s="43"/>
      <c r="L946" s="43"/>
      <c r="O946" s="43"/>
      <c r="P946" s="43"/>
    </row>
    <row r="947" spans="11:16" x14ac:dyDescent="0.2">
      <c r="K947" s="43"/>
      <c r="L947" s="43"/>
      <c r="O947" s="43"/>
      <c r="P947" s="43"/>
    </row>
    <row r="948" spans="11:16" x14ac:dyDescent="0.2">
      <c r="K948" s="43"/>
      <c r="L948" s="43"/>
      <c r="O948" s="43"/>
      <c r="P948" s="43"/>
    </row>
    <row r="949" spans="11:16" x14ac:dyDescent="0.2">
      <c r="K949" s="43"/>
      <c r="L949" s="43"/>
      <c r="O949" s="43"/>
      <c r="P949" s="43"/>
    </row>
    <row r="950" spans="11:16" x14ac:dyDescent="0.2">
      <c r="K950" s="43"/>
      <c r="L950" s="43"/>
      <c r="O950" s="43"/>
      <c r="P950" s="43"/>
    </row>
    <row r="951" spans="11:16" x14ac:dyDescent="0.2">
      <c r="K951" s="43"/>
      <c r="L951" s="43"/>
      <c r="O951" s="43"/>
      <c r="P951" s="43"/>
    </row>
    <row r="952" spans="11:16" x14ac:dyDescent="0.2">
      <c r="K952" s="43"/>
      <c r="L952" s="43"/>
      <c r="O952" s="43"/>
      <c r="P952" s="43"/>
    </row>
    <row r="953" spans="11:16" x14ac:dyDescent="0.2">
      <c r="K953" s="43"/>
      <c r="L953" s="43"/>
      <c r="O953" s="43"/>
      <c r="P953" s="43"/>
    </row>
    <row r="954" spans="11:16" x14ac:dyDescent="0.2">
      <c r="K954" s="43"/>
      <c r="L954" s="43"/>
      <c r="O954" s="43"/>
      <c r="P954" s="43"/>
    </row>
    <row r="955" spans="11:16" x14ac:dyDescent="0.2">
      <c r="K955" s="43"/>
      <c r="L955" s="43"/>
      <c r="O955" s="43"/>
      <c r="P955" s="43"/>
    </row>
    <row r="956" spans="11:16" x14ac:dyDescent="0.2">
      <c r="K956" s="43"/>
      <c r="L956" s="43"/>
      <c r="O956" s="43"/>
      <c r="P956" s="43"/>
    </row>
    <row r="957" spans="11:16" x14ac:dyDescent="0.2">
      <c r="K957" s="43"/>
      <c r="L957" s="43"/>
      <c r="O957" s="43"/>
      <c r="P957" s="43"/>
    </row>
    <row r="958" spans="11:16" x14ac:dyDescent="0.2">
      <c r="K958" s="43"/>
      <c r="L958" s="43"/>
      <c r="O958" s="43"/>
      <c r="P958" s="43"/>
    </row>
    <row r="959" spans="11:16" x14ac:dyDescent="0.2">
      <c r="K959" s="43"/>
      <c r="L959" s="43"/>
      <c r="O959" s="43"/>
      <c r="P959" s="43"/>
    </row>
    <row r="960" spans="11:16" x14ac:dyDescent="0.2">
      <c r="K960" s="43"/>
      <c r="L960" s="43"/>
      <c r="O960" s="43"/>
      <c r="P960" s="43"/>
    </row>
    <row r="961" spans="11:16" x14ac:dyDescent="0.2">
      <c r="K961" s="43"/>
      <c r="L961" s="43"/>
      <c r="O961" s="43"/>
      <c r="P961" s="43"/>
    </row>
    <row r="962" spans="11:16" x14ac:dyDescent="0.2">
      <c r="K962" s="43"/>
      <c r="L962" s="43"/>
      <c r="O962" s="43"/>
      <c r="P962" s="43"/>
    </row>
    <row r="963" spans="11:16" x14ac:dyDescent="0.2">
      <c r="K963" s="43"/>
      <c r="L963" s="43"/>
      <c r="O963" s="43"/>
      <c r="P963" s="43"/>
    </row>
    <row r="964" spans="11:16" x14ac:dyDescent="0.2">
      <c r="K964" s="43"/>
      <c r="L964" s="43"/>
      <c r="O964" s="43"/>
      <c r="P964" s="43"/>
    </row>
    <row r="965" spans="11:16" x14ac:dyDescent="0.2">
      <c r="K965" s="43"/>
      <c r="L965" s="43"/>
      <c r="O965" s="43"/>
      <c r="P965" s="43"/>
    </row>
    <row r="966" spans="11:16" x14ac:dyDescent="0.2">
      <c r="K966" s="43"/>
      <c r="L966" s="43"/>
      <c r="O966" s="43"/>
      <c r="P966" s="43"/>
    </row>
    <row r="967" spans="11:16" x14ac:dyDescent="0.2">
      <c r="K967" s="43"/>
      <c r="L967" s="43"/>
      <c r="O967" s="43"/>
      <c r="P967" s="43"/>
    </row>
    <row r="968" spans="11:16" x14ac:dyDescent="0.2">
      <c r="K968" s="43"/>
      <c r="L968" s="43"/>
      <c r="O968" s="43"/>
      <c r="P968" s="43"/>
    </row>
    <row r="969" spans="11:16" x14ac:dyDescent="0.2">
      <c r="K969" s="43"/>
      <c r="L969" s="43"/>
      <c r="O969" s="43"/>
      <c r="P969" s="43"/>
    </row>
    <row r="970" spans="11:16" x14ac:dyDescent="0.2">
      <c r="K970" s="43"/>
      <c r="L970" s="43"/>
      <c r="O970" s="43"/>
      <c r="P970" s="43"/>
    </row>
    <row r="971" spans="11:16" x14ac:dyDescent="0.2">
      <c r="K971" s="43"/>
      <c r="L971" s="43"/>
      <c r="O971" s="43"/>
      <c r="P971" s="43"/>
    </row>
    <row r="972" spans="11:16" x14ac:dyDescent="0.2">
      <c r="K972" s="43"/>
      <c r="L972" s="43"/>
      <c r="O972" s="43"/>
      <c r="P972" s="43"/>
    </row>
    <row r="973" spans="11:16" x14ac:dyDescent="0.2">
      <c r="K973" s="43"/>
      <c r="L973" s="43"/>
      <c r="O973" s="43"/>
      <c r="P973" s="43"/>
    </row>
    <row r="974" spans="11:16" x14ac:dyDescent="0.2">
      <c r="K974" s="43"/>
      <c r="L974" s="43"/>
      <c r="O974" s="43"/>
      <c r="P974" s="43"/>
    </row>
    <row r="975" spans="11:16" x14ac:dyDescent="0.2">
      <c r="K975" s="43"/>
      <c r="L975" s="43"/>
      <c r="O975" s="43"/>
      <c r="P975" s="43"/>
    </row>
    <row r="976" spans="11:16" x14ac:dyDescent="0.2">
      <c r="K976" s="43"/>
      <c r="L976" s="43"/>
      <c r="O976" s="43"/>
      <c r="P976" s="43"/>
    </row>
    <row r="977" spans="11:16" x14ac:dyDescent="0.2">
      <c r="K977" s="43"/>
      <c r="L977" s="43"/>
      <c r="O977" s="43"/>
      <c r="P977" s="43"/>
    </row>
    <row r="978" spans="11:16" x14ac:dyDescent="0.2">
      <c r="K978" s="43"/>
      <c r="L978" s="43"/>
      <c r="O978" s="43"/>
      <c r="P978" s="43"/>
    </row>
    <row r="979" spans="11:16" x14ac:dyDescent="0.2">
      <c r="K979" s="43"/>
      <c r="L979" s="43"/>
      <c r="O979" s="43"/>
      <c r="P979" s="43"/>
    </row>
    <row r="980" spans="11:16" x14ac:dyDescent="0.2">
      <c r="K980" s="43"/>
      <c r="L980" s="43"/>
      <c r="O980" s="43"/>
      <c r="P980" s="43"/>
    </row>
    <row r="981" spans="11:16" x14ac:dyDescent="0.2">
      <c r="K981" s="43"/>
      <c r="L981" s="43"/>
      <c r="O981" s="43"/>
      <c r="P981" s="43"/>
    </row>
    <row r="982" spans="11:16" x14ac:dyDescent="0.2">
      <c r="K982" s="43"/>
      <c r="L982" s="43"/>
      <c r="O982" s="43"/>
      <c r="P982" s="43"/>
    </row>
    <row r="983" spans="11:16" x14ac:dyDescent="0.2">
      <c r="K983" s="43"/>
      <c r="L983" s="43"/>
      <c r="O983" s="43"/>
      <c r="P983" s="43"/>
    </row>
    <row r="984" spans="11:16" x14ac:dyDescent="0.2">
      <c r="K984" s="43"/>
      <c r="L984" s="43"/>
      <c r="O984" s="43"/>
      <c r="P984" s="43"/>
    </row>
    <row r="985" spans="11:16" x14ac:dyDescent="0.2">
      <c r="K985" s="43"/>
      <c r="L985" s="43"/>
      <c r="O985" s="43"/>
      <c r="P985" s="43"/>
    </row>
    <row r="986" spans="11:16" x14ac:dyDescent="0.2">
      <c r="K986" s="43"/>
      <c r="L986" s="43"/>
      <c r="O986" s="43"/>
      <c r="P986" s="43"/>
    </row>
    <row r="987" spans="11:16" x14ac:dyDescent="0.2">
      <c r="K987" s="43"/>
      <c r="L987" s="43"/>
      <c r="O987" s="43"/>
      <c r="P987" s="43"/>
    </row>
    <row r="988" spans="11:16" x14ac:dyDescent="0.2">
      <c r="K988" s="43"/>
      <c r="L988" s="43"/>
      <c r="O988" s="43"/>
      <c r="P988" s="43"/>
    </row>
    <row r="989" spans="11:16" x14ac:dyDescent="0.2">
      <c r="K989" s="43"/>
      <c r="L989" s="43"/>
      <c r="O989" s="43"/>
      <c r="P989" s="43"/>
    </row>
    <row r="990" spans="11:16" x14ac:dyDescent="0.2">
      <c r="K990" s="43"/>
      <c r="L990" s="43"/>
      <c r="O990" s="43"/>
      <c r="P990" s="43"/>
    </row>
    <row r="991" spans="11:16" x14ac:dyDescent="0.2">
      <c r="K991" s="43"/>
      <c r="L991" s="43"/>
      <c r="O991" s="43"/>
      <c r="P991" s="43"/>
    </row>
    <row r="992" spans="11:16" x14ac:dyDescent="0.2">
      <c r="K992" s="43"/>
      <c r="L992" s="43"/>
      <c r="O992" s="43"/>
      <c r="P992" s="43"/>
    </row>
    <row r="993" spans="11:16" x14ac:dyDescent="0.2">
      <c r="K993" s="43"/>
      <c r="L993" s="43"/>
      <c r="O993" s="43"/>
      <c r="P993" s="43"/>
    </row>
    <row r="994" spans="11:16" x14ac:dyDescent="0.2">
      <c r="K994" s="43"/>
      <c r="L994" s="43"/>
      <c r="O994" s="43"/>
      <c r="P994" s="43"/>
    </row>
    <row r="995" spans="11:16" x14ac:dyDescent="0.2">
      <c r="K995" s="43"/>
      <c r="L995" s="43"/>
      <c r="O995" s="43"/>
      <c r="P995" s="43"/>
    </row>
    <row r="996" spans="11:16" x14ac:dyDescent="0.2">
      <c r="K996" s="43"/>
      <c r="L996" s="43"/>
      <c r="O996" s="43"/>
      <c r="P996" s="43"/>
    </row>
    <row r="997" spans="11:16" x14ac:dyDescent="0.2">
      <c r="K997" s="43"/>
      <c r="L997" s="43"/>
      <c r="O997" s="43"/>
      <c r="P997" s="43"/>
    </row>
    <row r="998" spans="11:16" x14ac:dyDescent="0.2">
      <c r="K998" s="43"/>
      <c r="L998" s="43"/>
      <c r="O998" s="43"/>
      <c r="P998" s="43"/>
    </row>
    <row r="999" spans="11:16" x14ac:dyDescent="0.2">
      <c r="K999" s="43"/>
      <c r="L999" s="43"/>
      <c r="O999" s="43"/>
      <c r="P999" s="43"/>
    </row>
    <row r="1000" spans="11:16" x14ac:dyDescent="0.2">
      <c r="K1000" s="43"/>
      <c r="L1000" s="43"/>
      <c r="O1000" s="43"/>
      <c r="P1000" s="43"/>
    </row>
    <row r="1001" spans="11:16" x14ac:dyDescent="0.2">
      <c r="K1001" s="43"/>
      <c r="L1001" s="43"/>
      <c r="O1001" s="43"/>
      <c r="P1001" s="43"/>
    </row>
    <row r="1002" spans="11:16" x14ac:dyDescent="0.2">
      <c r="K1002" s="43"/>
      <c r="L1002" s="43"/>
      <c r="O1002" s="43"/>
      <c r="P1002" s="43"/>
    </row>
    <row r="1003" spans="11:16" x14ac:dyDescent="0.2">
      <c r="K1003" s="43"/>
      <c r="L1003" s="43"/>
      <c r="O1003" s="43"/>
      <c r="P1003" s="43"/>
    </row>
    <row r="1004" spans="11:16" x14ac:dyDescent="0.2">
      <c r="K1004" s="43"/>
      <c r="L1004" s="43"/>
      <c r="O1004" s="43"/>
      <c r="P1004" s="43"/>
    </row>
    <row r="1005" spans="11:16" x14ac:dyDescent="0.2">
      <c r="K1005" s="43"/>
      <c r="L1005" s="43"/>
      <c r="O1005" s="43"/>
      <c r="P1005" s="43"/>
    </row>
    <row r="1006" spans="11:16" x14ac:dyDescent="0.2">
      <c r="K1006" s="43"/>
      <c r="L1006" s="43"/>
      <c r="O1006" s="43"/>
      <c r="P1006" s="43"/>
    </row>
    <row r="1007" spans="11:16" x14ac:dyDescent="0.2">
      <c r="K1007" s="43"/>
      <c r="L1007" s="43"/>
      <c r="O1007" s="43"/>
      <c r="P1007" s="43"/>
    </row>
    <row r="1008" spans="11:16" x14ac:dyDescent="0.2">
      <c r="K1008" s="43"/>
      <c r="L1008" s="43"/>
      <c r="O1008" s="43"/>
      <c r="P1008" s="43"/>
    </row>
    <row r="1009" spans="11:16" x14ac:dyDescent="0.2">
      <c r="K1009" s="43"/>
      <c r="L1009" s="43"/>
      <c r="O1009" s="43"/>
      <c r="P1009" s="43"/>
    </row>
    <row r="1010" spans="11:16" x14ac:dyDescent="0.2">
      <c r="K1010" s="43"/>
      <c r="L1010" s="43"/>
      <c r="O1010" s="43"/>
      <c r="P1010" s="43"/>
    </row>
    <row r="1011" spans="11:16" x14ac:dyDescent="0.2">
      <c r="K1011" s="43"/>
      <c r="L1011" s="43"/>
      <c r="O1011" s="43"/>
      <c r="P1011" s="43"/>
    </row>
    <row r="1012" spans="11:16" x14ac:dyDescent="0.2">
      <c r="K1012" s="43"/>
      <c r="L1012" s="43"/>
      <c r="O1012" s="43"/>
      <c r="P1012" s="43"/>
    </row>
    <row r="1013" spans="11:16" x14ac:dyDescent="0.2">
      <c r="K1013" s="43"/>
      <c r="L1013" s="43"/>
      <c r="O1013" s="43"/>
      <c r="P1013" s="43"/>
    </row>
    <row r="1014" spans="11:16" x14ac:dyDescent="0.2">
      <c r="K1014" s="43"/>
      <c r="L1014" s="43"/>
      <c r="O1014" s="43"/>
      <c r="P1014" s="43"/>
    </row>
    <row r="1015" spans="11:16" x14ac:dyDescent="0.2">
      <c r="K1015" s="43"/>
      <c r="L1015" s="43"/>
      <c r="O1015" s="43"/>
      <c r="P1015" s="43"/>
    </row>
    <row r="1016" spans="11:16" x14ac:dyDescent="0.2">
      <c r="K1016" s="43"/>
      <c r="L1016" s="43"/>
      <c r="O1016" s="43"/>
      <c r="P1016" s="43"/>
    </row>
    <row r="1017" spans="11:16" x14ac:dyDescent="0.2">
      <c r="K1017" s="43"/>
      <c r="L1017" s="43"/>
      <c r="O1017" s="43"/>
      <c r="P1017" s="43"/>
    </row>
    <row r="1018" spans="11:16" x14ac:dyDescent="0.2">
      <c r="K1018" s="43"/>
      <c r="L1018" s="43"/>
      <c r="O1018" s="43"/>
      <c r="P1018" s="43"/>
    </row>
    <row r="1019" spans="11:16" x14ac:dyDescent="0.2">
      <c r="K1019" s="43"/>
      <c r="L1019" s="43"/>
      <c r="O1019" s="43"/>
      <c r="P1019" s="43"/>
    </row>
    <row r="1020" spans="11:16" x14ac:dyDescent="0.2">
      <c r="K1020" s="43"/>
      <c r="L1020" s="43"/>
      <c r="O1020" s="43"/>
      <c r="P1020" s="43"/>
    </row>
    <row r="1021" spans="11:16" x14ac:dyDescent="0.2">
      <c r="K1021" s="43"/>
      <c r="L1021" s="43"/>
      <c r="O1021" s="43"/>
      <c r="P1021" s="43"/>
    </row>
    <row r="1022" spans="11:16" x14ac:dyDescent="0.2">
      <c r="K1022" s="43"/>
      <c r="L1022" s="43"/>
      <c r="O1022" s="43"/>
      <c r="P1022" s="43"/>
    </row>
    <row r="1023" spans="11:16" x14ac:dyDescent="0.2">
      <c r="K1023" s="43"/>
      <c r="L1023" s="43"/>
      <c r="O1023" s="43"/>
      <c r="P1023" s="43"/>
    </row>
    <row r="1024" spans="11:16" x14ac:dyDescent="0.2">
      <c r="K1024" s="43"/>
      <c r="L1024" s="43"/>
      <c r="O1024" s="43"/>
      <c r="P1024" s="43"/>
    </row>
    <row r="1025" spans="11:16" x14ac:dyDescent="0.2">
      <c r="K1025" s="43"/>
      <c r="L1025" s="43"/>
      <c r="O1025" s="43"/>
      <c r="P1025" s="43"/>
    </row>
    <row r="1026" spans="11:16" x14ac:dyDescent="0.2">
      <c r="K1026" s="43"/>
      <c r="L1026" s="43"/>
      <c r="O1026" s="43"/>
      <c r="P1026" s="43"/>
    </row>
    <row r="1027" spans="11:16" x14ac:dyDescent="0.2">
      <c r="K1027" s="43"/>
      <c r="L1027" s="43"/>
      <c r="O1027" s="43"/>
      <c r="P1027" s="43"/>
    </row>
    <row r="1028" spans="11:16" x14ac:dyDescent="0.2">
      <c r="K1028" s="43"/>
      <c r="L1028" s="43"/>
      <c r="O1028" s="43"/>
      <c r="P1028" s="43"/>
    </row>
    <row r="1029" spans="11:16" x14ac:dyDescent="0.2">
      <c r="K1029" s="43"/>
      <c r="L1029" s="43"/>
      <c r="O1029" s="43"/>
      <c r="P1029" s="43"/>
    </row>
    <row r="1030" spans="11:16" x14ac:dyDescent="0.2">
      <c r="K1030" s="43"/>
      <c r="L1030" s="43"/>
      <c r="O1030" s="43"/>
      <c r="P1030" s="43"/>
    </row>
    <row r="1031" spans="11:16" x14ac:dyDescent="0.2">
      <c r="K1031" s="43"/>
      <c r="L1031" s="43"/>
      <c r="O1031" s="43"/>
      <c r="P1031" s="43"/>
    </row>
    <row r="1032" spans="11:16" x14ac:dyDescent="0.2">
      <c r="K1032" s="43"/>
      <c r="L1032" s="43"/>
      <c r="O1032" s="43"/>
      <c r="P1032" s="43"/>
    </row>
    <row r="1033" spans="11:16" x14ac:dyDescent="0.2">
      <c r="K1033" s="43"/>
      <c r="L1033" s="43"/>
      <c r="O1033" s="43"/>
      <c r="P1033" s="43"/>
    </row>
    <row r="1034" spans="11:16" x14ac:dyDescent="0.2">
      <c r="K1034" s="43"/>
      <c r="L1034" s="43"/>
      <c r="O1034" s="43"/>
      <c r="P1034" s="43"/>
    </row>
    <row r="1035" spans="11:16" x14ac:dyDescent="0.2">
      <c r="K1035" s="43"/>
      <c r="L1035" s="43"/>
      <c r="O1035" s="43"/>
      <c r="P1035" s="43"/>
    </row>
    <row r="1036" spans="11:16" x14ac:dyDescent="0.2">
      <c r="K1036" s="43"/>
      <c r="L1036" s="43"/>
      <c r="O1036" s="43"/>
      <c r="P1036" s="43"/>
    </row>
    <row r="1037" spans="11:16" x14ac:dyDescent="0.2">
      <c r="K1037" s="43"/>
      <c r="L1037" s="43"/>
      <c r="O1037" s="43"/>
      <c r="P1037" s="43"/>
    </row>
    <row r="1038" spans="11:16" x14ac:dyDescent="0.2">
      <c r="K1038" s="43"/>
      <c r="L1038" s="43"/>
      <c r="O1038" s="43"/>
      <c r="P1038" s="43"/>
    </row>
    <row r="1039" spans="11:16" x14ac:dyDescent="0.2">
      <c r="K1039" s="43"/>
      <c r="L1039" s="43"/>
      <c r="O1039" s="43"/>
      <c r="P1039" s="43"/>
    </row>
    <row r="1040" spans="11:16" x14ac:dyDescent="0.2">
      <c r="K1040" s="43"/>
      <c r="L1040" s="43"/>
      <c r="O1040" s="43"/>
      <c r="P1040" s="43"/>
    </row>
    <row r="1041" spans="11:16" x14ac:dyDescent="0.2">
      <c r="K1041" s="43"/>
      <c r="L1041" s="43"/>
      <c r="O1041" s="43"/>
      <c r="P1041" s="43"/>
    </row>
    <row r="1042" spans="11:16" x14ac:dyDescent="0.2">
      <c r="K1042" s="43"/>
      <c r="L1042" s="43"/>
      <c r="O1042" s="43"/>
      <c r="P1042" s="43"/>
    </row>
    <row r="1043" spans="11:16" x14ac:dyDescent="0.2">
      <c r="K1043" s="43"/>
      <c r="L1043" s="43"/>
      <c r="O1043" s="43"/>
      <c r="P1043" s="43"/>
    </row>
    <row r="1044" spans="11:16" x14ac:dyDescent="0.2">
      <c r="K1044" s="43"/>
      <c r="L1044" s="43"/>
      <c r="O1044" s="43"/>
      <c r="P1044" s="43"/>
    </row>
    <row r="1045" spans="11:16" x14ac:dyDescent="0.2">
      <c r="K1045" s="43"/>
      <c r="L1045" s="43"/>
      <c r="O1045" s="43"/>
      <c r="P1045" s="43"/>
    </row>
    <row r="1046" spans="11:16" x14ac:dyDescent="0.2">
      <c r="K1046" s="43"/>
      <c r="L1046" s="43"/>
      <c r="O1046" s="43"/>
      <c r="P1046" s="43"/>
    </row>
    <row r="1047" spans="11:16" x14ac:dyDescent="0.2">
      <c r="K1047" s="43"/>
      <c r="L1047" s="43"/>
      <c r="O1047" s="43"/>
      <c r="P1047" s="43"/>
    </row>
    <row r="1048" spans="11:16" x14ac:dyDescent="0.2">
      <c r="K1048" s="43"/>
      <c r="L1048" s="43"/>
      <c r="O1048" s="43"/>
      <c r="P1048" s="43"/>
    </row>
    <row r="1049" spans="11:16" x14ac:dyDescent="0.2">
      <c r="K1049" s="43"/>
      <c r="L1049" s="43"/>
      <c r="O1049" s="43"/>
      <c r="P1049" s="43"/>
    </row>
    <row r="1050" spans="11:16" x14ac:dyDescent="0.2">
      <c r="K1050" s="43"/>
      <c r="L1050" s="43"/>
      <c r="O1050" s="43"/>
      <c r="P1050" s="43"/>
    </row>
    <row r="1051" spans="11:16" x14ac:dyDescent="0.2">
      <c r="K1051" s="43"/>
      <c r="L1051" s="43"/>
      <c r="O1051" s="43"/>
      <c r="P1051" s="43"/>
    </row>
    <row r="1052" spans="11:16" x14ac:dyDescent="0.2">
      <c r="K1052" s="43"/>
      <c r="L1052" s="43"/>
      <c r="O1052" s="43"/>
      <c r="P1052" s="43"/>
    </row>
    <row r="1053" spans="11:16" x14ac:dyDescent="0.2">
      <c r="K1053" s="43"/>
      <c r="L1053" s="43"/>
      <c r="O1053" s="43"/>
      <c r="P1053" s="43"/>
    </row>
    <row r="1054" spans="11:16" x14ac:dyDescent="0.2">
      <c r="K1054" s="43"/>
      <c r="L1054" s="43"/>
      <c r="O1054" s="43"/>
      <c r="P1054" s="43"/>
    </row>
    <row r="1055" spans="11:16" x14ac:dyDescent="0.2">
      <c r="K1055" s="43"/>
      <c r="L1055" s="43"/>
      <c r="O1055" s="43"/>
      <c r="P1055" s="43"/>
    </row>
    <row r="1056" spans="11:16" x14ac:dyDescent="0.2">
      <c r="K1056" s="43"/>
      <c r="L1056" s="43"/>
      <c r="O1056" s="43"/>
      <c r="P1056" s="43"/>
    </row>
    <row r="1057" spans="11:16" x14ac:dyDescent="0.2">
      <c r="K1057" s="43"/>
      <c r="L1057" s="43"/>
      <c r="O1057" s="43"/>
      <c r="P1057" s="43"/>
    </row>
    <row r="1058" spans="11:16" x14ac:dyDescent="0.2">
      <c r="K1058" s="43"/>
      <c r="L1058" s="43"/>
      <c r="O1058" s="43"/>
      <c r="P1058" s="43"/>
    </row>
    <row r="1059" spans="11:16" x14ac:dyDescent="0.2">
      <c r="K1059" s="43"/>
      <c r="L1059" s="43"/>
      <c r="O1059" s="43"/>
      <c r="P1059" s="43"/>
    </row>
    <row r="1060" spans="11:16" x14ac:dyDescent="0.2">
      <c r="K1060" s="43"/>
      <c r="L1060" s="43"/>
      <c r="O1060" s="43"/>
      <c r="P1060" s="43"/>
    </row>
    <row r="1061" spans="11:16" x14ac:dyDescent="0.2">
      <c r="K1061" s="43"/>
      <c r="L1061" s="43"/>
      <c r="O1061" s="43"/>
      <c r="P1061" s="43"/>
    </row>
    <row r="1062" spans="11:16" x14ac:dyDescent="0.2">
      <c r="K1062" s="43"/>
      <c r="L1062" s="43"/>
      <c r="O1062" s="43"/>
      <c r="P1062" s="43"/>
    </row>
    <row r="1063" spans="11:16" x14ac:dyDescent="0.2">
      <c r="K1063" s="43"/>
      <c r="L1063" s="43"/>
      <c r="O1063" s="43"/>
      <c r="P1063" s="43"/>
    </row>
    <row r="1064" spans="11:16" x14ac:dyDescent="0.2">
      <c r="K1064" s="43"/>
      <c r="L1064" s="43"/>
      <c r="O1064" s="43"/>
      <c r="P1064" s="43"/>
    </row>
    <row r="1065" spans="11:16" x14ac:dyDescent="0.2">
      <c r="K1065" s="43"/>
      <c r="L1065" s="43"/>
      <c r="O1065" s="43"/>
      <c r="P1065" s="43"/>
    </row>
    <row r="1066" spans="11:16" x14ac:dyDescent="0.2">
      <c r="K1066" s="43"/>
      <c r="L1066" s="43"/>
      <c r="O1066" s="43"/>
      <c r="P1066" s="43"/>
    </row>
    <row r="1067" spans="11:16" x14ac:dyDescent="0.2">
      <c r="K1067" s="43"/>
      <c r="L1067" s="43"/>
      <c r="O1067" s="43"/>
      <c r="P1067" s="43"/>
    </row>
    <row r="1068" spans="11:16" x14ac:dyDescent="0.2">
      <c r="K1068" s="43"/>
      <c r="L1068" s="43"/>
      <c r="O1068" s="43"/>
      <c r="P1068" s="43"/>
    </row>
    <row r="1069" spans="11:16" x14ac:dyDescent="0.2">
      <c r="K1069" s="43"/>
      <c r="L1069" s="43"/>
      <c r="O1069" s="43"/>
      <c r="P1069" s="43"/>
    </row>
    <row r="1070" spans="11:16" x14ac:dyDescent="0.2">
      <c r="K1070" s="43"/>
      <c r="L1070" s="43"/>
      <c r="O1070" s="43"/>
      <c r="P1070" s="43"/>
    </row>
    <row r="1071" spans="11:16" x14ac:dyDescent="0.2">
      <c r="K1071" s="43"/>
      <c r="L1071" s="43"/>
      <c r="O1071" s="43"/>
      <c r="P1071" s="43"/>
    </row>
    <row r="1072" spans="11:16" x14ac:dyDescent="0.2">
      <c r="K1072" s="43"/>
      <c r="L1072" s="43"/>
      <c r="O1072" s="43"/>
      <c r="P1072" s="43"/>
    </row>
    <row r="1073" spans="11:16" x14ac:dyDescent="0.2">
      <c r="K1073" s="43"/>
      <c r="L1073" s="43"/>
      <c r="O1073" s="43"/>
      <c r="P1073" s="43"/>
    </row>
    <row r="1074" spans="11:16" x14ac:dyDescent="0.2">
      <c r="K1074" s="43"/>
      <c r="L1074" s="43"/>
      <c r="O1074" s="43"/>
      <c r="P1074" s="43"/>
    </row>
    <row r="1075" spans="11:16" x14ac:dyDescent="0.2">
      <c r="K1075" s="43"/>
      <c r="L1075" s="43"/>
      <c r="O1075" s="43"/>
      <c r="P1075" s="43"/>
    </row>
    <row r="1076" spans="11:16" x14ac:dyDescent="0.2">
      <c r="K1076" s="43"/>
      <c r="L1076" s="43"/>
      <c r="O1076" s="43"/>
      <c r="P1076" s="43"/>
    </row>
    <row r="1077" spans="11:16" x14ac:dyDescent="0.2">
      <c r="K1077" s="43"/>
      <c r="L1077" s="43"/>
      <c r="O1077" s="43"/>
      <c r="P1077" s="43"/>
    </row>
    <row r="1078" spans="11:16" x14ac:dyDescent="0.2">
      <c r="K1078" s="43"/>
      <c r="L1078" s="43"/>
      <c r="O1078" s="43"/>
      <c r="P1078" s="43"/>
    </row>
    <row r="1079" spans="11:16" x14ac:dyDescent="0.2">
      <c r="K1079" s="43"/>
      <c r="L1079" s="43"/>
      <c r="O1079" s="43"/>
      <c r="P1079" s="43"/>
    </row>
    <row r="1080" spans="11:16" x14ac:dyDescent="0.2">
      <c r="K1080" s="43"/>
      <c r="L1080" s="43"/>
      <c r="O1080" s="43"/>
      <c r="P1080" s="43"/>
    </row>
    <row r="1081" spans="11:16" x14ac:dyDescent="0.2">
      <c r="K1081" s="43"/>
      <c r="L1081" s="43"/>
      <c r="O1081" s="43"/>
      <c r="P1081" s="43"/>
    </row>
    <row r="1082" spans="11:16" x14ac:dyDescent="0.2">
      <c r="K1082" s="43"/>
      <c r="L1082" s="43"/>
      <c r="O1082" s="43"/>
      <c r="P1082" s="43"/>
    </row>
    <row r="1083" spans="11:16" x14ac:dyDescent="0.2">
      <c r="K1083" s="43"/>
      <c r="L1083" s="43"/>
      <c r="O1083" s="43"/>
      <c r="P1083" s="43"/>
    </row>
    <row r="1084" spans="11:16" x14ac:dyDescent="0.2">
      <c r="K1084" s="43"/>
      <c r="L1084" s="43"/>
      <c r="O1084" s="43"/>
      <c r="P1084" s="43"/>
    </row>
    <row r="1085" spans="11:16" x14ac:dyDescent="0.2">
      <c r="K1085" s="43"/>
      <c r="L1085" s="43"/>
      <c r="O1085" s="43"/>
      <c r="P1085" s="43"/>
    </row>
    <row r="1086" spans="11:16" x14ac:dyDescent="0.2">
      <c r="K1086" s="43"/>
      <c r="L1086" s="43"/>
      <c r="O1086" s="43"/>
      <c r="P1086" s="43"/>
    </row>
    <row r="1087" spans="11:16" x14ac:dyDescent="0.2">
      <c r="K1087" s="43"/>
      <c r="L1087" s="43"/>
      <c r="O1087" s="43"/>
      <c r="P1087" s="43"/>
    </row>
    <row r="1088" spans="11:16" x14ac:dyDescent="0.2">
      <c r="K1088" s="43"/>
      <c r="L1088" s="43"/>
      <c r="O1088" s="43"/>
      <c r="P1088" s="43"/>
    </row>
    <row r="1089" spans="11:16" x14ac:dyDescent="0.2">
      <c r="K1089" s="43"/>
      <c r="L1089" s="43"/>
      <c r="O1089" s="43"/>
      <c r="P1089" s="43"/>
    </row>
    <row r="1090" spans="11:16" x14ac:dyDescent="0.2">
      <c r="K1090" s="43"/>
      <c r="L1090" s="43"/>
      <c r="O1090" s="43"/>
      <c r="P1090" s="43"/>
    </row>
    <row r="1091" spans="11:16" x14ac:dyDescent="0.2">
      <c r="K1091" s="43"/>
      <c r="L1091" s="43"/>
      <c r="O1091" s="43"/>
      <c r="P1091" s="43"/>
    </row>
    <row r="1092" spans="11:16" x14ac:dyDescent="0.2">
      <c r="K1092" s="43"/>
      <c r="L1092" s="43"/>
      <c r="O1092" s="43"/>
      <c r="P1092" s="43"/>
    </row>
    <row r="1093" spans="11:16" x14ac:dyDescent="0.2">
      <c r="K1093" s="43"/>
      <c r="L1093" s="43"/>
      <c r="O1093" s="43"/>
      <c r="P1093" s="43"/>
    </row>
    <row r="1094" spans="11:16" x14ac:dyDescent="0.2">
      <c r="K1094" s="43"/>
      <c r="L1094" s="43"/>
      <c r="O1094" s="43"/>
      <c r="P1094" s="43"/>
    </row>
    <row r="1095" spans="11:16" x14ac:dyDescent="0.2">
      <c r="K1095" s="43"/>
      <c r="L1095" s="43"/>
      <c r="O1095" s="43"/>
      <c r="P1095" s="43"/>
    </row>
    <row r="1096" spans="11:16" x14ac:dyDescent="0.2">
      <c r="K1096" s="43"/>
      <c r="L1096" s="43"/>
      <c r="O1096" s="43"/>
      <c r="P1096" s="43"/>
    </row>
    <row r="1097" spans="11:16" x14ac:dyDescent="0.2">
      <c r="K1097" s="43"/>
      <c r="L1097" s="43"/>
      <c r="O1097" s="43"/>
      <c r="P1097" s="43"/>
    </row>
    <row r="1098" spans="11:16" x14ac:dyDescent="0.2">
      <c r="K1098" s="43"/>
      <c r="L1098" s="43"/>
      <c r="O1098" s="43"/>
      <c r="P1098" s="43"/>
    </row>
    <row r="1099" spans="11:16" x14ac:dyDescent="0.2">
      <c r="K1099" s="43"/>
      <c r="L1099" s="43"/>
      <c r="O1099" s="43"/>
      <c r="P1099" s="43"/>
    </row>
    <row r="1100" spans="11:16" x14ac:dyDescent="0.2">
      <c r="K1100" s="43"/>
      <c r="L1100" s="43"/>
      <c r="O1100" s="43"/>
      <c r="P1100" s="43"/>
    </row>
    <row r="1101" spans="11:16" x14ac:dyDescent="0.2">
      <c r="K1101" s="43"/>
      <c r="L1101" s="43"/>
      <c r="O1101" s="43"/>
      <c r="P1101" s="43"/>
    </row>
    <row r="1102" spans="11:16" x14ac:dyDescent="0.2">
      <c r="K1102" s="43"/>
      <c r="L1102" s="43"/>
      <c r="O1102" s="43"/>
      <c r="P1102" s="43"/>
    </row>
    <row r="1103" spans="11:16" x14ac:dyDescent="0.2">
      <c r="K1103" s="43"/>
      <c r="L1103" s="43"/>
      <c r="O1103" s="43"/>
      <c r="P1103" s="43"/>
    </row>
    <row r="1104" spans="11:16" x14ac:dyDescent="0.2">
      <c r="K1104" s="43"/>
      <c r="L1104" s="43"/>
      <c r="O1104" s="43"/>
      <c r="P1104" s="43"/>
    </row>
    <row r="1105" spans="11:16" x14ac:dyDescent="0.2">
      <c r="K1105" s="43"/>
      <c r="L1105" s="43"/>
      <c r="O1105" s="43"/>
      <c r="P1105" s="43"/>
    </row>
    <row r="1106" spans="11:16" x14ac:dyDescent="0.2">
      <c r="K1106" s="43"/>
      <c r="L1106" s="43"/>
      <c r="O1106" s="43"/>
      <c r="P1106" s="43"/>
    </row>
    <row r="1107" spans="11:16" x14ac:dyDescent="0.2">
      <c r="K1107" s="43"/>
      <c r="L1107" s="43"/>
      <c r="O1107" s="43"/>
      <c r="P1107" s="43"/>
    </row>
    <row r="1108" spans="11:16" x14ac:dyDescent="0.2">
      <c r="K1108" s="43"/>
      <c r="L1108" s="43"/>
      <c r="O1108" s="43"/>
      <c r="P1108" s="43"/>
    </row>
    <row r="1109" spans="11:16" x14ac:dyDescent="0.2">
      <c r="K1109" s="43"/>
      <c r="L1109" s="43"/>
      <c r="O1109" s="43"/>
      <c r="P1109" s="43"/>
    </row>
    <row r="1110" spans="11:16" x14ac:dyDescent="0.2">
      <c r="K1110" s="43"/>
      <c r="L1110" s="43"/>
      <c r="O1110" s="43"/>
      <c r="P1110" s="43"/>
    </row>
    <row r="1111" spans="11:16" x14ac:dyDescent="0.2">
      <c r="K1111" s="43"/>
      <c r="L1111" s="43"/>
      <c r="O1111" s="43"/>
      <c r="P1111" s="43"/>
    </row>
    <row r="1112" spans="11:16" x14ac:dyDescent="0.2">
      <c r="K1112" s="43"/>
      <c r="L1112" s="43"/>
      <c r="O1112" s="43"/>
      <c r="P1112" s="43"/>
    </row>
    <row r="1113" spans="11:16" x14ac:dyDescent="0.2">
      <c r="K1113" s="43"/>
      <c r="L1113" s="43"/>
      <c r="O1113" s="43"/>
      <c r="P1113" s="43"/>
    </row>
    <row r="1114" spans="11:16" x14ac:dyDescent="0.2">
      <c r="K1114" s="43"/>
      <c r="L1114" s="43"/>
      <c r="O1114" s="43"/>
      <c r="P1114" s="43"/>
    </row>
    <row r="1115" spans="11:16" x14ac:dyDescent="0.2">
      <c r="K1115" s="43"/>
      <c r="L1115" s="43"/>
      <c r="O1115" s="43"/>
      <c r="P1115" s="43"/>
    </row>
    <row r="1116" spans="11:16" x14ac:dyDescent="0.2">
      <c r="K1116" s="43"/>
      <c r="L1116" s="43"/>
      <c r="O1116" s="43"/>
      <c r="P1116" s="43"/>
    </row>
    <row r="1117" spans="11:16" x14ac:dyDescent="0.2">
      <c r="K1117" s="43"/>
      <c r="L1117" s="43"/>
      <c r="O1117" s="43"/>
      <c r="P1117" s="43"/>
    </row>
    <row r="1118" spans="11:16" x14ac:dyDescent="0.2">
      <c r="K1118" s="43"/>
      <c r="L1118" s="43"/>
      <c r="O1118" s="43"/>
      <c r="P1118" s="43"/>
    </row>
    <row r="1119" spans="11:16" x14ac:dyDescent="0.2">
      <c r="K1119" s="43"/>
      <c r="L1119" s="43"/>
      <c r="O1119" s="43"/>
      <c r="P1119" s="43"/>
    </row>
    <row r="1120" spans="11:16" x14ac:dyDescent="0.2">
      <c r="K1120" s="43"/>
      <c r="L1120" s="43"/>
      <c r="O1120" s="43"/>
      <c r="P1120" s="43"/>
    </row>
    <row r="1121" spans="11:16" x14ac:dyDescent="0.2">
      <c r="K1121" s="43"/>
      <c r="L1121" s="43"/>
      <c r="O1121" s="43"/>
      <c r="P1121" s="43"/>
    </row>
    <row r="1122" spans="11:16" x14ac:dyDescent="0.2">
      <c r="K1122" s="43"/>
      <c r="L1122" s="43"/>
      <c r="O1122" s="43"/>
      <c r="P1122" s="43"/>
    </row>
    <row r="1123" spans="11:16" x14ac:dyDescent="0.2">
      <c r="K1123" s="43"/>
      <c r="L1123" s="43"/>
      <c r="O1123" s="43"/>
      <c r="P1123" s="43"/>
    </row>
    <row r="1124" spans="11:16" x14ac:dyDescent="0.2">
      <c r="K1124" s="43"/>
      <c r="L1124" s="43"/>
      <c r="O1124" s="43"/>
      <c r="P1124" s="43"/>
    </row>
    <row r="1125" spans="11:16" x14ac:dyDescent="0.2">
      <c r="K1125" s="43"/>
      <c r="L1125" s="43"/>
      <c r="O1125" s="43"/>
      <c r="P1125" s="43"/>
    </row>
    <row r="1126" spans="11:16" x14ac:dyDescent="0.2">
      <c r="K1126" s="43"/>
      <c r="L1126" s="43"/>
      <c r="O1126" s="43"/>
      <c r="P1126" s="43"/>
    </row>
    <row r="1127" spans="11:16" x14ac:dyDescent="0.2">
      <c r="K1127" s="43"/>
      <c r="L1127" s="43"/>
      <c r="O1127" s="43"/>
      <c r="P1127" s="43"/>
    </row>
    <row r="1128" spans="11:16" x14ac:dyDescent="0.2">
      <c r="K1128" s="43"/>
      <c r="L1128" s="43"/>
      <c r="O1128" s="43"/>
      <c r="P1128" s="43"/>
    </row>
    <row r="1129" spans="11:16" x14ac:dyDescent="0.2">
      <c r="K1129" s="43"/>
      <c r="L1129" s="43"/>
      <c r="O1129" s="43"/>
      <c r="P1129" s="43"/>
    </row>
    <row r="1130" spans="11:16" x14ac:dyDescent="0.2">
      <c r="K1130" s="43"/>
      <c r="L1130" s="43"/>
      <c r="O1130" s="43"/>
      <c r="P1130" s="43"/>
    </row>
    <row r="1131" spans="11:16" x14ac:dyDescent="0.2">
      <c r="K1131" s="43"/>
      <c r="L1131" s="43"/>
      <c r="O1131" s="43"/>
      <c r="P1131" s="43"/>
    </row>
    <row r="1132" spans="11:16" x14ac:dyDescent="0.2">
      <c r="K1132" s="43"/>
      <c r="L1132" s="43"/>
      <c r="O1132" s="43"/>
      <c r="P1132" s="43"/>
    </row>
    <row r="1133" spans="11:16" x14ac:dyDescent="0.2">
      <c r="K1133" s="43"/>
      <c r="L1133" s="43"/>
      <c r="O1133" s="43"/>
      <c r="P1133" s="43"/>
    </row>
    <row r="1134" spans="11:16" x14ac:dyDescent="0.2">
      <c r="K1134" s="43"/>
      <c r="L1134" s="43"/>
      <c r="O1134" s="43"/>
      <c r="P1134" s="43"/>
    </row>
    <row r="1135" spans="11:16" x14ac:dyDescent="0.2">
      <c r="K1135" s="43"/>
      <c r="L1135" s="43"/>
      <c r="O1135" s="43"/>
      <c r="P1135" s="43"/>
    </row>
    <row r="1136" spans="11:16" x14ac:dyDescent="0.2">
      <c r="K1136" s="43"/>
      <c r="L1136" s="43"/>
      <c r="O1136" s="43"/>
      <c r="P1136" s="43"/>
    </row>
    <row r="1137" spans="11:16" x14ac:dyDescent="0.2">
      <c r="K1137" s="43"/>
      <c r="L1137" s="43"/>
      <c r="O1137" s="43"/>
      <c r="P1137" s="43"/>
    </row>
    <row r="1138" spans="11:16" x14ac:dyDescent="0.2">
      <c r="K1138" s="43"/>
      <c r="L1138" s="43"/>
      <c r="O1138" s="43"/>
      <c r="P1138" s="43"/>
    </row>
    <row r="1139" spans="11:16" x14ac:dyDescent="0.2">
      <c r="K1139" s="43"/>
      <c r="L1139" s="43"/>
      <c r="O1139" s="43"/>
      <c r="P1139" s="43"/>
    </row>
    <row r="1140" spans="11:16" x14ac:dyDescent="0.2">
      <c r="K1140" s="43"/>
      <c r="L1140" s="43"/>
      <c r="O1140" s="43"/>
      <c r="P1140" s="43"/>
    </row>
    <row r="1141" spans="11:16" x14ac:dyDescent="0.2">
      <c r="K1141" s="43"/>
      <c r="L1141" s="43"/>
      <c r="O1141" s="43"/>
      <c r="P1141" s="43"/>
    </row>
    <row r="1142" spans="11:16" x14ac:dyDescent="0.2">
      <c r="K1142" s="43"/>
      <c r="L1142" s="43"/>
      <c r="O1142" s="43"/>
      <c r="P1142" s="43"/>
    </row>
    <row r="1143" spans="11:16" x14ac:dyDescent="0.2">
      <c r="K1143" s="43"/>
      <c r="L1143" s="43"/>
      <c r="O1143" s="43"/>
      <c r="P1143" s="43"/>
    </row>
    <row r="1144" spans="11:16" x14ac:dyDescent="0.2">
      <c r="K1144" s="43"/>
      <c r="L1144" s="43"/>
      <c r="O1144" s="43"/>
      <c r="P1144" s="43"/>
    </row>
    <row r="1145" spans="11:16" x14ac:dyDescent="0.2">
      <c r="K1145" s="43"/>
      <c r="L1145" s="43"/>
      <c r="O1145" s="43"/>
      <c r="P1145" s="43"/>
    </row>
    <row r="1146" spans="11:16" x14ac:dyDescent="0.2">
      <c r="K1146" s="43"/>
      <c r="L1146" s="43"/>
      <c r="O1146" s="43"/>
      <c r="P1146" s="43"/>
    </row>
    <row r="1147" spans="11:16" x14ac:dyDescent="0.2">
      <c r="K1147" s="43"/>
      <c r="L1147" s="43"/>
      <c r="O1147" s="43"/>
      <c r="P1147" s="43"/>
    </row>
    <row r="1148" spans="11:16" x14ac:dyDescent="0.2">
      <c r="K1148" s="43"/>
      <c r="L1148" s="43"/>
      <c r="O1148" s="43"/>
      <c r="P1148" s="43"/>
    </row>
    <row r="1149" spans="11:16" x14ac:dyDescent="0.2">
      <c r="K1149" s="43"/>
      <c r="L1149" s="43"/>
      <c r="O1149" s="43"/>
      <c r="P1149" s="43"/>
    </row>
    <row r="1150" spans="11:16" x14ac:dyDescent="0.2">
      <c r="K1150" s="43"/>
      <c r="L1150" s="43"/>
      <c r="O1150" s="43"/>
      <c r="P1150" s="43"/>
    </row>
    <row r="1151" spans="11:16" x14ac:dyDescent="0.2">
      <c r="K1151" s="43"/>
      <c r="L1151" s="43"/>
      <c r="O1151" s="43"/>
      <c r="P1151" s="43"/>
    </row>
    <row r="1152" spans="11:16" x14ac:dyDescent="0.2">
      <c r="K1152" s="43"/>
      <c r="L1152" s="43"/>
      <c r="O1152" s="43"/>
      <c r="P1152" s="43"/>
    </row>
    <row r="1153" spans="11:16" x14ac:dyDescent="0.2">
      <c r="K1153" s="43"/>
      <c r="L1153" s="43"/>
      <c r="O1153" s="43"/>
      <c r="P1153" s="43"/>
    </row>
    <row r="1154" spans="11:16" x14ac:dyDescent="0.2">
      <c r="K1154" s="43"/>
      <c r="L1154" s="43"/>
      <c r="O1154" s="43"/>
      <c r="P1154" s="43"/>
    </row>
    <row r="1155" spans="11:16" x14ac:dyDescent="0.2">
      <c r="K1155" s="43"/>
      <c r="L1155" s="43"/>
      <c r="O1155" s="43"/>
      <c r="P1155" s="43"/>
    </row>
    <row r="1156" spans="11:16" x14ac:dyDescent="0.2">
      <c r="K1156" s="43"/>
      <c r="L1156" s="43"/>
      <c r="O1156" s="43"/>
      <c r="P1156" s="43"/>
    </row>
    <row r="1157" spans="11:16" x14ac:dyDescent="0.2">
      <c r="K1157" s="43"/>
      <c r="L1157" s="43"/>
      <c r="O1157" s="43"/>
      <c r="P1157" s="43"/>
    </row>
    <row r="1158" spans="11:16" x14ac:dyDescent="0.2">
      <c r="K1158" s="43"/>
      <c r="L1158" s="43"/>
      <c r="O1158" s="43"/>
      <c r="P1158" s="43"/>
    </row>
    <row r="1159" spans="11:16" x14ac:dyDescent="0.2">
      <c r="K1159" s="43"/>
      <c r="L1159" s="43"/>
      <c r="O1159" s="43"/>
      <c r="P1159" s="43"/>
    </row>
    <row r="1160" spans="11:16" x14ac:dyDescent="0.2">
      <c r="K1160" s="43"/>
      <c r="L1160" s="43"/>
      <c r="O1160" s="43"/>
      <c r="P1160" s="43"/>
    </row>
    <row r="1161" spans="11:16" x14ac:dyDescent="0.2">
      <c r="K1161" s="43"/>
      <c r="L1161" s="43"/>
      <c r="O1161" s="43"/>
      <c r="P1161" s="43"/>
    </row>
    <row r="1162" spans="11:16" x14ac:dyDescent="0.2">
      <c r="K1162" s="43"/>
      <c r="L1162" s="43"/>
      <c r="O1162" s="43"/>
      <c r="P1162" s="43"/>
    </row>
    <row r="1163" spans="11:16" x14ac:dyDescent="0.2">
      <c r="K1163" s="43"/>
      <c r="L1163" s="43"/>
      <c r="O1163" s="43"/>
      <c r="P1163" s="43"/>
    </row>
    <row r="1164" spans="11:16" x14ac:dyDescent="0.2">
      <c r="K1164" s="43"/>
      <c r="L1164" s="43"/>
      <c r="O1164" s="43"/>
      <c r="P1164" s="43"/>
    </row>
    <row r="1165" spans="11:16" x14ac:dyDescent="0.2">
      <c r="K1165" s="43"/>
      <c r="L1165" s="43"/>
      <c r="O1165" s="43"/>
      <c r="P1165" s="43"/>
    </row>
    <row r="1166" spans="11:16" x14ac:dyDescent="0.2">
      <c r="K1166" s="43"/>
      <c r="L1166" s="43"/>
      <c r="O1166" s="43"/>
      <c r="P1166" s="43"/>
    </row>
    <row r="1167" spans="11:16" x14ac:dyDescent="0.2">
      <c r="K1167" s="43"/>
      <c r="L1167" s="43"/>
      <c r="O1167" s="43"/>
      <c r="P1167" s="43"/>
    </row>
    <row r="1168" spans="11:16" x14ac:dyDescent="0.2">
      <c r="K1168" s="43"/>
      <c r="L1168" s="43"/>
      <c r="O1168" s="43"/>
      <c r="P1168" s="43"/>
    </row>
    <row r="1169" spans="11:16" x14ac:dyDescent="0.2">
      <c r="K1169" s="43"/>
      <c r="L1169" s="43"/>
      <c r="O1169" s="43"/>
      <c r="P1169" s="43"/>
    </row>
    <row r="1170" spans="11:16" x14ac:dyDescent="0.2">
      <c r="K1170" s="43"/>
      <c r="L1170" s="43"/>
      <c r="O1170" s="43"/>
      <c r="P1170" s="43"/>
    </row>
    <row r="1171" spans="11:16" x14ac:dyDescent="0.2">
      <c r="K1171" s="43"/>
      <c r="L1171" s="43"/>
      <c r="O1171" s="43"/>
      <c r="P1171" s="43"/>
    </row>
    <row r="1172" spans="11:16" x14ac:dyDescent="0.2">
      <c r="K1172" s="43"/>
      <c r="L1172" s="43"/>
      <c r="O1172" s="43"/>
      <c r="P1172" s="43"/>
    </row>
    <row r="1173" spans="11:16" x14ac:dyDescent="0.2">
      <c r="K1173" s="43"/>
      <c r="L1173" s="43"/>
      <c r="O1173" s="43"/>
      <c r="P1173" s="43"/>
    </row>
    <row r="1174" spans="11:16" x14ac:dyDescent="0.2">
      <c r="K1174" s="43"/>
      <c r="L1174" s="43"/>
      <c r="O1174" s="43"/>
      <c r="P1174" s="43"/>
    </row>
    <row r="1175" spans="11:16" x14ac:dyDescent="0.2">
      <c r="K1175" s="43"/>
      <c r="L1175" s="43"/>
      <c r="O1175" s="43"/>
      <c r="P1175" s="43"/>
    </row>
    <row r="1176" spans="11:16" x14ac:dyDescent="0.2">
      <c r="K1176" s="43"/>
      <c r="L1176" s="43"/>
      <c r="O1176" s="43"/>
      <c r="P1176" s="43"/>
    </row>
    <row r="1177" spans="11:16" x14ac:dyDescent="0.2">
      <c r="K1177" s="43"/>
      <c r="L1177" s="43"/>
      <c r="O1177" s="43"/>
      <c r="P1177" s="43"/>
    </row>
    <row r="1178" spans="11:16" x14ac:dyDescent="0.2">
      <c r="K1178" s="43"/>
      <c r="L1178" s="43"/>
      <c r="O1178" s="43"/>
      <c r="P1178" s="43"/>
    </row>
    <row r="1179" spans="11:16" x14ac:dyDescent="0.2">
      <c r="K1179" s="43"/>
      <c r="L1179" s="43"/>
      <c r="O1179" s="43"/>
      <c r="P1179" s="43"/>
    </row>
    <row r="1180" spans="11:16" x14ac:dyDescent="0.2">
      <c r="K1180" s="43"/>
      <c r="L1180" s="43"/>
      <c r="O1180" s="43"/>
      <c r="P1180" s="43"/>
    </row>
    <row r="1181" spans="11:16" x14ac:dyDescent="0.2">
      <c r="K1181" s="43"/>
      <c r="L1181" s="43"/>
      <c r="O1181" s="43"/>
      <c r="P1181" s="43"/>
    </row>
    <row r="1182" spans="11:16" x14ac:dyDescent="0.2">
      <c r="K1182" s="43"/>
      <c r="L1182" s="43"/>
      <c r="O1182" s="43"/>
      <c r="P1182" s="43"/>
    </row>
    <row r="1183" spans="11:16" x14ac:dyDescent="0.2">
      <c r="K1183" s="43"/>
      <c r="L1183" s="43"/>
      <c r="O1183" s="43"/>
      <c r="P1183" s="43"/>
    </row>
    <row r="1184" spans="11:16" x14ac:dyDescent="0.2">
      <c r="K1184" s="43"/>
      <c r="L1184" s="43"/>
      <c r="O1184" s="43"/>
      <c r="P1184" s="43"/>
    </row>
    <row r="1185" spans="11:16" x14ac:dyDescent="0.2">
      <c r="K1185" s="43"/>
      <c r="L1185" s="43"/>
      <c r="O1185" s="43"/>
      <c r="P1185" s="43"/>
    </row>
    <row r="1186" spans="11:16" x14ac:dyDescent="0.2">
      <c r="K1186" s="43"/>
      <c r="L1186" s="43"/>
      <c r="O1186" s="43"/>
      <c r="P1186" s="43"/>
    </row>
    <row r="1187" spans="11:16" x14ac:dyDescent="0.2">
      <c r="K1187" s="43"/>
      <c r="L1187" s="43"/>
      <c r="O1187" s="43"/>
      <c r="P1187" s="43"/>
    </row>
    <row r="1188" spans="11:16" x14ac:dyDescent="0.2">
      <c r="K1188" s="43"/>
      <c r="L1188" s="43"/>
      <c r="O1188" s="43"/>
      <c r="P1188" s="43"/>
    </row>
    <row r="1189" spans="11:16" x14ac:dyDescent="0.2">
      <c r="K1189" s="43"/>
      <c r="L1189" s="43"/>
      <c r="O1189" s="43"/>
      <c r="P1189" s="43"/>
    </row>
    <row r="1190" spans="11:16" x14ac:dyDescent="0.2">
      <c r="K1190" s="43"/>
      <c r="L1190" s="43"/>
      <c r="O1190" s="43"/>
      <c r="P1190" s="43"/>
    </row>
    <row r="1191" spans="11:16" x14ac:dyDescent="0.2">
      <c r="K1191" s="43"/>
      <c r="L1191" s="43"/>
      <c r="O1191" s="43"/>
      <c r="P1191" s="43"/>
    </row>
    <row r="1192" spans="11:16" x14ac:dyDescent="0.2">
      <c r="K1192" s="43"/>
      <c r="L1192" s="43"/>
      <c r="O1192" s="43"/>
      <c r="P1192" s="43"/>
    </row>
    <row r="1193" spans="11:16" x14ac:dyDescent="0.2">
      <c r="K1193" s="43"/>
      <c r="L1193" s="43"/>
      <c r="O1193" s="43"/>
      <c r="P1193" s="43"/>
    </row>
    <row r="1194" spans="11:16" x14ac:dyDescent="0.2">
      <c r="K1194" s="43"/>
      <c r="L1194" s="43"/>
      <c r="O1194" s="43"/>
      <c r="P1194" s="43"/>
    </row>
    <row r="1195" spans="11:16" x14ac:dyDescent="0.2">
      <c r="K1195" s="43"/>
      <c r="L1195" s="43"/>
      <c r="O1195" s="43"/>
      <c r="P1195" s="43"/>
    </row>
    <row r="1196" spans="11:16" x14ac:dyDescent="0.2">
      <c r="K1196" s="43"/>
      <c r="L1196" s="43"/>
      <c r="O1196" s="43"/>
      <c r="P1196" s="43"/>
    </row>
    <row r="1197" spans="11:16" x14ac:dyDescent="0.2">
      <c r="K1197" s="43"/>
      <c r="L1197" s="43"/>
      <c r="O1197" s="43"/>
      <c r="P1197" s="43"/>
    </row>
    <row r="1198" spans="11:16" x14ac:dyDescent="0.2">
      <c r="K1198" s="43"/>
      <c r="L1198" s="43"/>
      <c r="O1198" s="43"/>
      <c r="P1198" s="43"/>
    </row>
    <row r="1199" spans="11:16" x14ac:dyDescent="0.2">
      <c r="K1199" s="43"/>
      <c r="L1199" s="43"/>
      <c r="O1199" s="43"/>
      <c r="P1199" s="43"/>
    </row>
    <row r="1200" spans="11:16" x14ac:dyDescent="0.2">
      <c r="K1200" s="43"/>
      <c r="L1200" s="43"/>
      <c r="O1200" s="43"/>
      <c r="P1200" s="43"/>
    </row>
    <row r="1201" spans="11:16" x14ac:dyDescent="0.2">
      <c r="K1201" s="43"/>
      <c r="L1201" s="43"/>
      <c r="O1201" s="43"/>
      <c r="P1201" s="43"/>
    </row>
    <row r="1202" spans="11:16" x14ac:dyDescent="0.2">
      <c r="K1202" s="43"/>
      <c r="L1202" s="43"/>
      <c r="O1202" s="43"/>
      <c r="P1202" s="43"/>
    </row>
    <row r="1203" spans="11:16" x14ac:dyDescent="0.2">
      <c r="K1203" s="43"/>
      <c r="L1203" s="43"/>
      <c r="O1203" s="43"/>
      <c r="P1203" s="43"/>
    </row>
    <row r="1204" spans="11:16" x14ac:dyDescent="0.2">
      <c r="K1204" s="43"/>
      <c r="L1204" s="43"/>
      <c r="O1204" s="43"/>
      <c r="P1204" s="43"/>
    </row>
    <row r="1205" spans="11:16" x14ac:dyDescent="0.2">
      <c r="K1205" s="43"/>
      <c r="L1205" s="43"/>
      <c r="O1205" s="43"/>
      <c r="P1205" s="43"/>
    </row>
    <row r="1206" spans="11:16" x14ac:dyDescent="0.2">
      <c r="K1206" s="43"/>
      <c r="L1206" s="43"/>
      <c r="O1206" s="43"/>
      <c r="P1206" s="43"/>
    </row>
    <row r="1207" spans="11:16" x14ac:dyDescent="0.2">
      <c r="K1207" s="43"/>
      <c r="L1207" s="43"/>
      <c r="O1207" s="43"/>
      <c r="P1207" s="43"/>
    </row>
    <row r="1208" spans="11:16" x14ac:dyDescent="0.2">
      <c r="K1208" s="43"/>
      <c r="L1208" s="43"/>
      <c r="O1208" s="43"/>
      <c r="P1208" s="43"/>
    </row>
    <row r="1209" spans="11:16" x14ac:dyDescent="0.2">
      <c r="K1209" s="43"/>
      <c r="L1209" s="43"/>
      <c r="O1209" s="43"/>
      <c r="P1209" s="43"/>
    </row>
    <row r="1210" spans="11:16" x14ac:dyDescent="0.2">
      <c r="K1210" s="43"/>
      <c r="L1210" s="43"/>
      <c r="O1210" s="43"/>
      <c r="P1210" s="43"/>
    </row>
    <row r="1211" spans="11:16" x14ac:dyDescent="0.2">
      <c r="K1211" s="43"/>
      <c r="L1211" s="43"/>
      <c r="O1211" s="43"/>
      <c r="P1211" s="43"/>
    </row>
    <row r="1212" spans="11:16" x14ac:dyDescent="0.2">
      <c r="K1212" s="43"/>
      <c r="L1212" s="43"/>
      <c r="O1212" s="43"/>
      <c r="P1212" s="43"/>
    </row>
    <row r="1213" spans="11:16" x14ac:dyDescent="0.2">
      <c r="K1213" s="43"/>
      <c r="L1213" s="43"/>
      <c r="O1213" s="43"/>
      <c r="P1213" s="43"/>
    </row>
    <row r="1214" spans="11:16" x14ac:dyDescent="0.2">
      <c r="K1214" s="43"/>
      <c r="L1214" s="43"/>
      <c r="O1214" s="43"/>
      <c r="P1214" s="43"/>
    </row>
    <row r="1215" spans="11:16" x14ac:dyDescent="0.2">
      <c r="K1215" s="43"/>
      <c r="L1215" s="43"/>
      <c r="O1215" s="43"/>
      <c r="P1215" s="43"/>
    </row>
    <row r="1216" spans="11:16" x14ac:dyDescent="0.2">
      <c r="K1216" s="43"/>
      <c r="L1216" s="43"/>
      <c r="O1216" s="43"/>
      <c r="P1216" s="43"/>
    </row>
    <row r="1217" spans="11:16" x14ac:dyDescent="0.2">
      <c r="K1217" s="43"/>
      <c r="L1217" s="43"/>
      <c r="O1217" s="43"/>
      <c r="P1217" s="43"/>
    </row>
    <row r="1218" spans="11:16" x14ac:dyDescent="0.2">
      <c r="K1218" s="43"/>
      <c r="L1218" s="43"/>
      <c r="O1218" s="43"/>
      <c r="P1218" s="43"/>
    </row>
    <row r="1219" spans="11:16" x14ac:dyDescent="0.2">
      <c r="K1219" s="43"/>
      <c r="L1219" s="43"/>
      <c r="O1219" s="43"/>
      <c r="P1219" s="43"/>
    </row>
    <row r="1220" spans="11:16" x14ac:dyDescent="0.2">
      <c r="K1220" s="43"/>
      <c r="L1220" s="43"/>
      <c r="O1220" s="43"/>
      <c r="P1220" s="43"/>
    </row>
    <row r="1221" spans="11:16" x14ac:dyDescent="0.2">
      <c r="K1221" s="43"/>
      <c r="L1221" s="43"/>
      <c r="O1221" s="43"/>
      <c r="P1221" s="43"/>
    </row>
    <row r="1222" spans="11:16" x14ac:dyDescent="0.2">
      <c r="K1222" s="43"/>
      <c r="L1222" s="43"/>
      <c r="O1222" s="43"/>
      <c r="P1222" s="43"/>
    </row>
    <row r="1223" spans="11:16" x14ac:dyDescent="0.2">
      <c r="K1223" s="43"/>
      <c r="L1223" s="43"/>
      <c r="O1223" s="43"/>
      <c r="P1223" s="43"/>
    </row>
    <row r="1224" spans="11:16" x14ac:dyDescent="0.2">
      <c r="K1224" s="43"/>
      <c r="L1224" s="43"/>
      <c r="O1224" s="43"/>
      <c r="P1224" s="43"/>
    </row>
    <row r="1225" spans="11:16" x14ac:dyDescent="0.2">
      <c r="K1225" s="43"/>
      <c r="L1225" s="43"/>
      <c r="O1225" s="43"/>
      <c r="P1225" s="43"/>
    </row>
    <row r="1226" spans="11:16" x14ac:dyDescent="0.2">
      <c r="K1226" s="43"/>
      <c r="L1226" s="43"/>
      <c r="O1226" s="43"/>
      <c r="P1226" s="43"/>
    </row>
    <row r="1227" spans="11:16" x14ac:dyDescent="0.2">
      <c r="K1227" s="43"/>
      <c r="L1227" s="43"/>
      <c r="O1227" s="43"/>
      <c r="P1227" s="43"/>
    </row>
    <row r="1228" spans="11:16" x14ac:dyDescent="0.2">
      <c r="K1228" s="43"/>
      <c r="L1228" s="43"/>
      <c r="O1228" s="43"/>
      <c r="P1228" s="43"/>
    </row>
    <row r="1229" spans="11:16" x14ac:dyDescent="0.2">
      <c r="K1229" s="43"/>
      <c r="L1229" s="43"/>
      <c r="O1229" s="43"/>
      <c r="P1229" s="43"/>
    </row>
    <row r="1230" spans="11:16" x14ac:dyDescent="0.2">
      <c r="K1230" s="43"/>
      <c r="L1230" s="43"/>
      <c r="O1230" s="43"/>
      <c r="P1230" s="43"/>
    </row>
    <row r="1231" spans="11:16" x14ac:dyDescent="0.2">
      <c r="K1231" s="43"/>
      <c r="L1231" s="43"/>
      <c r="O1231" s="43"/>
      <c r="P1231" s="43"/>
    </row>
    <row r="1232" spans="11:16" x14ac:dyDescent="0.2">
      <c r="K1232" s="43"/>
      <c r="L1232" s="43"/>
      <c r="O1232" s="43"/>
      <c r="P1232" s="43"/>
    </row>
    <row r="1233" spans="11:16" x14ac:dyDescent="0.2">
      <c r="K1233" s="43"/>
      <c r="L1233" s="43"/>
      <c r="O1233" s="43"/>
      <c r="P1233" s="43"/>
    </row>
    <row r="1234" spans="11:16" x14ac:dyDescent="0.2">
      <c r="K1234" s="43"/>
      <c r="L1234" s="43"/>
      <c r="O1234" s="43"/>
      <c r="P1234" s="43"/>
    </row>
    <row r="1235" spans="11:16" x14ac:dyDescent="0.2">
      <c r="K1235" s="43"/>
      <c r="L1235" s="43"/>
      <c r="O1235" s="43"/>
      <c r="P1235" s="43"/>
    </row>
    <row r="1236" spans="11:16" x14ac:dyDescent="0.2">
      <c r="K1236" s="43"/>
      <c r="L1236" s="43"/>
      <c r="O1236" s="43"/>
      <c r="P1236" s="43"/>
    </row>
    <row r="1237" spans="11:16" x14ac:dyDescent="0.2">
      <c r="K1237" s="43"/>
      <c r="L1237" s="43"/>
      <c r="O1237" s="43"/>
      <c r="P1237" s="43"/>
    </row>
    <row r="1238" spans="11:16" x14ac:dyDescent="0.2">
      <c r="K1238" s="43"/>
      <c r="L1238" s="43"/>
      <c r="O1238" s="43"/>
      <c r="P1238" s="43"/>
    </row>
    <row r="1239" spans="11:16" x14ac:dyDescent="0.2">
      <c r="K1239" s="43"/>
      <c r="L1239" s="43"/>
      <c r="O1239" s="43"/>
      <c r="P1239" s="43"/>
    </row>
    <row r="1240" spans="11:16" x14ac:dyDescent="0.2">
      <c r="K1240" s="43"/>
      <c r="L1240" s="43"/>
      <c r="O1240" s="43"/>
      <c r="P1240" s="43"/>
    </row>
    <row r="1241" spans="11:16" x14ac:dyDescent="0.2">
      <c r="K1241" s="43"/>
      <c r="L1241" s="43"/>
      <c r="O1241" s="43"/>
      <c r="P1241" s="43"/>
    </row>
    <row r="1242" spans="11:16" x14ac:dyDescent="0.2">
      <c r="K1242" s="43"/>
      <c r="L1242" s="43"/>
      <c r="O1242" s="43"/>
      <c r="P1242" s="43"/>
    </row>
    <row r="1243" spans="11:16" x14ac:dyDescent="0.2">
      <c r="K1243" s="43"/>
      <c r="L1243" s="43"/>
      <c r="O1243" s="43"/>
      <c r="P1243" s="43"/>
    </row>
    <row r="1244" spans="11:16" x14ac:dyDescent="0.2">
      <c r="K1244" s="43"/>
      <c r="L1244" s="43"/>
      <c r="O1244" s="43"/>
      <c r="P1244" s="43"/>
    </row>
    <row r="1245" spans="11:16" x14ac:dyDescent="0.2">
      <c r="K1245" s="43"/>
      <c r="L1245" s="43"/>
      <c r="O1245" s="43"/>
      <c r="P1245" s="43"/>
    </row>
    <row r="1246" spans="11:16" x14ac:dyDescent="0.2">
      <c r="K1246" s="43"/>
      <c r="L1246" s="43"/>
      <c r="O1246" s="43"/>
      <c r="P1246" s="43"/>
    </row>
    <row r="1247" spans="11:16" x14ac:dyDescent="0.2">
      <c r="K1247" s="43"/>
      <c r="L1247" s="43"/>
      <c r="O1247" s="43"/>
      <c r="P1247" s="43"/>
    </row>
    <row r="1248" spans="11:16" x14ac:dyDescent="0.2">
      <c r="K1248" s="43"/>
      <c r="L1248" s="43"/>
      <c r="O1248" s="43"/>
      <c r="P1248" s="43"/>
    </row>
    <row r="1249" spans="11:16" x14ac:dyDescent="0.2">
      <c r="K1249" s="43"/>
      <c r="L1249" s="43"/>
      <c r="O1249" s="43"/>
      <c r="P1249" s="43"/>
    </row>
    <row r="1250" spans="11:16" x14ac:dyDescent="0.2">
      <c r="K1250" s="43"/>
      <c r="L1250" s="43"/>
      <c r="O1250" s="43"/>
      <c r="P1250" s="43"/>
    </row>
    <row r="1251" spans="11:16" x14ac:dyDescent="0.2">
      <c r="K1251" s="43"/>
      <c r="L1251" s="43"/>
      <c r="O1251" s="43"/>
      <c r="P1251" s="43"/>
    </row>
    <row r="1252" spans="11:16" x14ac:dyDescent="0.2">
      <c r="K1252" s="43"/>
      <c r="L1252" s="43"/>
      <c r="O1252" s="43"/>
      <c r="P1252" s="43"/>
    </row>
    <row r="1253" spans="11:16" x14ac:dyDescent="0.2">
      <c r="K1253" s="43"/>
      <c r="L1253" s="43"/>
      <c r="O1253" s="43"/>
      <c r="P1253" s="43"/>
    </row>
    <row r="1254" spans="11:16" x14ac:dyDescent="0.2">
      <c r="K1254" s="43"/>
      <c r="L1254" s="43"/>
      <c r="O1254" s="43"/>
      <c r="P1254" s="43"/>
    </row>
    <row r="1255" spans="11:16" x14ac:dyDescent="0.2">
      <c r="K1255" s="43"/>
      <c r="L1255" s="43"/>
      <c r="O1255" s="43"/>
      <c r="P1255" s="43"/>
    </row>
    <row r="1256" spans="11:16" x14ac:dyDescent="0.2">
      <c r="K1256" s="43"/>
      <c r="L1256" s="43"/>
      <c r="O1256" s="43"/>
      <c r="P1256" s="43"/>
    </row>
    <row r="1257" spans="11:16" x14ac:dyDescent="0.2">
      <c r="K1257" s="43"/>
      <c r="L1257" s="43"/>
      <c r="O1257" s="43"/>
      <c r="P1257" s="43"/>
    </row>
    <row r="1258" spans="11:16" x14ac:dyDescent="0.2">
      <c r="K1258" s="43"/>
      <c r="L1258" s="43"/>
      <c r="O1258" s="43"/>
      <c r="P1258" s="43"/>
    </row>
    <row r="1259" spans="11:16" x14ac:dyDescent="0.2">
      <c r="K1259" s="43"/>
      <c r="L1259" s="43"/>
      <c r="O1259" s="43"/>
      <c r="P1259" s="43"/>
    </row>
    <row r="1260" spans="11:16" x14ac:dyDescent="0.2">
      <c r="K1260" s="43"/>
      <c r="L1260" s="43"/>
      <c r="O1260" s="43"/>
      <c r="P1260" s="43"/>
    </row>
    <row r="1261" spans="11:16" x14ac:dyDescent="0.2">
      <c r="K1261" s="43"/>
      <c r="L1261" s="43"/>
      <c r="O1261" s="43"/>
      <c r="P1261" s="43"/>
    </row>
    <row r="1262" spans="11:16" x14ac:dyDescent="0.2">
      <c r="K1262" s="43"/>
      <c r="L1262" s="43"/>
      <c r="O1262" s="43"/>
      <c r="P1262" s="43"/>
    </row>
    <row r="1263" spans="11:16" x14ac:dyDescent="0.2">
      <c r="K1263" s="43"/>
      <c r="L1263" s="43"/>
      <c r="O1263" s="43"/>
      <c r="P1263" s="43"/>
    </row>
    <row r="1264" spans="11:16" x14ac:dyDescent="0.2">
      <c r="K1264" s="43"/>
      <c r="L1264" s="43"/>
      <c r="O1264" s="43"/>
      <c r="P1264" s="43"/>
    </row>
    <row r="1265" spans="11:16" x14ac:dyDescent="0.2">
      <c r="K1265" s="43"/>
      <c r="L1265" s="43"/>
      <c r="O1265" s="43"/>
      <c r="P1265" s="43"/>
    </row>
    <row r="1266" spans="11:16" x14ac:dyDescent="0.2">
      <c r="K1266" s="43"/>
      <c r="L1266" s="43"/>
      <c r="O1266" s="43"/>
      <c r="P1266" s="43"/>
    </row>
    <row r="1267" spans="11:16" x14ac:dyDescent="0.2">
      <c r="K1267" s="43"/>
      <c r="L1267" s="43"/>
      <c r="O1267" s="43"/>
      <c r="P1267" s="43"/>
    </row>
    <row r="1268" spans="11:16" x14ac:dyDescent="0.2">
      <c r="K1268" s="43"/>
      <c r="L1268" s="43"/>
      <c r="O1268" s="43"/>
      <c r="P1268" s="43"/>
    </row>
    <row r="1269" spans="11:16" x14ac:dyDescent="0.2">
      <c r="K1269" s="43"/>
      <c r="L1269" s="43"/>
      <c r="O1269" s="43"/>
      <c r="P1269" s="43"/>
    </row>
    <row r="1270" spans="11:16" x14ac:dyDescent="0.2">
      <c r="K1270" s="43"/>
      <c r="L1270" s="43"/>
      <c r="O1270" s="43"/>
      <c r="P1270" s="43"/>
    </row>
    <row r="1271" spans="11:16" x14ac:dyDescent="0.2">
      <c r="K1271" s="43"/>
      <c r="L1271" s="43"/>
      <c r="O1271" s="43"/>
      <c r="P1271" s="43"/>
    </row>
    <row r="1272" spans="11:16" x14ac:dyDescent="0.2">
      <c r="K1272" s="43"/>
      <c r="L1272" s="43"/>
      <c r="O1272" s="43"/>
      <c r="P1272" s="43"/>
    </row>
    <row r="1273" spans="11:16" x14ac:dyDescent="0.2">
      <c r="K1273" s="43"/>
      <c r="L1273" s="43"/>
      <c r="O1273" s="43"/>
      <c r="P1273" s="43"/>
    </row>
    <row r="1274" spans="11:16" x14ac:dyDescent="0.2">
      <c r="K1274" s="43"/>
      <c r="L1274" s="43"/>
      <c r="O1274" s="43"/>
      <c r="P1274" s="43"/>
    </row>
    <row r="1275" spans="11:16" x14ac:dyDescent="0.2">
      <c r="K1275" s="43"/>
      <c r="L1275" s="43"/>
      <c r="O1275" s="43"/>
      <c r="P1275" s="43"/>
    </row>
    <row r="1276" spans="11:16" x14ac:dyDescent="0.2">
      <c r="K1276" s="43"/>
      <c r="L1276" s="43"/>
      <c r="O1276" s="43"/>
      <c r="P1276" s="43"/>
    </row>
    <row r="1277" spans="11:16" x14ac:dyDescent="0.2">
      <c r="K1277" s="43"/>
      <c r="L1277" s="43"/>
      <c r="O1277" s="43"/>
      <c r="P1277" s="43"/>
    </row>
    <row r="1278" spans="11:16" x14ac:dyDescent="0.2">
      <c r="K1278" s="43"/>
      <c r="L1278" s="43"/>
      <c r="O1278" s="43"/>
      <c r="P1278" s="43"/>
    </row>
    <row r="1279" spans="11:16" x14ac:dyDescent="0.2">
      <c r="K1279" s="43"/>
      <c r="L1279" s="43"/>
      <c r="O1279" s="43"/>
      <c r="P1279" s="43"/>
    </row>
    <row r="1280" spans="11:16" x14ac:dyDescent="0.2">
      <c r="K1280" s="43"/>
      <c r="L1280" s="43"/>
      <c r="O1280" s="43"/>
      <c r="P1280" s="43"/>
    </row>
    <row r="1281" spans="11:16" x14ac:dyDescent="0.2">
      <c r="K1281" s="43"/>
      <c r="L1281" s="43"/>
      <c r="O1281" s="43"/>
      <c r="P1281" s="43"/>
    </row>
    <row r="1282" spans="11:16" x14ac:dyDescent="0.2">
      <c r="K1282" s="43"/>
      <c r="L1282" s="43"/>
      <c r="O1282" s="43"/>
      <c r="P1282" s="43"/>
    </row>
    <row r="1283" spans="11:16" x14ac:dyDescent="0.2">
      <c r="K1283" s="43"/>
      <c r="L1283" s="43"/>
      <c r="O1283" s="43"/>
      <c r="P1283" s="43"/>
    </row>
    <row r="1284" spans="11:16" x14ac:dyDescent="0.2">
      <c r="K1284" s="43"/>
      <c r="L1284" s="43"/>
      <c r="O1284" s="43"/>
      <c r="P1284" s="43"/>
    </row>
    <row r="1285" spans="11:16" x14ac:dyDescent="0.2">
      <c r="K1285" s="43"/>
      <c r="L1285" s="43"/>
      <c r="O1285" s="43"/>
      <c r="P1285" s="43"/>
    </row>
    <row r="1286" spans="11:16" x14ac:dyDescent="0.2">
      <c r="K1286" s="43"/>
      <c r="L1286" s="43"/>
      <c r="O1286" s="43"/>
      <c r="P1286" s="43"/>
    </row>
    <row r="1287" spans="11:16" x14ac:dyDescent="0.2">
      <c r="K1287" s="43"/>
      <c r="L1287" s="43"/>
      <c r="O1287" s="43"/>
      <c r="P1287" s="43"/>
    </row>
    <row r="1288" spans="11:16" x14ac:dyDescent="0.2">
      <c r="K1288" s="43"/>
      <c r="L1288" s="43"/>
      <c r="O1288" s="43"/>
      <c r="P1288" s="43"/>
    </row>
    <row r="1289" spans="11:16" x14ac:dyDescent="0.2">
      <c r="K1289" s="43"/>
      <c r="L1289" s="43"/>
      <c r="O1289" s="43"/>
      <c r="P1289" s="43"/>
    </row>
    <row r="1290" spans="11:16" x14ac:dyDescent="0.2">
      <c r="K1290" s="43"/>
      <c r="L1290" s="43"/>
      <c r="O1290" s="43"/>
      <c r="P1290" s="43"/>
    </row>
    <row r="1291" spans="11:16" x14ac:dyDescent="0.2">
      <c r="K1291" s="43"/>
      <c r="L1291" s="43"/>
      <c r="O1291" s="43"/>
      <c r="P1291" s="43"/>
    </row>
    <row r="1292" spans="11:16" x14ac:dyDescent="0.2">
      <c r="K1292" s="43"/>
      <c r="L1292" s="43"/>
      <c r="O1292" s="43"/>
      <c r="P1292" s="43"/>
    </row>
    <row r="1293" spans="11:16" x14ac:dyDescent="0.2">
      <c r="K1293" s="43"/>
      <c r="L1293" s="43"/>
      <c r="O1293" s="43"/>
      <c r="P1293" s="43"/>
    </row>
    <row r="1294" spans="11:16" x14ac:dyDescent="0.2">
      <c r="K1294" s="43"/>
      <c r="L1294" s="43"/>
      <c r="O1294" s="43"/>
      <c r="P1294" s="43"/>
    </row>
    <row r="1295" spans="11:16" x14ac:dyDescent="0.2">
      <c r="K1295" s="43"/>
      <c r="L1295" s="43"/>
      <c r="O1295" s="43"/>
      <c r="P1295" s="43"/>
    </row>
    <row r="1296" spans="11:16" x14ac:dyDescent="0.2">
      <c r="K1296" s="43"/>
      <c r="L1296" s="43"/>
      <c r="O1296" s="43"/>
      <c r="P1296" s="43"/>
    </row>
    <row r="1297" spans="11:16" x14ac:dyDescent="0.2">
      <c r="K1297" s="43"/>
      <c r="L1297" s="43"/>
      <c r="O1297" s="43"/>
      <c r="P1297" s="43"/>
    </row>
    <row r="1298" spans="11:16" x14ac:dyDescent="0.2">
      <c r="K1298" s="43"/>
      <c r="L1298" s="43"/>
      <c r="O1298" s="43"/>
      <c r="P1298" s="43"/>
    </row>
    <row r="1299" spans="11:16" x14ac:dyDescent="0.2">
      <c r="K1299" s="43"/>
      <c r="L1299" s="43"/>
      <c r="O1299" s="43"/>
      <c r="P1299" s="43"/>
    </row>
    <row r="1300" spans="11:16" x14ac:dyDescent="0.2">
      <c r="K1300" s="43"/>
      <c r="L1300" s="43"/>
      <c r="O1300" s="43"/>
      <c r="P1300" s="43"/>
    </row>
    <row r="1301" spans="11:16" x14ac:dyDescent="0.2">
      <c r="K1301" s="43"/>
      <c r="L1301" s="43"/>
      <c r="O1301" s="43"/>
      <c r="P1301" s="43"/>
    </row>
    <row r="1302" spans="11:16" x14ac:dyDescent="0.2">
      <c r="K1302" s="43"/>
      <c r="L1302" s="43"/>
      <c r="O1302" s="43"/>
      <c r="P1302" s="43"/>
    </row>
    <row r="1303" spans="11:16" x14ac:dyDescent="0.2">
      <c r="K1303" s="43"/>
      <c r="L1303" s="43"/>
      <c r="O1303" s="43"/>
      <c r="P1303" s="43"/>
    </row>
    <row r="1304" spans="11:16" x14ac:dyDescent="0.2">
      <c r="K1304" s="43"/>
      <c r="L1304" s="43"/>
      <c r="O1304" s="43"/>
      <c r="P1304" s="43"/>
    </row>
    <row r="1305" spans="11:16" x14ac:dyDescent="0.2">
      <c r="K1305" s="43"/>
      <c r="L1305" s="43"/>
      <c r="O1305" s="43"/>
      <c r="P1305" s="43"/>
    </row>
    <row r="1306" spans="11:16" x14ac:dyDescent="0.2">
      <c r="K1306" s="43"/>
      <c r="L1306" s="43"/>
      <c r="O1306" s="43"/>
      <c r="P1306" s="43"/>
    </row>
    <row r="1307" spans="11:16" x14ac:dyDescent="0.2">
      <c r="K1307" s="43"/>
      <c r="L1307" s="43"/>
      <c r="O1307" s="43"/>
      <c r="P1307" s="43"/>
    </row>
    <row r="1308" spans="11:16" x14ac:dyDescent="0.2">
      <c r="K1308" s="43"/>
      <c r="L1308" s="43"/>
      <c r="O1308" s="43"/>
      <c r="P1308" s="43"/>
    </row>
    <row r="1309" spans="11:16" x14ac:dyDescent="0.2">
      <c r="K1309" s="43"/>
      <c r="L1309" s="43"/>
      <c r="O1309" s="43"/>
      <c r="P1309" s="43"/>
    </row>
    <row r="1310" spans="11:16" x14ac:dyDescent="0.2">
      <c r="K1310" s="43"/>
      <c r="L1310" s="43"/>
      <c r="O1310" s="43"/>
      <c r="P1310" s="43"/>
    </row>
    <row r="1311" spans="11:16" x14ac:dyDescent="0.2">
      <c r="K1311" s="43"/>
      <c r="L1311" s="43"/>
      <c r="O1311" s="43"/>
      <c r="P1311" s="43"/>
    </row>
    <row r="1312" spans="11:16" x14ac:dyDescent="0.2">
      <c r="K1312" s="43"/>
      <c r="L1312" s="43"/>
      <c r="O1312" s="43"/>
      <c r="P1312" s="43"/>
    </row>
    <row r="1313" spans="11:16" x14ac:dyDescent="0.2">
      <c r="K1313" s="43"/>
      <c r="L1313" s="43"/>
      <c r="O1313" s="43"/>
      <c r="P1313" s="43"/>
    </row>
    <row r="1314" spans="11:16" x14ac:dyDescent="0.2">
      <c r="K1314" s="43"/>
      <c r="L1314" s="43"/>
      <c r="O1314" s="43"/>
      <c r="P1314" s="43"/>
    </row>
    <row r="1315" spans="11:16" x14ac:dyDescent="0.2">
      <c r="K1315" s="43"/>
      <c r="L1315" s="43"/>
      <c r="O1315" s="43"/>
      <c r="P1315" s="43"/>
    </row>
    <row r="1316" spans="11:16" x14ac:dyDescent="0.2">
      <c r="K1316" s="43"/>
      <c r="L1316" s="43"/>
      <c r="O1316" s="43"/>
      <c r="P1316" s="43"/>
    </row>
    <row r="1317" spans="11:16" x14ac:dyDescent="0.2">
      <c r="K1317" s="43"/>
      <c r="L1317" s="43"/>
      <c r="O1317" s="43"/>
      <c r="P1317" s="43"/>
    </row>
    <row r="1318" spans="11:16" x14ac:dyDescent="0.2">
      <c r="K1318" s="43"/>
      <c r="L1318" s="43"/>
      <c r="O1318" s="43"/>
      <c r="P1318" s="43"/>
    </row>
    <row r="1319" spans="11:16" x14ac:dyDescent="0.2">
      <c r="K1319" s="43"/>
      <c r="L1319" s="43"/>
      <c r="O1319" s="43"/>
      <c r="P1319" s="43"/>
    </row>
    <row r="1320" spans="11:16" x14ac:dyDescent="0.2">
      <c r="K1320" s="43"/>
      <c r="L1320" s="43"/>
      <c r="O1320" s="43"/>
      <c r="P1320" s="43"/>
    </row>
    <row r="1321" spans="11:16" x14ac:dyDescent="0.2">
      <c r="K1321" s="43"/>
      <c r="L1321" s="43"/>
      <c r="O1321" s="43"/>
      <c r="P1321" s="43"/>
    </row>
    <row r="1322" spans="11:16" x14ac:dyDescent="0.2">
      <c r="K1322" s="43"/>
      <c r="L1322" s="43"/>
      <c r="O1322" s="43"/>
      <c r="P1322" s="43"/>
    </row>
    <row r="1323" spans="11:16" x14ac:dyDescent="0.2">
      <c r="K1323" s="43"/>
      <c r="L1323" s="43"/>
      <c r="O1323" s="43"/>
      <c r="P1323" s="43"/>
    </row>
    <row r="1324" spans="11:16" x14ac:dyDescent="0.2">
      <c r="K1324" s="43"/>
      <c r="L1324" s="43"/>
      <c r="O1324" s="43"/>
      <c r="P1324" s="43"/>
    </row>
    <row r="1325" spans="11:16" x14ac:dyDescent="0.2">
      <c r="K1325" s="43"/>
      <c r="L1325" s="43"/>
      <c r="O1325" s="43"/>
      <c r="P1325" s="43"/>
    </row>
    <row r="1326" spans="11:16" x14ac:dyDescent="0.2">
      <c r="K1326" s="43"/>
      <c r="L1326" s="43"/>
      <c r="O1326" s="43"/>
      <c r="P1326" s="43"/>
    </row>
    <row r="1327" spans="11:16" x14ac:dyDescent="0.2">
      <c r="K1327" s="43"/>
      <c r="L1327" s="43"/>
      <c r="O1327" s="43"/>
      <c r="P1327" s="43"/>
    </row>
    <row r="1328" spans="11:16" x14ac:dyDescent="0.2">
      <c r="K1328" s="43"/>
      <c r="L1328" s="43"/>
      <c r="O1328" s="43"/>
      <c r="P1328" s="43"/>
    </row>
    <row r="1329" spans="11:16" x14ac:dyDescent="0.2">
      <c r="K1329" s="43"/>
      <c r="L1329" s="43"/>
      <c r="O1329" s="43"/>
      <c r="P1329" s="43"/>
    </row>
    <row r="1330" spans="11:16" x14ac:dyDescent="0.2">
      <c r="K1330" s="43"/>
      <c r="L1330" s="43"/>
      <c r="O1330" s="43"/>
      <c r="P1330" s="43"/>
    </row>
    <row r="1331" spans="11:16" x14ac:dyDescent="0.2">
      <c r="K1331" s="43"/>
      <c r="L1331" s="43"/>
      <c r="O1331" s="43"/>
      <c r="P1331" s="43"/>
    </row>
    <row r="1332" spans="11:16" x14ac:dyDescent="0.2">
      <c r="K1332" s="43"/>
      <c r="L1332" s="43"/>
      <c r="O1332" s="43"/>
      <c r="P1332" s="43"/>
    </row>
    <row r="1333" spans="11:16" x14ac:dyDescent="0.2">
      <c r="K1333" s="43"/>
      <c r="L1333" s="43"/>
      <c r="O1333" s="43"/>
      <c r="P1333" s="43"/>
    </row>
    <row r="1334" spans="11:16" x14ac:dyDescent="0.2">
      <c r="K1334" s="43"/>
      <c r="L1334" s="43"/>
      <c r="O1334" s="43"/>
      <c r="P1334" s="43"/>
    </row>
    <row r="1335" spans="11:16" x14ac:dyDescent="0.2">
      <c r="K1335" s="43"/>
      <c r="L1335" s="43"/>
      <c r="O1335" s="43"/>
      <c r="P1335" s="43"/>
    </row>
    <row r="1336" spans="11:16" x14ac:dyDescent="0.2">
      <c r="K1336" s="43"/>
      <c r="L1336" s="43"/>
      <c r="O1336" s="43"/>
      <c r="P1336" s="43"/>
    </row>
    <row r="1337" spans="11:16" x14ac:dyDescent="0.2">
      <c r="K1337" s="43"/>
      <c r="L1337" s="43"/>
      <c r="O1337" s="43"/>
      <c r="P1337" s="43"/>
    </row>
    <row r="1338" spans="11:16" x14ac:dyDescent="0.2">
      <c r="K1338" s="43"/>
      <c r="L1338" s="43"/>
      <c r="O1338" s="43"/>
      <c r="P1338" s="43"/>
    </row>
    <row r="1339" spans="11:16" x14ac:dyDescent="0.2">
      <c r="K1339" s="43"/>
      <c r="L1339" s="43"/>
      <c r="O1339" s="43"/>
      <c r="P1339" s="43"/>
    </row>
    <row r="1340" spans="11:16" x14ac:dyDescent="0.2">
      <c r="K1340" s="43"/>
      <c r="L1340" s="43"/>
      <c r="O1340" s="43"/>
      <c r="P1340" s="43"/>
    </row>
    <row r="1341" spans="11:16" x14ac:dyDescent="0.2">
      <c r="K1341" s="43"/>
      <c r="L1341" s="43"/>
      <c r="O1341" s="43"/>
      <c r="P1341" s="43"/>
    </row>
    <row r="1342" spans="11:16" x14ac:dyDescent="0.2">
      <c r="K1342" s="43"/>
      <c r="L1342" s="43"/>
      <c r="O1342" s="43"/>
      <c r="P1342" s="43"/>
    </row>
    <row r="1343" spans="11:16" x14ac:dyDescent="0.2">
      <c r="K1343" s="43"/>
      <c r="L1343" s="43"/>
      <c r="O1343" s="43"/>
      <c r="P1343" s="43"/>
    </row>
    <row r="1344" spans="11:16" x14ac:dyDescent="0.2">
      <c r="K1344" s="43"/>
      <c r="L1344" s="43"/>
      <c r="O1344" s="43"/>
      <c r="P1344" s="43"/>
    </row>
    <row r="1345" spans="11:16" x14ac:dyDescent="0.2">
      <c r="K1345" s="43"/>
      <c r="L1345" s="43"/>
      <c r="O1345" s="43"/>
      <c r="P1345" s="43"/>
    </row>
    <row r="1346" spans="11:16" x14ac:dyDescent="0.2">
      <c r="K1346" s="43"/>
      <c r="L1346" s="43"/>
      <c r="O1346" s="43"/>
      <c r="P1346" s="43"/>
    </row>
    <row r="1347" spans="11:16" x14ac:dyDescent="0.2">
      <c r="K1347" s="43"/>
      <c r="L1347" s="43"/>
      <c r="O1347" s="43"/>
      <c r="P1347" s="43"/>
    </row>
    <row r="1348" spans="11:16" x14ac:dyDescent="0.2">
      <c r="K1348" s="43"/>
      <c r="L1348" s="43"/>
      <c r="O1348" s="43"/>
      <c r="P1348" s="43"/>
    </row>
    <row r="1349" spans="11:16" x14ac:dyDescent="0.2">
      <c r="K1349" s="43"/>
      <c r="L1349" s="43"/>
      <c r="O1349" s="43"/>
      <c r="P1349" s="43"/>
    </row>
    <row r="1350" spans="11:16" x14ac:dyDescent="0.2">
      <c r="K1350" s="43"/>
      <c r="L1350" s="43"/>
      <c r="O1350" s="43"/>
      <c r="P1350" s="43"/>
    </row>
    <row r="1351" spans="11:16" x14ac:dyDescent="0.2">
      <c r="K1351" s="43"/>
      <c r="L1351" s="43"/>
      <c r="O1351" s="43"/>
      <c r="P1351" s="43"/>
    </row>
    <row r="1352" spans="11:16" x14ac:dyDescent="0.2">
      <c r="K1352" s="43"/>
      <c r="L1352" s="43"/>
      <c r="O1352" s="43"/>
      <c r="P1352" s="43"/>
    </row>
    <row r="1353" spans="11:16" x14ac:dyDescent="0.2">
      <c r="K1353" s="43"/>
      <c r="L1353" s="43"/>
      <c r="O1353" s="43"/>
      <c r="P1353" s="43"/>
    </row>
    <row r="1354" spans="11:16" x14ac:dyDescent="0.2">
      <c r="K1354" s="43"/>
      <c r="L1354" s="43"/>
      <c r="O1354" s="43"/>
      <c r="P1354" s="43"/>
    </row>
    <row r="1355" spans="11:16" x14ac:dyDescent="0.2">
      <c r="K1355" s="43"/>
      <c r="L1355" s="43"/>
      <c r="O1355" s="43"/>
      <c r="P1355" s="43"/>
    </row>
    <row r="1356" spans="11:16" x14ac:dyDescent="0.2">
      <c r="K1356" s="43"/>
      <c r="L1356" s="43"/>
      <c r="O1356" s="43"/>
      <c r="P1356" s="43"/>
    </row>
    <row r="1357" spans="11:16" x14ac:dyDescent="0.2">
      <c r="K1357" s="43"/>
      <c r="L1357" s="43"/>
      <c r="O1357" s="43"/>
      <c r="P1357" s="43"/>
    </row>
    <row r="1358" spans="11:16" x14ac:dyDescent="0.2">
      <c r="K1358" s="43"/>
      <c r="L1358" s="43"/>
      <c r="O1358" s="43"/>
      <c r="P1358" s="43"/>
    </row>
    <row r="1359" spans="11:16" x14ac:dyDescent="0.2">
      <c r="K1359" s="43"/>
      <c r="L1359" s="43"/>
      <c r="O1359" s="43"/>
      <c r="P1359" s="43"/>
    </row>
    <row r="1360" spans="11:16" x14ac:dyDescent="0.2">
      <c r="K1360" s="43"/>
      <c r="L1360" s="43"/>
      <c r="O1360" s="43"/>
      <c r="P1360" s="43"/>
    </row>
    <row r="1361" spans="11:16" x14ac:dyDescent="0.2">
      <c r="K1361" s="43"/>
      <c r="L1361" s="43"/>
      <c r="O1361" s="43"/>
      <c r="P1361" s="43"/>
    </row>
    <row r="1362" spans="11:16" x14ac:dyDescent="0.2">
      <c r="K1362" s="43"/>
      <c r="L1362" s="43"/>
      <c r="O1362" s="43"/>
      <c r="P1362" s="43"/>
    </row>
    <row r="1363" spans="11:16" x14ac:dyDescent="0.2">
      <c r="K1363" s="43"/>
      <c r="L1363" s="43"/>
      <c r="O1363" s="43"/>
      <c r="P1363" s="43"/>
    </row>
    <row r="1364" spans="11:16" x14ac:dyDescent="0.2">
      <c r="K1364" s="43"/>
      <c r="L1364" s="43"/>
      <c r="O1364" s="43"/>
      <c r="P1364" s="43"/>
    </row>
    <row r="1365" spans="11:16" x14ac:dyDescent="0.2">
      <c r="K1365" s="43"/>
      <c r="L1365" s="43"/>
      <c r="O1365" s="43"/>
      <c r="P1365" s="43"/>
    </row>
    <row r="1366" spans="11:16" x14ac:dyDescent="0.2">
      <c r="K1366" s="43"/>
      <c r="L1366" s="43"/>
      <c r="O1366" s="43"/>
      <c r="P1366" s="43"/>
    </row>
    <row r="1367" spans="11:16" x14ac:dyDescent="0.2">
      <c r="K1367" s="43"/>
      <c r="L1367" s="43"/>
      <c r="O1367" s="43"/>
      <c r="P1367" s="43"/>
    </row>
    <row r="1368" spans="11:16" x14ac:dyDescent="0.2">
      <c r="K1368" s="43"/>
      <c r="L1368" s="43"/>
      <c r="O1368" s="43"/>
      <c r="P1368" s="43"/>
    </row>
    <row r="1369" spans="11:16" x14ac:dyDescent="0.2">
      <c r="K1369" s="43"/>
      <c r="L1369" s="43"/>
      <c r="O1369" s="43"/>
      <c r="P1369" s="43"/>
    </row>
    <row r="1370" spans="11:16" x14ac:dyDescent="0.2">
      <c r="K1370" s="43"/>
      <c r="L1370" s="43"/>
      <c r="O1370" s="43"/>
      <c r="P1370" s="43"/>
    </row>
    <row r="1371" spans="11:16" x14ac:dyDescent="0.2">
      <c r="K1371" s="43"/>
      <c r="L1371" s="43"/>
      <c r="O1371" s="43"/>
      <c r="P1371" s="43"/>
    </row>
    <row r="1372" spans="11:16" x14ac:dyDescent="0.2">
      <c r="K1372" s="43"/>
      <c r="L1372" s="43"/>
      <c r="O1372" s="43"/>
      <c r="P1372" s="43"/>
    </row>
    <row r="1373" spans="11:16" x14ac:dyDescent="0.2">
      <c r="K1373" s="43"/>
      <c r="L1373" s="43"/>
      <c r="O1373" s="43"/>
      <c r="P1373" s="43"/>
    </row>
    <row r="1374" spans="11:16" x14ac:dyDescent="0.2">
      <c r="K1374" s="43"/>
      <c r="L1374" s="43"/>
      <c r="O1374" s="43"/>
      <c r="P1374" s="43"/>
    </row>
    <row r="1375" spans="11:16" x14ac:dyDescent="0.2">
      <c r="K1375" s="43"/>
      <c r="L1375" s="43"/>
      <c r="O1375" s="43"/>
      <c r="P1375" s="43"/>
    </row>
    <row r="1376" spans="11:16" x14ac:dyDescent="0.2">
      <c r="K1376" s="43"/>
      <c r="L1376" s="43"/>
      <c r="O1376" s="43"/>
      <c r="P1376" s="43"/>
    </row>
    <row r="1377" spans="11:16" x14ac:dyDescent="0.2">
      <c r="K1377" s="43"/>
      <c r="L1377" s="43"/>
      <c r="O1377" s="43"/>
      <c r="P1377" s="43"/>
    </row>
    <row r="1378" spans="11:16" x14ac:dyDescent="0.2">
      <c r="K1378" s="43"/>
      <c r="L1378" s="43"/>
      <c r="O1378" s="43"/>
      <c r="P1378" s="43"/>
    </row>
    <row r="1379" spans="11:16" x14ac:dyDescent="0.2">
      <c r="K1379" s="43"/>
      <c r="L1379" s="43"/>
      <c r="O1379" s="43"/>
      <c r="P1379" s="43"/>
    </row>
    <row r="1380" spans="11:16" x14ac:dyDescent="0.2">
      <c r="K1380" s="43"/>
      <c r="L1380" s="43"/>
      <c r="O1380" s="43"/>
      <c r="P1380" s="43"/>
    </row>
    <row r="1381" spans="11:16" x14ac:dyDescent="0.2">
      <c r="K1381" s="43"/>
      <c r="L1381" s="43"/>
      <c r="O1381" s="43"/>
      <c r="P1381" s="43"/>
    </row>
    <row r="1382" spans="11:16" x14ac:dyDescent="0.2">
      <c r="K1382" s="43"/>
      <c r="L1382" s="43"/>
      <c r="O1382" s="43"/>
      <c r="P1382" s="43"/>
    </row>
    <row r="1383" spans="11:16" x14ac:dyDescent="0.2">
      <c r="K1383" s="43"/>
      <c r="L1383" s="43"/>
      <c r="O1383" s="43"/>
      <c r="P1383" s="43"/>
    </row>
    <row r="1384" spans="11:16" x14ac:dyDescent="0.2">
      <c r="K1384" s="43"/>
      <c r="L1384" s="43"/>
      <c r="O1384" s="43"/>
      <c r="P1384" s="43"/>
    </row>
    <row r="1385" spans="11:16" x14ac:dyDescent="0.2">
      <c r="K1385" s="43"/>
      <c r="L1385" s="43"/>
      <c r="O1385" s="43"/>
      <c r="P1385" s="43"/>
    </row>
    <row r="1386" spans="11:16" x14ac:dyDescent="0.2">
      <c r="K1386" s="43"/>
      <c r="L1386" s="43"/>
      <c r="O1386" s="43"/>
      <c r="P1386" s="43"/>
    </row>
    <row r="1387" spans="11:16" x14ac:dyDescent="0.2">
      <c r="K1387" s="43"/>
      <c r="L1387" s="43"/>
      <c r="O1387" s="43"/>
      <c r="P1387" s="43"/>
    </row>
    <row r="1388" spans="11:16" x14ac:dyDescent="0.2">
      <c r="K1388" s="43"/>
      <c r="L1388" s="43"/>
      <c r="O1388" s="43"/>
      <c r="P1388" s="43"/>
    </row>
    <row r="1389" spans="11:16" x14ac:dyDescent="0.2">
      <c r="K1389" s="43"/>
      <c r="L1389" s="43"/>
      <c r="O1389" s="43"/>
      <c r="P1389" s="43"/>
    </row>
    <row r="1390" spans="11:16" x14ac:dyDescent="0.2">
      <c r="K1390" s="43"/>
      <c r="L1390" s="43"/>
      <c r="O1390" s="43"/>
      <c r="P1390" s="43"/>
    </row>
    <row r="1391" spans="11:16" x14ac:dyDescent="0.2">
      <c r="K1391" s="43"/>
      <c r="L1391" s="43"/>
      <c r="O1391" s="43"/>
      <c r="P1391" s="43"/>
    </row>
    <row r="1392" spans="11:16" x14ac:dyDescent="0.2">
      <c r="K1392" s="43"/>
      <c r="L1392" s="43"/>
      <c r="O1392" s="43"/>
      <c r="P1392" s="43"/>
    </row>
    <row r="1393" spans="11:16" x14ac:dyDescent="0.2">
      <c r="K1393" s="43"/>
      <c r="L1393" s="43"/>
      <c r="O1393" s="43"/>
      <c r="P1393" s="43"/>
    </row>
    <row r="1394" spans="11:16" x14ac:dyDescent="0.2">
      <c r="K1394" s="43"/>
      <c r="L1394" s="43"/>
      <c r="O1394" s="43"/>
      <c r="P1394" s="43"/>
    </row>
    <row r="1395" spans="11:16" x14ac:dyDescent="0.2">
      <c r="K1395" s="43"/>
      <c r="L1395" s="43"/>
      <c r="O1395" s="43"/>
      <c r="P1395" s="43"/>
    </row>
    <row r="1396" spans="11:16" x14ac:dyDescent="0.2">
      <c r="K1396" s="43"/>
      <c r="L1396" s="43"/>
      <c r="O1396" s="43"/>
      <c r="P1396" s="43"/>
    </row>
    <row r="1397" spans="11:16" x14ac:dyDescent="0.2">
      <c r="K1397" s="43"/>
      <c r="L1397" s="43"/>
      <c r="O1397" s="43"/>
      <c r="P1397" s="43"/>
    </row>
    <row r="1398" spans="11:16" x14ac:dyDescent="0.2">
      <c r="K1398" s="43"/>
      <c r="L1398" s="43"/>
      <c r="O1398" s="43"/>
      <c r="P1398" s="43"/>
    </row>
    <row r="1399" spans="11:16" x14ac:dyDescent="0.2">
      <c r="K1399" s="43"/>
      <c r="L1399" s="43"/>
      <c r="O1399" s="43"/>
      <c r="P1399" s="43"/>
    </row>
    <row r="1400" spans="11:16" x14ac:dyDescent="0.2">
      <c r="K1400" s="43"/>
      <c r="L1400" s="43"/>
      <c r="O1400" s="43"/>
      <c r="P1400" s="43"/>
    </row>
    <row r="1401" spans="11:16" x14ac:dyDescent="0.2">
      <c r="K1401" s="43"/>
      <c r="L1401" s="43"/>
      <c r="O1401" s="43"/>
      <c r="P1401" s="43"/>
    </row>
    <row r="1402" spans="11:16" x14ac:dyDescent="0.2">
      <c r="K1402" s="43"/>
      <c r="L1402" s="43"/>
      <c r="O1402" s="43"/>
      <c r="P1402" s="43"/>
    </row>
    <row r="1403" spans="11:16" x14ac:dyDescent="0.2">
      <c r="K1403" s="43"/>
      <c r="L1403" s="43"/>
      <c r="O1403" s="43"/>
      <c r="P1403" s="43"/>
    </row>
    <row r="1404" spans="11:16" x14ac:dyDescent="0.2">
      <c r="K1404" s="43"/>
      <c r="L1404" s="43"/>
      <c r="O1404" s="43"/>
      <c r="P1404" s="43"/>
    </row>
    <row r="1405" spans="11:16" x14ac:dyDescent="0.2">
      <c r="K1405" s="43"/>
      <c r="L1405" s="43"/>
      <c r="O1405" s="43"/>
      <c r="P1405" s="43"/>
    </row>
    <row r="1406" spans="11:16" x14ac:dyDescent="0.2">
      <c r="K1406" s="43"/>
      <c r="L1406" s="43"/>
    </row>
    <row r="1407" spans="11:16" x14ac:dyDescent="0.2">
      <c r="K1407" s="43"/>
      <c r="L1407" s="43"/>
    </row>
    <row r="1408" spans="11:16" x14ac:dyDescent="0.2">
      <c r="K1408" s="43"/>
      <c r="L1408" s="43"/>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408"/>
  <sheetViews>
    <sheetView workbookViewId="0"/>
  </sheetViews>
  <sheetFormatPr defaultRowHeight="11.25" x14ac:dyDescent="0.2"/>
  <cols>
    <col min="1" max="1" width="9.140625" style="42"/>
    <col min="2" max="2" width="15.140625" style="42" bestFit="1" customWidth="1"/>
    <col min="3" max="3" width="17.28515625" style="42" bestFit="1" customWidth="1"/>
    <col min="4" max="4" width="21.85546875" style="42" bestFit="1" customWidth="1"/>
    <col min="5" max="5" width="12" style="42" bestFit="1" customWidth="1"/>
    <col min="6" max="6" width="13.140625" style="42" bestFit="1" customWidth="1"/>
    <col min="7" max="7" width="13.140625" style="42" customWidth="1"/>
    <col min="8" max="9" width="9.140625" style="42"/>
    <col min="10" max="10" width="16.140625" style="42" customWidth="1"/>
    <col min="11" max="11" width="10" style="42" bestFit="1" customWidth="1"/>
    <col min="12" max="12" width="13.140625" style="42" bestFit="1" customWidth="1"/>
    <col min="13" max="13" width="13.140625" style="42" customWidth="1"/>
    <col min="14" max="14" width="16.140625" style="42" customWidth="1"/>
    <col min="15" max="15" width="15.140625" style="42" bestFit="1" customWidth="1"/>
    <col min="16" max="16" width="14.28515625" style="42" bestFit="1" customWidth="1"/>
    <col min="17" max="17" width="12.85546875" style="42" bestFit="1" customWidth="1"/>
    <col min="18" max="18" width="18.5703125" style="42" bestFit="1" customWidth="1"/>
    <col min="19" max="16384" width="9.140625" style="42"/>
  </cols>
  <sheetData>
    <row r="1" spans="1:16" x14ac:dyDescent="0.2">
      <c r="A1" s="33"/>
      <c r="B1" s="34"/>
      <c r="C1" s="34"/>
      <c r="D1" s="34"/>
      <c r="E1" s="34"/>
      <c r="F1" s="34"/>
      <c r="G1" s="34"/>
      <c r="H1" s="35"/>
    </row>
    <row r="2" spans="1:16" x14ac:dyDescent="0.2">
      <c r="A2" s="36"/>
      <c r="B2" s="24" t="s">
        <v>26</v>
      </c>
      <c r="C2" s="24" t="s">
        <v>31</v>
      </c>
      <c r="D2" s="24" t="s">
        <v>27</v>
      </c>
      <c r="E2" s="24" t="s">
        <v>28</v>
      </c>
      <c r="F2" s="24" t="s">
        <v>29</v>
      </c>
      <c r="G2" s="29"/>
      <c r="H2" s="37"/>
      <c r="K2" s="43"/>
      <c r="L2" s="43"/>
      <c r="O2" s="43"/>
      <c r="P2" s="43"/>
    </row>
    <row r="3" spans="1:16" x14ac:dyDescent="0.2">
      <c r="A3" s="36"/>
      <c r="B3" s="21" t="s">
        <v>173</v>
      </c>
      <c r="C3" s="47">
        <v>42193</v>
      </c>
      <c r="D3" s="21" t="str">
        <f t="shared" ref="D3:D34" si="0">B3&amp;QuoteSuffix</f>
        <v>USDOND_LCHQuote</v>
      </c>
      <c r="E3" s="25">
        <v>1.2600000000000001E-3</v>
      </c>
      <c r="F3" s="58" t="str">
        <f>_xll.qlSimpleQuote(D3,E3,,Permanent,Trigger,ObjectOverwrite)</f>
        <v>USDOND_LCHQuote#0001</v>
      </c>
      <c r="G3" s="30" t="str">
        <f>_xll.ohRangeRetrieveError(F3)</f>
        <v/>
      </c>
      <c r="H3" s="46"/>
      <c r="K3" s="43"/>
      <c r="L3" s="43"/>
      <c r="O3" s="43"/>
      <c r="P3" s="43"/>
    </row>
    <row r="4" spans="1:16" x14ac:dyDescent="0.2">
      <c r="A4" s="36"/>
      <c r="B4" s="21" t="s">
        <v>174</v>
      </c>
      <c r="C4" s="47">
        <v>42194</v>
      </c>
      <c r="D4" s="21" t="str">
        <f t="shared" si="0"/>
        <v>USDTND_LCHQuote</v>
      </c>
      <c r="E4" s="25">
        <v>1.2600000000000001E-3</v>
      </c>
      <c r="F4" s="58" t="str">
        <f>_xll.qlSimpleQuote(D4,E4,,Permanent,Trigger,ObjectOverwrite)</f>
        <v>USDTND_LCHQuote#0001</v>
      </c>
      <c r="G4" s="30" t="str">
        <f>_xll.ohRangeRetrieveError(F4)</f>
        <v/>
      </c>
      <c r="H4" s="46"/>
      <c r="K4" s="43"/>
      <c r="L4" s="43"/>
      <c r="O4" s="43"/>
      <c r="P4" s="43"/>
    </row>
    <row r="5" spans="1:16" x14ac:dyDescent="0.2">
      <c r="A5" s="36"/>
      <c r="B5" s="21" t="s">
        <v>175</v>
      </c>
      <c r="C5" s="47">
        <v>42201</v>
      </c>
      <c r="D5" s="21" t="str">
        <f t="shared" si="0"/>
        <v>USD1WD_LCHQuote</v>
      </c>
      <c r="E5" s="25">
        <v>1.495E-3</v>
      </c>
      <c r="F5" s="58" t="str">
        <f>_xll.qlSimpleQuote(D5,E5,,Permanent,Trigger,ObjectOverwrite)</f>
        <v>USD1WD_LCHQuote#0001</v>
      </c>
      <c r="G5" s="30" t="str">
        <f>_xll.ohRangeRetrieveError(F5)</f>
        <v/>
      </c>
      <c r="H5" s="46"/>
      <c r="K5" s="43"/>
      <c r="L5" s="43"/>
      <c r="O5" s="43"/>
      <c r="P5" s="43"/>
    </row>
    <row r="6" spans="1:16" x14ac:dyDescent="0.2">
      <c r="A6" s="36"/>
      <c r="B6" s="21" t="s">
        <v>97</v>
      </c>
      <c r="C6" s="47">
        <v>42226</v>
      </c>
      <c r="D6" s="21" t="str">
        <f t="shared" si="0"/>
        <v>USD1MD_LCHQuote</v>
      </c>
      <c r="E6" s="25">
        <v>1.895E-3</v>
      </c>
      <c r="F6" s="58" t="str">
        <f>_xll.qlSimpleQuote(D6,E6,,Permanent,Trigger,ObjectOverwrite)</f>
        <v>USD1MD_LCHQuote#0001</v>
      </c>
      <c r="G6" s="30" t="str">
        <f>_xll.ohRangeRetrieveError(F6)</f>
        <v/>
      </c>
      <c r="H6" s="46"/>
      <c r="K6" s="43"/>
      <c r="L6" s="43"/>
      <c r="O6" s="43"/>
      <c r="P6" s="43"/>
    </row>
    <row r="7" spans="1:16" x14ac:dyDescent="0.2">
      <c r="A7" s="36"/>
      <c r="B7" s="21" t="s">
        <v>176</v>
      </c>
      <c r="C7" s="47">
        <v>42256</v>
      </c>
      <c r="D7" s="21" t="str">
        <f t="shared" si="0"/>
        <v>USD2MD_LCHQuote</v>
      </c>
      <c r="E7" s="25">
        <v>2.3500000000000001E-3</v>
      </c>
      <c r="F7" s="58" t="str">
        <f>_xll.qlSimpleQuote(D7,E7,,Permanent,Trigger,ObjectOverwrite)</f>
        <v>USD2MD_LCHQuote#0001</v>
      </c>
      <c r="G7" s="57" t="str">
        <f>_xll.ohRangeRetrieveError(F7)</f>
        <v/>
      </c>
      <c r="H7" s="46"/>
      <c r="J7" s="56"/>
      <c r="K7" s="43"/>
      <c r="L7" s="43"/>
      <c r="O7" s="43"/>
      <c r="P7" s="43"/>
    </row>
    <row r="8" spans="1:16" x14ac:dyDescent="0.2">
      <c r="A8" s="36"/>
      <c r="B8" s="20" t="s">
        <v>121</v>
      </c>
      <c r="C8" s="48">
        <v>42354</v>
      </c>
      <c r="D8" s="20" t="str">
        <f t="shared" si="0"/>
        <v>EDU5_LCHQuote</v>
      </c>
      <c r="E8" s="26">
        <v>3.444E-3</v>
      </c>
      <c r="F8" s="31" t="str">
        <f>_xll.qlSimpleQuote(D8,(1-E8)*100,,Permanent,Trigger,ObjectOverwrite)</f>
        <v>EDU5_LCHQuote#0001</v>
      </c>
      <c r="G8" s="44" t="str">
        <f>_xll.ohRangeRetrieveError(F8)</f>
        <v/>
      </c>
      <c r="H8" s="46"/>
      <c r="J8" s="56"/>
      <c r="K8" s="43"/>
      <c r="L8" s="43"/>
      <c r="O8" s="43"/>
      <c r="P8" s="43"/>
    </row>
    <row r="9" spans="1:16" x14ac:dyDescent="0.2">
      <c r="A9" s="36"/>
      <c r="B9" s="21" t="s">
        <v>122</v>
      </c>
      <c r="C9" s="47">
        <v>42445</v>
      </c>
      <c r="D9" s="21" t="str">
        <f t="shared" si="0"/>
        <v>EDZ5_LCHQuote</v>
      </c>
      <c r="E9" s="25">
        <v>4.8809999999999999E-3</v>
      </c>
      <c r="F9" s="30" t="str">
        <f>_xll.qlSimpleQuote(D9,(1-E9)*100,,Permanent,Trigger,ObjectOverwrite)</f>
        <v>EDZ5_LCHQuote#0001</v>
      </c>
      <c r="G9" s="57" t="str">
        <f>_xll.ohRangeRetrieveError(F9)</f>
        <v/>
      </c>
      <c r="H9" s="46"/>
      <c r="J9" s="56"/>
      <c r="K9" s="43"/>
      <c r="L9" s="43"/>
      <c r="O9" s="43"/>
      <c r="P9" s="43"/>
    </row>
    <row r="10" spans="1:16" x14ac:dyDescent="0.2">
      <c r="A10" s="36"/>
      <c r="B10" s="21" t="s">
        <v>123</v>
      </c>
      <c r="C10" s="47">
        <v>42536</v>
      </c>
      <c r="D10" s="21" t="str">
        <f t="shared" si="0"/>
        <v>EDH6_LCHQuote</v>
      </c>
      <c r="E10" s="25">
        <v>6.4130000000000003E-3</v>
      </c>
      <c r="F10" s="30" t="str">
        <f>_xll.qlSimpleQuote(D10,(1-E10)*100,,Permanent,Trigger,ObjectOverwrite)</f>
        <v>EDH6_LCHQuote#0001</v>
      </c>
      <c r="G10" s="57" t="str">
        <f>_xll.ohRangeRetrieveError(F10)</f>
        <v/>
      </c>
      <c r="H10" s="46"/>
      <c r="J10" s="56"/>
      <c r="K10" s="43"/>
      <c r="L10" s="43"/>
      <c r="O10" s="43"/>
      <c r="P10" s="43"/>
    </row>
    <row r="11" spans="1:16" x14ac:dyDescent="0.2">
      <c r="A11" s="36"/>
      <c r="B11" s="21" t="s">
        <v>124</v>
      </c>
      <c r="C11" s="47">
        <v>42634</v>
      </c>
      <c r="D11" s="21" t="str">
        <f t="shared" si="0"/>
        <v>EDM6_LCHQuote</v>
      </c>
      <c r="E11" s="25">
        <v>8.3389999999999992E-3</v>
      </c>
      <c r="F11" s="30" t="str">
        <f>_xll.qlSimpleQuote(D11,(1-E11)*100,,Permanent,Trigger,ObjectOverwrite)</f>
        <v>EDM6_LCHQuote#0001</v>
      </c>
      <c r="G11" s="57" t="str">
        <f>_xll.ohRangeRetrieveError(F11)</f>
        <v/>
      </c>
      <c r="H11" s="46"/>
      <c r="J11" s="56"/>
      <c r="K11" s="43"/>
      <c r="L11" s="43"/>
      <c r="O11" s="43"/>
      <c r="P11" s="43"/>
    </row>
    <row r="12" spans="1:16" x14ac:dyDescent="0.2">
      <c r="A12" s="36"/>
      <c r="B12" s="21" t="s">
        <v>125</v>
      </c>
      <c r="C12" s="47">
        <v>42725</v>
      </c>
      <c r="D12" s="21" t="str">
        <f t="shared" si="0"/>
        <v>EDU6_LCHQuote</v>
      </c>
      <c r="E12" s="25">
        <v>1.0410000000000001E-2</v>
      </c>
      <c r="F12" s="30" t="str">
        <f>_xll.qlSimpleQuote(D12,(1-E12)*100,,Permanent,Trigger,ObjectOverwrite)</f>
        <v>EDU6_LCHQuote#0001</v>
      </c>
      <c r="G12" s="57" t="str">
        <f>_xll.ohRangeRetrieveError(F12)</f>
        <v/>
      </c>
      <c r="H12" s="46"/>
      <c r="J12" s="56"/>
      <c r="K12" s="43"/>
      <c r="L12" s="43"/>
      <c r="O12" s="43"/>
      <c r="P12" s="43"/>
    </row>
    <row r="13" spans="1:16" x14ac:dyDescent="0.2">
      <c r="A13" s="36"/>
      <c r="B13" s="21" t="s">
        <v>126</v>
      </c>
      <c r="C13" s="47">
        <v>42809</v>
      </c>
      <c r="D13" s="21" t="str">
        <f t="shared" si="0"/>
        <v>EDZ6_LCHQuote</v>
      </c>
      <c r="E13" s="25">
        <v>1.2479000000000001E-2</v>
      </c>
      <c r="F13" s="30" t="str">
        <f>_xll.qlSimpleQuote(D13,(1-E13)*100,,Permanent,Trigger,ObjectOverwrite)</f>
        <v>EDZ6_LCHQuote#0001</v>
      </c>
      <c r="G13" s="57" t="str">
        <f>_xll.ohRangeRetrieveError(F13)</f>
        <v/>
      </c>
      <c r="H13" s="46"/>
      <c r="J13" s="56"/>
      <c r="K13" s="43"/>
      <c r="L13" s="43"/>
      <c r="O13" s="43"/>
      <c r="P13" s="43"/>
    </row>
    <row r="14" spans="1:16" x14ac:dyDescent="0.2">
      <c r="A14" s="36"/>
      <c r="B14" s="21" t="s">
        <v>127</v>
      </c>
      <c r="C14" s="47">
        <v>42907</v>
      </c>
      <c r="D14" s="21" t="str">
        <f t="shared" si="0"/>
        <v>EDH7_LCHQuote</v>
      </c>
      <c r="E14" s="25">
        <v>1.4289E-2</v>
      </c>
      <c r="F14" s="30" t="str">
        <f>_xll.qlSimpleQuote(D14,(1-E14)*100,,Permanent,Trigger,ObjectOverwrite)</f>
        <v>EDH7_LCHQuote#0001</v>
      </c>
      <c r="G14" s="57" t="str">
        <f>_xll.ohRangeRetrieveError(F14)</f>
        <v/>
      </c>
      <c r="H14" s="46"/>
      <c r="J14" s="56"/>
      <c r="K14" s="43"/>
      <c r="L14" s="43"/>
      <c r="O14" s="43"/>
      <c r="P14" s="43"/>
    </row>
    <row r="15" spans="1:16" x14ac:dyDescent="0.2">
      <c r="A15" s="36"/>
      <c r="B15" s="21" t="s">
        <v>128</v>
      </c>
      <c r="C15" s="47">
        <v>42998</v>
      </c>
      <c r="D15" s="21" t="str">
        <f t="shared" si="0"/>
        <v>EDM7_LCHQuote</v>
      </c>
      <c r="E15" s="25">
        <v>1.5996E-2</v>
      </c>
      <c r="F15" s="30" t="str">
        <f>_xll.qlSimpleQuote(D15,(1-E15)*100,,Permanent,Trigger,ObjectOverwrite)</f>
        <v>EDM7_LCHQuote#0001</v>
      </c>
      <c r="G15" s="57" t="str">
        <f>_xll.ohRangeRetrieveError(F15)</f>
        <v/>
      </c>
      <c r="H15" s="46"/>
      <c r="K15" s="43"/>
      <c r="L15" s="43"/>
      <c r="O15" s="43"/>
      <c r="P15" s="43"/>
    </row>
    <row r="16" spans="1:16" x14ac:dyDescent="0.2">
      <c r="A16" s="36"/>
      <c r="B16" s="21" t="s">
        <v>129</v>
      </c>
      <c r="C16" s="47">
        <v>43089</v>
      </c>
      <c r="D16" s="21" t="str">
        <f t="shared" si="0"/>
        <v>EDU7_LCHQuote</v>
      </c>
      <c r="E16" s="25">
        <v>1.7499000000000001E-2</v>
      </c>
      <c r="F16" s="30" t="str">
        <f>_xll.qlSimpleQuote(D16,(1-E16)*100,,Permanent,Trigger,ObjectOverwrite)</f>
        <v>EDU7_LCHQuote#0001</v>
      </c>
      <c r="G16" s="57" t="str">
        <f>_xll.ohRangeRetrieveError(F16)</f>
        <v/>
      </c>
      <c r="H16" s="46"/>
      <c r="K16" s="43"/>
      <c r="L16" s="43"/>
      <c r="O16" s="43"/>
      <c r="P16" s="43"/>
    </row>
    <row r="17" spans="1:16" x14ac:dyDescent="0.2">
      <c r="A17" s="36"/>
      <c r="B17" s="21" t="s">
        <v>130</v>
      </c>
      <c r="C17" s="47">
        <v>43180</v>
      </c>
      <c r="D17" s="21" t="str">
        <f t="shared" si="0"/>
        <v>EDZ7_LCHQuote</v>
      </c>
      <c r="E17" s="25">
        <v>1.8846999999999999E-2</v>
      </c>
      <c r="F17" s="30" t="str">
        <f>_xll.qlSimpleQuote(D17,(1-E17)*100,,Permanent,Trigger,ObjectOverwrite)</f>
        <v>EDZ7_LCHQuote#0001</v>
      </c>
      <c r="G17" s="57" t="str">
        <f>_xll.ohRangeRetrieveError(F17)</f>
        <v/>
      </c>
      <c r="H17" s="46"/>
      <c r="K17" s="43"/>
      <c r="L17" s="43"/>
      <c r="O17" s="43"/>
      <c r="P17" s="43"/>
    </row>
    <row r="18" spans="1:16" x14ac:dyDescent="0.2">
      <c r="A18" s="36"/>
      <c r="B18" s="21" t="s">
        <v>131</v>
      </c>
      <c r="C18" s="47">
        <v>43271</v>
      </c>
      <c r="D18" s="21" t="str">
        <f t="shared" si="0"/>
        <v>EDH8_LCHQuote</v>
      </c>
      <c r="E18" s="25">
        <v>2.0041E-2</v>
      </c>
      <c r="F18" s="30" t="str">
        <f>_xll.qlSimpleQuote(D18,(1-E18)*100,,Permanent,Trigger,ObjectOverwrite)</f>
        <v>EDH8_LCHQuote#0001</v>
      </c>
      <c r="G18" s="57" t="str">
        <f>_xll.ohRangeRetrieveError(F18)</f>
        <v/>
      </c>
      <c r="H18" s="46"/>
      <c r="K18" s="43"/>
      <c r="L18" s="43"/>
      <c r="O18" s="43"/>
      <c r="P18" s="43"/>
    </row>
    <row r="19" spans="1:16" x14ac:dyDescent="0.2">
      <c r="A19" s="36"/>
      <c r="B19" s="22" t="s">
        <v>132</v>
      </c>
      <c r="C19" s="49">
        <v>43362</v>
      </c>
      <c r="D19" s="22" t="str">
        <f t="shared" si="0"/>
        <v>EDM8_LCHQuote</v>
      </c>
      <c r="E19" s="27">
        <v>2.1180999999999998E-2</v>
      </c>
      <c r="F19" s="32" t="str">
        <f>_xll.qlSimpleQuote(D19,(1-E19)*100,,Permanent,Trigger,ObjectOverwrite)</f>
        <v>EDM8_LCHQuote#0001</v>
      </c>
      <c r="G19" s="45" t="str">
        <f>_xll.ohRangeRetrieveError(F19)</f>
        <v/>
      </c>
      <c r="H19" s="46"/>
      <c r="K19" s="43"/>
      <c r="L19" s="43"/>
      <c r="O19" s="43"/>
      <c r="P19" s="43"/>
    </row>
    <row r="20" spans="1:16" x14ac:dyDescent="0.2">
      <c r="A20" s="36"/>
      <c r="B20" s="21" t="s">
        <v>133</v>
      </c>
      <c r="C20" s="47">
        <v>43655</v>
      </c>
      <c r="D20" s="21" t="str">
        <f t="shared" si="0"/>
        <v>USDAM3L4Y_LCHQuote</v>
      </c>
      <c r="E20" s="25">
        <v>1.4248E-2</v>
      </c>
      <c r="F20" s="21" t="str">
        <f>_xll.qlSimpleQuote(D20,E20,,Permanent,Trigger,ObjectOverwrite)</f>
        <v>USDAM3L4Y_LCHQuote#0001</v>
      </c>
      <c r="G20" s="30" t="str">
        <f>_xll.ohRangeRetrieveError(F20)</f>
        <v/>
      </c>
      <c r="H20" s="46"/>
      <c r="K20" s="43"/>
      <c r="L20" s="43"/>
      <c r="O20" s="43"/>
      <c r="P20" s="43"/>
    </row>
    <row r="21" spans="1:16" x14ac:dyDescent="0.2">
      <c r="A21" s="36"/>
      <c r="B21" s="21" t="s">
        <v>134</v>
      </c>
      <c r="C21" s="47">
        <v>44021</v>
      </c>
      <c r="D21" s="21" t="str">
        <f t="shared" si="0"/>
        <v>USDAM3L5Y_LCHQuote</v>
      </c>
      <c r="E21" s="25">
        <v>1.65855E-2</v>
      </c>
      <c r="F21" s="21" t="str">
        <f>_xll.qlSimpleQuote(D21,E21,,Permanent,Trigger,ObjectOverwrite)</f>
        <v>USDAM3L5Y_LCHQuote#0001</v>
      </c>
      <c r="G21" s="30" t="str">
        <f>_xll.ohRangeRetrieveError(F21)</f>
        <v/>
      </c>
      <c r="H21" s="46"/>
      <c r="K21" s="43"/>
      <c r="L21" s="43"/>
      <c r="O21" s="43"/>
      <c r="P21" s="43"/>
    </row>
    <row r="22" spans="1:16" x14ac:dyDescent="0.2">
      <c r="A22" s="36"/>
      <c r="B22" s="21" t="s">
        <v>135</v>
      </c>
      <c r="C22" s="47">
        <v>44386</v>
      </c>
      <c r="D22" s="21" t="str">
        <f t="shared" si="0"/>
        <v>USDAM3L6Y_LCHQuote</v>
      </c>
      <c r="E22" s="25">
        <v>1.8518699999999999E-2</v>
      </c>
      <c r="F22" s="21" t="str">
        <f>_xll.qlSimpleQuote(D22,E22,,Permanent,Trigger,ObjectOverwrite)</f>
        <v>USDAM3L6Y_LCHQuote#0001</v>
      </c>
      <c r="G22" s="30" t="str">
        <f>_xll.ohRangeRetrieveError(F22)</f>
        <v/>
      </c>
      <c r="H22" s="46"/>
      <c r="K22" s="43"/>
      <c r="L22" s="43"/>
      <c r="O22" s="43"/>
      <c r="P22" s="43"/>
    </row>
    <row r="23" spans="1:16" x14ac:dyDescent="0.2">
      <c r="A23" s="36"/>
      <c r="B23" s="21" t="s">
        <v>136</v>
      </c>
      <c r="C23" s="47">
        <v>44753</v>
      </c>
      <c r="D23" s="21" t="str">
        <f t="shared" si="0"/>
        <v>USDAM3L7Y_LCHQuote</v>
      </c>
      <c r="E23" s="25">
        <v>2.0098999999999999E-2</v>
      </c>
      <c r="F23" s="21" t="str">
        <f>_xll.qlSimpleQuote(D23,E23,,Permanent,Trigger,ObjectOverwrite)</f>
        <v>USDAM3L7Y_LCHQuote#0001</v>
      </c>
      <c r="G23" s="30" t="str">
        <f>_xll.ohRangeRetrieveError(F23)</f>
        <v/>
      </c>
      <c r="H23" s="46"/>
      <c r="K23" s="43"/>
      <c r="L23" s="43"/>
      <c r="O23" s="43"/>
      <c r="P23" s="43"/>
    </row>
    <row r="24" spans="1:16" x14ac:dyDescent="0.2">
      <c r="A24" s="36"/>
      <c r="B24" s="21" t="s">
        <v>137</v>
      </c>
      <c r="C24" s="47">
        <v>45117</v>
      </c>
      <c r="D24" s="21" t="str">
        <f t="shared" si="0"/>
        <v>USDAM3L8Y_LCHQuote</v>
      </c>
      <c r="E24" s="25">
        <v>2.1382999999999999E-2</v>
      </c>
      <c r="F24" s="21" t="str">
        <f>_xll.qlSimpleQuote(D24,E24,,Permanent,Trigger,ObjectOverwrite)</f>
        <v>USDAM3L8Y_LCHQuote#0001</v>
      </c>
      <c r="G24" s="30" t="str">
        <f>_xll.ohRangeRetrieveError(F24)</f>
        <v/>
      </c>
      <c r="H24" s="46"/>
      <c r="K24" s="43"/>
      <c r="L24" s="43"/>
      <c r="O24" s="43"/>
      <c r="P24" s="43"/>
    </row>
    <row r="25" spans="1:16" x14ac:dyDescent="0.2">
      <c r="A25" s="36"/>
      <c r="B25" s="21" t="s">
        <v>138</v>
      </c>
      <c r="C25" s="47">
        <v>45482</v>
      </c>
      <c r="D25" s="21" t="str">
        <f t="shared" si="0"/>
        <v>USDAM3L9Y_LCHQuote</v>
      </c>
      <c r="E25" s="25">
        <v>2.2445099999999999E-2</v>
      </c>
      <c r="F25" s="21" t="str">
        <f>_xll.qlSimpleQuote(D25,E25,,Permanent,Trigger,ObjectOverwrite)</f>
        <v>USDAM3L9Y_LCHQuote#0001</v>
      </c>
      <c r="G25" s="30" t="str">
        <f>_xll.ohRangeRetrieveError(F25)</f>
        <v/>
      </c>
      <c r="H25" s="46"/>
      <c r="K25" s="43"/>
      <c r="L25" s="43"/>
      <c r="O25" s="43"/>
      <c r="P25" s="43"/>
    </row>
    <row r="26" spans="1:16" x14ac:dyDescent="0.2">
      <c r="A26" s="36"/>
      <c r="B26" s="21" t="s">
        <v>139</v>
      </c>
      <c r="C26" s="47">
        <v>45847</v>
      </c>
      <c r="D26" s="21" t="str">
        <f t="shared" si="0"/>
        <v>USDAM3L10Y_LCHQuote</v>
      </c>
      <c r="E26" s="25">
        <v>2.3337E-2</v>
      </c>
      <c r="F26" s="21" t="str">
        <f>_xll.qlSimpleQuote(D26,E26,,Permanent,Trigger,ObjectOverwrite)</f>
        <v>USDAM3L10Y_LCHQuote#0001</v>
      </c>
      <c r="G26" s="30" t="str">
        <f>_xll.ohRangeRetrieveError(F26)</f>
        <v/>
      </c>
      <c r="H26" s="46"/>
      <c r="K26" s="43"/>
      <c r="L26" s="43"/>
      <c r="O26" s="43"/>
      <c r="P26" s="43"/>
    </row>
    <row r="27" spans="1:16" x14ac:dyDescent="0.2">
      <c r="A27" s="36"/>
      <c r="B27" s="21" t="s">
        <v>140</v>
      </c>
      <c r="C27" s="47">
        <v>46577</v>
      </c>
      <c r="D27" s="21" t="str">
        <f t="shared" si="0"/>
        <v>USDAM3L12Y_LCHQuote</v>
      </c>
      <c r="E27" s="25">
        <v>2.472425E-2</v>
      </c>
      <c r="F27" s="21" t="str">
        <f>_xll.qlSimpleQuote(D27,E27,,Permanent,Trigger,ObjectOverwrite)</f>
        <v>USDAM3L12Y_LCHQuote#0001</v>
      </c>
      <c r="G27" s="30" t="str">
        <f>_xll.ohRangeRetrieveError(F27)</f>
        <v/>
      </c>
      <c r="H27" s="46"/>
      <c r="K27" s="43"/>
      <c r="L27" s="43"/>
      <c r="O27" s="43"/>
      <c r="P27" s="43"/>
    </row>
    <row r="28" spans="1:16" x14ac:dyDescent="0.2">
      <c r="A28" s="36"/>
      <c r="B28" s="21" t="s">
        <v>141</v>
      </c>
      <c r="C28" s="47">
        <v>47673</v>
      </c>
      <c r="D28" s="21" t="str">
        <f t="shared" si="0"/>
        <v>USDAM3L15Y_LCHQuote</v>
      </c>
      <c r="E28" s="25">
        <v>2.6019125000000001E-2</v>
      </c>
      <c r="F28" s="21" t="str">
        <f>_xll.qlSimpleQuote(D28,E28,,Permanent,Trigger,ObjectOverwrite)</f>
        <v>USDAM3L15Y_LCHQuote#0001</v>
      </c>
      <c r="G28" s="30" t="str">
        <f>_xll.ohRangeRetrieveError(F28)</f>
        <v/>
      </c>
      <c r="H28" s="46"/>
      <c r="K28" s="43"/>
      <c r="L28" s="43"/>
      <c r="O28" s="43"/>
      <c r="P28" s="43"/>
    </row>
    <row r="29" spans="1:16" x14ac:dyDescent="0.2">
      <c r="A29" s="36"/>
      <c r="B29" s="21" t="s">
        <v>142</v>
      </c>
      <c r="C29" s="47">
        <v>49499</v>
      </c>
      <c r="D29" s="21" t="str">
        <f t="shared" si="0"/>
        <v>USDAM3L20Y_LCHQuote</v>
      </c>
      <c r="E29" s="25">
        <v>2.72213E-2</v>
      </c>
      <c r="F29" s="21" t="str">
        <f>_xll.qlSimpleQuote(D29,E29,,Permanent,Trigger,ObjectOverwrite)</f>
        <v>USDAM3L20Y_LCHQuote#0001</v>
      </c>
      <c r="G29" s="30" t="str">
        <f>_xll.ohRangeRetrieveError(F29)</f>
        <v/>
      </c>
      <c r="H29" s="46"/>
      <c r="K29" s="43"/>
      <c r="L29" s="43"/>
      <c r="O29" s="43"/>
      <c r="P29" s="43"/>
    </row>
    <row r="30" spans="1:16" x14ac:dyDescent="0.2">
      <c r="A30" s="36"/>
      <c r="B30" s="21" t="s">
        <v>143</v>
      </c>
      <c r="C30" s="47">
        <v>51326</v>
      </c>
      <c r="D30" s="21" t="str">
        <f t="shared" si="0"/>
        <v>USDAM3L25Y_LCHQuote</v>
      </c>
      <c r="E30" s="25">
        <v>2.7786124999999998E-2</v>
      </c>
      <c r="F30" s="21" t="str">
        <f>_xll.qlSimpleQuote(D30,E30,,Permanent,Trigger,ObjectOverwrite)</f>
        <v>USDAM3L25Y_LCHQuote#0001</v>
      </c>
      <c r="G30" s="57" t="str">
        <f>_xll.ohRangeRetrieveError(F30)</f>
        <v/>
      </c>
      <c r="H30" s="46"/>
      <c r="K30" s="43"/>
      <c r="L30" s="43"/>
      <c r="O30" s="43"/>
      <c r="P30" s="43"/>
    </row>
    <row r="31" spans="1:16" x14ac:dyDescent="0.2">
      <c r="A31" s="36"/>
      <c r="B31" s="21" t="s">
        <v>144</v>
      </c>
      <c r="C31" s="47">
        <v>53153</v>
      </c>
      <c r="D31" s="21" t="str">
        <f t="shared" si="0"/>
        <v>USDAM3L30Y_LCHQuote</v>
      </c>
      <c r="E31" s="25">
        <v>2.8137800000000001E-2</v>
      </c>
      <c r="F31" s="21" t="str">
        <f>_xll.qlSimpleQuote(D31,E31,,Permanent,Trigger,ObjectOverwrite)</f>
        <v>USDAM3L30Y_LCHQuote#0001</v>
      </c>
      <c r="G31" s="30" t="str">
        <f>_xll.ohRangeRetrieveError(F31)</f>
        <v/>
      </c>
      <c r="H31" s="46"/>
      <c r="K31" s="43"/>
      <c r="L31" s="43"/>
      <c r="O31" s="43"/>
      <c r="P31" s="43"/>
    </row>
    <row r="32" spans="1:16" x14ac:dyDescent="0.2">
      <c r="A32" s="36"/>
      <c r="B32" s="21" t="s">
        <v>145</v>
      </c>
      <c r="C32" s="47">
        <v>56804</v>
      </c>
      <c r="D32" s="21" t="str">
        <f t="shared" si="0"/>
        <v>USDAM3L40Y_LCHQuote</v>
      </c>
      <c r="E32" s="25">
        <v>2.8305E-2</v>
      </c>
      <c r="F32" s="21" t="str">
        <f>_xll.qlSimpleQuote(D32,E32,,Permanent,Trigger,ObjectOverwrite)</f>
        <v>USDAM3L40Y_LCHQuote#0001</v>
      </c>
      <c r="G32" s="30" t="str">
        <f>_xll.ohRangeRetrieveError(F32)</f>
        <v/>
      </c>
      <c r="H32" s="46"/>
      <c r="K32" s="43"/>
      <c r="L32" s="43"/>
      <c r="O32" s="43"/>
      <c r="P32" s="43"/>
    </row>
    <row r="33" spans="1:16" x14ac:dyDescent="0.2">
      <c r="A33" s="36"/>
      <c r="B33" s="21" t="s">
        <v>146</v>
      </c>
      <c r="C33" s="47">
        <v>60457</v>
      </c>
      <c r="D33" s="21" t="str">
        <f t="shared" si="0"/>
        <v>USDAM3L50Y_LCHQuote</v>
      </c>
      <c r="E33" s="25">
        <v>2.8139999999999998E-2</v>
      </c>
      <c r="F33" s="21" t="str">
        <f>_xll.qlSimpleQuote(D33,E33,,Permanent,Trigger,ObjectOverwrite)</f>
        <v>USDAM3L50Y_LCHQuote#0001</v>
      </c>
      <c r="G33" s="30" t="str">
        <f>_xll.ohRangeRetrieveError(F33)</f>
        <v/>
      </c>
      <c r="H33" s="46"/>
      <c r="K33" s="43"/>
      <c r="L33" s="43"/>
      <c r="O33" s="43"/>
      <c r="P33" s="43"/>
    </row>
    <row r="34" spans="1:16" x14ac:dyDescent="0.2">
      <c r="A34" s="36"/>
      <c r="B34" s="22" t="s">
        <v>147</v>
      </c>
      <c r="C34" s="49">
        <v>64109</v>
      </c>
      <c r="D34" s="22" t="str">
        <f t="shared" si="0"/>
        <v>USDAM3L60Y_LCHQuote</v>
      </c>
      <c r="E34" s="27">
        <v>2.8469999999999999E-2</v>
      </c>
      <c r="F34" s="22" t="str">
        <f>_xll.qlSimpleQuote(D34,E34,,Permanent,Trigger,ObjectOverwrite)</f>
        <v>USDAM3L60Y_LCHQuote#0001</v>
      </c>
      <c r="G34" s="45" t="str">
        <f>_xll.ohRangeRetrieveError(F34)</f>
        <v/>
      </c>
      <c r="H34" s="46"/>
      <c r="K34" s="43"/>
      <c r="L34" s="43"/>
      <c r="O34" s="43"/>
      <c r="P34" s="43"/>
    </row>
    <row r="35" spans="1:16" ht="12" thickBot="1" x14ac:dyDescent="0.25">
      <c r="A35" s="38"/>
      <c r="B35" s="39"/>
      <c r="C35" s="39"/>
      <c r="D35" s="39"/>
      <c r="E35" s="39"/>
      <c r="F35" s="39"/>
      <c r="G35" s="39"/>
      <c r="H35" s="40"/>
      <c r="K35" s="43"/>
      <c r="L35" s="43"/>
      <c r="O35" s="43"/>
      <c r="P35" s="43"/>
    </row>
    <row r="36" spans="1:16" x14ac:dyDescent="0.2">
      <c r="K36" s="43"/>
      <c r="L36" s="43"/>
      <c r="O36" s="43"/>
      <c r="P36" s="43"/>
    </row>
    <row r="37" spans="1:16" x14ac:dyDescent="0.2">
      <c r="K37" s="43"/>
      <c r="L37" s="43"/>
      <c r="O37" s="43"/>
      <c r="P37" s="43"/>
    </row>
    <row r="38" spans="1:16" x14ac:dyDescent="0.2">
      <c r="K38" s="43"/>
      <c r="L38" s="43"/>
      <c r="O38" s="43"/>
      <c r="P38" s="43"/>
    </row>
    <row r="39" spans="1:16" x14ac:dyDescent="0.2">
      <c r="K39" s="43"/>
      <c r="L39" s="43"/>
      <c r="O39" s="43"/>
      <c r="P39" s="43"/>
    </row>
    <row r="40" spans="1:16" x14ac:dyDescent="0.2">
      <c r="K40" s="43"/>
      <c r="L40" s="43"/>
      <c r="O40" s="43"/>
      <c r="P40" s="43"/>
    </row>
    <row r="41" spans="1:16" x14ac:dyDescent="0.2">
      <c r="K41" s="43"/>
      <c r="L41" s="43"/>
      <c r="O41" s="43"/>
      <c r="P41" s="43"/>
    </row>
    <row r="42" spans="1:16" x14ac:dyDescent="0.2">
      <c r="K42" s="43"/>
      <c r="L42" s="43"/>
      <c r="O42" s="43"/>
      <c r="P42" s="43"/>
    </row>
    <row r="43" spans="1:16" x14ac:dyDescent="0.2">
      <c r="K43" s="43"/>
      <c r="L43" s="43"/>
      <c r="O43" s="43"/>
      <c r="P43" s="43"/>
    </row>
    <row r="44" spans="1:16" x14ac:dyDescent="0.2">
      <c r="K44" s="43"/>
      <c r="L44" s="43"/>
      <c r="O44" s="43"/>
      <c r="P44" s="43"/>
    </row>
    <row r="45" spans="1:16" x14ac:dyDescent="0.2">
      <c r="K45" s="43"/>
      <c r="L45" s="43"/>
      <c r="O45" s="43"/>
      <c r="P45" s="43"/>
    </row>
    <row r="46" spans="1:16" x14ac:dyDescent="0.2">
      <c r="K46" s="43"/>
      <c r="L46" s="43"/>
      <c r="O46" s="43"/>
      <c r="P46" s="43"/>
    </row>
    <row r="47" spans="1:16" x14ac:dyDescent="0.2">
      <c r="K47" s="43"/>
      <c r="L47" s="43"/>
      <c r="O47" s="43"/>
      <c r="P47" s="43"/>
    </row>
    <row r="48" spans="1:16" x14ac:dyDescent="0.2">
      <c r="K48" s="43"/>
      <c r="L48" s="43"/>
      <c r="O48" s="43"/>
      <c r="P48" s="43"/>
    </row>
    <row r="49" spans="11:16" x14ac:dyDescent="0.2">
      <c r="K49" s="43"/>
      <c r="L49" s="43"/>
      <c r="O49" s="43"/>
      <c r="P49" s="43"/>
    </row>
    <row r="50" spans="11:16" x14ac:dyDescent="0.2">
      <c r="K50" s="43"/>
      <c r="L50" s="43"/>
      <c r="O50" s="43"/>
      <c r="P50" s="43"/>
    </row>
    <row r="51" spans="11:16" x14ac:dyDescent="0.2">
      <c r="K51" s="43"/>
      <c r="L51" s="43"/>
      <c r="O51" s="43"/>
      <c r="P51" s="43"/>
    </row>
    <row r="52" spans="11:16" x14ac:dyDescent="0.2">
      <c r="K52" s="43"/>
      <c r="L52" s="43"/>
      <c r="O52" s="43"/>
      <c r="P52" s="43"/>
    </row>
    <row r="53" spans="11:16" x14ac:dyDescent="0.2">
      <c r="K53" s="43"/>
      <c r="L53" s="43"/>
      <c r="O53" s="43"/>
      <c r="P53" s="43"/>
    </row>
    <row r="54" spans="11:16" x14ac:dyDescent="0.2">
      <c r="K54" s="43"/>
      <c r="L54" s="43"/>
      <c r="O54" s="43"/>
      <c r="P54" s="43"/>
    </row>
    <row r="55" spans="11:16" x14ac:dyDescent="0.2">
      <c r="K55" s="43"/>
      <c r="L55" s="43"/>
      <c r="O55" s="43"/>
      <c r="P55" s="43"/>
    </row>
    <row r="56" spans="11:16" x14ac:dyDescent="0.2">
      <c r="K56" s="43"/>
      <c r="L56" s="43"/>
      <c r="O56" s="43"/>
      <c r="P56" s="43"/>
    </row>
    <row r="57" spans="11:16" x14ac:dyDescent="0.2">
      <c r="K57" s="43"/>
      <c r="L57" s="43"/>
      <c r="O57" s="43"/>
      <c r="P57" s="43"/>
    </row>
    <row r="58" spans="11:16" x14ac:dyDescent="0.2">
      <c r="K58" s="43"/>
      <c r="L58" s="43"/>
      <c r="O58" s="43"/>
      <c r="P58" s="43"/>
    </row>
    <row r="59" spans="11:16" x14ac:dyDescent="0.2">
      <c r="K59" s="43"/>
      <c r="L59" s="43"/>
      <c r="O59" s="43"/>
      <c r="P59" s="43"/>
    </row>
    <row r="60" spans="11:16" x14ac:dyDescent="0.2">
      <c r="K60" s="43"/>
      <c r="L60" s="43"/>
      <c r="O60" s="43"/>
      <c r="P60" s="43"/>
    </row>
    <row r="61" spans="11:16" x14ac:dyDescent="0.2">
      <c r="K61" s="43"/>
      <c r="L61" s="43"/>
      <c r="O61" s="43"/>
      <c r="P61" s="43"/>
    </row>
    <row r="62" spans="11:16" x14ac:dyDescent="0.2">
      <c r="K62" s="43"/>
      <c r="L62" s="43"/>
      <c r="O62" s="43"/>
      <c r="P62" s="43"/>
    </row>
    <row r="63" spans="11:16" x14ac:dyDescent="0.2">
      <c r="K63" s="43"/>
      <c r="L63" s="43"/>
      <c r="O63" s="43"/>
      <c r="P63" s="43"/>
    </row>
    <row r="64" spans="11:16" x14ac:dyDescent="0.2">
      <c r="K64" s="43"/>
      <c r="L64" s="43"/>
      <c r="O64" s="43"/>
      <c r="P64" s="43"/>
    </row>
    <row r="65" spans="11:16" x14ac:dyDescent="0.2">
      <c r="K65" s="43"/>
      <c r="L65" s="43"/>
      <c r="O65" s="43"/>
      <c r="P65" s="43"/>
    </row>
    <row r="66" spans="11:16" x14ac:dyDescent="0.2">
      <c r="K66" s="43"/>
      <c r="L66" s="43"/>
      <c r="O66" s="43"/>
      <c r="P66" s="43"/>
    </row>
    <row r="67" spans="11:16" x14ac:dyDescent="0.2">
      <c r="K67" s="43"/>
      <c r="L67" s="43"/>
      <c r="O67" s="43"/>
      <c r="P67" s="43"/>
    </row>
    <row r="68" spans="11:16" x14ac:dyDescent="0.2">
      <c r="K68" s="43"/>
      <c r="L68" s="43"/>
      <c r="O68" s="43"/>
      <c r="P68" s="43"/>
    </row>
    <row r="69" spans="11:16" x14ac:dyDescent="0.2">
      <c r="K69" s="43"/>
      <c r="L69" s="43"/>
      <c r="O69" s="43"/>
      <c r="P69" s="43"/>
    </row>
    <row r="70" spans="11:16" x14ac:dyDescent="0.2">
      <c r="K70" s="43"/>
      <c r="L70" s="43"/>
      <c r="O70" s="43"/>
      <c r="P70" s="43"/>
    </row>
    <row r="71" spans="11:16" x14ac:dyDescent="0.2">
      <c r="K71" s="43"/>
      <c r="L71" s="43"/>
      <c r="O71" s="43"/>
      <c r="P71" s="43"/>
    </row>
    <row r="72" spans="11:16" x14ac:dyDescent="0.2">
      <c r="K72" s="43"/>
      <c r="L72" s="43"/>
      <c r="O72" s="43"/>
      <c r="P72" s="43"/>
    </row>
    <row r="73" spans="11:16" x14ac:dyDescent="0.2">
      <c r="K73" s="43"/>
      <c r="L73" s="43"/>
      <c r="O73" s="43"/>
      <c r="P73" s="43"/>
    </row>
    <row r="74" spans="11:16" x14ac:dyDescent="0.2">
      <c r="K74" s="43"/>
      <c r="L74" s="43"/>
      <c r="O74" s="43"/>
      <c r="P74" s="43"/>
    </row>
    <row r="75" spans="11:16" x14ac:dyDescent="0.2">
      <c r="K75" s="43"/>
      <c r="L75" s="43"/>
      <c r="O75" s="43"/>
      <c r="P75" s="43"/>
    </row>
    <row r="76" spans="11:16" x14ac:dyDescent="0.2">
      <c r="K76" s="43"/>
      <c r="L76" s="43"/>
      <c r="O76" s="43"/>
      <c r="P76" s="43"/>
    </row>
    <row r="77" spans="11:16" x14ac:dyDescent="0.2">
      <c r="K77" s="43"/>
      <c r="L77" s="43"/>
      <c r="O77" s="43"/>
      <c r="P77" s="43"/>
    </row>
    <row r="78" spans="11:16" x14ac:dyDescent="0.2">
      <c r="K78" s="43"/>
      <c r="L78" s="43"/>
      <c r="O78" s="43"/>
      <c r="P78" s="43"/>
    </row>
    <row r="79" spans="11:16" x14ac:dyDescent="0.2">
      <c r="K79" s="43"/>
      <c r="L79" s="43"/>
      <c r="O79" s="43"/>
      <c r="P79" s="43"/>
    </row>
    <row r="80" spans="11:16" x14ac:dyDescent="0.2">
      <c r="K80" s="43"/>
      <c r="L80" s="43"/>
      <c r="O80" s="43"/>
      <c r="P80" s="43"/>
    </row>
    <row r="81" spans="11:16" x14ac:dyDescent="0.2">
      <c r="K81" s="43"/>
      <c r="L81" s="43"/>
      <c r="O81" s="43"/>
      <c r="P81" s="43"/>
    </row>
    <row r="82" spans="11:16" x14ac:dyDescent="0.2">
      <c r="K82" s="43"/>
      <c r="L82" s="43"/>
      <c r="O82" s="43"/>
      <c r="P82" s="43"/>
    </row>
    <row r="83" spans="11:16" x14ac:dyDescent="0.2">
      <c r="K83" s="43"/>
      <c r="L83" s="43"/>
      <c r="O83" s="43"/>
      <c r="P83" s="43"/>
    </row>
    <row r="84" spans="11:16" x14ac:dyDescent="0.2">
      <c r="K84" s="43"/>
      <c r="L84" s="43"/>
      <c r="O84" s="43"/>
      <c r="P84" s="43"/>
    </row>
    <row r="85" spans="11:16" x14ac:dyDescent="0.2">
      <c r="K85" s="43"/>
      <c r="L85" s="43"/>
      <c r="O85" s="43"/>
      <c r="P85" s="43"/>
    </row>
    <row r="86" spans="11:16" x14ac:dyDescent="0.2">
      <c r="K86" s="43"/>
      <c r="L86" s="43"/>
      <c r="O86" s="43"/>
      <c r="P86" s="43"/>
    </row>
    <row r="87" spans="11:16" x14ac:dyDescent="0.2">
      <c r="K87" s="43"/>
      <c r="L87" s="43"/>
      <c r="O87" s="43"/>
      <c r="P87" s="43"/>
    </row>
    <row r="88" spans="11:16" x14ac:dyDescent="0.2">
      <c r="K88" s="43"/>
      <c r="L88" s="43"/>
      <c r="O88" s="43"/>
      <c r="P88" s="43"/>
    </row>
    <row r="89" spans="11:16" x14ac:dyDescent="0.2">
      <c r="K89" s="43"/>
      <c r="L89" s="43"/>
      <c r="O89" s="43"/>
      <c r="P89" s="43"/>
    </row>
    <row r="90" spans="11:16" x14ac:dyDescent="0.2">
      <c r="K90" s="43"/>
      <c r="L90" s="43"/>
      <c r="O90" s="43"/>
      <c r="P90" s="43"/>
    </row>
    <row r="91" spans="11:16" x14ac:dyDescent="0.2">
      <c r="K91" s="43"/>
      <c r="L91" s="43"/>
      <c r="O91" s="43"/>
      <c r="P91" s="43"/>
    </row>
    <row r="92" spans="11:16" x14ac:dyDescent="0.2">
      <c r="K92" s="43"/>
      <c r="L92" s="43"/>
      <c r="O92" s="43"/>
      <c r="P92" s="43"/>
    </row>
    <row r="93" spans="11:16" x14ac:dyDescent="0.2">
      <c r="K93" s="43"/>
      <c r="L93" s="43"/>
      <c r="O93" s="43"/>
      <c r="P93" s="43"/>
    </row>
    <row r="94" spans="11:16" x14ac:dyDescent="0.2">
      <c r="K94" s="43"/>
      <c r="L94" s="43"/>
      <c r="O94" s="43"/>
      <c r="P94" s="43"/>
    </row>
    <row r="95" spans="11:16" x14ac:dyDescent="0.2">
      <c r="K95" s="43"/>
      <c r="L95" s="43"/>
      <c r="O95" s="43"/>
      <c r="P95" s="43"/>
    </row>
    <row r="96" spans="11:16" x14ac:dyDescent="0.2">
      <c r="K96" s="43"/>
      <c r="L96" s="43"/>
      <c r="O96" s="43"/>
      <c r="P96" s="43"/>
    </row>
    <row r="97" spans="11:16" x14ac:dyDescent="0.2">
      <c r="K97" s="43"/>
      <c r="L97" s="43"/>
      <c r="O97" s="43"/>
      <c r="P97" s="43"/>
    </row>
    <row r="98" spans="11:16" x14ac:dyDescent="0.2">
      <c r="K98" s="43"/>
      <c r="L98" s="43"/>
      <c r="O98" s="43"/>
      <c r="P98" s="43"/>
    </row>
    <row r="99" spans="11:16" x14ac:dyDescent="0.2">
      <c r="K99" s="43"/>
      <c r="L99" s="43"/>
      <c r="O99" s="43"/>
      <c r="P99" s="43"/>
    </row>
    <row r="100" spans="11:16" x14ac:dyDescent="0.2">
      <c r="K100" s="43"/>
      <c r="L100" s="43"/>
      <c r="O100" s="43"/>
      <c r="P100" s="43"/>
    </row>
    <row r="101" spans="11:16" x14ac:dyDescent="0.2">
      <c r="K101" s="43"/>
      <c r="L101" s="43"/>
      <c r="O101" s="43"/>
      <c r="P101" s="43"/>
    </row>
    <row r="102" spans="11:16" x14ac:dyDescent="0.2">
      <c r="K102" s="43"/>
      <c r="L102" s="43"/>
      <c r="O102" s="43"/>
      <c r="P102" s="43"/>
    </row>
    <row r="103" spans="11:16" x14ac:dyDescent="0.2">
      <c r="K103" s="43"/>
      <c r="L103" s="43"/>
      <c r="O103" s="43"/>
      <c r="P103" s="43"/>
    </row>
    <row r="104" spans="11:16" x14ac:dyDescent="0.2">
      <c r="K104" s="43"/>
      <c r="L104" s="43"/>
      <c r="O104" s="43"/>
      <c r="P104" s="43"/>
    </row>
    <row r="105" spans="11:16" x14ac:dyDescent="0.2">
      <c r="K105" s="43"/>
      <c r="L105" s="43"/>
      <c r="O105" s="43"/>
      <c r="P105" s="43"/>
    </row>
    <row r="106" spans="11:16" x14ac:dyDescent="0.2">
      <c r="K106" s="43"/>
      <c r="L106" s="43"/>
      <c r="O106" s="43"/>
      <c r="P106" s="43"/>
    </row>
    <row r="107" spans="11:16" x14ac:dyDescent="0.2">
      <c r="K107" s="43"/>
      <c r="L107" s="43"/>
      <c r="O107" s="43"/>
      <c r="P107" s="43"/>
    </row>
    <row r="108" spans="11:16" x14ac:dyDescent="0.2">
      <c r="K108" s="43"/>
      <c r="L108" s="43"/>
      <c r="O108" s="43"/>
      <c r="P108" s="43"/>
    </row>
    <row r="109" spans="11:16" x14ac:dyDescent="0.2">
      <c r="K109" s="43"/>
      <c r="L109" s="43"/>
      <c r="O109" s="43"/>
      <c r="P109" s="43"/>
    </row>
    <row r="110" spans="11:16" x14ac:dyDescent="0.2">
      <c r="K110" s="43"/>
      <c r="L110" s="43"/>
      <c r="O110" s="43"/>
      <c r="P110" s="43"/>
    </row>
    <row r="111" spans="11:16" x14ac:dyDescent="0.2">
      <c r="K111" s="43"/>
      <c r="L111" s="43"/>
      <c r="O111" s="43"/>
      <c r="P111" s="43"/>
    </row>
    <row r="112" spans="11:16" x14ac:dyDescent="0.2">
      <c r="K112" s="43"/>
      <c r="L112" s="43"/>
      <c r="O112" s="43"/>
      <c r="P112" s="43"/>
    </row>
    <row r="113" spans="11:16" x14ac:dyDescent="0.2">
      <c r="K113" s="43"/>
      <c r="L113" s="43"/>
      <c r="O113" s="43"/>
      <c r="P113" s="43"/>
    </row>
    <row r="114" spans="11:16" x14ac:dyDescent="0.2">
      <c r="K114" s="43"/>
      <c r="L114" s="43"/>
      <c r="O114" s="43"/>
      <c r="P114" s="43"/>
    </row>
    <row r="115" spans="11:16" x14ac:dyDescent="0.2">
      <c r="K115" s="43"/>
      <c r="L115" s="43"/>
      <c r="O115" s="43"/>
      <c r="P115" s="43"/>
    </row>
    <row r="116" spans="11:16" x14ac:dyDescent="0.2">
      <c r="K116" s="43"/>
      <c r="L116" s="43"/>
      <c r="O116" s="43"/>
      <c r="P116" s="43"/>
    </row>
    <row r="117" spans="11:16" x14ac:dyDescent="0.2">
      <c r="K117" s="43"/>
      <c r="L117" s="43"/>
      <c r="O117" s="43"/>
      <c r="P117" s="43"/>
    </row>
    <row r="118" spans="11:16" x14ac:dyDescent="0.2">
      <c r="K118" s="43"/>
      <c r="L118" s="43"/>
      <c r="O118" s="43"/>
      <c r="P118" s="43"/>
    </row>
    <row r="119" spans="11:16" x14ac:dyDescent="0.2">
      <c r="K119" s="43"/>
      <c r="L119" s="43"/>
      <c r="O119" s="43"/>
      <c r="P119" s="43"/>
    </row>
    <row r="120" spans="11:16" x14ac:dyDescent="0.2">
      <c r="K120" s="43"/>
      <c r="L120" s="43"/>
      <c r="O120" s="43"/>
      <c r="P120" s="43"/>
    </row>
    <row r="121" spans="11:16" x14ac:dyDescent="0.2">
      <c r="K121" s="43"/>
      <c r="L121" s="43"/>
      <c r="O121" s="43"/>
      <c r="P121" s="43"/>
    </row>
    <row r="122" spans="11:16" x14ac:dyDescent="0.2">
      <c r="K122" s="43"/>
      <c r="L122" s="43"/>
      <c r="O122" s="43"/>
      <c r="P122" s="43"/>
    </row>
    <row r="123" spans="11:16" x14ac:dyDescent="0.2">
      <c r="K123" s="43"/>
      <c r="L123" s="43"/>
      <c r="O123" s="43"/>
      <c r="P123" s="43"/>
    </row>
    <row r="124" spans="11:16" x14ac:dyDescent="0.2">
      <c r="K124" s="43"/>
      <c r="L124" s="43"/>
      <c r="O124" s="43"/>
      <c r="P124" s="43"/>
    </row>
    <row r="125" spans="11:16" x14ac:dyDescent="0.2">
      <c r="K125" s="43"/>
      <c r="L125" s="43"/>
      <c r="O125" s="43"/>
      <c r="P125" s="43"/>
    </row>
    <row r="126" spans="11:16" x14ac:dyDescent="0.2">
      <c r="K126" s="43"/>
      <c r="L126" s="43"/>
      <c r="O126" s="43"/>
      <c r="P126" s="43"/>
    </row>
    <row r="127" spans="11:16" x14ac:dyDescent="0.2">
      <c r="K127" s="43"/>
      <c r="L127" s="43"/>
      <c r="O127" s="43"/>
      <c r="P127" s="43"/>
    </row>
    <row r="128" spans="11:16" x14ac:dyDescent="0.2">
      <c r="K128" s="43"/>
      <c r="L128" s="43"/>
      <c r="O128" s="43"/>
      <c r="P128" s="43"/>
    </row>
    <row r="129" spans="11:16" x14ac:dyDescent="0.2">
      <c r="K129" s="43"/>
      <c r="L129" s="43"/>
      <c r="O129" s="43"/>
      <c r="P129" s="43"/>
    </row>
    <row r="130" spans="11:16" x14ac:dyDescent="0.2">
      <c r="K130" s="43"/>
      <c r="L130" s="43"/>
      <c r="O130" s="43"/>
      <c r="P130" s="43"/>
    </row>
    <row r="131" spans="11:16" x14ac:dyDescent="0.2">
      <c r="K131" s="43"/>
      <c r="L131" s="43"/>
      <c r="O131" s="43"/>
      <c r="P131" s="43"/>
    </row>
    <row r="132" spans="11:16" x14ac:dyDescent="0.2">
      <c r="K132" s="43"/>
      <c r="L132" s="43"/>
      <c r="O132" s="43"/>
      <c r="P132" s="43"/>
    </row>
    <row r="133" spans="11:16" x14ac:dyDescent="0.2">
      <c r="K133" s="43"/>
      <c r="L133" s="43"/>
      <c r="O133" s="43"/>
      <c r="P133" s="43"/>
    </row>
    <row r="134" spans="11:16" x14ac:dyDescent="0.2">
      <c r="K134" s="43"/>
      <c r="L134" s="43"/>
      <c r="O134" s="43"/>
      <c r="P134" s="43"/>
    </row>
    <row r="135" spans="11:16" x14ac:dyDescent="0.2">
      <c r="K135" s="43"/>
      <c r="L135" s="43"/>
      <c r="O135" s="43"/>
      <c r="P135" s="43"/>
    </row>
    <row r="136" spans="11:16" x14ac:dyDescent="0.2">
      <c r="K136" s="43"/>
      <c r="L136" s="43"/>
      <c r="O136" s="43"/>
      <c r="P136" s="43"/>
    </row>
    <row r="137" spans="11:16" x14ac:dyDescent="0.2">
      <c r="K137" s="43"/>
      <c r="L137" s="43"/>
      <c r="O137" s="43"/>
      <c r="P137" s="43"/>
    </row>
    <row r="138" spans="11:16" x14ac:dyDescent="0.2">
      <c r="K138" s="43"/>
      <c r="L138" s="43"/>
      <c r="O138" s="43"/>
      <c r="P138" s="43"/>
    </row>
    <row r="139" spans="11:16" x14ac:dyDescent="0.2">
      <c r="K139" s="43"/>
      <c r="L139" s="43"/>
      <c r="O139" s="43"/>
      <c r="P139" s="43"/>
    </row>
    <row r="140" spans="11:16" x14ac:dyDescent="0.2">
      <c r="K140" s="43"/>
      <c r="L140" s="43"/>
      <c r="O140" s="43"/>
      <c r="P140" s="43"/>
    </row>
    <row r="141" spans="11:16" x14ac:dyDescent="0.2">
      <c r="K141" s="43"/>
      <c r="L141" s="43"/>
      <c r="O141" s="43"/>
      <c r="P141" s="43"/>
    </row>
    <row r="142" spans="11:16" x14ac:dyDescent="0.2">
      <c r="K142" s="43"/>
      <c r="L142" s="43"/>
      <c r="O142" s="43"/>
      <c r="P142" s="43"/>
    </row>
    <row r="143" spans="11:16" x14ac:dyDescent="0.2">
      <c r="K143" s="43"/>
      <c r="L143" s="43"/>
      <c r="O143" s="43"/>
      <c r="P143" s="43"/>
    </row>
    <row r="144" spans="11:16" x14ac:dyDescent="0.2">
      <c r="K144" s="43"/>
      <c r="L144" s="43"/>
      <c r="O144" s="43"/>
      <c r="P144" s="43"/>
    </row>
    <row r="145" spans="11:16" x14ac:dyDescent="0.2">
      <c r="K145" s="43"/>
      <c r="L145" s="43"/>
      <c r="O145" s="43"/>
      <c r="P145" s="43"/>
    </row>
    <row r="146" spans="11:16" x14ac:dyDescent="0.2">
      <c r="K146" s="43"/>
      <c r="L146" s="43"/>
      <c r="O146" s="43"/>
      <c r="P146" s="43"/>
    </row>
    <row r="147" spans="11:16" x14ac:dyDescent="0.2">
      <c r="K147" s="43"/>
      <c r="L147" s="43"/>
      <c r="O147" s="43"/>
      <c r="P147" s="43"/>
    </row>
    <row r="148" spans="11:16" x14ac:dyDescent="0.2">
      <c r="K148" s="43"/>
      <c r="L148" s="43"/>
      <c r="O148" s="43"/>
      <c r="P148" s="43"/>
    </row>
    <row r="149" spans="11:16" x14ac:dyDescent="0.2">
      <c r="K149" s="43"/>
      <c r="L149" s="43"/>
      <c r="O149" s="43"/>
      <c r="P149" s="43"/>
    </row>
    <row r="150" spans="11:16" x14ac:dyDescent="0.2">
      <c r="K150" s="43"/>
      <c r="L150" s="43"/>
      <c r="O150" s="43"/>
      <c r="P150" s="43"/>
    </row>
    <row r="151" spans="11:16" x14ac:dyDescent="0.2">
      <c r="K151" s="43"/>
      <c r="L151" s="43"/>
      <c r="O151" s="43"/>
      <c r="P151" s="43"/>
    </row>
    <row r="152" spans="11:16" x14ac:dyDescent="0.2">
      <c r="K152" s="43"/>
      <c r="L152" s="43"/>
      <c r="O152" s="43"/>
      <c r="P152" s="43"/>
    </row>
    <row r="153" spans="11:16" x14ac:dyDescent="0.2">
      <c r="K153" s="43"/>
      <c r="L153" s="43"/>
      <c r="O153" s="43"/>
      <c r="P153" s="43"/>
    </row>
    <row r="154" spans="11:16" x14ac:dyDescent="0.2">
      <c r="K154" s="43"/>
      <c r="L154" s="43"/>
      <c r="O154" s="43"/>
      <c r="P154" s="43"/>
    </row>
    <row r="155" spans="11:16" x14ac:dyDescent="0.2">
      <c r="K155" s="43"/>
      <c r="L155" s="43"/>
      <c r="O155" s="43"/>
      <c r="P155" s="43"/>
    </row>
    <row r="156" spans="11:16" x14ac:dyDescent="0.2">
      <c r="K156" s="43"/>
      <c r="L156" s="43"/>
      <c r="O156" s="43"/>
      <c r="P156" s="43"/>
    </row>
    <row r="157" spans="11:16" x14ac:dyDescent="0.2">
      <c r="K157" s="43"/>
      <c r="L157" s="43"/>
      <c r="O157" s="43"/>
      <c r="P157" s="43"/>
    </row>
    <row r="158" spans="11:16" x14ac:dyDescent="0.2">
      <c r="K158" s="43"/>
      <c r="L158" s="43"/>
      <c r="O158" s="43"/>
      <c r="P158" s="43"/>
    </row>
    <row r="159" spans="11:16" x14ac:dyDescent="0.2">
      <c r="K159" s="43"/>
      <c r="L159" s="43"/>
      <c r="O159" s="43"/>
      <c r="P159" s="43"/>
    </row>
    <row r="160" spans="11:16" x14ac:dyDescent="0.2">
      <c r="K160" s="43"/>
      <c r="L160" s="43"/>
      <c r="O160" s="43"/>
      <c r="P160" s="43"/>
    </row>
    <row r="161" spans="11:16" x14ac:dyDescent="0.2">
      <c r="K161" s="43"/>
      <c r="L161" s="43"/>
      <c r="O161" s="43"/>
      <c r="P161" s="43"/>
    </row>
    <row r="162" spans="11:16" x14ac:dyDescent="0.2">
      <c r="K162" s="43"/>
      <c r="L162" s="43"/>
      <c r="O162" s="43"/>
      <c r="P162" s="43"/>
    </row>
    <row r="163" spans="11:16" x14ac:dyDescent="0.2">
      <c r="K163" s="43"/>
      <c r="L163" s="43"/>
      <c r="O163" s="43"/>
      <c r="P163" s="43"/>
    </row>
    <row r="164" spans="11:16" x14ac:dyDescent="0.2">
      <c r="K164" s="43"/>
      <c r="L164" s="43"/>
      <c r="O164" s="43"/>
      <c r="P164" s="43"/>
    </row>
    <row r="165" spans="11:16" x14ac:dyDescent="0.2">
      <c r="K165" s="43"/>
      <c r="L165" s="43"/>
      <c r="O165" s="43"/>
      <c r="P165" s="43"/>
    </row>
    <row r="166" spans="11:16" x14ac:dyDescent="0.2">
      <c r="K166" s="43"/>
      <c r="L166" s="43"/>
      <c r="O166" s="43"/>
      <c r="P166" s="43"/>
    </row>
    <row r="167" spans="11:16" x14ac:dyDescent="0.2">
      <c r="K167" s="43"/>
      <c r="L167" s="43"/>
      <c r="O167" s="43"/>
      <c r="P167" s="43"/>
    </row>
    <row r="168" spans="11:16" x14ac:dyDescent="0.2">
      <c r="K168" s="43"/>
      <c r="L168" s="43"/>
      <c r="O168" s="43"/>
      <c r="P168" s="43"/>
    </row>
    <row r="169" spans="11:16" x14ac:dyDescent="0.2">
      <c r="K169" s="43"/>
      <c r="L169" s="43"/>
      <c r="O169" s="43"/>
      <c r="P169" s="43"/>
    </row>
    <row r="170" spans="11:16" x14ac:dyDescent="0.2">
      <c r="K170" s="43"/>
      <c r="L170" s="43"/>
      <c r="O170" s="43"/>
      <c r="P170" s="43"/>
    </row>
    <row r="171" spans="11:16" x14ac:dyDescent="0.2">
      <c r="K171" s="43"/>
      <c r="L171" s="43"/>
      <c r="O171" s="43"/>
      <c r="P171" s="43"/>
    </row>
    <row r="172" spans="11:16" x14ac:dyDescent="0.2">
      <c r="K172" s="43"/>
      <c r="L172" s="43"/>
      <c r="O172" s="43"/>
      <c r="P172" s="43"/>
    </row>
    <row r="173" spans="11:16" x14ac:dyDescent="0.2">
      <c r="K173" s="43"/>
      <c r="L173" s="43"/>
      <c r="O173" s="43"/>
      <c r="P173" s="43"/>
    </row>
    <row r="174" spans="11:16" x14ac:dyDescent="0.2">
      <c r="K174" s="43"/>
      <c r="L174" s="43"/>
      <c r="O174" s="43"/>
      <c r="P174" s="43"/>
    </row>
    <row r="175" spans="11:16" x14ac:dyDescent="0.2">
      <c r="K175" s="43"/>
      <c r="L175" s="43"/>
      <c r="O175" s="43"/>
      <c r="P175" s="43"/>
    </row>
    <row r="176" spans="11:16" x14ac:dyDescent="0.2">
      <c r="K176" s="43"/>
      <c r="L176" s="43"/>
      <c r="O176" s="43"/>
      <c r="P176" s="43"/>
    </row>
    <row r="177" spans="11:16" x14ac:dyDescent="0.2">
      <c r="K177" s="43"/>
      <c r="L177" s="43"/>
      <c r="O177" s="43"/>
      <c r="P177" s="43"/>
    </row>
    <row r="178" spans="11:16" x14ac:dyDescent="0.2">
      <c r="K178" s="43"/>
      <c r="L178" s="43"/>
      <c r="O178" s="43"/>
      <c r="P178" s="43"/>
    </row>
    <row r="179" spans="11:16" x14ac:dyDescent="0.2">
      <c r="K179" s="43"/>
      <c r="L179" s="43"/>
      <c r="O179" s="43"/>
      <c r="P179" s="43"/>
    </row>
    <row r="180" spans="11:16" x14ac:dyDescent="0.2">
      <c r="K180" s="43"/>
      <c r="L180" s="43"/>
      <c r="O180" s="43"/>
      <c r="P180" s="43"/>
    </row>
    <row r="181" spans="11:16" x14ac:dyDescent="0.2">
      <c r="K181" s="43"/>
      <c r="L181" s="43"/>
      <c r="O181" s="43"/>
      <c r="P181" s="43"/>
    </row>
    <row r="182" spans="11:16" x14ac:dyDescent="0.2">
      <c r="K182" s="43"/>
      <c r="L182" s="43"/>
      <c r="O182" s="43"/>
      <c r="P182" s="43"/>
    </row>
    <row r="183" spans="11:16" x14ac:dyDescent="0.2">
      <c r="K183" s="43"/>
      <c r="L183" s="43"/>
      <c r="O183" s="43"/>
      <c r="P183" s="43"/>
    </row>
    <row r="184" spans="11:16" x14ac:dyDescent="0.2">
      <c r="K184" s="43"/>
      <c r="L184" s="43"/>
      <c r="O184" s="43"/>
      <c r="P184" s="43"/>
    </row>
    <row r="185" spans="11:16" x14ac:dyDescent="0.2">
      <c r="K185" s="43"/>
      <c r="L185" s="43"/>
      <c r="O185" s="43"/>
      <c r="P185" s="43"/>
    </row>
    <row r="186" spans="11:16" x14ac:dyDescent="0.2">
      <c r="K186" s="43"/>
      <c r="L186" s="43"/>
      <c r="O186" s="43"/>
      <c r="P186" s="43"/>
    </row>
    <row r="187" spans="11:16" x14ac:dyDescent="0.2">
      <c r="K187" s="43"/>
      <c r="L187" s="43"/>
      <c r="O187" s="43"/>
      <c r="P187" s="43"/>
    </row>
    <row r="188" spans="11:16" x14ac:dyDescent="0.2">
      <c r="K188" s="43"/>
      <c r="L188" s="43"/>
      <c r="O188" s="43"/>
      <c r="P188" s="43"/>
    </row>
    <row r="189" spans="11:16" x14ac:dyDescent="0.2">
      <c r="K189" s="43"/>
      <c r="L189" s="43"/>
      <c r="O189" s="43"/>
      <c r="P189" s="43"/>
    </row>
    <row r="190" spans="11:16" x14ac:dyDescent="0.2">
      <c r="K190" s="43"/>
      <c r="L190" s="43"/>
      <c r="O190" s="43"/>
      <c r="P190" s="43"/>
    </row>
    <row r="191" spans="11:16" x14ac:dyDescent="0.2">
      <c r="K191" s="43"/>
      <c r="L191" s="43"/>
      <c r="O191" s="43"/>
      <c r="P191" s="43"/>
    </row>
    <row r="192" spans="11:16" x14ac:dyDescent="0.2">
      <c r="K192" s="43"/>
      <c r="L192" s="43"/>
      <c r="O192" s="43"/>
      <c r="P192" s="43"/>
    </row>
    <row r="193" spans="11:16" x14ac:dyDescent="0.2">
      <c r="K193" s="43"/>
      <c r="L193" s="43"/>
      <c r="O193" s="43"/>
      <c r="P193" s="43"/>
    </row>
    <row r="194" spans="11:16" x14ac:dyDescent="0.2">
      <c r="K194" s="43"/>
      <c r="L194" s="43"/>
      <c r="O194" s="43"/>
      <c r="P194" s="43"/>
    </row>
    <row r="195" spans="11:16" x14ac:dyDescent="0.2">
      <c r="K195" s="43"/>
      <c r="L195" s="43"/>
      <c r="O195" s="43"/>
      <c r="P195" s="43"/>
    </row>
    <row r="196" spans="11:16" x14ac:dyDescent="0.2">
      <c r="K196" s="43"/>
      <c r="L196" s="43"/>
      <c r="O196" s="43"/>
      <c r="P196" s="43"/>
    </row>
    <row r="197" spans="11:16" x14ac:dyDescent="0.2">
      <c r="K197" s="43"/>
      <c r="L197" s="43"/>
      <c r="O197" s="43"/>
      <c r="P197" s="43"/>
    </row>
    <row r="198" spans="11:16" x14ac:dyDescent="0.2">
      <c r="K198" s="43"/>
      <c r="L198" s="43"/>
      <c r="O198" s="43"/>
      <c r="P198" s="43"/>
    </row>
    <row r="199" spans="11:16" x14ac:dyDescent="0.2">
      <c r="K199" s="43"/>
      <c r="L199" s="43"/>
      <c r="O199" s="43"/>
      <c r="P199" s="43"/>
    </row>
    <row r="200" spans="11:16" x14ac:dyDescent="0.2">
      <c r="K200" s="43"/>
      <c r="L200" s="43"/>
      <c r="O200" s="43"/>
      <c r="P200" s="43"/>
    </row>
    <row r="201" spans="11:16" x14ac:dyDescent="0.2">
      <c r="K201" s="43"/>
      <c r="L201" s="43"/>
      <c r="O201" s="43"/>
      <c r="P201" s="43"/>
    </row>
    <row r="202" spans="11:16" x14ac:dyDescent="0.2">
      <c r="K202" s="43"/>
      <c r="L202" s="43"/>
      <c r="O202" s="43"/>
      <c r="P202" s="43"/>
    </row>
    <row r="203" spans="11:16" x14ac:dyDescent="0.2">
      <c r="K203" s="43"/>
      <c r="L203" s="43"/>
      <c r="O203" s="43"/>
      <c r="P203" s="43"/>
    </row>
    <row r="204" spans="11:16" x14ac:dyDescent="0.2">
      <c r="K204" s="43"/>
      <c r="L204" s="43"/>
      <c r="O204" s="43"/>
      <c r="P204" s="43"/>
    </row>
    <row r="205" spans="11:16" x14ac:dyDescent="0.2">
      <c r="K205" s="43"/>
      <c r="L205" s="43"/>
      <c r="O205" s="43"/>
      <c r="P205" s="43"/>
    </row>
    <row r="206" spans="11:16" x14ac:dyDescent="0.2">
      <c r="K206" s="43"/>
      <c r="L206" s="43"/>
      <c r="O206" s="43"/>
      <c r="P206" s="43"/>
    </row>
    <row r="207" spans="11:16" x14ac:dyDescent="0.2">
      <c r="K207" s="43"/>
      <c r="L207" s="43"/>
      <c r="O207" s="43"/>
      <c r="P207" s="43"/>
    </row>
    <row r="208" spans="11:16" x14ac:dyDescent="0.2">
      <c r="K208" s="43"/>
      <c r="L208" s="43"/>
      <c r="O208" s="43"/>
      <c r="P208" s="43"/>
    </row>
    <row r="209" spans="11:16" x14ac:dyDescent="0.2">
      <c r="K209" s="43"/>
      <c r="L209" s="43"/>
      <c r="O209" s="43"/>
      <c r="P209" s="43"/>
    </row>
    <row r="210" spans="11:16" x14ac:dyDescent="0.2">
      <c r="K210" s="43"/>
      <c r="L210" s="43"/>
      <c r="O210" s="43"/>
      <c r="P210" s="43"/>
    </row>
    <row r="211" spans="11:16" x14ac:dyDescent="0.2">
      <c r="K211" s="43"/>
      <c r="L211" s="43"/>
      <c r="O211" s="43"/>
      <c r="P211" s="43"/>
    </row>
    <row r="212" spans="11:16" x14ac:dyDescent="0.2">
      <c r="K212" s="43"/>
      <c r="L212" s="43"/>
      <c r="O212" s="43"/>
      <c r="P212" s="43"/>
    </row>
    <row r="213" spans="11:16" x14ac:dyDescent="0.2">
      <c r="K213" s="43"/>
      <c r="L213" s="43"/>
      <c r="O213" s="43"/>
      <c r="P213" s="43"/>
    </row>
    <row r="214" spans="11:16" x14ac:dyDescent="0.2">
      <c r="K214" s="43"/>
      <c r="L214" s="43"/>
      <c r="O214" s="43"/>
      <c r="P214" s="43"/>
    </row>
    <row r="215" spans="11:16" x14ac:dyDescent="0.2">
      <c r="K215" s="43"/>
      <c r="L215" s="43"/>
      <c r="O215" s="43"/>
      <c r="P215" s="43"/>
    </row>
    <row r="216" spans="11:16" x14ac:dyDescent="0.2">
      <c r="K216" s="43"/>
      <c r="L216" s="43"/>
      <c r="O216" s="43"/>
      <c r="P216" s="43"/>
    </row>
    <row r="217" spans="11:16" x14ac:dyDescent="0.2">
      <c r="K217" s="43"/>
      <c r="L217" s="43"/>
      <c r="O217" s="43"/>
      <c r="P217" s="43"/>
    </row>
    <row r="218" spans="11:16" x14ac:dyDescent="0.2">
      <c r="K218" s="43"/>
      <c r="L218" s="43"/>
      <c r="O218" s="43"/>
      <c r="P218" s="43"/>
    </row>
    <row r="219" spans="11:16" x14ac:dyDescent="0.2">
      <c r="K219" s="43"/>
      <c r="L219" s="43"/>
      <c r="O219" s="43"/>
      <c r="P219" s="43"/>
    </row>
    <row r="220" spans="11:16" x14ac:dyDescent="0.2">
      <c r="K220" s="43"/>
      <c r="L220" s="43"/>
      <c r="O220" s="43"/>
      <c r="P220" s="43"/>
    </row>
    <row r="221" spans="11:16" x14ac:dyDescent="0.2">
      <c r="K221" s="43"/>
      <c r="L221" s="43"/>
      <c r="O221" s="43"/>
      <c r="P221" s="43"/>
    </row>
    <row r="222" spans="11:16" x14ac:dyDescent="0.2">
      <c r="K222" s="43"/>
      <c r="L222" s="43"/>
      <c r="O222" s="43"/>
      <c r="P222" s="43"/>
    </row>
    <row r="223" spans="11:16" x14ac:dyDescent="0.2">
      <c r="K223" s="43"/>
      <c r="L223" s="43"/>
      <c r="O223" s="43"/>
      <c r="P223" s="43"/>
    </row>
    <row r="224" spans="11:16" x14ac:dyDescent="0.2">
      <c r="K224" s="43"/>
      <c r="L224" s="43"/>
      <c r="O224" s="43"/>
      <c r="P224" s="43"/>
    </row>
    <row r="225" spans="11:16" x14ac:dyDescent="0.2">
      <c r="K225" s="43"/>
      <c r="L225" s="43"/>
      <c r="O225" s="43"/>
      <c r="P225" s="43"/>
    </row>
    <row r="226" spans="11:16" x14ac:dyDescent="0.2">
      <c r="K226" s="43"/>
      <c r="L226" s="43"/>
      <c r="O226" s="43"/>
      <c r="P226" s="43"/>
    </row>
    <row r="227" spans="11:16" x14ac:dyDescent="0.2">
      <c r="K227" s="43"/>
      <c r="L227" s="43"/>
      <c r="O227" s="43"/>
      <c r="P227" s="43"/>
    </row>
    <row r="228" spans="11:16" x14ac:dyDescent="0.2">
      <c r="K228" s="43"/>
      <c r="L228" s="43"/>
      <c r="O228" s="43"/>
      <c r="P228" s="43"/>
    </row>
    <row r="229" spans="11:16" x14ac:dyDescent="0.2">
      <c r="K229" s="43"/>
      <c r="L229" s="43"/>
      <c r="O229" s="43"/>
      <c r="P229" s="43"/>
    </row>
    <row r="230" spans="11:16" x14ac:dyDescent="0.2">
      <c r="K230" s="43"/>
      <c r="L230" s="43"/>
      <c r="O230" s="43"/>
      <c r="P230" s="43"/>
    </row>
    <row r="231" spans="11:16" x14ac:dyDescent="0.2">
      <c r="K231" s="43"/>
      <c r="L231" s="43"/>
      <c r="O231" s="43"/>
      <c r="P231" s="43"/>
    </row>
    <row r="232" spans="11:16" x14ac:dyDescent="0.2">
      <c r="K232" s="43"/>
      <c r="L232" s="43"/>
      <c r="O232" s="43"/>
      <c r="P232" s="43"/>
    </row>
    <row r="233" spans="11:16" x14ac:dyDescent="0.2">
      <c r="K233" s="43"/>
      <c r="L233" s="43"/>
      <c r="O233" s="43"/>
      <c r="P233" s="43"/>
    </row>
    <row r="234" spans="11:16" x14ac:dyDescent="0.2">
      <c r="K234" s="43"/>
      <c r="L234" s="43"/>
      <c r="O234" s="43"/>
      <c r="P234" s="43"/>
    </row>
    <row r="235" spans="11:16" x14ac:dyDescent="0.2">
      <c r="K235" s="43"/>
      <c r="L235" s="43"/>
      <c r="O235" s="43"/>
      <c r="P235" s="43"/>
    </row>
    <row r="236" spans="11:16" x14ac:dyDescent="0.2">
      <c r="K236" s="43"/>
      <c r="L236" s="43"/>
      <c r="O236" s="43"/>
      <c r="P236" s="43"/>
    </row>
    <row r="237" spans="11:16" x14ac:dyDescent="0.2">
      <c r="K237" s="43"/>
      <c r="L237" s="43"/>
      <c r="O237" s="43"/>
      <c r="P237" s="43"/>
    </row>
    <row r="238" spans="11:16" x14ac:dyDescent="0.2">
      <c r="K238" s="43"/>
      <c r="L238" s="43"/>
      <c r="O238" s="43"/>
      <c r="P238" s="43"/>
    </row>
    <row r="239" spans="11:16" x14ac:dyDescent="0.2">
      <c r="K239" s="43"/>
      <c r="L239" s="43"/>
      <c r="O239" s="43"/>
      <c r="P239" s="43"/>
    </row>
    <row r="240" spans="11:16" x14ac:dyDescent="0.2">
      <c r="K240" s="43"/>
      <c r="L240" s="43"/>
      <c r="O240" s="43"/>
      <c r="P240" s="43"/>
    </row>
    <row r="241" spans="11:16" x14ac:dyDescent="0.2">
      <c r="K241" s="43"/>
      <c r="L241" s="43"/>
      <c r="O241" s="43"/>
      <c r="P241" s="43"/>
    </row>
    <row r="242" spans="11:16" x14ac:dyDescent="0.2">
      <c r="K242" s="43"/>
      <c r="L242" s="43"/>
      <c r="O242" s="43"/>
      <c r="P242" s="43"/>
    </row>
    <row r="243" spans="11:16" x14ac:dyDescent="0.2">
      <c r="K243" s="43"/>
      <c r="L243" s="43"/>
      <c r="O243" s="43"/>
      <c r="P243" s="43"/>
    </row>
    <row r="244" spans="11:16" x14ac:dyDescent="0.2">
      <c r="K244" s="43"/>
      <c r="L244" s="43"/>
      <c r="O244" s="43"/>
      <c r="P244" s="43"/>
    </row>
    <row r="245" spans="11:16" x14ac:dyDescent="0.2">
      <c r="K245" s="43"/>
      <c r="L245" s="43"/>
      <c r="O245" s="43"/>
      <c r="P245" s="43"/>
    </row>
    <row r="246" spans="11:16" x14ac:dyDescent="0.2">
      <c r="K246" s="43"/>
      <c r="L246" s="43"/>
      <c r="O246" s="43"/>
      <c r="P246" s="43"/>
    </row>
    <row r="247" spans="11:16" x14ac:dyDescent="0.2">
      <c r="K247" s="43"/>
      <c r="L247" s="43"/>
      <c r="O247" s="43"/>
      <c r="P247" s="43"/>
    </row>
    <row r="248" spans="11:16" x14ac:dyDescent="0.2">
      <c r="K248" s="43"/>
      <c r="L248" s="43"/>
      <c r="O248" s="43"/>
      <c r="P248" s="43"/>
    </row>
    <row r="249" spans="11:16" x14ac:dyDescent="0.2">
      <c r="K249" s="43"/>
      <c r="L249" s="43"/>
      <c r="O249" s="43"/>
      <c r="P249" s="43"/>
    </row>
    <row r="250" spans="11:16" x14ac:dyDescent="0.2">
      <c r="K250" s="43"/>
      <c r="L250" s="43"/>
      <c r="O250" s="43"/>
      <c r="P250" s="43"/>
    </row>
    <row r="251" spans="11:16" x14ac:dyDescent="0.2">
      <c r="K251" s="43"/>
      <c r="L251" s="43"/>
      <c r="O251" s="43"/>
      <c r="P251" s="43"/>
    </row>
    <row r="252" spans="11:16" x14ac:dyDescent="0.2">
      <c r="K252" s="43"/>
      <c r="L252" s="43"/>
      <c r="O252" s="43"/>
      <c r="P252" s="43"/>
    </row>
    <row r="253" spans="11:16" x14ac:dyDescent="0.2">
      <c r="K253" s="43"/>
      <c r="L253" s="43"/>
      <c r="O253" s="43"/>
      <c r="P253" s="43"/>
    </row>
    <row r="254" spans="11:16" x14ac:dyDescent="0.2">
      <c r="K254" s="43"/>
      <c r="L254" s="43"/>
      <c r="O254" s="43"/>
      <c r="P254" s="43"/>
    </row>
    <row r="255" spans="11:16" x14ac:dyDescent="0.2">
      <c r="K255" s="43"/>
      <c r="L255" s="43"/>
      <c r="O255" s="43"/>
      <c r="P255" s="43"/>
    </row>
    <row r="256" spans="11:16" x14ac:dyDescent="0.2">
      <c r="K256" s="43"/>
      <c r="L256" s="43"/>
      <c r="O256" s="43"/>
      <c r="P256" s="43"/>
    </row>
    <row r="257" spans="11:16" x14ac:dyDescent="0.2">
      <c r="K257" s="43"/>
      <c r="L257" s="43"/>
      <c r="O257" s="43"/>
      <c r="P257" s="43"/>
    </row>
    <row r="258" spans="11:16" x14ac:dyDescent="0.2">
      <c r="K258" s="43"/>
      <c r="L258" s="43"/>
      <c r="O258" s="43"/>
      <c r="P258" s="43"/>
    </row>
    <row r="259" spans="11:16" x14ac:dyDescent="0.2">
      <c r="K259" s="43"/>
      <c r="L259" s="43"/>
      <c r="O259" s="43"/>
      <c r="P259" s="43"/>
    </row>
    <row r="260" spans="11:16" x14ac:dyDescent="0.2">
      <c r="K260" s="43"/>
      <c r="L260" s="43"/>
      <c r="O260" s="43"/>
      <c r="P260" s="43"/>
    </row>
    <row r="261" spans="11:16" x14ac:dyDescent="0.2">
      <c r="K261" s="43"/>
      <c r="L261" s="43"/>
      <c r="O261" s="43"/>
      <c r="P261" s="43"/>
    </row>
    <row r="262" spans="11:16" x14ac:dyDescent="0.2">
      <c r="K262" s="43"/>
      <c r="L262" s="43"/>
      <c r="O262" s="43"/>
      <c r="P262" s="43"/>
    </row>
    <row r="263" spans="11:16" x14ac:dyDescent="0.2">
      <c r="K263" s="43"/>
      <c r="L263" s="43"/>
      <c r="O263" s="43"/>
      <c r="P263" s="43"/>
    </row>
    <row r="264" spans="11:16" x14ac:dyDescent="0.2">
      <c r="K264" s="43"/>
      <c r="L264" s="43"/>
      <c r="O264" s="43"/>
      <c r="P264" s="43"/>
    </row>
    <row r="265" spans="11:16" x14ac:dyDescent="0.2">
      <c r="K265" s="43"/>
      <c r="L265" s="43"/>
      <c r="O265" s="43"/>
      <c r="P265" s="43"/>
    </row>
    <row r="266" spans="11:16" x14ac:dyDescent="0.2">
      <c r="K266" s="43"/>
      <c r="L266" s="43"/>
      <c r="O266" s="43"/>
      <c r="P266" s="43"/>
    </row>
    <row r="267" spans="11:16" x14ac:dyDescent="0.2">
      <c r="K267" s="43"/>
      <c r="L267" s="43"/>
      <c r="O267" s="43"/>
      <c r="P267" s="43"/>
    </row>
    <row r="268" spans="11:16" x14ac:dyDescent="0.2">
      <c r="K268" s="43"/>
      <c r="L268" s="43"/>
      <c r="O268" s="43"/>
      <c r="P268" s="43"/>
    </row>
    <row r="269" spans="11:16" x14ac:dyDescent="0.2">
      <c r="K269" s="43"/>
      <c r="L269" s="43"/>
      <c r="O269" s="43"/>
      <c r="P269" s="43"/>
    </row>
    <row r="270" spans="11:16" x14ac:dyDescent="0.2">
      <c r="K270" s="43"/>
      <c r="L270" s="43"/>
      <c r="O270" s="43"/>
      <c r="P270" s="43"/>
    </row>
    <row r="271" spans="11:16" x14ac:dyDescent="0.2">
      <c r="K271" s="43"/>
      <c r="L271" s="43"/>
      <c r="O271" s="43"/>
      <c r="P271" s="43"/>
    </row>
    <row r="272" spans="11:16" x14ac:dyDescent="0.2">
      <c r="K272" s="43"/>
      <c r="L272" s="43"/>
      <c r="O272" s="43"/>
      <c r="P272" s="43"/>
    </row>
    <row r="273" spans="11:16" x14ac:dyDescent="0.2">
      <c r="K273" s="43"/>
      <c r="L273" s="43"/>
      <c r="O273" s="43"/>
      <c r="P273" s="43"/>
    </row>
    <row r="274" spans="11:16" x14ac:dyDescent="0.2">
      <c r="K274" s="43"/>
      <c r="L274" s="43"/>
      <c r="O274" s="43"/>
      <c r="P274" s="43"/>
    </row>
    <row r="275" spans="11:16" x14ac:dyDescent="0.2">
      <c r="K275" s="43"/>
      <c r="L275" s="43"/>
      <c r="O275" s="43"/>
      <c r="P275" s="43"/>
    </row>
    <row r="276" spans="11:16" x14ac:dyDescent="0.2">
      <c r="K276" s="43"/>
      <c r="L276" s="43"/>
      <c r="O276" s="43"/>
      <c r="P276" s="43"/>
    </row>
    <row r="277" spans="11:16" x14ac:dyDescent="0.2">
      <c r="K277" s="43"/>
      <c r="L277" s="43"/>
      <c r="O277" s="43"/>
      <c r="P277" s="43"/>
    </row>
    <row r="278" spans="11:16" x14ac:dyDescent="0.2">
      <c r="K278" s="43"/>
      <c r="L278" s="43"/>
      <c r="O278" s="43"/>
      <c r="P278" s="43"/>
    </row>
    <row r="279" spans="11:16" x14ac:dyDescent="0.2">
      <c r="K279" s="43"/>
      <c r="L279" s="43"/>
      <c r="O279" s="43"/>
      <c r="P279" s="43"/>
    </row>
    <row r="280" spans="11:16" x14ac:dyDescent="0.2">
      <c r="K280" s="43"/>
      <c r="L280" s="43"/>
      <c r="O280" s="43"/>
      <c r="P280" s="43"/>
    </row>
    <row r="281" spans="11:16" x14ac:dyDescent="0.2">
      <c r="K281" s="43"/>
      <c r="L281" s="43"/>
      <c r="O281" s="43"/>
      <c r="P281" s="43"/>
    </row>
    <row r="282" spans="11:16" x14ac:dyDescent="0.2">
      <c r="K282" s="43"/>
      <c r="L282" s="43"/>
      <c r="O282" s="43"/>
      <c r="P282" s="43"/>
    </row>
    <row r="283" spans="11:16" x14ac:dyDescent="0.2">
      <c r="K283" s="43"/>
      <c r="L283" s="43"/>
      <c r="O283" s="43"/>
      <c r="P283" s="43"/>
    </row>
    <row r="284" spans="11:16" x14ac:dyDescent="0.2">
      <c r="K284" s="43"/>
      <c r="L284" s="43"/>
      <c r="O284" s="43"/>
      <c r="P284" s="43"/>
    </row>
    <row r="285" spans="11:16" x14ac:dyDescent="0.2">
      <c r="K285" s="43"/>
      <c r="L285" s="43"/>
      <c r="O285" s="43"/>
      <c r="P285" s="43"/>
    </row>
    <row r="286" spans="11:16" x14ac:dyDescent="0.2">
      <c r="K286" s="43"/>
      <c r="L286" s="43"/>
      <c r="O286" s="43"/>
      <c r="P286" s="43"/>
    </row>
    <row r="287" spans="11:16" x14ac:dyDescent="0.2">
      <c r="K287" s="43"/>
      <c r="L287" s="43"/>
      <c r="O287" s="43"/>
      <c r="P287" s="43"/>
    </row>
    <row r="288" spans="11:16" x14ac:dyDescent="0.2">
      <c r="K288" s="43"/>
      <c r="L288" s="43"/>
      <c r="O288" s="43"/>
      <c r="P288" s="43"/>
    </row>
    <row r="289" spans="11:16" x14ac:dyDescent="0.2">
      <c r="K289" s="43"/>
      <c r="L289" s="43"/>
      <c r="O289" s="43"/>
      <c r="P289" s="43"/>
    </row>
    <row r="290" spans="11:16" x14ac:dyDescent="0.2">
      <c r="K290" s="43"/>
      <c r="L290" s="43"/>
      <c r="O290" s="43"/>
      <c r="P290" s="43"/>
    </row>
    <row r="291" spans="11:16" x14ac:dyDescent="0.2">
      <c r="K291" s="43"/>
      <c r="L291" s="43"/>
      <c r="O291" s="43"/>
      <c r="P291" s="43"/>
    </row>
    <row r="292" spans="11:16" x14ac:dyDescent="0.2">
      <c r="K292" s="43"/>
      <c r="L292" s="43"/>
      <c r="O292" s="43"/>
      <c r="P292" s="43"/>
    </row>
    <row r="293" spans="11:16" x14ac:dyDescent="0.2">
      <c r="K293" s="43"/>
      <c r="L293" s="43"/>
      <c r="O293" s="43"/>
      <c r="P293" s="43"/>
    </row>
    <row r="294" spans="11:16" x14ac:dyDescent="0.2">
      <c r="K294" s="43"/>
      <c r="L294" s="43"/>
      <c r="O294" s="43"/>
      <c r="P294" s="43"/>
    </row>
    <row r="295" spans="11:16" x14ac:dyDescent="0.2">
      <c r="K295" s="43"/>
      <c r="L295" s="43"/>
      <c r="O295" s="43"/>
      <c r="P295" s="43"/>
    </row>
    <row r="296" spans="11:16" x14ac:dyDescent="0.2">
      <c r="K296" s="43"/>
      <c r="L296" s="43"/>
      <c r="O296" s="43"/>
      <c r="P296" s="43"/>
    </row>
    <row r="297" spans="11:16" x14ac:dyDescent="0.2">
      <c r="K297" s="43"/>
      <c r="L297" s="43"/>
      <c r="O297" s="43"/>
      <c r="P297" s="43"/>
    </row>
    <row r="298" spans="11:16" x14ac:dyDescent="0.2">
      <c r="K298" s="43"/>
      <c r="L298" s="43"/>
      <c r="O298" s="43"/>
      <c r="P298" s="43"/>
    </row>
    <row r="299" spans="11:16" x14ac:dyDescent="0.2">
      <c r="K299" s="43"/>
      <c r="L299" s="43"/>
      <c r="O299" s="43"/>
      <c r="P299" s="43"/>
    </row>
    <row r="300" spans="11:16" x14ac:dyDescent="0.2">
      <c r="K300" s="43"/>
      <c r="L300" s="43"/>
      <c r="O300" s="43"/>
      <c r="P300" s="43"/>
    </row>
    <row r="301" spans="11:16" x14ac:dyDescent="0.2">
      <c r="K301" s="43"/>
      <c r="L301" s="43"/>
      <c r="O301" s="43"/>
      <c r="P301" s="43"/>
    </row>
    <row r="302" spans="11:16" x14ac:dyDescent="0.2">
      <c r="K302" s="43"/>
      <c r="L302" s="43"/>
      <c r="O302" s="43"/>
      <c r="P302" s="43"/>
    </row>
    <row r="303" spans="11:16" x14ac:dyDescent="0.2">
      <c r="K303" s="43"/>
      <c r="L303" s="43"/>
      <c r="O303" s="43"/>
      <c r="P303" s="43"/>
    </row>
    <row r="304" spans="11:16" x14ac:dyDescent="0.2">
      <c r="K304" s="43"/>
      <c r="L304" s="43"/>
      <c r="O304" s="43"/>
      <c r="P304" s="43"/>
    </row>
    <row r="305" spans="11:16" x14ac:dyDescent="0.2">
      <c r="K305" s="43"/>
      <c r="L305" s="43"/>
      <c r="O305" s="43"/>
      <c r="P305" s="43"/>
    </row>
    <row r="306" spans="11:16" x14ac:dyDescent="0.2">
      <c r="K306" s="43"/>
      <c r="L306" s="43"/>
      <c r="O306" s="43"/>
      <c r="P306" s="43"/>
    </row>
    <row r="307" spans="11:16" x14ac:dyDescent="0.2">
      <c r="K307" s="43"/>
      <c r="L307" s="43"/>
      <c r="O307" s="43"/>
      <c r="P307" s="43"/>
    </row>
    <row r="308" spans="11:16" x14ac:dyDescent="0.2">
      <c r="K308" s="43"/>
      <c r="L308" s="43"/>
      <c r="O308" s="43"/>
      <c r="P308" s="43"/>
    </row>
    <row r="309" spans="11:16" x14ac:dyDescent="0.2">
      <c r="K309" s="43"/>
      <c r="L309" s="43"/>
      <c r="O309" s="43"/>
      <c r="P309" s="43"/>
    </row>
    <row r="310" spans="11:16" x14ac:dyDescent="0.2">
      <c r="K310" s="43"/>
      <c r="L310" s="43"/>
      <c r="O310" s="43"/>
      <c r="P310" s="43"/>
    </row>
    <row r="311" spans="11:16" x14ac:dyDescent="0.2">
      <c r="K311" s="43"/>
      <c r="L311" s="43"/>
      <c r="O311" s="43"/>
      <c r="P311" s="43"/>
    </row>
    <row r="312" spans="11:16" x14ac:dyDescent="0.2">
      <c r="K312" s="43"/>
      <c r="L312" s="43"/>
      <c r="O312" s="43"/>
      <c r="P312" s="43"/>
    </row>
    <row r="313" spans="11:16" x14ac:dyDescent="0.2">
      <c r="K313" s="43"/>
      <c r="L313" s="43"/>
      <c r="O313" s="43"/>
      <c r="P313" s="43"/>
    </row>
    <row r="314" spans="11:16" x14ac:dyDescent="0.2">
      <c r="K314" s="43"/>
      <c r="L314" s="43"/>
      <c r="O314" s="43"/>
      <c r="P314" s="43"/>
    </row>
    <row r="315" spans="11:16" x14ac:dyDescent="0.2">
      <c r="K315" s="43"/>
      <c r="L315" s="43"/>
      <c r="O315" s="43"/>
      <c r="P315" s="43"/>
    </row>
    <row r="316" spans="11:16" x14ac:dyDescent="0.2">
      <c r="K316" s="43"/>
      <c r="L316" s="43"/>
      <c r="O316" s="43"/>
      <c r="P316" s="43"/>
    </row>
    <row r="317" spans="11:16" x14ac:dyDescent="0.2">
      <c r="K317" s="43"/>
      <c r="L317" s="43"/>
      <c r="O317" s="43"/>
      <c r="P317" s="43"/>
    </row>
    <row r="318" spans="11:16" x14ac:dyDescent="0.2">
      <c r="K318" s="43"/>
      <c r="L318" s="43"/>
      <c r="O318" s="43"/>
      <c r="P318" s="43"/>
    </row>
    <row r="319" spans="11:16" x14ac:dyDescent="0.2">
      <c r="K319" s="43"/>
      <c r="L319" s="43"/>
      <c r="O319" s="43"/>
      <c r="P319" s="43"/>
    </row>
    <row r="320" spans="11:16" x14ac:dyDescent="0.2">
      <c r="K320" s="43"/>
      <c r="L320" s="43"/>
      <c r="O320" s="43"/>
      <c r="P320" s="43"/>
    </row>
    <row r="321" spans="11:16" x14ac:dyDescent="0.2">
      <c r="K321" s="43"/>
      <c r="L321" s="43"/>
      <c r="O321" s="43"/>
      <c r="P321" s="43"/>
    </row>
    <row r="322" spans="11:16" x14ac:dyDescent="0.2">
      <c r="K322" s="43"/>
      <c r="L322" s="43"/>
      <c r="O322" s="43"/>
      <c r="P322" s="43"/>
    </row>
    <row r="323" spans="11:16" x14ac:dyDescent="0.2">
      <c r="K323" s="43"/>
      <c r="L323" s="43"/>
      <c r="O323" s="43"/>
      <c r="P323" s="43"/>
    </row>
    <row r="324" spans="11:16" x14ac:dyDescent="0.2">
      <c r="K324" s="43"/>
      <c r="L324" s="43"/>
      <c r="O324" s="43"/>
      <c r="P324" s="43"/>
    </row>
    <row r="325" spans="11:16" x14ac:dyDescent="0.2">
      <c r="K325" s="43"/>
      <c r="L325" s="43"/>
      <c r="O325" s="43"/>
      <c r="P325" s="43"/>
    </row>
    <row r="326" spans="11:16" x14ac:dyDescent="0.2">
      <c r="K326" s="43"/>
      <c r="L326" s="43"/>
      <c r="O326" s="43"/>
      <c r="P326" s="43"/>
    </row>
    <row r="327" spans="11:16" x14ac:dyDescent="0.2">
      <c r="K327" s="43"/>
      <c r="L327" s="43"/>
      <c r="O327" s="43"/>
      <c r="P327" s="43"/>
    </row>
    <row r="328" spans="11:16" x14ac:dyDescent="0.2">
      <c r="K328" s="43"/>
      <c r="L328" s="43"/>
      <c r="O328" s="43"/>
      <c r="P328" s="43"/>
    </row>
    <row r="329" spans="11:16" x14ac:dyDescent="0.2">
      <c r="K329" s="43"/>
      <c r="L329" s="43"/>
      <c r="O329" s="43"/>
      <c r="P329" s="43"/>
    </row>
    <row r="330" spans="11:16" x14ac:dyDescent="0.2">
      <c r="K330" s="43"/>
      <c r="L330" s="43"/>
      <c r="O330" s="43"/>
      <c r="P330" s="43"/>
    </row>
    <row r="331" spans="11:16" x14ac:dyDescent="0.2">
      <c r="K331" s="43"/>
      <c r="L331" s="43"/>
      <c r="O331" s="43"/>
      <c r="P331" s="43"/>
    </row>
    <row r="332" spans="11:16" x14ac:dyDescent="0.2">
      <c r="K332" s="43"/>
      <c r="L332" s="43"/>
      <c r="O332" s="43"/>
      <c r="P332" s="43"/>
    </row>
    <row r="333" spans="11:16" x14ac:dyDescent="0.2">
      <c r="K333" s="43"/>
      <c r="L333" s="43"/>
      <c r="O333" s="43"/>
      <c r="P333" s="43"/>
    </row>
    <row r="334" spans="11:16" x14ac:dyDescent="0.2">
      <c r="K334" s="43"/>
      <c r="L334" s="43"/>
      <c r="O334" s="43"/>
      <c r="P334" s="43"/>
    </row>
    <row r="335" spans="11:16" x14ac:dyDescent="0.2">
      <c r="K335" s="43"/>
      <c r="L335" s="43"/>
      <c r="O335" s="43"/>
      <c r="P335" s="43"/>
    </row>
    <row r="336" spans="11:16" x14ac:dyDescent="0.2">
      <c r="K336" s="43"/>
      <c r="L336" s="43"/>
      <c r="O336" s="43"/>
      <c r="P336" s="43"/>
    </row>
    <row r="337" spans="11:16" x14ac:dyDescent="0.2">
      <c r="K337" s="43"/>
      <c r="L337" s="43"/>
      <c r="O337" s="43"/>
      <c r="P337" s="43"/>
    </row>
    <row r="338" spans="11:16" x14ac:dyDescent="0.2">
      <c r="K338" s="43"/>
      <c r="L338" s="43"/>
      <c r="O338" s="43"/>
      <c r="P338" s="43"/>
    </row>
    <row r="339" spans="11:16" x14ac:dyDescent="0.2">
      <c r="K339" s="43"/>
      <c r="L339" s="43"/>
      <c r="O339" s="43"/>
      <c r="P339" s="43"/>
    </row>
    <row r="340" spans="11:16" x14ac:dyDescent="0.2">
      <c r="K340" s="43"/>
      <c r="L340" s="43"/>
      <c r="O340" s="43"/>
      <c r="P340" s="43"/>
    </row>
    <row r="341" spans="11:16" x14ac:dyDescent="0.2">
      <c r="K341" s="43"/>
      <c r="L341" s="43"/>
      <c r="O341" s="43"/>
      <c r="P341" s="43"/>
    </row>
    <row r="342" spans="11:16" x14ac:dyDescent="0.2">
      <c r="K342" s="43"/>
      <c r="L342" s="43"/>
      <c r="O342" s="43"/>
      <c r="P342" s="43"/>
    </row>
    <row r="343" spans="11:16" x14ac:dyDescent="0.2">
      <c r="K343" s="43"/>
      <c r="L343" s="43"/>
      <c r="O343" s="43"/>
      <c r="P343" s="43"/>
    </row>
    <row r="344" spans="11:16" x14ac:dyDescent="0.2">
      <c r="K344" s="43"/>
      <c r="L344" s="43"/>
      <c r="O344" s="43"/>
      <c r="P344" s="43"/>
    </row>
    <row r="345" spans="11:16" x14ac:dyDescent="0.2">
      <c r="K345" s="43"/>
      <c r="L345" s="43"/>
      <c r="O345" s="43"/>
      <c r="P345" s="43"/>
    </row>
    <row r="346" spans="11:16" x14ac:dyDescent="0.2">
      <c r="K346" s="43"/>
      <c r="L346" s="43"/>
      <c r="O346" s="43"/>
      <c r="P346" s="43"/>
    </row>
    <row r="347" spans="11:16" x14ac:dyDescent="0.2">
      <c r="K347" s="43"/>
      <c r="L347" s="43"/>
      <c r="O347" s="43"/>
      <c r="P347" s="43"/>
    </row>
    <row r="348" spans="11:16" x14ac:dyDescent="0.2">
      <c r="K348" s="43"/>
      <c r="L348" s="43"/>
      <c r="O348" s="43"/>
      <c r="P348" s="43"/>
    </row>
    <row r="349" spans="11:16" x14ac:dyDescent="0.2">
      <c r="K349" s="43"/>
      <c r="L349" s="43"/>
      <c r="O349" s="43"/>
      <c r="P349" s="43"/>
    </row>
    <row r="350" spans="11:16" x14ac:dyDescent="0.2">
      <c r="K350" s="43"/>
      <c r="L350" s="43"/>
      <c r="O350" s="43"/>
      <c r="P350" s="43"/>
    </row>
    <row r="351" spans="11:16" x14ac:dyDescent="0.2">
      <c r="K351" s="43"/>
      <c r="L351" s="43"/>
      <c r="O351" s="43"/>
      <c r="P351" s="43"/>
    </row>
    <row r="352" spans="11:16" x14ac:dyDescent="0.2">
      <c r="K352" s="43"/>
      <c r="L352" s="43"/>
      <c r="O352" s="43"/>
      <c r="P352" s="43"/>
    </row>
    <row r="353" spans="11:16" x14ac:dyDescent="0.2">
      <c r="K353" s="43"/>
      <c r="L353" s="43"/>
      <c r="O353" s="43"/>
      <c r="P353" s="43"/>
    </row>
    <row r="354" spans="11:16" x14ac:dyDescent="0.2">
      <c r="K354" s="43"/>
      <c r="L354" s="43"/>
      <c r="O354" s="43"/>
      <c r="P354" s="43"/>
    </row>
    <row r="355" spans="11:16" x14ac:dyDescent="0.2">
      <c r="K355" s="43"/>
      <c r="L355" s="43"/>
      <c r="O355" s="43"/>
      <c r="P355" s="43"/>
    </row>
    <row r="356" spans="11:16" x14ac:dyDescent="0.2">
      <c r="K356" s="43"/>
      <c r="L356" s="43"/>
      <c r="O356" s="43"/>
      <c r="P356" s="43"/>
    </row>
    <row r="357" spans="11:16" x14ac:dyDescent="0.2">
      <c r="K357" s="43"/>
      <c r="L357" s="43"/>
      <c r="O357" s="43"/>
      <c r="P357" s="43"/>
    </row>
    <row r="358" spans="11:16" x14ac:dyDescent="0.2">
      <c r="K358" s="43"/>
      <c r="L358" s="43"/>
      <c r="O358" s="43"/>
      <c r="P358" s="43"/>
    </row>
    <row r="359" spans="11:16" x14ac:dyDescent="0.2">
      <c r="K359" s="43"/>
      <c r="L359" s="43"/>
      <c r="O359" s="43"/>
      <c r="P359" s="43"/>
    </row>
    <row r="360" spans="11:16" x14ac:dyDescent="0.2">
      <c r="K360" s="43"/>
      <c r="L360" s="43"/>
      <c r="O360" s="43"/>
      <c r="P360" s="43"/>
    </row>
    <row r="361" spans="11:16" x14ac:dyDescent="0.2">
      <c r="K361" s="43"/>
      <c r="L361" s="43"/>
      <c r="O361" s="43"/>
      <c r="P361" s="43"/>
    </row>
    <row r="362" spans="11:16" x14ac:dyDescent="0.2">
      <c r="K362" s="43"/>
      <c r="L362" s="43"/>
      <c r="O362" s="43"/>
      <c r="P362" s="43"/>
    </row>
    <row r="363" spans="11:16" x14ac:dyDescent="0.2">
      <c r="K363" s="43"/>
      <c r="L363" s="43"/>
      <c r="O363" s="43"/>
      <c r="P363" s="43"/>
    </row>
    <row r="364" spans="11:16" x14ac:dyDescent="0.2">
      <c r="K364" s="43"/>
      <c r="L364" s="43"/>
      <c r="O364" s="43"/>
      <c r="P364" s="43"/>
    </row>
    <row r="365" spans="11:16" x14ac:dyDescent="0.2">
      <c r="K365" s="43"/>
      <c r="L365" s="43"/>
      <c r="O365" s="43"/>
      <c r="P365" s="43"/>
    </row>
    <row r="366" spans="11:16" x14ac:dyDescent="0.2">
      <c r="K366" s="43"/>
      <c r="L366" s="43"/>
      <c r="O366" s="43"/>
      <c r="P366" s="43"/>
    </row>
    <row r="367" spans="11:16" x14ac:dyDescent="0.2">
      <c r="K367" s="43"/>
      <c r="L367" s="43"/>
      <c r="O367" s="43"/>
      <c r="P367" s="43"/>
    </row>
    <row r="368" spans="11:16" x14ac:dyDescent="0.2">
      <c r="K368" s="43"/>
      <c r="L368" s="43"/>
      <c r="O368" s="43"/>
      <c r="P368" s="43"/>
    </row>
    <row r="369" spans="11:16" x14ac:dyDescent="0.2">
      <c r="K369" s="43"/>
      <c r="L369" s="43"/>
      <c r="O369" s="43"/>
      <c r="P369" s="43"/>
    </row>
    <row r="370" spans="11:16" x14ac:dyDescent="0.2">
      <c r="K370" s="43"/>
      <c r="L370" s="43"/>
      <c r="O370" s="43"/>
      <c r="P370" s="43"/>
    </row>
    <row r="371" spans="11:16" x14ac:dyDescent="0.2">
      <c r="K371" s="43"/>
      <c r="L371" s="43"/>
      <c r="O371" s="43"/>
      <c r="P371" s="43"/>
    </row>
    <row r="372" spans="11:16" x14ac:dyDescent="0.2">
      <c r="K372" s="43"/>
      <c r="L372" s="43"/>
      <c r="O372" s="43"/>
      <c r="P372" s="43"/>
    </row>
    <row r="373" spans="11:16" x14ac:dyDescent="0.2">
      <c r="K373" s="43"/>
      <c r="L373" s="43"/>
      <c r="O373" s="43"/>
      <c r="P373" s="43"/>
    </row>
    <row r="374" spans="11:16" x14ac:dyDescent="0.2">
      <c r="K374" s="43"/>
      <c r="L374" s="43"/>
      <c r="O374" s="43"/>
      <c r="P374" s="43"/>
    </row>
    <row r="375" spans="11:16" x14ac:dyDescent="0.2">
      <c r="K375" s="43"/>
      <c r="L375" s="43"/>
      <c r="O375" s="43"/>
      <c r="P375" s="43"/>
    </row>
    <row r="376" spans="11:16" x14ac:dyDescent="0.2">
      <c r="K376" s="43"/>
      <c r="L376" s="43"/>
      <c r="O376" s="43"/>
      <c r="P376" s="43"/>
    </row>
    <row r="377" spans="11:16" x14ac:dyDescent="0.2">
      <c r="K377" s="43"/>
      <c r="L377" s="43"/>
      <c r="O377" s="43"/>
      <c r="P377" s="43"/>
    </row>
    <row r="378" spans="11:16" x14ac:dyDescent="0.2">
      <c r="K378" s="43"/>
      <c r="L378" s="43"/>
      <c r="O378" s="43"/>
      <c r="P378" s="43"/>
    </row>
    <row r="379" spans="11:16" x14ac:dyDescent="0.2">
      <c r="K379" s="43"/>
      <c r="L379" s="43"/>
      <c r="O379" s="43"/>
      <c r="P379" s="43"/>
    </row>
    <row r="380" spans="11:16" x14ac:dyDescent="0.2">
      <c r="K380" s="43"/>
      <c r="L380" s="43"/>
      <c r="O380" s="43"/>
      <c r="P380" s="43"/>
    </row>
    <row r="381" spans="11:16" x14ac:dyDescent="0.2">
      <c r="K381" s="43"/>
      <c r="L381" s="43"/>
      <c r="O381" s="43"/>
      <c r="P381" s="43"/>
    </row>
    <row r="382" spans="11:16" x14ac:dyDescent="0.2">
      <c r="K382" s="43"/>
      <c r="L382" s="43"/>
      <c r="O382" s="43"/>
      <c r="P382" s="43"/>
    </row>
    <row r="383" spans="11:16" x14ac:dyDescent="0.2">
      <c r="K383" s="43"/>
      <c r="L383" s="43"/>
      <c r="O383" s="43"/>
      <c r="P383" s="43"/>
    </row>
    <row r="384" spans="11:16" x14ac:dyDescent="0.2">
      <c r="K384" s="43"/>
      <c r="L384" s="43"/>
      <c r="O384" s="43"/>
      <c r="P384" s="43"/>
    </row>
    <row r="385" spans="11:16" x14ac:dyDescent="0.2">
      <c r="K385" s="43"/>
      <c r="L385" s="43"/>
      <c r="O385" s="43"/>
      <c r="P385" s="43"/>
    </row>
    <row r="386" spans="11:16" x14ac:dyDescent="0.2">
      <c r="K386" s="43"/>
      <c r="L386" s="43"/>
      <c r="O386" s="43"/>
      <c r="P386" s="43"/>
    </row>
    <row r="387" spans="11:16" x14ac:dyDescent="0.2">
      <c r="K387" s="43"/>
      <c r="L387" s="43"/>
      <c r="O387" s="43"/>
      <c r="P387" s="43"/>
    </row>
    <row r="388" spans="11:16" x14ac:dyDescent="0.2">
      <c r="K388" s="43"/>
      <c r="L388" s="43"/>
      <c r="O388" s="43"/>
      <c r="P388" s="43"/>
    </row>
    <row r="389" spans="11:16" x14ac:dyDescent="0.2">
      <c r="K389" s="43"/>
      <c r="L389" s="43"/>
      <c r="O389" s="43"/>
      <c r="P389" s="43"/>
    </row>
    <row r="390" spans="11:16" x14ac:dyDescent="0.2">
      <c r="K390" s="43"/>
      <c r="L390" s="43"/>
      <c r="O390" s="43"/>
      <c r="P390" s="43"/>
    </row>
    <row r="391" spans="11:16" x14ac:dyDescent="0.2">
      <c r="K391" s="43"/>
      <c r="L391" s="43"/>
      <c r="O391" s="43"/>
      <c r="P391" s="43"/>
    </row>
    <row r="392" spans="11:16" x14ac:dyDescent="0.2">
      <c r="K392" s="43"/>
      <c r="L392" s="43"/>
      <c r="O392" s="43"/>
      <c r="P392" s="43"/>
    </row>
    <row r="393" spans="11:16" x14ac:dyDescent="0.2">
      <c r="K393" s="43"/>
      <c r="L393" s="43"/>
      <c r="O393" s="43"/>
      <c r="P393" s="43"/>
    </row>
    <row r="394" spans="11:16" x14ac:dyDescent="0.2">
      <c r="K394" s="43"/>
      <c r="L394" s="43"/>
      <c r="O394" s="43"/>
      <c r="P394" s="43"/>
    </row>
    <row r="395" spans="11:16" x14ac:dyDescent="0.2">
      <c r="K395" s="43"/>
      <c r="L395" s="43"/>
      <c r="O395" s="43"/>
      <c r="P395" s="43"/>
    </row>
    <row r="396" spans="11:16" x14ac:dyDescent="0.2">
      <c r="K396" s="43"/>
      <c r="L396" s="43"/>
      <c r="O396" s="43"/>
      <c r="P396" s="43"/>
    </row>
    <row r="397" spans="11:16" x14ac:dyDescent="0.2">
      <c r="K397" s="43"/>
      <c r="L397" s="43"/>
      <c r="O397" s="43"/>
      <c r="P397" s="43"/>
    </row>
    <row r="398" spans="11:16" x14ac:dyDescent="0.2">
      <c r="K398" s="43"/>
      <c r="L398" s="43"/>
      <c r="O398" s="43"/>
      <c r="P398" s="43"/>
    </row>
    <row r="399" spans="11:16" x14ac:dyDescent="0.2">
      <c r="K399" s="43"/>
      <c r="L399" s="43"/>
      <c r="O399" s="43"/>
      <c r="P399" s="43"/>
    </row>
    <row r="400" spans="11:16" x14ac:dyDescent="0.2">
      <c r="K400" s="43"/>
      <c r="L400" s="43"/>
      <c r="O400" s="43"/>
      <c r="P400" s="43"/>
    </row>
    <row r="401" spans="11:16" x14ac:dyDescent="0.2">
      <c r="K401" s="43"/>
      <c r="L401" s="43"/>
      <c r="O401" s="43"/>
      <c r="P401" s="43"/>
    </row>
    <row r="402" spans="11:16" x14ac:dyDescent="0.2">
      <c r="K402" s="43"/>
      <c r="L402" s="43"/>
      <c r="O402" s="43"/>
      <c r="P402" s="43"/>
    </row>
    <row r="403" spans="11:16" x14ac:dyDescent="0.2">
      <c r="K403" s="43"/>
      <c r="L403" s="43"/>
      <c r="O403" s="43"/>
      <c r="P403" s="43"/>
    </row>
    <row r="404" spans="11:16" x14ac:dyDescent="0.2">
      <c r="K404" s="43"/>
      <c r="L404" s="43"/>
      <c r="O404" s="43"/>
      <c r="P404" s="43"/>
    </row>
    <row r="405" spans="11:16" x14ac:dyDescent="0.2">
      <c r="K405" s="43"/>
      <c r="L405" s="43"/>
      <c r="O405" s="43"/>
      <c r="P405" s="43"/>
    </row>
    <row r="406" spans="11:16" x14ac:dyDescent="0.2">
      <c r="K406" s="43"/>
      <c r="L406" s="43"/>
      <c r="O406" s="43"/>
      <c r="P406" s="43"/>
    </row>
    <row r="407" spans="11:16" x14ac:dyDescent="0.2">
      <c r="K407" s="43"/>
      <c r="L407" s="43"/>
      <c r="O407" s="43"/>
      <c r="P407" s="43"/>
    </row>
    <row r="408" spans="11:16" x14ac:dyDescent="0.2">
      <c r="K408" s="43"/>
      <c r="L408" s="43"/>
      <c r="O408" s="43"/>
      <c r="P408" s="43"/>
    </row>
    <row r="409" spans="11:16" x14ac:dyDescent="0.2">
      <c r="K409" s="43"/>
      <c r="L409" s="43"/>
      <c r="O409" s="43"/>
      <c r="P409" s="43"/>
    </row>
    <row r="410" spans="11:16" x14ac:dyDescent="0.2">
      <c r="K410" s="43"/>
      <c r="L410" s="43"/>
      <c r="O410" s="43"/>
      <c r="P410" s="43"/>
    </row>
    <row r="411" spans="11:16" x14ac:dyDescent="0.2">
      <c r="K411" s="43"/>
      <c r="L411" s="43"/>
      <c r="O411" s="43"/>
      <c r="P411" s="43"/>
    </row>
    <row r="412" spans="11:16" x14ac:dyDescent="0.2">
      <c r="K412" s="43"/>
      <c r="L412" s="43"/>
      <c r="O412" s="43"/>
      <c r="P412" s="43"/>
    </row>
    <row r="413" spans="11:16" x14ac:dyDescent="0.2">
      <c r="K413" s="43"/>
      <c r="L413" s="43"/>
      <c r="O413" s="43"/>
      <c r="P413" s="43"/>
    </row>
    <row r="414" spans="11:16" x14ac:dyDescent="0.2">
      <c r="K414" s="43"/>
      <c r="L414" s="43"/>
      <c r="O414" s="43"/>
      <c r="P414" s="43"/>
    </row>
    <row r="415" spans="11:16" x14ac:dyDescent="0.2">
      <c r="K415" s="43"/>
      <c r="L415" s="43"/>
      <c r="O415" s="43"/>
      <c r="P415" s="43"/>
    </row>
    <row r="416" spans="11:16" x14ac:dyDescent="0.2">
      <c r="K416" s="43"/>
      <c r="L416" s="43"/>
      <c r="O416" s="43"/>
      <c r="P416" s="43"/>
    </row>
    <row r="417" spans="11:16" x14ac:dyDescent="0.2">
      <c r="K417" s="43"/>
      <c r="L417" s="43"/>
      <c r="O417" s="43"/>
      <c r="P417" s="43"/>
    </row>
    <row r="418" spans="11:16" x14ac:dyDescent="0.2">
      <c r="K418" s="43"/>
      <c r="L418" s="43"/>
      <c r="O418" s="43"/>
      <c r="P418" s="43"/>
    </row>
    <row r="419" spans="11:16" x14ac:dyDescent="0.2">
      <c r="K419" s="43"/>
      <c r="L419" s="43"/>
      <c r="O419" s="43"/>
      <c r="P419" s="43"/>
    </row>
    <row r="420" spans="11:16" x14ac:dyDescent="0.2">
      <c r="K420" s="43"/>
      <c r="L420" s="43"/>
      <c r="O420" s="43"/>
      <c r="P420" s="43"/>
    </row>
    <row r="421" spans="11:16" x14ac:dyDescent="0.2">
      <c r="K421" s="43"/>
      <c r="L421" s="43"/>
      <c r="O421" s="43"/>
      <c r="P421" s="43"/>
    </row>
    <row r="422" spans="11:16" x14ac:dyDescent="0.2">
      <c r="K422" s="43"/>
      <c r="L422" s="43"/>
      <c r="O422" s="43"/>
      <c r="P422" s="43"/>
    </row>
    <row r="423" spans="11:16" x14ac:dyDescent="0.2">
      <c r="K423" s="43"/>
      <c r="L423" s="43"/>
      <c r="O423" s="43"/>
      <c r="P423" s="43"/>
    </row>
    <row r="424" spans="11:16" x14ac:dyDescent="0.2">
      <c r="K424" s="43"/>
      <c r="L424" s="43"/>
      <c r="O424" s="43"/>
      <c r="P424" s="43"/>
    </row>
    <row r="425" spans="11:16" x14ac:dyDescent="0.2">
      <c r="K425" s="43"/>
      <c r="L425" s="43"/>
      <c r="O425" s="43"/>
      <c r="P425" s="43"/>
    </row>
    <row r="426" spans="11:16" x14ac:dyDescent="0.2">
      <c r="K426" s="43"/>
      <c r="L426" s="43"/>
      <c r="O426" s="43"/>
      <c r="P426" s="43"/>
    </row>
    <row r="427" spans="11:16" x14ac:dyDescent="0.2">
      <c r="K427" s="43"/>
      <c r="L427" s="43"/>
      <c r="O427" s="43"/>
      <c r="P427" s="43"/>
    </row>
    <row r="428" spans="11:16" x14ac:dyDescent="0.2">
      <c r="K428" s="43"/>
      <c r="L428" s="43"/>
      <c r="O428" s="43"/>
      <c r="P428" s="43"/>
    </row>
    <row r="429" spans="11:16" x14ac:dyDescent="0.2">
      <c r="K429" s="43"/>
      <c r="L429" s="43"/>
      <c r="O429" s="43"/>
      <c r="P429" s="43"/>
    </row>
    <row r="430" spans="11:16" x14ac:dyDescent="0.2">
      <c r="K430" s="43"/>
      <c r="L430" s="43"/>
      <c r="O430" s="43"/>
      <c r="P430" s="43"/>
    </row>
    <row r="431" spans="11:16" x14ac:dyDescent="0.2">
      <c r="K431" s="43"/>
      <c r="L431" s="43"/>
      <c r="O431" s="43"/>
      <c r="P431" s="43"/>
    </row>
    <row r="432" spans="11:16" x14ac:dyDescent="0.2">
      <c r="K432" s="43"/>
      <c r="L432" s="43"/>
      <c r="O432" s="43"/>
      <c r="P432" s="43"/>
    </row>
    <row r="433" spans="11:16" x14ac:dyDescent="0.2">
      <c r="K433" s="43"/>
      <c r="L433" s="43"/>
      <c r="O433" s="43"/>
      <c r="P433" s="43"/>
    </row>
    <row r="434" spans="11:16" x14ac:dyDescent="0.2">
      <c r="K434" s="43"/>
      <c r="L434" s="43"/>
      <c r="O434" s="43"/>
      <c r="P434" s="43"/>
    </row>
    <row r="435" spans="11:16" x14ac:dyDescent="0.2">
      <c r="K435" s="43"/>
      <c r="L435" s="43"/>
      <c r="O435" s="43"/>
      <c r="P435" s="43"/>
    </row>
    <row r="436" spans="11:16" x14ac:dyDescent="0.2">
      <c r="K436" s="43"/>
      <c r="L436" s="43"/>
      <c r="O436" s="43"/>
      <c r="P436" s="43"/>
    </row>
    <row r="437" spans="11:16" x14ac:dyDescent="0.2">
      <c r="K437" s="43"/>
      <c r="L437" s="43"/>
      <c r="O437" s="43"/>
      <c r="P437" s="43"/>
    </row>
    <row r="438" spans="11:16" x14ac:dyDescent="0.2">
      <c r="K438" s="43"/>
      <c r="L438" s="43"/>
      <c r="O438" s="43"/>
      <c r="P438" s="43"/>
    </row>
    <row r="439" spans="11:16" x14ac:dyDescent="0.2">
      <c r="K439" s="43"/>
      <c r="L439" s="43"/>
      <c r="O439" s="43"/>
      <c r="P439" s="43"/>
    </row>
    <row r="440" spans="11:16" x14ac:dyDescent="0.2">
      <c r="K440" s="43"/>
      <c r="L440" s="43"/>
      <c r="O440" s="43"/>
      <c r="P440" s="43"/>
    </row>
    <row r="441" spans="11:16" x14ac:dyDescent="0.2">
      <c r="K441" s="43"/>
      <c r="L441" s="43"/>
      <c r="O441" s="43"/>
      <c r="P441" s="43"/>
    </row>
    <row r="442" spans="11:16" x14ac:dyDescent="0.2">
      <c r="K442" s="43"/>
      <c r="L442" s="43"/>
      <c r="O442" s="43"/>
      <c r="P442" s="43"/>
    </row>
    <row r="443" spans="11:16" x14ac:dyDescent="0.2">
      <c r="K443" s="43"/>
      <c r="L443" s="43"/>
      <c r="O443" s="43"/>
      <c r="P443" s="43"/>
    </row>
    <row r="444" spans="11:16" x14ac:dyDescent="0.2">
      <c r="K444" s="43"/>
      <c r="L444" s="43"/>
      <c r="O444" s="43"/>
      <c r="P444" s="43"/>
    </row>
    <row r="445" spans="11:16" x14ac:dyDescent="0.2">
      <c r="K445" s="43"/>
      <c r="L445" s="43"/>
      <c r="O445" s="43"/>
      <c r="P445" s="43"/>
    </row>
    <row r="446" spans="11:16" x14ac:dyDescent="0.2">
      <c r="K446" s="43"/>
      <c r="L446" s="43"/>
      <c r="O446" s="43"/>
      <c r="P446" s="43"/>
    </row>
    <row r="447" spans="11:16" x14ac:dyDescent="0.2">
      <c r="K447" s="43"/>
      <c r="L447" s="43"/>
      <c r="O447" s="43"/>
      <c r="P447" s="43"/>
    </row>
    <row r="448" spans="11:16" x14ac:dyDescent="0.2">
      <c r="K448" s="43"/>
      <c r="L448" s="43"/>
      <c r="O448" s="43"/>
      <c r="P448" s="43"/>
    </row>
    <row r="449" spans="11:16" x14ac:dyDescent="0.2">
      <c r="K449" s="43"/>
      <c r="L449" s="43"/>
      <c r="O449" s="43"/>
      <c r="P449" s="43"/>
    </row>
    <row r="450" spans="11:16" x14ac:dyDescent="0.2">
      <c r="K450" s="43"/>
      <c r="L450" s="43"/>
      <c r="O450" s="43"/>
      <c r="P450" s="43"/>
    </row>
    <row r="451" spans="11:16" x14ac:dyDescent="0.2">
      <c r="K451" s="43"/>
      <c r="L451" s="43"/>
      <c r="O451" s="43"/>
      <c r="P451" s="43"/>
    </row>
    <row r="452" spans="11:16" x14ac:dyDescent="0.2">
      <c r="K452" s="43"/>
      <c r="L452" s="43"/>
      <c r="O452" s="43"/>
      <c r="P452" s="43"/>
    </row>
    <row r="453" spans="11:16" x14ac:dyDescent="0.2">
      <c r="K453" s="43"/>
      <c r="L453" s="43"/>
      <c r="O453" s="43"/>
      <c r="P453" s="43"/>
    </row>
    <row r="454" spans="11:16" x14ac:dyDescent="0.2">
      <c r="K454" s="43"/>
      <c r="L454" s="43"/>
      <c r="O454" s="43"/>
      <c r="P454" s="43"/>
    </row>
    <row r="455" spans="11:16" x14ac:dyDescent="0.2">
      <c r="K455" s="43"/>
      <c r="L455" s="43"/>
      <c r="O455" s="43"/>
      <c r="P455" s="43"/>
    </row>
    <row r="456" spans="11:16" x14ac:dyDescent="0.2">
      <c r="K456" s="43"/>
      <c r="L456" s="43"/>
      <c r="O456" s="43"/>
      <c r="P456" s="43"/>
    </row>
    <row r="457" spans="11:16" x14ac:dyDescent="0.2">
      <c r="K457" s="43"/>
      <c r="L457" s="43"/>
      <c r="O457" s="43"/>
      <c r="P457" s="43"/>
    </row>
    <row r="458" spans="11:16" x14ac:dyDescent="0.2">
      <c r="K458" s="43"/>
      <c r="L458" s="43"/>
      <c r="O458" s="43"/>
      <c r="P458" s="43"/>
    </row>
    <row r="459" spans="11:16" x14ac:dyDescent="0.2">
      <c r="K459" s="43"/>
      <c r="L459" s="43"/>
      <c r="O459" s="43"/>
      <c r="P459" s="43"/>
    </row>
    <row r="460" spans="11:16" x14ac:dyDescent="0.2">
      <c r="K460" s="43"/>
      <c r="L460" s="43"/>
      <c r="O460" s="43"/>
      <c r="P460" s="43"/>
    </row>
    <row r="461" spans="11:16" x14ac:dyDescent="0.2">
      <c r="K461" s="43"/>
      <c r="L461" s="43"/>
      <c r="O461" s="43"/>
      <c r="P461" s="43"/>
    </row>
    <row r="462" spans="11:16" x14ac:dyDescent="0.2">
      <c r="K462" s="43"/>
      <c r="L462" s="43"/>
      <c r="O462" s="43"/>
      <c r="P462" s="43"/>
    </row>
    <row r="463" spans="11:16" x14ac:dyDescent="0.2">
      <c r="K463" s="43"/>
      <c r="L463" s="43"/>
      <c r="O463" s="43"/>
      <c r="P463" s="43"/>
    </row>
    <row r="464" spans="11:16" x14ac:dyDescent="0.2">
      <c r="K464" s="43"/>
      <c r="L464" s="43"/>
      <c r="O464" s="43"/>
      <c r="P464" s="43"/>
    </row>
    <row r="465" spans="11:16" x14ac:dyDescent="0.2">
      <c r="K465" s="43"/>
      <c r="L465" s="43"/>
      <c r="O465" s="43"/>
      <c r="P465" s="43"/>
    </row>
    <row r="466" spans="11:16" x14ac:dyDescent="0.2">
      <c r="K466" s="43"/>
      <c r="L466" s="43"/>
      <c r="O466" s="43"/>
      <c r="P466" s="43"/>
    </row>
    <row r="467" spans="11:16" x14ac:dyDescent="0.2">
      <c r="K467" s="43"/>
      <c r="L467" s="43"/>
      <c r="O467" s="43"/>
      <c r="P467" s="43"/>
    </row>
    <row r="468" spans="11:16" x14ac:dyDescent="0.2">
      <c r="K468" s="43"/>
      <c r="L468" s="43"/>
      <c r="O468" s="43"/>
      <c r="P468" s="43"/>
    </row>
    <row r="469" spans="11:16" x14ac:dyDescent="0.2">
      <c r="K469" s="43"/>
      <c r="L469" s="43"/>
      <c r="O469" s="43"/>
      <c r="P469" s="43"/>
    </row>
    <row r="470" spans="11:16" x14ac:dyDescent="0.2">
      <c r="K470" s="43"/>
      <c r="L470" s="43"/>
      <c r="O470" s="43"/>
      <c r="P470" s="43"/>
    </row>
    <row r="471" spans="11:16" x14ac:dyDescent="0.2">
      <c r="K471" s="43"/>
      <c r="L471" s="43"/>
      <c r="O471" s="43"/>
      <c r="P471" s="43"/>
    </row>
    <row r="472" spans="11:16" x14ac:dyDescent="0.2">
      <c r="K472" s="43"/>
      <c r="L472" s="43"/>
      <c r="O472" s="43"/>
      <c r="P472" s="43"/>
    </row>
    <row r="473" spans="11:16" x14ac:dyDescent="0.2">
      <c r="K473" s="43"/>
      <c r="L473" s="43"/>
      <c r="O473" s="43"/>
      <c r="P473" s="43"/>
    </row>
    <row r="474" spans="11:16" x14ac:dyDescent="0.2">
      <c r="K474" s="43"/>
      <c r="L474" s="43"/>
      <c r="O474" s="43"/>
      <c r="P474" s="43"/>
    </row>
    <row r="475" spans="11:16" x14ac:dyDescent="0.2">
      <c r="K475" s="43"/>
      <c r="L475" s="43"/>
      <c r="O475" s="43"/>
      <c r="P475" s="43"/>
    </row>
    <row r="476" spans="11:16" x14ac:dyDescent="0.2">
      <c r="K476" s="43"/>
      <c r="L476" s="43"/>
      <c r="O476" s="43"/>
      <c r="P476" s="43"/>
    </row>
    <row r="477" spans="11:16" x14ac:dyDescent="0.2">
      <c r="K477" s="43"/>
      <c r="L477" s="43"/>
      <c r="O477" s="43"/>
      <c r="P477" s="43"/>
    </row>
    <row r="478" spans="11:16" x14ac:dyDescent="0.2">
      <c r="K478" s="43"/>
      <c r="L478" s="43"/>
      <c r="O478" s="43"/>
      <c r="P478" s="43"/>
    </row>
    <row r="479" spans="11:16" x14ac:dyDescent="0.2">
      <c r="K479" s="43"/>
      <c r="L479" s="43"/>
      <c r="O479" s="43"/>
      <c r="P479" s="43"/>
    </row>
    <row r="480" spans="11:16" x14ac:dyDescent="0.2">
      <c r="K480" s="43"/>
      <c r="L480" s="43"/>
      <c r="O480" s="43"/>
      <c r="P480" s="43"/>
    </row>
    <row r="481" spans="11:16" x14ac:dyDescent="0.2">
      <c r="K481" s="43"/>
      <c r="L481" s="43"/>
      <c r="O481" s="43"/>
      <c r="P481" s="43"/>
    </row>
    <row r="482" spans="11:16" x14ac:dyDescent="0.2">
      <c r="K482" s="43"/>
      <c r="L482" s="43"/>
      <c r="O482" s="43"/>
      <c r="P482" s="43"/>
    </row>
    <row r="483" spans="11:16" x14ac:dyDescent="0.2">
      <c r="K483" s="43"/>
      <c r="L483" s="43"/>
      <c r="O483" s="43"/>
      <c r="P483" s="43"/>
    </row>
    <row r="484" spans="11:16" x14ac:dyDescent="0.2">
      <c r="K484" s="43"/>
      <c r="L484" s="43"/>
      <c r="O484" s="43"/>
      <c r="P484" s="43"/>
    </row>
    <row r="485" spans="11:16" x14ac:dyDescent="0.2">
      <c r="K485" s="43"/>
      <c r="L485" s="43"/>
      <c r="O485" s="43"/>
      <c r="P485" s="43"/>
    </row>
    <row r="486" spans="11:16" x14ac:dyDescent="0.2">
      <c r="K486" s="43"/>
      <c r="L486" s="43"/>
      <c r="O486" s="43"/>
      <c r="P486" s="43"/>
    </row>
    <row r="487" spans="11:16" x14ac:dyDescent="0.2">
      <c r="K487" s="43"/>
      <c r="L487" s="43"/>
      <c r="O487" s="43"/>
      <c r="P487" s="43"/>
    </row>
    <row r="488" spans="11:16" x14ac:dyDescent="0.2">
      <c r="K488" s="43"/>
      <c r="L488" s="43"/>
      <c r="O488" s="43"/>
      <c r="P488" s="43"/>
    </row>
    <row r="489" spans="11:16" x14ac:dyDescent="0.2">
      <c r="K489" s="43"/>
      <c r="L489" s="43"/>
      <c r="O489" s="43"/>
      <c r="P489" s="43"/>
    </row>
    <row r="490" spans="11:16" x14ac:dyDescent="0.2">
      <c r="K490" s="43"/>
      <c r="L490" s="43"/>
      <c r="O490" s="43"/>
      <c r="P490" s="43"/>
    </row>
    <row r="491" spans="11:16" x14ac:dyDescent="0.2">
      <c r="K491" s="43"/>
      <c r="L491" s="43"/>
      <c r="O491" s="43"/>
      <c r="P491" s="43"/>
    </row>
    <row r="492" spans="11:16" x14ac:dyDescent="0.2">
      <c r="K492" s="43"/>
      <c r="L492" s="43"/>
      <c r="O492" s="43"/>
      <c r="P492" s="43"/>
    </row>
    <row r="493" spans="11:16" x14ac:dyDescent="0.2">
      <c r="K493" s="43"/>
      <c r="L493" s="43"/>
      <c r="O493" s="43"/>
      <c r="P493" s="43"/>
    </row>
    <row r="494" spans="11:16" x14ac:dyDescent="0.2">
      <c r="K494" s="43"/>
      <c r="L494" s="43"/>
      <c r="O494" s="43"/>
      <c r="P494" s="43"/>
    </row>
    <row r="495" spans="11:16" x14ac:dyDescent="0.2">
      <c r="K495" s="43"/>
      <c r="L495" s="43"/>
      <c r="O495" s="43"/>
      <c r="P495" s="43"/>
    </row>
    <row r="496" spans="11:16" x14ac:dyDescent="0.2">
      <c r="K496" s="43"/>
      <c r="L496" s="43"/>
      <c r="O496" s="43"/>
      <c r="P496" s="43"/>
    </row>
    <row r="497" spans="11:16" x14ac:dyDescent="0.2">
      <c r="K497" s="43"/>
      <c r="L497" s="43"/>
      <c r="O497" s="43"/>
      <c r="P497" s="43"/>
    </row>
    <row r="498" spans="11:16" x14ac:dyDescent="0.2">
      <c r="K498" s="43"/>
      <c r="L498" s="43"/>
      <c r="O498" s="43"/>
      <c r="P498" s="43"/>
    </row>
    <row r="499" spans="11:16" x14ac:dyDescent="0.2">
      <c r="K499" s="43"/>
      <c r="L499" s="43"/>
      <c r="O499" s="43"/>
      <c r="P499" s="43"/>
    </row>
    <row r="500" spans="11:16" x14ac:dyDescent="0.2">
      <c r="K500" s="43"/>
      <c r="L500" s="43"/>
      <c r="O500" s="43"/>
      <c r="P500" s="43"/>
    </row>
    <row r="501" spans="11:16" x14ac:dyDescent="0.2">
      <c r="K501" s="43"/>
      <c r="L501" s="43"/>
      <c r="O501" s="43"/>
      <c r="P501" s="43"/>
    </row>
    <row r="502" spans="11:16" x14ac:dyDescent="0.2">
      <c r="K502" s="43"/>
      <c r="L502" s="43"/>
      <c r="O502" s="43"/>
      <c r="P502" s="43"/>
    </row>
    <row r="503" spans="11:16" x14ac:dyDescent="0.2">
      <c r="K503" s="43"/>
      <c r="L503" s="43"/>
      <c r="O503" s="43"/>
      <c r="P503" s="43"/>
    </row>
    <row r="504" spans="11:16" x14ac:dyDescent="0.2">
      <c r="K504" s="43"/>
      <c r="L504" s="43"/>
      <c r="O504" s="43"/>
      <c r="P504" s="43"/>
    </row>
    <row r="505" spans="11:16" x14ac:dyDescent="0.2">
      <c r="K505" s="43"/>
      <c r="L505" s="43"/>
      <c r="O505" s="43"/>
      <c r="P505" s="43"/>
    </row>
    <row r="506" spans="11:16" x14ac:dyDescent="0.2">
      <c r="K506" s="43"/>
      <c r="L506" s="43"/>
      <c r="O506" s="43"/>
      <c r="P506" s="43"/>
    </row>
    <row r="507" spans="11:16" x14ac:dyDescent="0.2">
      <c r="K507" s="43"/>
      <c r="L507" s="43"/>
      <c r="O507" s="43"/>
      <c r="P507" s="43"/>
    </row>
    <row r="508" spans="11:16" x14ac:dyDescent="0.2">
      <c r="K508" s="43"/>
      <c r="L508" s="43"/>
      <c r="O508" s="43"/>
      <c r="P508" s="43"/>
    </row>
    <row r="509" spans="11:16" x14ac:dyDescent="0.2">
      <c r="K509" s="43"/>
      <c r="L509" s="43"/>
      <c r="O509" s="43"/>
      <c r="P509" s="43"/>
    </row>
    <row r="510" spans="11:16" x14ac:dyDescent="0.2">
      <c r="K510" s="43"/>
      <c r="L510" s="43"/>
      <c r="O510" s="43"/>
      <c r="P510" s="43"/>
    </row>
    <row r="511" spans="11:16" x14ac:dyDescent="0.2">
      <c r="K511" s="43"/>
      <c r="L511" s="43"/>
      <c r="O511" s="43"/>
      <c r="P511" s="43"/>
    </row>
    <row r="512" spans="11:16" x14ac:dyDescent="0.2">
      <c r="K512" s="43"/>
      <c r="L512" s="43"/>
      <c r="O512" s="43"/>
      <c r="P512" s="43"/>
    </row>
    <row r="513" spans="11:16" x14ac:dyDescent="0.2">
      <c r="K513" s="43"/>
      <c r="L513" s="43"/>
      <c r="O513" s="43"/>
      <c r="P513" s="43"/>
    </row>
    <row r="514" spans="11:16" x14ac:dyDescent="0.2">
      <c r="K514" s="43"/>
      <c r="L514" s="43"/>
      <c r="O514" s="43"/>
      <c r="P514" s="43"/>
    </row>
    <row r="515" spans="11:16" x14ac:dyDescent="0.2">
      <c r="K515" s="43"/>
      <c r="L515" s="43"/>
      <c r="O515" s="43"/>
      <c r="P515" s="43"/>
    </row>
    <row r="516" spans="11:16" x14ac:dyDescent="0.2">
      <c r="K516" s="43"/>
      <c r="L516" s="43"/>
      <c r="O516" s="43"/>
      <c r="P516" s="43"/>
    </row>
    <row r="517" spans="11:16" x14ac:dyDescent="0.2">
      <c r="K517" s="43"/>
      <c r="L517" s="43"/>
      <c r="O517" s="43"/>
      <c r="P517" s="43"/>
    </row>
    <row r="518" spans="11:16" x14ac:dyDescent="0.2">
      <c r="K518" s="43"/>
      <c r="L518" s="43"/>
      <c r="O518" s="43"/>
      <c r="P518" s="43"/>
    </row>
    <row r="519" spans="11:16" x14ac:dyDescent="0.2">
      <c r="K519" s="43"/>
      <c r="L519" s="43"/>
      <c r="O519" s="43"/>
      <c r="P519" s="43"/>
    </row>
    <row r="520" spans="11:16" x14ac:dyDescent="0.2">
      <c r="K520" s="43"/>
      <c r="L520" s="43"/>
      <c r="O520" s="43"/>
      <c r="P520" s="43"/>
    </row>
    <row r="521" spans="11:16" x14ac:dyDescent="0.2">
      <c r="K521" s="43"/>
      <c r="L521" s="43"/>
      <c r="O521" s="43"/>
      <c r="P521" s="43"/>
    </row>
    <row r="522" spans="11:16" x14ac:dyDescent="0.2">
      <c r="K522" s="43"/>
      <c r="L522" s="43"/>
      <c r="O522" s="43"/>
      <c r="P522" s="43"/>
    </row>
    <row r="523" spans="11:16" x14ac:dyDescent="0.2">
      <c r="K523" s="43"/>
      <c r="L523" s="43"/>
      <c r="O523" s="43"/>
      <c r="P523" s="43"/>
    </row>
    <row r="524" spans="11:16" x14ac:dyDescent="0.2">
      <c r="K524" s="43"/>
      <c r="L524" s="43"/>
      <c r="O524" s="43"/>
      <c r="P524" s="43"/>
    </row>
    <row r="525" spans="11:16" x14ac:dyDescent="0.2">
      <c r="K525" s="43"/>
      <c r="L525" s="43"/>
      <c r="O525" s="43"/>
      <c r="P525" s="43"/>
    </row>
    <row r="526" spans="11:16" x14ac:dyDescent="0.2">
      <c r="K526" s="43"/>
      <c r="L526" s="43"/>
      <c r="O526" s="43"/>
      <c r="P526" s="43"/>
    </row>
    <row r="527" spans="11:16" x14ac:dyDescent="0.2">
      <c r="K527" s="43"/>
      <c r="L527" s="43"/>
      <c r="O527" s="43"/>
      <c r="P527" s="43"/>
    </row>
    <row r="528" spans="11:16" x14ac:dyDescent="0.2">
      <c r="K528" s="43"/>
      <c r="L528" s="43"/>
      <c r="O528" s="43"/>
      <c r="P528" s="43"/>
    </row>
    <row r="529" spans="11:16" x14ac:dyDescent="0.2">
      <c r="K529" s="43"/>
      <c r="L529" s="43"/>
      <c r="O529" s="43"/>
      <c r="P529" s="43"/>
    </row>
    <row r="530" spans="11:16" x14ac:dyDescent="0.2">
      <c r="K530" s="43"/>
      <c r="L530" s="43"/>
      <c r="O530" s="43"/>
      <c r="P530" s="43"/>
    </row>
    <row r="531" spans="11:16" x14ac:dyDescent="0.2">
      <c r="K531" s="43"/>
      <c r="L531" s="43"/>
      <c r="O531" s="43"/>
      <c r="P531" s="43"/>
    </row>
    <row r="532" spans="11:16" x14ac:dyDescent="0.2">
      <c r="K532" s="43"/>
      <c r="L532" s="43"/>
      <c r="O532" s="43"/>
      <c r="P532" s="43"/>
    </row>
    <row r="533" spans="11:16" x14ac:dyDescent="0.2">
      <c r="K533" s="43"/>
      <c r="L533" s="43"/>
      <c r="O533" s="43"/>
      <c r="P533" s="43"/>
    </row>
    <row r="534" spans="11:16" x14ac:dyDescent="0.2">
      <c r="K534" s="43"/>
      <c r="L534" s="43"/>
      <c r="O534" s="43"/>
      <c r="P534" s="43"/>
    </row>
    <row r="535" spans="11:16" x14ac:dyDescent="0.2">
      <c r="K535" s="43"/>
      <c r="L535" s="43"/>
      <c r="O535" s="43"/>
      <c r="P535" s="43"/>
    </row>
    <row r="536" spans="11:16" x14ac:dyDescent="0.2">
      <c r="K536" s="43"/>
      <c r="L536" s="43"/>
      <c r="O536" s="43"/>
      <c r="P536" s="43"/>
    </row>
    <row r="537" spans="11:16" x14ac:dyDescent="0.2">
      <c r="K537" s="43"/>
      <c r="L537" s="43"/>
      <c r="O537" s="43"/>
      <c r="P537" s="43"/>
    </row>
    <row r="538" spans="11:16" x14ac:dyDescent="0.2">
      <c r="K538" s="43"/>
      <c r="L538" s="43"/>
      <c r="O538" s="43"/>
      <c r="P538" s="43"/>
    </row>
    <row r="539" spans="11:16" x14ac:dyDescent="0.2">
      <c r="K539" s="43"/>
      <c r="L539" s="43"/>
      <c r="O539" s="43"/>
      <c r="P539" s="43"/>
    </row>
    <row r="540" spans="11:16" x14ac:dyDescent="0.2">
      <c r="K540" s="43"/>
      <c r="L540" s="43"/>
      <c r="O540" s="43"/>
      <c r="P540" s="43"/>
    </row>
    <row r="541" spans="11:16" x14ac:dyDescent="0.2">
      <c r="K541" s="43"/>
      <c r="L541" s="43"/>
      <c r="O541" s="43"/>
      <c r="P541" s="43"/>
    </row>
    <row r="542" spans="11:16" x14ac:dyDescent="0.2">
      <c r="K542" s="43"/>
      <c r="L542" s="43"/>
      <c r="O542" s="43"/>
      <c r="P542" s="43"/>
    </row>
    <row r="543" spans="11:16" x14ac:dyDescent="0.2">
      <c r="K543" s="43"/>
      <c r="L543" s="43"/>
      <c r="O543" s="43"/>
      <c r="P543" s="43"/>
    </row>
    <row r="544" spans="11:16" x14ac:dyDescent="0.2">
      <c r="K544" s="43"/>
      <c r="L544" s="43"/>
      <c r="O544" s="43"/>
      <c r="P544" s="43"/>
    </row>
    <row r="545" spans="11:16" x14ac:dyDescent="0.2">
      <c r="K545" s="43"/>
      <c r="L545" s="43"/>
      <c r="O545" s="43"/>
      <c r="P545" s="43"/>
    </row>
    <row r="546" spans="11:16" x14ac:dyDescent="0.2">
      <c r="K546" s="43"/>
      <c r="L546" s="43"/>
      <c r="O546" s="43"/>
      <c r="P546" s="43"/>
    </row>
    <row r="547" spans="11:16" x14ac:dyDescent="0.2">
      <c r="K547" s="43"/>
      <c r="L547" s="43"/>
      <c r="O547" s="43"/>
      <c r="P547" s="43"/>
    </row>
    <row r="548" spans="11:16" x14ac:dyDescent="0.2">
      <c r="K548" s="43"/>
      <c r="L548" s="43"/>
      <c r="O548" s="43"/>
      <c r="P548" s="43"/>
    </row>
    <row r="549" spans="11:16" x14ac:dyDescent="0.2">
      <c r="K549" s="43"/>
      <c r="L549" s="43"/>
      <c r="O549" s="43"/>
      <c r="P549" s="43"/>
    </row>
    <row r="550" spans="11:16" x14ac:dyDescent="0.2">
      <c r="K550" s="43"/>
      <c r="L550" s="43"/>
      <c r="O550" s="43"/>
      <c r="P550" s="43"/>
    </row>
    <row r="551" spans="11:16" x14ac:dyDescent="0.2">
      <c r="K551" s="43"/>
      <c r="L551" s="43"/>
      <c r="O551" s="43"/>
      <c r="P551" s="43"/>
    </row>
    <row r="552" spans="11:16" x14ac:dyDescent="0.2">
      <c r="K552" s="43"/>
      <c r="L552" s="43"/>
      <c r="O552" s="43"/>
      <c r="P552" s="43"/>
    </row>
    <row r="553" spans="11:16" x14ac:dyDescent="0.2">
      <c r="K553" s="43"/>
      <c r="L553" s="43"/>
      <c r="O553" s="43"/>
      <c r="P553" s="43"/>
    </row>
    <row r="554" spans="11:16" x14ac:dyDescent="0.2">
      <c r="K554" s="43"/>
      <c r="L554" s="43"/>
      <c r="O554" s="43"/>
      <c r="P554" s="43"/>
    </row>
    <row r="555" spans="11:16" x14ac:dyDescent="0.2">
      <c r="K555" s="43"/>
      <c r="L555" s="43"/>
      <c r="O555" s="43"/>
      <c r="P555" s="43"/>
    </row>
    <row r="556" spans="11:16" x14ac:dyDescent="0.2">
      <c r="K556" s="43"/>
      <c r="L556" s="43"/>
      <c r="O556" s="43"/>
      <c r="P556" s="43"/>
    </row>
    <row r="557" spans="11:16" x14ac:dyDescent="0.2">
      <c r="K557" s="43"/>
      <c r="L557" s="43"/>
      <c r="O557" s="43"/>
      <c r="P557" s="43"/>
    </row>
    <row r="558" spans="11:16" x14ac:dyDescent="0.2">
      <c r="K558" s="43"/>
      <c r="L558" s="43"/>
      <c r="O558" s="43"/>
      <c r="P558" s="43"/>
    </row>
    <row r="559" spans="11:16" x14ac:dyDescent="0.2">
      <c r="K559" s="43"/>
      <c r="L559" s="43"/>
      <c r="O559" s="43"/>
      <c r="P559" s="43"/>
    </row>
    <row r="560" spans="11:16" x14ac:dyDescent="0.2">
      <c r="K560" s="43"/>
      <c r="L560" s="43"/>
      <c r="O560" s="43"/>
      <c r="P560" s="43"/>
    </row>
    <row r="561" spans="11:16" x14ac:dyDescent="0.2">
      <c r="K561" s="43"/>
      <c r="L561" s="43"/>
      <c r="O561" s="43"/>
      <c r="P561" s="43"/>
    </row>
    <row r="562" spans="11:16" x14ac:dyDescent="0.2">
      <c r="K562" s="43"/>
      <c r="L562" s="43"/>
      <c r="O562" s="43"/>
      <c r="P562" s="43"/>
    </row>
    <row r="563" spans="11:16" x14ac:dyDescent="0.2">
      <c r="K563" s="43"/>
      <c r="L563" s="43"/>
      <c r="O563" s="43"/>
      <c r="P563" s="43"/>
    </row>
    <row r="564" spans="11:16" x14ac:dyDescent="0.2">
      <c r="K564" s="43"/>
      <c r="L564" s="43"/>
      <c r="O564" s="43"/>
      <c r="P564" s="43"/>
    </row>
    <row r="565" spans="11:16" x14ac:dyDescent="0.2">
      <c r="K565" s="43"/>
      <c r="L565" s="43"/>
      <c r="O565" s="43"/>
      <c r="P565" s="43"/>
    </row>
    <row r="566" spans="11:16" x14ac:dyDescent="0.2">
      <c r="K566" s="43"/>
      <c r="L566" s="43"/>
      <c r="O566" s="43"/>
      <c r="P566" s="43"/>
    </row>
    <row r="567" spans="11:16" x14ac:dyDescent="0.2">
      <c r="K567" s="43"/>
      <c r="L567" s="43"/>
      <c r="O567" s="43"/>
      <c r="P567" s="43"/>
    </row>
    <row r="568" spans="11:16" x14ac:dyDescent="0.2">
      <c r="K568" s="43"/>
      <c r="L568" s="43"/>
      <c r="O568" s="43"/>
      <c r="P568" s="43"/>
    </row>
    <row r="569" spans="11:16" x14ac:dyDescent="0.2">
      <c r="K569" s="43"/>
      <c r="L569" s="43"/>
      <c r="O569" s="43"/>
      <c r="P569" s="43"/>
    </row>
    <row r="570" spans="11:16" x14ac:dyDescent="0.2">
      <c r="K570" s="43"/>
      <c r="L570" s="43"/>
      <c r="O570" s="43"/>
      <c r="P570" s="43"/>
    </row>
    <row r="571" spans="11:16" x14ac:dyDescent="0.2">
      <c r="K571" s="43"/>
      <c r="L571" s="43"/>
      <c r="O571" s="43"/>
      <c r="P571" s="43"/>
    </row>
    <row r="572" spans="11:16" x14ac:dyDescent="0.2">
      <c r="K572" s="43"/>
      <c r="L572" s="43"/>
      <c r="O572" s="43"/>
      <c r="P572" s="43"/>
    </row>
    <row r="573" spans="11:16" x14ac:dyDescent="0.2">
      <c r="K573" s="43"/>
      <c r="L573" s="43"/>
      <c r="O573" s="43"/>
      <c r="P573" s="43"/>
    </row>
    <row r="574" spans="11:16" x14ac:dyDescent="0.2">
      <c r="K574" s="43"/>
      <c r="L574" s="43"/>
      <c r="O574" s="43"/>
      <c r="P574" s="43"/>
    </row>
    <row r="575" spans="11:16" x14ac:dyDescent="0.2">
      <c r="K575" s="43"/>
      <c r="L575" s="43"/>
      <c r="O575" s="43"/>
      <c r="P575" s="43"/>
    </row>
    <row r="576" spans="11:16" x14ac:dyDescent="0.2">
      <c r="K576" s="43"/>
      <c r="L576" s="43"/>
      <c r="O576" s="43"/>
      <c r="P576" s="43"/>
    </row>
    <row r="577" spans="11:16" x14ac:dyDescent="0.2">
      <c r="K577" s="43"/>
      <c r="L577" s="43"/>
      <c r="O577" s="43"/>
      <c r="P577" s="43"/>
    </row>
    <row r="578" spans="11:16" x14ac:dyDescent="0.2">
      <c r="K578" s="43"/>
      <c r="L578" s="43"/>
      <c r="O578" s="43"/>
      <c r="P578" s="43"/>
    </row>
    <row r="579" spans="11:16" x14ac:dyDescent="0.2">
      <c r="K579" s="43"/>
      <c r="L579" s="43"/>
      <c r="O579" s="43"/>
      <c r="P579" s="43"/>
    </row>
    <row r="580" spans="11:16" x14ac:dyDescent="0.2">
      <c r="K580" s="43"/>
      <c r="L580" s="43"/>
      <c r="O580" s="43"/>
      <c r="P580" s="43"/>
    </row>
    <row r="581" spans="11:16" x14ac:dyDescent="0.2">
      <c r="K581" s="43"/>
      <c r="L581" s="43"/>
      <c r="O581" s="43"/>
      <c r="P581" s="43"/>
    </row>
    <row r="582" spans="11:16" x14ac:dyDescent="0.2">
      <c r="K582" s="43"/>
      <c r="L582" s="43"/>
      <c r="O582" s="43"/>
      <c r="P582" s="43"/>
    </row>
    <row r="583" spans="11:16" x14ac:dyDescent="0.2">
      <c r="K583" s="43"/>
      <c r="L583" s="43"/>
      <c r="O583" s="43"/>
      <c r="P583" s="43"/>
    </row>
    <row r="584" spans="11:16" x14ac:dyDescent="0.2">
      <c r="K584" s="43"/>
      <c r="L584" s="43"/>
      <c r="O584" s="43"/>
      <c r="P584" s="43"/>
    </row>
    <row r="585" spans="11:16" x14ac:dyDescent="0.2">
      <c r="K585" s="43"/>
      <c r="L585" s="43"/>
      <c r="O585" s="43"/>
      <c r="P585" s="43"/>
    </row>
    <row r="586" spans="11:16" x14ac:dyDescent="0.2">
      <c r="K586" s="43"/>
      <c r="L586" s="43"/>
      <c r="O586" s="43"/>
      <c r="P586" s="43"/>
    </row>
    <row r="587" spans="11:16" x14ac:dyDescent="0.2">
      <c r="K587" s="43"/>
      <c r="L587" s="43"/>
      <c r="O587" s="43"/>
      <c r="P587" s="43"/>
    </row>
    <row r="588" spans="11:16" x14ac:dyDescent="0.2">
      <c r="K588" s="43"/>
      <c r="L588" s="43"/>
      <c r="O588" s="43"/>
      <c r="P588" s="43"/>
    </row>
    <row r="589" spans="11:16" x14ac:dyDescent="0.2">
      <c r="K589" s="43"/>
      <c r="L589" s="43"/>
      <c r="O589" s="43"/>
      <c r="P589" s="43"/>
    </row>
    <row r="590" spans="11:16" x14ac:dyDescent="0.2">
      <c r="K590" s="43"/>
      <c r="L590" s="43"/>
      <c r="O590" s="43"/>
      <c r="P590" s="43"/>
    </row>
    <row r="591" spans="11:16" x14ac:dyDescent="0.2">
      <c r="K591" s="43"/>
      <c r="L591" s="43"/>
      <c r="O591" s="43"/>
      <c r="P591" s="43"/>
    </row>
    <row r="592" spans="11:16" x14ac:dyDescent="0.2">
      <c r="K592" s="43"/>
      <c r="L592" s="43"/>
      <c r="O592" s="43"/>
      <c r="P592" s="43"/>
    </row>
    <row r="593" spans="11:16" x14ac:dyDescent="0.2">
      <c r="K593" s="43"/>
      <c r="L593" s="43"/>
      <c r="O593" s="43"/>
      <c r="P593" s="43"/>
    </row>
    <row r="594" spans="11:16" x14ac:dyDescent="0.2">
      <c r="K594" s="43"/>
      <c r="L594" s="43"/>
      <c r="O594" s="43"/>
      <c r="P594" s="43"/>
    </row>
    <row r="595" spans="11:16" x14ac:dyDescent="0.2">
      <c r="K595" s="43"/>
      <c r="L595" s="43"/>
      <c r="O595" s="43"/>
      <c r="P595" s="43"/>
    </row>
    <row r="596" spans="11:16" x14ac:dyDescent="0.2">
      <c r="K596" s="43"/>
      <c r="L596" s="43"/>
      <c r="O596" s="43"/>
      <c r="P596" s="43"/>
    </row>
    <row r="597" spans="11:16" x14ac:dyDescent="0.2">
      <c r="K597" s="43"/>
      <c r="L597" s="43"/>
      <c r="O597" s="43"/>
      <c r="P597" s="43"/>
    </row>
    <row r="598" spans="11:16" x14ac:dyDescent="0.2">
      <c r="K598" s="43"/>
      <c r="L598" s="43"/>
      <c r="O598" s="43"/>
      <c r="P598" s="43"/>
    </row>
    <row r="599" spans="11:16" x14ac:dyDescent="0.2">
      <c r="K599" s="43"/>
      <c r="L599" s="43"/>
      <c r="O599" s="43"/>
      <c r="P599" s="43"/>
    </row>
    <row r="600" spans="11:16" x14ac:dyDescent="0.2">
      <c r="K600" s="43"/>
      <c r="L600" s="43"/>
      <c r="O600" s="43"/>
      <c r="P600" s="43"/>
    </row>
    <row r="601" spans="11:16" x14ac:dyDescent="0.2">
      <c r="K601" s="43"/>
      <c r="L601" s="43"/>
      <c r="O601" s="43"/>
      <c r="P601" s="43"/>
    </row>
    <row r="602" spans="11:16" x14ac:dyDescent="0.2">
      <c r="K602" s="43"/>
      <c r="L602" s="43"/>
      <c r="O602" s="43"/>
      <c r="P602" s="43"/>
    </row>
    <row r="603" spans="11:16" x14ac:dyDescent="0.2">
      <c r="K603" s="43"/>
      <c r="L603" s="43"/>
      <c r="O603" s="43"/>
      <c r="P603" s="43"/>
    </row>
    <row r="604" spans="11:16" x14ac:dyDescent="0.2">
      <c r="K604" s="43"/>
      <c r="L604" s="43"/>
      <c r="O604" s="43"/>
      <c r="P604" s="43"/>
    </row>
    <row r="605" spans="11:16" x14ac:dyDescent="0.2">
      <c r="K605" s="43"/>
      <c r="L605" s="43"/>
      <c r="O605" s="43"/>
      <c r="P605" s="43"/>
    </row>
    <row r="606" spans="11:16" x14ac:dyDescent="0.2">
      <c r="K606" s="43"/>
      <c r="L606" s="43"/>
      <c r="O606" s="43"/>
      <c r="P606" s="43"/>
    </row>
    <row r="607" spans="11:16" x14ac:dyDescent="0.2">
      <c r="K607" s="43"/>
      <c r="L607" s="43"/>
      <c r="O607" s="43"/>
      <c r="P607" s="43"/>
    </row>
    <row r="608" spans="11:16" x14ac:dyDescent="0.2">
      <c r="K608" s="43"/>
      <c r="L608" s="43"/>
      <c r="O608" s="43"/>
      <c r="P608" s="43"/>
    </row>
    <row r="609" spans="11:16" x14ac:dyDescent="0.2">
      <c r="K609" s="43"/>
      <c r="L609" s="43"/>
      <c r="O609" s="43"/>
      <c r="P609" s="43"/>
    </row>
    <row r="610" spans="11:16" x14ac:dyDescent="0.2">
      <c r="K610" s="43"/>
      <c r="L610" s="43"/>
      <c r="O610" s="43"/>
      <c r="P610" s="43"/>
    </row>
    <row r="611" spans="11:16" x14ac:dyDescent="0.2">
      <c r="K611" s="43"/>
      <c r="L611" s="43"/>
      <c r="O611" s="43"/>
      <c r="P611" s="43"/>
    </row>
    <row r="612" spans="11:16" x14ac:dyDescent="0.2">
      <c r="K612" s="43"/>
      <c r="L612" s="43"/>
      <c r="O612" s="43"/>
      <c r="P612" s="43"/>
    </row>
    <row r="613" spans="11:16" x14ac:dyDescent="0.2">
      <c r="K613" s="43"/>
      <c r="L613" s="43"/>
      <c r="O613" s="43"/>
      <c r="P613" s="43"/>
    </row>
    <row r="614" spans="11:16" x14ac:dyDescent="0.2">
      <c r="K614" s="43"/>
      <c r="L614" s="43"/>
      <c r="O614" s="43"/>
      <c r="P614" s="43"/>
    </row>
    <row r="615" spans="11:16" x14ac:dyDescent="0.2">
      <c r="K615" s="43"/>
      <c r="L615" s="43"/>
      <c r="O615" s="43"/>
      <c r="P615" s="43"/>
    </row>
    <row r="616" spans="11:16" x14ac:dyDescent="0.2">
      <c r="K616" s="43"/>
      <c r="L616" s="43"/>
      <c r="O616" s="43"/>
      <c r="P616" s="43"/>
    </row>
    <row r="617" spans="11:16" x14ac:dyDescent="0.2">
      <c r="K617" s="43"/>
      <c r="L617" s="43"/>
      <c r="O617" s="43"/>
      <c r="P617" s="43"/>
    </row>
    <row r="618" spans="11:16" x14ac:dyDescent="0.2">
      <c r="K618" s="43"/>
      <c r="L618" s="43"/>
      <c r="O618" s="43"/>
      <c r="P618" s="43"/>
    </row>
    <row r="619" spans="11:16" x14ac:dyDescent="0.2">
      <c r="K619" s="43"/>
      <c r="L619" s="43"/>
      <c r="O619" s="43"/>
      <c r="P619" s="43"/>
    </row>
    <row r="620" spans="11:16" x14ac:dyDescent="0.2">
      <c r="K620" s="43"/>
      <c r="L620" s="43"/>
      <c r="O620" s="43"/>
      <c r="P620" s="43"/>
    </row>
    <row r="621" spans="11:16" x14ac:dyDescent="0.2">
      <c r="K621" s="43"/>
      <c r="L621" s="43"/>
      <c r="O621" s="43"/>
      <c r="P621" s="43"/>
    </row>
    <row r="622" spans="11:16" x14ac:dyDescent="0.2">
      <c r="K622" s="43"/>
      <c r="L622" s="43"/>
      <c r="O622" s="43"/>
      <c r="P622" s="43"/>
    </row>
    <row r="623" spans="11:16" x14ac:dyDescent="0.2">
      <c r="K623" s="43"/>
      <c r="L623" s="43"/>
      <c r="O623" s="43"/>
      <c r="P623" s="43"/>
    </row>
    <row r="624" spans="11:16" x14ac:dyDescent="0.2">
      <c r="K624" s="43"/>
      <c r="L624" s="43"/>
      <c r="O624" s="43"/>
      <c r="P624" s="43"/>
    </row>
    <row r="625" spans="11:16" x14ac:dyDescent="0.2">
      <c r="K625" s="43"/>
      <c r="L625" s="43"/>
      <c r="O625" s="43"/>
      <c r="P625" s="43"/>
    </row>
    <row r="626" spans="11:16" x14ac:dyDescent="0.2">
      <c r="K626" s="43"/>
      <c r="L626" s="43"/>
      <c r="O626" s="43"/>
      <c r="P626" s="43"/>
    </row>
    <row r="627" spans="11:16" x14ac:dyDescent="0.2">
      <c r="K627" s="43"/>
      <c r="L627" s="43"/>
      <c r="O627" s="43"/>
      <c r="P627" s="43"/>
    </row>
    <row r="628" spans="11:16" x14ac:dyDescent="0.2">
      <c r="K628" s="43"/>
      <c r="L628" s="43"/>
      <c r="O628" s="43"/>
      <c r="P628" s="43"/>
    </row>
    <row r="629" spans="11:16" x14ac:dyDescent="0.2">
      <c r="K629" s="43"/>
      <c r="L629" s="43"/>
      <c r="O629" s="43"/>
      <c r="P629" s="43"/>
    </row>
    <row r="630" spans="11:16" x14ac:dyDescent="0.2">
      <c r="K630" s="43"/>
      <c r="L630" s="43"/>
      <c r="O630" s="43"/>
      <c r="P630" s="43"/>
    </row>
    <row r="631" spans="11:16" x14ac:dyDescent="0.2">
      <c r="K631" s="43"/>
      <c r="L631" s="43"/>
      <c r="O631" s="43"/>
      <c r="P631" s="43"/>
    </row>
    <row r="632" spans="11:16" x14ac:dyDescent="0.2">
      <c r="K632" s="43"/>
      <c r="L632" s="43"/>
      <c r="O632" s="43"/>
      <c r="P632" s="43"/>
    </row>
    <row r="633" spans="11:16" x14ac:dyDescent="0.2">
      <c r="K633" s="43"/>
      <c r="L633" s="43"/>
      <c r="O633" s="43"/>
      <c r="P633" s="43"/>
    </row>
    <row r="634" spans="11:16" x14ac:dyDescent="0.2">
      <c r="K634" s="43"/>
      <c r="L634" s="43"/>
      <c r="O634" s="43"/>
      <c r="P634" s="43"/>
    </row>
    <row r="635" spans="11:16" x14ac:dyDescent="0.2">
      <c r="K635" s="43"/>
      <c r="L635" s="43"/>
      <c r="O635" s="43"/>
      <c r="P635" s="43"/>
    </row>
    <row r="636" spans="11:16" x14ac:dyDescent="0.2">
      <c r="K636" s="43"/>
      <c r="L636" s="43"/>
      <c r="O636" s="43"/>
      <c r="P636" s="43"/>
    </row>
    <row r="637" spans="11:16" x14ac:dyDescent="0.2">
      <c r="K637" s="43"/>
      <c r="L637" s="43"/>
      <c r="O637" s="43"/>
      <c r="P637" s="43"/>
    </row>
    <row r="638" spans="11:16" x14ac:dyDescent="0.2">
      <c r="K638" s="43"/>
      <c r="L638" s="43"/>
      <c r="O638" s="43"/>
      <c r="P638" s="43"/>
    </row>
    <row r="639" spans="11:16" x14ac:dyDescent="0.2">
      <c r="K639" s="43"/>
      <c r="L639" s="43"/>
      <c r="O639" s="43"/>
      <c r="P639" s="43"/>
    </row>
    <row r="640" spans="11:16" x14ac:dyDescent="0.2">
      <c r="K640" s="43"/>
      <c r="L640" s="43"/>
      <c r="O640" s="43"/>
      <c r="P640" s="43"/>
    </row>
    <row r="641" spans="11:16" x14ac:dyDescent="0.2">
      <c r="K641" s="43"/>
      <c r="L641" s="43"/>
      <c r="O641" s="43"/>
      <c r="P641" s="43"/>
    </row>
    <row r="642" spans="11:16" x14ac:dyDescent="0.2">
      <c r="K642" s="43"/>
      <c r="L642" s="43"/>
      <c r="O642" s="43"/>
      <c r="P642" s="43"/>
    </row>
    <row r="643" spans="11:16" x14ac:dyDescent="0.2">
      <c r="K643" s="43"/>
      <c r="L643" s="43"/>
      <c r="O643" s="43"/>
      <c r="P643" s="43"/>
    </row>
    <row r="644" spans="11:16" x14ac:dyDescent="0.2">
      <c r="K644" s="43"/>
      <c r="L644" s="43"/>
      <c r="O644" s="43"/>
      <c r="P644" s="43"/>
    </row>
    <row r="645" spans="11:16" x14ac:dyDescent="0.2">
      <c r="K645" s="43"/>
      <c r="L645" s="43"/>
      <c r="O645" s="43"/>
      <c r="P645" s="43"/>
    </row>
    <row r="646" spans="11:16" x14ac:dyDescent="0.2">
      <c r="K646" s="43"/>
      <c r="L646" s="43"/>
      <c r="O646" s="43"/>
      <c r="P646" s="43"/>
    </row>
    <row r="647" spans="11:16" x14ac:dyDescent="0.2">
      <c r="K647" s="43"/>
      <c r="L647" s="43"/>
      <c r="O647" s="43"/>
      <c r="P647" s="43"/>
    </row>
    <row r="648" spans="11:16" x14ac:dyDescent="0.2">
      <c r="K648" s="43"/>
      <c r="L648" s="43"/>
      <c r="O648" s="43"/>
      <c r="P648" s="43"/>
    </row>
    <row r="649" spans="11:16" x14ac:dyDescent="0.2">
      <c r="K649" s="43"/>
      <c r="L649" s="43"/>
      <c r="O649" s="43"/>
      <c r="P649" s="43"/>
    </row>
    <row r="650" spans="11:16" x14ac:dyDescent="0.2">
      <c r="K650" s="43"/>
      <c r="L650" s="43"/>
      <c r="O650" s="43"/>
      <c r="P650" s="43"/>
    </row>
    <row r="651" spans="11:16" x14ac:dyDescent="0.2">
      <c r="K651" s="43"/>
      <c r="L651" s="43"/>
      <c r="O651" s="43"/>
      <c r="P651" s="43"/>
    </row>
    <row r="652" spans="11:16" x14ac:dyDescent="0.2">
      <c r="K652" s="43"/>
      <c r="L652" s="43"/>
      <c r="O652" s="43"/>
      <c r="P652" s="43"/>
    </row>
    <row r="653" spans="11:16" x14ac:dyDescent="0.2">
      <c r="K653" s="43"/>
      <c r="L653" s="43"/>
      <c r="O653" s="43"/>
      <c r="P653" s="43"/>
    </row>
    <row r="654" spans="11:16" x14ac:dyDescent="0.2">
      <c r="K654" s="43"/>
      <c r="L654" s="43"/>
      <c r="O654" s="43"/>
      <c r="P654" s="43"/>
    </row>
    <row r="655" spans="11:16" x14ac:dyDescent="0.2">
      <c r="K655" s="43"/>
      <c r="L655" s="43"/>
      <c r="O655" s="43"/>
      <c r="P655" s="43"/>
    </row>
    <row r="656" spans="11:16" x14ac:dyDescent="0.2">
      <c r="K656" s="43"/>
      <c r="L656" s="43"/>
      <c r="O656" s="43"/>
      <c r="P656" s="43"/>
    </row>
    <row r="657" spans="11:16" x14ac:dyDescent="0.2">
      <c r="K657" s="43"/>
      <c r="L657" s="43"/>
      <c r="O657" s="43"/>
      <c r="P657" s="43"/>
    </row>
    <row r="658" spans="11:16" x14ac:dyDescent="0.2">
      <c r="K658" s="43"/>
      <c r="L658" s="43"/>
      <c r="O658" s="43"/>
      <c r="P658" s="43"/>
    </row>
    <row r="659" spans="11:16" x14ac:dyDescent="0.2">
      <c r="K659" s="43"/>
      <c r="L659" s="43"/>
      <c r="O659" s="43"/>
      <c r="P659" s="43"/>
    </row>
    <row r="660" spans="11:16" x14ac:dyDescent="0.2">
      <c r="K660" s="43"/>
      <c r="L660" s="43"/>
      <c r="O660" s="43"/>
      <c r="P660" s="43"/>
    </row>
    <row r="661" spans="11:16" x14ac:dyDescent="0.2">
      <c r="K661" s="43"/>
      <c r="L661" s="43"/>
      <c r="O661" s="43"/>
      <c r="P661" s="43"/>
    </row>
    <row r="662" spans="11:16" x14ac:dyDescent="0.2">
      <c r="K662" s="43"/>
      <c r="L662" s="43"/>
      <c r="O662" s="43"/>
      <c r="P662" s="43"/>
    </row>
    <row r="663" spans="11:16" x14ac:dyDescent="0.2">
      <c r="K663" s="43"/>
      <c r="L663" s="43"/>
      <c r="O663" s="43"/>
      <c r="P663" s="43"/>
    </row>
    <row r="664" spans="11:16" x14ac:dyDescent="0.2">
      <c r="K664" s="43"/>
      <c r="L664" s="43"/>
      <c r="O664" s="43"/>
      <c r="P664" s="43"/>
    </row>
    <row r="665" spans="11:16" x14ac:dyDescent="0.2">
      <c r="K665" s="43"/>
      <c r="L665" s="43"/>
      <c r="O665" s="43"/>
      <c r="P665" s="43"/>
    </row>
    <row r="666" spans="11:16" x14ac:dyDescent="0.2">
      <c r="K666" s="43"/>
      <c r="L666" s="43"/>
      <c r="O666" s="43"/>
      <c r="P666" s="43"/>
    </row>
    <row r="667" spans="11:16" x14ac:dyDescent="0.2">
      <c r="K667" s="43"/>
      <c r="L667" s="43"/>
      <c r="O667" s="43"/>
      <c r="P667" s="43"/>
    </row>
    <row r="668" spans="11:16" x14ac:dyDescent="0.2">
      <c r="K668" s="43"/>
      <c r="L668" s="43"/>
      <c r="O668" s="43"/>
      <c r="P668" s="43"/>
    </row>
    <row r="669" spans="11:16" x14ac:dyDescent="0.2">
      <c r="K669" s="43"/>
      <c r="L669" s="43"/>
      <c r="O669" s="43"/>
      <c r="P669" s="43"/>
    </row>
    <row r="670" spans="11:16" x14ac:dyDescent="0.2">
      <c r="K670" s="43"/>
      <c r="L670" s="43"/>
      <c r="O670" s="43"/>
      <c r="P670" s="43"/>
    </row>
    <row r="671" spans="11:16" x14ac:dyDescent="0.2">
      <c r="K671" s="43"/>
      <c r="L671" s="43"/>
      <c r="O671" s="43"/>
      <c r="P671" s="43"/>
    </row>
    <row r="672" spans="11:16" x14ac:dyDescent="0.2">
      <c r="K672" s="43"/>
      <c r="L672" s="43"/>
      <c r="O672" s="43"/>
      <c r="P672" s="43"/>
    </row>
    <row r="673" spans="11:16" x14ac:dyDescent="0.2">
      <c r="K673" s="43"/>
      <c r="L673" s="43"/>
      <c r="O673" s="43"/>
      <c r="P673" s="43"/>
    </row>
    <row r="674" spans="11:16" x14ac:dyDescent="0.2">
      <c r="K674" s="43"/>
      <c r="L674" s="43"/>
      <c r="O674" s="43"/>
      <c r="P674" s="43"/>
    </row>
    <row r="675" spans="11:16" x14ac:dyDescent="0.2">
      <c r="K675" s="43"/>
      <c r="L675" s="43"/>
      <c r="O675" s="43"/>
      <c r="P675" s="43"/>
    </row>
    <row r="676" spans="11:16" x14ac:dyDescent="0.2">
      <c r="K676" s="43"/>
      <c r="L676" s="43"/>
      <c r="O676" s="43"/>
      <c r="P676" s="43"/>
    </row>
    <row r="677" spans="11:16" x14ac:dyDescent="0.2">
      <c r="K677" s="43"/>
      <c r="L677" s="43"/>
      <c r="O677" s="43"/>
      <c r="P677" s="43"/>
    </row>
    <row r="678" spans="11:16" x14ac:dyDescent="0.2">
      <c r="K678" s="43"/>
      <c r="L678" s="43"/>
      <c r="O678" s="43"/>
      <c r="P678" s="43"/>
    </row>
    <row r="679" spans="11:16" x14ac:dyDescent="0.2">
      <c r="K679" s="43"/>
      <c r="L679" s="43"/>
      <c r="O679" s="43"/>
      <c r="P679" s="43"/>
    </row>
    <row r="680" spans="11:16" x14ac:dyDescent="0.2">
      <c r="K680" s="43"/>
      <c r="L680" s="43"/>
      <c r="O680" s="43"/>
      <c r="P680" s="43"/>
    </row>
    <row r="681" spans="11:16" x14ac:dyDescent="0.2">
      <c r="K681" s="43"/>
      <c r="L681" s="43"/>
      <c r="O681" s="43"/>
      <c r="P681" s="43"/>
    </row>
    <row r="682" spans="11:16" x14ac:dyDescent="0.2">
      <c r="K682" s="43"/>
      <c r="L682" s="43"/>
      <c r="O682" s="43"/>
      <c r="P682" s="43"/>
    </row>
    <row r="683" spans="11:16" x14ac:dyDescent="0.2">
      <c r="K683" s="43"/>
      <c r="L683" s="43"/>
      <c r="O683" s="43"/>
      <c r="P683" s="43"/>
    </row>
    <row r="684" spans="11:16" x14ac:dyDescent="0.2">
      <c r="K684" s="43"/>
      <c r="L684" s="43"/>
      <c r="O684" s="43"/>
      <c r="P684" s="43"/>
    </row>
    <row r="685" spans="11:16" x14ac:dyDescent="0.2">
      <c r="K685" s="43"/>
      <c r="L685" s="43"/>
      <c r="O685" s="43"/>
      <c r="P685" s="43"/>
    </row>
    <row r="686" spans="11:16" x14ac:dyDescent="0.2">
      <c r="K686" s="43"/>
      <c r="L686" s="43"/>
      <c r="O686" s="43"/>
      <c r="P686" s="43"/>
    </row>
    <row r="687" spans="11:16" x14ac:dyDescent="0.2">
      <c r="K687" s="43"/>
      <c r="L687" s="43"/>
      <c r="O687" s="43"/>
      <c r="P687" s="43"/>
    </row>
    <row r="688" spans="11:16" x14ac:dyDescent="0.2">
      <c r="K688" s="43"/>
      <c r="L688" s="43"/>
      <c r="O688" s="43"/>
      <c r="P688" s="43"/>
    </row>
    <row r="689" spans="11:16" x14ac:dyDescent="0.2">
      <c r="K689" s="43"/>
      <c r="L689" s="43"/>
      <c r="O689" s="43"/>
      <c r="P689" s="43"/>
    </row>
    <row r="690" spans="11:16" x14ac:dyDescent="0.2">
      <c r="K690" s="43"/>
      <c r="L690" s="43"/>
      <c r="O690" s="43"/>
      <c r="P690" s="43"/>
    </row>
    <row r="691" spans="11:16" x14ac:dyDescent="0.2">
      <c r="K691" s="43"/>
      <c r="L691" s="43"/>
      <c r="O691" s="43"/>
      <c r="P691" s="43"/>
    </row>
    <row r="692" spans="11:16" x14ac:dyDescent="0.2">
      <c r="K692" s="43"/>
      <c r="L692" s="43"/>
      <c r="O692" s="43"/>
      <c r="P692" s="43"/>
    </row>
    <row r="693" spans="11:16" x14ac:dyDescent="0.2">
      <c r="K693" s="43"/>
      <c r="L693" s="43"/>
      <c r="O693" s="43"/>
      <c r="P693" s="43"/>
    </row>
    <row r="694" spans="11:16" x14ac:dyDescent="0.2">
      <c r="K694" s="43"/>
      <c r="L694" s="43"/>
      <c r="O694" s="43"/>
      <c r="P694" s="43"/>
    </row>
    <row r="695" spans="11:16" x14ac:dyDescent="0.2">
      <c r="K695" s="43"/>
      <c r="L695" s="43"/>
      <c r="O695" s="43"/>
      <c r="P695" s="43"/>
    </row>
    <row r="696" spans="11:16" x14ac:dyDescent="0.2">
      <c r="K696" s="43"/>
      <c r="L696" s="43"/>
      <c r="O696" s="43"/>
      <c r="P696" s="43"/>
    </row>
    <row r="697" spans="11:16" x14ac:dyDescent="0.2">
      <c r="K697" s="43"/>
      <c r="L697" s="43"/>
      <c r="O697" s="43"/>
      <c r="P697" s="43"/>
    </row>
    <row r="698" spans="11:16" x14ac:dyDescent="0.2">
      <c r="K698" s="43"/>
      <c r="L698" s="43"/>
      <c r="O698" s="43"/>
      <c r="P698" s="43"/>
    </row>
    <row r="699" spans="11:16" x14ac:dyDescent="0.2">
      <c r="K699" s="43"/>
      <c r="L699" s="43"/>
      <c r="O699" s="43"/>
      <c r="P699" s="43"/>
    </row>
    <row r="700" spans="11:16" x14ac:dyDescent="0.2">
      <c r="K700" s="43"/>
      <c r="L700" s="43"/>
      <c r="O700" s="43"/>
      <c r="P700" s="43"/>
    </row>
    <row r="701" spans="11:16" x14ac:dyDescent="0.2">
      <c r="K701" s="43"/>
      <c r="L701" s="43"/>
      <c r="O701" s="43"/>
      <c r="P701" s="43"/>
    </row>
    <row r="702" spans="11:16" x14ac:dyDescent="0.2">
      <c r="K702" s="43"/>
      <c r="L702" s="43"/>
      <c r="O702" s="43"/>
      <c r="P702" s="43"/>
    </row>
    <row r="703" spans="11:16" x14ac:dyDescent="0.2">
      <c r="K703" s="43"/>
      <c r="L703" s="43"/>
      <c r="O703" s="43"/>
      <c r="P703" s="43"/>
    </row>
    <row r="704" spans="11:16" x14ac:dyDescent="0.2">
      <c r="K704" s="43"/>
      <c r="L704" s="43"/>
      <c r="O704" s="43"/>
      <c r="P704" s="43"/>
    </row>
    <row r="705" spans="11:16" x14ac:dyDescent="0.2">
      <c r="K705" s="43"/>
      <c r="L705" s="43"/>
      <c r="O705" s="43"/>
      <c r="P705" s="43"/>
    </row>
    <row r="706" spans="11:16" x14ac:dyDescent="0.2">
      <c r="K706" s="43"/>
      <c r="L706" s="43"/>
      <c r="O706" s="43"/>
      <c r="P706" s="43"/>
    </row>
    <row r="707" spans="11:16" x14ac:dyDescent="0.2">
      <c r="K707" s="43"/>
      <c r="L707" s="43"/>
      <c r="O707" s="43"/>
      <c r="P707" s="43"/>
    </row>
    <row r="708" spans="11:16" x14ac:dyDescent="0.2">
      <c r="K708" s="43"/>
      <c r="L708" s="43"/>
      <c r="O708" s="43"/>
      <c r="P708" s="43"/>
    </row>
    <row r="709" spans="11:16" x14ac:dyDescent="0.2">
      <c r="K709" s="43"/>
      <c r="L709" s="43"/>
      <c r="O709" s="43"/>
      <c r="P709" s="43"/>
    </row>
    <row r="710" spans="11:16" x14ac:dyDescent="0.2">
      <c r="K710" s="43"/>
      <c r="L710" s="43"/>
      <c r="O710" s="43"/>
      <c r="P710" s="43"/>
    </row>
    <row r="711" spans="11:16" x14ac:dyDescent="0.2">
      <c r="K711" s="43"/>
      <c r="L711" s="43"/>
      <c r="O711" s="43"/>
      <c r="P711" s="43"/>
    </row>
    <row r="712" spans="11:16" x14ac:dyDescent="0.2">
      <c r="K712" s="43"/>
      <c r="L712" s="43"/>
      <c r="O712" s="43"/>
      <c r="P712" s="43"/>
    </row>
    <row r="713" spans="11:16" x14ac:dyDescent="0.2">
      <c r="K713" s="43"/>
      <c r="L713" s="43"/>
      <c r="O713" s="43"/>
      <c r="P713" s="43"/>
    </row>
    <row r="714" spans="11:16" x14ac:dyDescent="0.2">
      <c r="K714" s="43"/>
      <c r="L714" s="43"/>
      <c r="O714" s="43"/>
      <c r="P714" s="43"/>
    </row>
    <row r="715" spans="11:16" x14ac:dyDescent="0.2">
      <c r="K715" s="43"/>
      <c r="L715" s="43"/>
      <c r="O715" s="43"/>
      <c r="P715" s="43"/>
    </row>
    <row r="716" spans="11:16" x14ac:dyDescent="0.2">
      <c r="K716" s="43"/>
      <c r="L716" s="43"/>
      <c r="O716" s="43"/>
      <c r="P716" s="43"/>
    </row>
    <row r="717" spans="11:16" x14ac:dyDescent="0.2">
      <c r="K717" s="43"/>
      <c r="L717" s="43"/>
      <c r="O717" s="43"/>
      <c r="P717" s="43"/>
    </row>
    <row r="718" spans="11:16" x14ac:dyDescent="0.2">
      <c r="K718" s="43"/>
      <c r="L718" s="43"/>
      <c r="O718" s="43"/>
      <c r="P718" s="43"/>
    </row>
    <row r="719" spans="11:16" x14ac:dyDescent="0.2">
      <c r="K719" s="43"/>
      <c r="L719" s="43"/>
      <c r="O719" s="43"/>
      <c r="P719" s="43"/>
    </row>
    <row r="720" spans="11:16" x14ac:dyDescent="0.2">
      <c r="K720" s="43"/>
      <c r="L720" s="43"/>
      <c r="O720" s="43"/>
      <c r="P720" s="43"/>
    </row>
    <row r="721" spans="11:16" x14ac:dyDescent="0.2">
      <c r="K721" s="43"/>
      <c r="L721" s="43"/>
      <c r="O721" s="43"/>
      <c r="P721" s="43"/>
    </row>
    <row r="722" spans="11:16" x14ac:dyDescent="0.2">
      <c r="K722" s="43"/>
      <c r="L722" s="43"/>
      <c r="O722" s="43"/>
      <c r="P722" s="43"/>
    </row>
    <row r="723" spans="11:16" x14ac:dyDescent="0.2">
      <c r="K723" s="43"/>
      <c r="L723" s="43"/>
      <c r="O723" s="43"/>
      <c r="P723" s="43"/>
    </row>
    <row r="724" spans="11:16" x14ac:dyDescent="0.2">
      <c r="K724" s="43"/>
      <c r="L724" s="43"/>
      <c r="O724" s="43"/>
      <c r="P724" s="43"/>
    </row>
    <row r="725" spans="11:16" x14ac:dyDescent="0.2">
      <c r="K725" s="43"/>
      <c r="L725" s="43"/>
      <c r="O725" s="43"/>
      <c r="P725" s="43"/>
    </row>
    <row r="726" spans="11:16" x14ac:dyDescent="0.2">
      <c r="K726" s="43"/>
      <c r="L726" s="43"/>
      <c r="O726" s="43"/>
      <c r="P726" s="43"/>
    </row>
    <row r="727" spans="11:16" x14ac:dyDescent="0.2">
      <c r="K727" s="43"/>
      <c r="L727" s="43"/>
      <c r="O727" s="43"/>
      <c r="P727" s="43"/>
    </row>
    <row r="728" spans="11:16" x14ac:dyDescent="0.2">
      <c r="K728" s="43"/>
      <c r="L728" s="43"/>
      <c r="O728" s="43"/>
      <c r="P728" s="43"/>
    </row>
    <row r="729" spans="11:16" x14ac:dyDescent="0.2">
      <c r="K729" s="43"/>
      <c r="L729" s="43"/>
      <c r="O729" s="43"/>
      <c r="P729" s="43"/>
    </row>
    <row r="730" spans="11:16" x14ac:dyDescent="0.2">
      <c r="K730" s="43"/>
      <c r="L730" s="43"/>
      <c r="O730" s="43"/>
      <c r="P730" s="43"/>
    </row>
    <row r="731" spans="11:16" x14ac:dyDescent="0.2">
      <c r="K731" s="43"/>
      <c r="L731" s="43"/>
      <c r="O731" s="43"/>
      <c r="P731" s="43"/>
    </row>
    <row r="732" spans="11:16" x14ac:dyDescent="0.2">
      <c r="K732" s="43"/>
      <c r="L732" s="43"/>
      <c r="O732" s="43"/>
      <c r="P732" s="43"/>
    </row>
    <row r="733" spans="11:16" x14ac:dyDescent="0.2">
      <c r="K733" s="43"/>
      <c r="L733" s="43"/>
      <c r="O733" s="43"/>
      <c r="P733" s="43"/>
    </row>
    <row r="734" spans="11:16" x14ac:dyDescent="0.2">
      <c r="K734" s="43"/>
      <c r="L734" s="43"/>
      <c r="O734" s="43"/>
      <c r="P734" s="43"/>
    </row>
    <row r="735" spans="11:16" x14ac:dyDescent="0.2">
      <c r="K735" s="43"/>
      <c r="L735" s="43"/>
      <c r="O735" s="43"/>
      <c r="P735" s="43"/>
    </row>
    <row r="736" spans="11:16" x14ac:dyDescent="0.2">
      <c r="K736" s="43"/>
      <c r="L736" s="43"/>
      <c r="O736" s="43"/>
      <c r="P736" s="43"/>
    </row>
    <row r="737" spans="11:16" x14ac:dyDescent="0.2">
      <c r="K737" s="43"/>
      <c r="L737" s="43"/>
      <c r="O737" s="43"/>
      <c r="P737" s="43"/>
    </row>
    <row r="738" spans="11:16" x14ac:dyDescent="0.2">
      <c r="K738" s="43"/>
      <c r="L738" s="43"/>
      <c r="O738" s="43"/>
      <c r="P738" s="43"/>
    </row>
    <row r="739" spans="11:16" x14ac:dyDescent="0.2">
      <c r="K739" s="43"/>
      <c r="L739" s="43"/>
      <c r="O739" s="43"/>
      <c r="P739" s="43"/>
    </row>
    <row r="740" spans="11:16" x14ac:dyDescent="0.2">
      <c r="K740" s="43"/>
      <c r="L740" s="43"/>
      <c r="O740" s="43"/>
      <c r="P740" s="43"/>
    </row>
    <row r="741" spans="11:16" x14ac:dyDescent="0.2">
      <c r="K741" s="43"/>
      <c r="L741" s="43"/>
      <c r="O741" s="43"/>
      <c r="P741" s="43"/>
    </row>
    <row r="742" spans="11:16" x14ac:dyDescent="0.2">
      <c r="K742" s="43"/>
      <c r="L742" s="43"/>
      <c r="O742" s="43"/>
      <c r="P742" s="43"/>
    </row>
    <row r="743" spans="11:16" x14ac:dyDescent="0.2">
      <c r="K743" s="43"/>
      <c r="L743" s="43"/>
      <c r="O743" s="43"/>
      <c r="P743" s="43"/>
    </row>
    <row r="744" spans="11:16" x14ac:dyDescent="0.2">
      <c r="K744" s="43"/>
      <c r="L744" s="43"/>
      <c r="O744" s="43"/>
      <c r="P744" s="43"/>
    </row>
    <row r="745" spans="11:16" x14ac:dyDescent="0.2">
      <c r="K745" s="43"/>
      <c r="L745" s="43"/>
      <c r="O745" s="43"/>
      <c r="P745" s="43"/>
    </row>
    <row r="746" spans="11:16" x14ac:dyDescent="0.2">
      <c r="K746" s="43"/>
      <c r="L746" s="43"/>
      <c r="O746" s="43"/>
      <c r="P746" s="43"/>
    </row>
    <row r="747" spans="11:16" x14ac:dyDescent="0.2">
      <c r="K747" s="43"/>
      <c r="L747" s="43"/>
      <c r="O747" s="43"/>
      <c r="P747" s="43"/>
    </row>
    <row r="748" spans="11:16" x14ac:dyDescent="0.2">
      <c r="K748" s="43"/>
      <c r="L748" s="43"/>
      <c r="O748" s="43"/>
      <c r="P748" s="43"/>
    </row>
    <row r="749" spans="11:16" x14ac:dyDescent="0.2">
      <c r="K749" s="43"/>
      <c r="L749" s="43"/>
      <c r="O749" s="43"/>
      <c r="P749" s="43"/>
    </row>
    <row r="750" spans="11:16" x14ac:dyDescent="0.2">
      <c r="K750" s="43"/>
      <c r="L750" s="43"/>
      <c r="O750" s="43"/>
      <c r="P750" s="43"/>
    </row>
    <row r="751" spans="11:16" x14ac:dyDescent="0.2">
      <c r="K751" s="43"/>
      <c r="L751" s="43"/>
      <c r="O751" s="43"/>
      <c r="P751" s="43"/>
    </row>
    <row r="752" spans="11:16" x14ac:dyDescent="0.2">
      <c r="K752" s="43"/>
      <c r="L752" s="43"/>
      <c r="O752" s="43"/>
      <c r="P752" s="43"/>
    </row>
    <row r="753" spans="11:16" x14ac:dyDescent="0.2">
      <c r="K753" s="43"/>
      <c r="L753" s="43"/>
      <c r="O753" s="43"/>
      <c r="P753" s="43"/>
    </row>
    <row r="754" spans="11:16" x14ac:dyDescent="0.2">
      <c r="K754" s="43"/>
      <c r="L754" s="43"/>
      <c r="O754" s="43"/>
      <c r="P754" s="43"/>
    </row>
    <row r="755" spans="11:16" x14ac:dyDescent="0.2">
      <c r="K755" s="43"/>
      <c r="L755" s="43"/>
      <c r="O755" s="43"/>
      <c r="P755" s="43"/>
    </row>
    <row r="756" spans="11:16" x14ac:dyDescent="0.2">
      <c r="K756" s="43"/>
      <c r="L756" s="43"/>
      <c r="O756" s="43"/>
      <c r="P756" s="43"/>
    </row>
    <row r="757" spans="11:16" x14ac:dyDescent="0.2">
      <c r="K757" s="43"/>
      <c r="L757" s="43"/>
      <c r="O757" s="43"/>
      <c r="P757" s="43"/>
    </row>
    <row r="758" spans="11:16" x14ac:dyDescent="0.2">
      <c r="K758" s="43"/>
      <c r="L758" s="43"/>
      <c r="O758" s="43"/>
      <c r="P758" s="43"/>
    </row>
    <row r="759" spans="11:16" x14ac:dyDescent="0.2">
      <c r="K759" s="43"/>
      <c r="L759" s="43"/>
      <c r="O759" s="43"/>
      <c r="P759" s="43"/>
    </row>
    <row r="760" spans="11:16" x14ac:dyDescent="0.2">
      <c r="K760" s="43"/>
      <c r="L760" s="43"/>
      <c r="O760" s="43"/>
      <c r="P760" s="43"/>
    </row>
    <row r="761" spans="11:16" x14ac:dyDescent="0.2">
      <c r="K761" s="43"/>
      <c r="L761" s="43"/>
      <c r="O761" s="43"/>
      <c r="P761" s="43"/>
    </row>
    <row r="762" spans="11:16" x14ac:dyDescent="0.2">
      <c r="K762" s="43"/>
      <c r="L762" s="43"/>
      <c r="O762" s="43"/>
      <c r="P762" s="43"/>
    </row>
    <row r="763" spans="11:16" x14ac:dyDescent="0.2">
      <c r="K763" s="43"/>
      <c r="L763" s="43"/>
      <c r="O763" s="43"/>
      <c r="P763" s="43"/>
    </row>
    <row r="764" spans="11:16" x14ac:dyDescent="0.2">
      <c r="K764" s="43"/>
      <c r="L764" s="43"/>
      <c r="O764" s="43"/>
      <c r="P764" s="43"/>
    </row>
    <row r="765" spans="11:16" x14ac:dyDescent="0.2">
      <c r="K765" s="43"/>
      <c r="L765" s="43"/>
      <c r="O765" s="43"/>
      <c r="P765" s="43"/>
    </row>
    <row r="766" spans="11:16" x14ac:dyDescent="0.2">
      <c r="K766" s="43"/>
      <c r="L766" s="43"/>
      <c r="O766" s="43"/>
      <c r="P766" s="43"/>
    </row>
    <row r="767" spans="11:16" x14ac:dyDescent="0.2">
      <c r="K767" s="43"/>
      <c r="L767" s="43"/>
      <c r="O767" s="43"/>
      <c r="P767" s="43"/>
    </row>
    <row r="768" spans="11:16" x14ac:dyDescent="0.2">
      <c r="K768" s="43"/>
      <c r="L768" s="43"/>
      <c r="O768" s="43"/>
      <c r="P768" s="43"/>
    </row>
    <row r="769" spans="11:16" x14ac:dyDescent="0.2">
      <c r="K769" s="43"/>
      <c r="L769" s="43"/>
      <c r="O769" s="43"/>
      <c r="P769" s="43"/>
    </row>
    <row r="770" spans="11:16" x14ac:dyDescent="0.2">
      <c r="K770" s="43"/>
      <c r="L770" s="43"/>
      <c r="O770" s="43"/>
      <c r="P770" s="43"/>
    </row>
    <row r="771" spans="11:16" x14ac:dyDescent="0.2">
      <c r="K771" s="43"/>
      <c r="L771" s="43"/>
      <c r="O771" s="43"/>
      <c r="P771" s="43"/>
    </row>
    <row r="772" spans="11:16" x14ac:dyDescent="0.2">
      <c r="K772" s="43"/>
      <c r="L772" s="43"/>
      <c r="O772" s="43"/>
      <c r="P772" s="43"/>
    </row>
    <row r="773" spans="11:16" x14ac:dyDescent="0.2">
      <c r="K773" s="43"/>
      <c r="L773" s="43"/>
      <c r="O773" s="43"/>
      <c r="P773" s="43"/>
    </row>
    <row r="774" spans="11:16" x14ac:dyDescent="0.2">
      <c r="K774" s="43"/>
      <c r="L774" s="43"/>
      <c r="O774" s="43"/>
      <c r="P774" s="43"/>
    </row>
    <row r="775" spans="11:16" x14ac:dyDescent="0.2">
      <c r="K775" s="43"/>
      <c r="L775" s="43"/>
      <c r="O775" s="43"/>
      <c r="P775" s="43"/>
    </row>
    <row r="776" spans="11:16" x14ac:dyDescent="0.2">
      <c r="K776" s="43"/>
      <c r="L776" s="43"/>
      <c r="O776" s="43"/>
      <c r="P776" s="43"/>
    </row>
    <row r="777" spans="11:16" x14ac:dyDescent="0.2">
      <c r="K777" s="43"/>
      <c r="L777" s="43"/>
      <c r="O777" s="43"/>
      <c r="P777" s="43"/>
    </row>
    <row r="778" spans="11:16" x14ac:dyDescent="0.2">
      <c r="K778" s="43"/>
      <c r="L778" s="43"/>
      <c r="O778" s="43"/>
      <c r="P778" s="43"/>
    </row>
    <row r="779" spans="11:16" x14ac:dyDescent="0.2">
      <c r="K779" s="43"/>
      <c r="L779" s="43"/>
      <c r="O779" s="43"/>
      <c r="P779" s="43"/>
    </row>
    <row r="780" spans="11:16" x14ac:dyDescent="0.2">
      <c r="K780" s="43"/>
      <c r="L780" s="43"/>
      <c r="O780" s="43"/>
      <c r="P780" s="43"/>
    </row>
    <row r="781" spans="11:16" x14ac:dyDescent="0.2">
      <c r="K781" s="43"/>
      <c r="L781" s="43"/>
      <c r="O781" s="43"/>
      <c r="P781" s="43"/>
    </row>
    <row r="782" spans="11:16" x14ac:dyDescent="0.2">
      <c r="K782" s="43"/>
      <c r="L782" s="43"/>
      <c r="O782" s="43"/>
      <c r="P782" s="43"/>
    </row>
    <row r="783" spans="11:16" x14ac:dyDescent="0.2">
      <c r="K783" s="43"/>
      <c r="L783" s="43"/>
      <c r="O783" s="43"/>
      <c r="P783" s="43"/>
    </row>
    <row r="784" spans="11:16" x14ac:dyDescent="0.2">
      <c r="K784" s="43"/>
      <c r="L784" s="43"/>
      <c r="O784" s="43"/>
      <c r="P784" s="43"/>
    </row>
    <row r="785" spans="11:16" x14ac:dyDescent="0.2">
      <c r="K785" s="43"/>
      <c r="L785" s="43"/>
      <c r="O785" s="43"/>
      <c r="P785" s="43"/>
    </row>
    <row r="786" spans="11:16" x14ac:dyDescent="0.2">
      <c r="K786" s="43"/>
      <c r="L786" s="43"/>
      <c r="O786" s="43"/>
      <c r="P786" s="43"/>
    </row>
    <row r="787" spans="11:16" x14ac:dyDescent="0.2">
      <c r="K787" s="43"/>
      <c r="L787" s="43"/>
      <c r="O787" s="43"/>
      <c r="P787" s="43"/>
    </row>
    <row r="788" spans="11:16" x14ac:dyDescent="0.2">
      <c r="K788" s="43"/>
      <c r="L788" s="43"/>
      <c r="O788" s="43"/>
      <c r="P788" s="43"/>
    </row>
    <row r="789" spans="11:16" x14ac:dyDescent="0.2">
      <c r="K789" s="43"/>
      <c r="L789" s="43"/>
      <c r="O789" s="43"/>
      <c r="P789" s="43"/>
    </row>
    <row r="790" spans="11:16" x14ac:dyDescent="0.2">
      <c r="K790" s="43"/>
      <c r="L790" s="43"/>
      <c r="O790" s="43"/>
      <c r="P790" s="43"/>
    </row>
    <row r="791" spans="11:16" x14ac:dyDescent="0.2">
      <c r="K791" s="43"/>
      <c r="L791" s="43"/>
      <c r="O791" s="43"/>
      <c r="P791" s="43"/>
    </row>
    <row r="792" spans="11:16" x14ac:dyDescent="0.2">
      <c r="K792" s="43"/>
      <c r="L792" s="43"/>
      <c r="O792" s="43"/>
      <c r="P792" s="43"/>
    </row>
    <row r="793" spans="11:16" x14ac:dyDescent="0.2">
      <c r="K793" s="43"/>
      <c r="L793" s="43"/>
      <c r="O793" s="43"/>
      <c r="P793" s="43"/>
    </row>
    <row r="794" spans="11:16" x14ac:dyDescent="0.2">
      <c r="K794" s="43"/>
      <c r="L794" s="43"/>
      <c r="O794" s="43"/>
      <c r="P794" s="43"/>
    </row>
    <row r="795" spans="11:16" x14ac:dyDescent="0.2">
      <c r="K795" s="43"/>
      <c r="L795" s="43"/>
      <c r="O795" s="43"/>
      <c r="P795" s="43"/>
    </row>
    <row r="796" spans="11:16" x14ac:dyDescent="0.2">
      <c r="K796" s="43"/>
      <c r="L796" s="43"/>
      <c r="O796" s="43"/>
      <c r="P796" s="43"/>
    </row>
    <row r="797" spans="11:16" x14ac:dyDescent="0.2">
      <c r="K797" s="43"/>
      <c r="L797" s="43"/>
      <c r="O797" s="43"/>
      <c r="P797" s="43"/>
    </row>
    <row r="798" spans="11:16" x14ac:dyDescent="0.2">
      <c r="K798" s="43"/>
      <c r="L798" s="43"/>
      <c r="O798" s="43"/>
      <c r="P798" s="43"/>
    </row>
    <row r="799" spans="11:16" x14ac:dyDescent="0.2">
      <c r="K799" s="43"/>
      <c r="L799" s="43"/>
      <c r="O799" s="43"/>
      <c r="P799" s="43"/>
    </row>
    <row r="800" spans="11:16" x14ac:dyDescent="0.2">
      <c r="K800" s="43"/>
      <c r="L800" s="43"/>
      <c r="O800" s="43"/>
      <c r="P800" s="43"/>
    </row>
    <row r="801" spans="11:16" x14ac:dyDescent="0.2">
      <c r="K801" s="43"/>
      <c r="L801" s="43"/>
      <c r="O801" s="43"/>
      <c r="P801" s="43"/>
    </row>
    <row r="802" spans="11:16" x14ac:dyDescent="0.2">
      <c r="K802" s="43"/>
      <c r="L802" s="43"/>
      <c r="O802" s="43"/>
      <c r="P802" s="43"/>
    </row>
    <row r="803" spans="11:16" x14ac:dyDescent="0.2">
      <c r="K803" s="43"/>
      <c r="L803" s="43"/>
      <c r="O803" s="43"/>
      <c r="P803" s="43"/>
    </row>
    <row r="804" spans="11:16" x14ac:dyDescent="0.2">
      <c r="K804" s="43"/>
      <c r="L804" s="43"/>
      <c r="O804" s="43"/>
      <c r="P804" s="43"/>
    </row>
    <row r="805" spans="11:16" x14ac:dyDescent="0.2">
      <c r="K805" s="43"/>
      <c r="L805" s="43"/>
      <c r="O805" s="43"/>
      <c r="P805" s="43"/>
    </row>
    <row r="806" spans="11:16" x14ac:dyDescent="0.2">
      <c r="K806" s="43"/>
      <c r="L806" s="43"/>
      <c r="O806" s="43"/>
      <c r="P806" s="43"/>
    </row>
    <row r="807" spans="11:16" x14ac:dyDescent="0.2">
      <c r="K807" s="43"/>
      <c r="L807" s="43"/>
      <c r="O807" s="43"/>
      <c r="P807" s="43"/>
    </row>
    <row r="808" spans="11:16" x14ac:dyDescent="0.2">
      <c r="K808" s="43"/>
      <c r="L808" s="43"/>
      <c r="O808" s="43"/>
      <c r="P808" s="43"/>
    </row>
    <row r="809" spans="11:16" x14ac:dyDescent="0.2">
      <c r="K809" s="43"/>
      <c r="L809" s="43"/>
      <c r="O809" s="43"/>
      <c r="P809" s="43"/>
    </row>
    <row r="810" spans="11:16" x14ac:dyDescent="0.2">
      <c r="K810" s="43"/>
      <c r="L810" s="43"/>
      <c r="O810" s="43"/>
      <c r="P810" s="43"/>
    </row>
    <row r="811" spans="11:16" x14ac:dyDescent="0.2">
      <c r="K811" s="43"/>
      <c r="L811" s="43"/>
      <c r="O811" s="43"/>
      <c r="P811" s="43"/>
    </row>
    <row r="812" spans="11:16" x14ac:dyDescent="0.2">
      <c r="K812" s="43"/>
      <c r="L812" s="43"/>
      <c r="O812" s="43"/>
      <c r="P812" s="43"/>
    </row>
    <row r="813" spans="11:16" x14ac:dyDescent="0.2">
      <c r="K813" s="43"/>
      <c r="L813" s="43"/>
      <c r="O813" s="43"/>
      <c r="P813" s="43"/>
    </row>
    <row r="814" spans="11:16" x14ac:dyDescent="0.2">
      <c r="K814" s="43"/>
      <c r="L814" s="43"/>
      <c r="O814" s="43"/>
      <c r="P814" s="43"/>
    </row>
    <row r="815" spans="11:16" x14ac:dyDescent="0.2">
      <c r="K815" s="43"/>
      <c r="L815" s="43"/>
      <c r="O815" s="43"/>
      <c r="P815" s="43"/>
    </row>
    <row r="816" spans="11:16" x14ac:dyDescent="0.2">
      <c r="K816" s="43"/>
      <c r="L816" s="43"/>
      <c r="O816" s="43"/>
      <c r="P816" s="43"/>
    </row>
    <row r="817" spans="11:16" x14ac:dyDescent="0.2">
      <c r="K817" s="43"/>
      <c r="L817" s="43"/>
      <c r="O817" s="43"/>
      <c r="P817" s="43"/>
    </row>
    <row r="818" spans="11:16" x14ac:dyDescent="0.2">
      <c r="K818" s="43"/>
      <c r="L818" s="43"/>
      <c r="O818" s="43"/>
      <c r="P818" s="43"/>
    </row>
    <row r="819" spans="11:16" x14ac:dyDescent="0.2">
      <c r="K819" s="43"/>
      <c r="L819" s="43"/>
      <c r="O819" s="43"/>
      <c r="P819" s="43"/>
    </row>
    <row r="820" spans="11:16" x14ac:dyDescent="0.2">
      <c r="K820" s="43"/>
      <c r="L820" s="43"/>
      <c r="O820" s="43"/>
      <c r="P820" s="43"/>
    </row>
    <row r="821" spans="11:16" x14ac:dyDescent="0.2">
      <c r="K821" s="43"/>
      <c r="L821" s="43"/>
      <c r="O821" s="43"/>
      <c r="P821" s="43"/>
    </row>
    <row r="822" spans="11:16" x14ac:dyDescent="0.2">
      <c r="K822" s="43"/>
      <c r="L822" s="43"/>
      <c r="O822" s="43"/>
      <c r="P822" s="43"/>
    </row>
    <row r="823" spans="11:16" x14ac:dyDescent="0.2">
      <c r="K823" s="43"/>
      <c r="L823" s="43"/>
      <c r="O823" s="43"/>
      <c r="P823" s="43"/>
    </row>
    <row r="824" spans="11:16" x14ac:dyDescent="0.2">
      <c r="K824" s="43"/>
      <c r="L824" s="43"/>
      <c r="O824" s="43"/>
      <c r="P824" s="43"/>
    </row>
    <row r="825" spans="11:16" x14ac:dyDescent="0.2">
      <c r="K825" s="43"/>
      <c r="L825" s="43"/>
      <c r="O825" s="43"/>
      <c r="P825" s="43"/>
    </row>
    <row r="826" spans="11:16" x14ac:dyDescent="0.2">
      <c r="K826" s="43"/>
      <c r="L826" s="43"/>
      <c r="O826" s="43"/>
      <c r="P826" s="43"/>
    </row>
    <row r="827" spans="11:16" x14ac:dyDescent="0.2">
      <c r="K827" s="43"/>
      <c r="L827" s="43"/>
      <c r="O827" s="43"/>
      <c r="P827" s="43"/>
    </row>
    <row r="828" spans="11:16" x14ac:dyDescent="0.2">
      <c r="K828" s="43"/>
      <c r="L828" s="43"/>
      <c r="O828" s="43"/>
      <c r="P828" s="43"/>
    </row>
    <row r="829" spans="11:16" x14ac:dyDescent="0.2">
      <c r="K829" s="43"/>
      <c r="L829" s="43"/>
      <c r="O829" s="43"/>
      <c r="P829" s="43"/>
    </row>
    <row r="830" spans="11:16" x14ac:dyDescent="0.2">
      <c r="K830" s="43"/>
      <c r="L830" s="43"/>
      <c r="O830" s="43"/>
      <c r="P830" s="43"/>
    </row>
    <row r="831" spans="11:16" x14ac:dyDescent="0.2">
      <c r="K831" s="43"/>
      <c r="L831" s="43"/>
      <c r="O831" s="43"/>
      <c r="P831" s="43"/>
    </row>
    <row r="832" spans="11:16" x14ac:dyDescent="0.2">
      <c r="K832" s="43"/>
      <c r="L832" s="43"/>
      <c r="O832" s="43"/>
      <c r="P832" s="43"/>
    </row>
    <row r="833" spans="11:16" x14ac:dyDescent="0.2">
      <c r="K833" s="43"/>
      <c r="L833" s="43"/>
      <c r="O833" s="43"/>
      <c r="P833" s="43"/>
    </row>
    <row r="834" spans="11:16" x14ac:dyDescent="0.2">
      <c r="K834" s="43"/>
      <c r="L834" s="43"/>
      <c r="O834" s="43"/>
      <c r="P834" s="43"/>
    </row>
    <row r="835" spans="11:16" x14ac:dyDescent="0.2">
      <c r="K835" s="43"/>
      <c r="L835" s="43"/>
      <c r="O835" s="43"/>
      <c r="P835" s="43"/>
    </row>
    <row r="836" spans="11:16" x14ac:dyDescent="0.2">
      <c r="K836" s="43"/>
      <c r="L836" s="43"/>
      <c r="O836" s="43"/>
      <c r="P836" s="43"/>
    </row>
    <row r="837" spans="11:16" x14ac:dyDescent="0.2">
      <c r="K837" s="43"/>
      <c r="L837" s="43"/>
      <c r="O837" s="43"/>
      <c r="P837" s="43"/>
    </row>
    <row r="838" spans="11:16" x14ac:dyDescent="0.2">
      <c r="K838" s="43"/>
      <c r="L838" s="43"/>
      <c r="O838" s="43"/>
      <c r="P838" s="43"/>
    </row>
    <row r="839" spans="11:16" x14ac:dyDescent="0.2">
      <c r="K839" s="43"/>
      <c r="L839" s="43"/>
      <c r="O839" s="43"/>
      <c r="P839" s="43"/>
    </row>
    <row r="840" spans="11:16" x14ac:dyDescent="0.2">
      <c r="K840" s="43"/>
      <c r="L840" s="43"/>
      <c r="O840" s="43"/>
      <c r="P840" s="43"/>
    </row>
    <row r="841" spans="11:16" x14ac:dyDescent="0.2">
      <c r="K841" s="43"/>
      <c r="L841" s="43"/>
      <c r="O841" s="43"/>
      <c r="P841" s="43"/>
    </row>
    <row r="842" spans="11:16" x14ac:dyDescent="0.2">
      <c r="K842" s="43"/>
      <c r="L842" s="43"/>
      <c r="O842" s="43"/>
      <c r="P842" s="43"/>
    </row>
    <row r="843" spans="11:16" x14ac:dyDescent="0.2">
      <c r="K843" s="43"/>
      <c r="L843" s="43"/>
      <c r="O843" s="43"/>
      <c r="P843" s="43"/>
    </row>
    <row r="844" spans="11:16" x14ac:dyDescent="0.2">
      <c r="K844" s="43"/>
      <c r="L844" s="43"/>
      <c r="O844" s="43"/>
      <c r="P844" s="43"/>
    </row>
    <row r="845" spans="11:16" x14ac:dyDescent="0.2">
      <c r="K845" s="43"/>
      <c r="L845" s="43"/>
      <c r="O845" s="43"/>
      <c r="P845" s="43"/>
    </row>
    <row r="846" spans="11:16" x14ac:dyDescent="0.2">
      <c r="K846" s="43"/>
      <c r="L846" s="43"/>
      <c r="O846" s="43"/>
      <c r="P846" s="43"/>
    </row>
    <row r="847" spans="11:16" x14ac:dyDescent="0.2">
      <c r="K847" s="43"/>
      <c r="L847" s="43"/>
      <c r="O847" s="43"/>
      <c r="P847" s="43"/>
    </row>
    <row r="848" spans="11:16" x14ac:dyDescent="0.2">
      <c r="K848" s="43"/>
      <c r="L848" s="43"/>
      <c r="O848" s="43"/>
      <c r="P848" s="43"/>
    </row>
    <row r="849" spans="11:16" x14ac:dyDescent="0.2">
      <c r="K849" s="43"/>
      <c r="L849" s="43"/>
      <c r="O849" s="43"/>
      <c r="P849" s="43"/>
    </row>
    <row r="850" spans="11:16" x14ac:dyDescent="0.2">
      <c r="K850" s="43"/>
      <c r="L850" s="43"/>
      <c r="O850" s="43"/>
      <c r="P850" s="43"/>
    </row>
    <row r="851" spans="11:16" x14ac:dyDescent="0.2">
      <c r="K851" s="43"/>
      <c r="L851" s="43"/>
      <c r="O851" s="43"/>
      <c r="P851" s="43"/>
    </row>
    <row r="852" spans="11:16" x14ac:dyDescent="0.2">
      <c r="K852" s="43"/>
      <c r="L852" s="43"/>
      <c r="O852" s="43"/>
      <c r="P852" s="43"/>
    </row>
    <row r="853" spans="11:16" x14ac:dyDescent="0.2">
      <c r="K853" s="43"/>
      <c r="L853" s="43"/>
      <c r="O853" s="43"/>
      <c r="P853" s="43"/>
    </row>
    <row r="854" spans="11:16" x14ac:dyDescent="0.2">
      <c r="K854" s="43"/>
      <c r="L854" s="43"/>
      <c r="O854" s="43"/>
      <c r="P854" s="43"/>
    </row>
    <row r="855" spans="11:16" x14ac:dyDescent="0.2">
      <c r="K855" s="43"/>
      <c r="L855" s="43"/>
      <c r="O855" s="43"/>
      <c r="P855" s="43"/>
    </row>
    <row r="856" spans="11:16" x14ac:dyDescent="0.2">
      <c r="K856" s="43"/>
      <c r="L856" s="43"/>
      <c r="O856" s="43"/>
      <c r="P856" s="43"/>
    </row>
    <row r="857" spans="11:16" x14ac:dyDescent="0.2">
      <c r="K857" s="43"/>
      <c r="L857" s="43"/>
      <c r="O857" s="43"/>
      <c r="P857" s="43"/>
    </row>
    <row r="858" spans="11:16" x14ac:dyDescent="0.2">
      <c r="K858" s="43"/>
      <c r="L858" s="43"/>
      <c r="O858" s="43"/>
      <c r="P858" s="43"/>
    </row>
    <row r="859" spans="11:16" x14ac:dyDescent="0.2">
      <c r="K859" s="43"/>
      <c r="L859" s="43"/>
      <c r="O859" s="43"/>
      <c r="P859" s="43"/>
    </row>
    <row r="860" spans="11:16" x14ac:dyDescent="0.2">
      <c r="K860" s="43"/>
      <c r="L860" s="43"/>
      <c r="O860" s="43"/>
      <c r="P860" s="43"/>
    </row>
    <row r="861" spans="11:16" x14ac:dyDescent="0.2">
      <c r="K861" s="43"/>
      <c r="L861" s="43"/>
      <c r="O861" s="43"/>
      <c r="P861" s="43"/>
    </row>
    <row r="862" spans="11:16" x14ac:dyDescent="0.2">
      <c r="K862" s="43"/>
      <c r="L862" s="43"/>
      <c r="O862" s="43"/>
      <c r="P862" s="43"/>
    </row>
    <row r="863" spans="11:16" x14ac:dyDescent="0.2">
      <c r="K863" s="43"/>
      <c r="L863" s="43"/>
      <c r="O863" s="43"/>
      <c r="P863" s="43"/>
    </row>
    <row r="864" spans="11:16" x14ac:dyDescent="0.2">
      <c r="K864" s="43"/>
      <c r="L864" s="43"/>
      <c r="O864" s="43"/>
      <c r="P864" s="43"/>
    </row>
    <row r="865" spans="11:16" x14ac:dyDescent="0.2">
      <c r="K865" s="43"/>
      <c r="L865" s="43"/>
      <c r="O865" s="43"/>
      <c r="P865" s="43"/>
    </row>
    <row r="866" spans="11:16" x14ac:dyDescent="0.2">
      <c r="K866" s="43"/>
      <c r="L866" s="43"/>
      <c r="O866" s="43"/>
      <c r="P866" s="43"/>
    </row>
    <row r="867" spans="11:16" x14ac:dyDescent="0.2">
      <c r="K867" s="43"/>
      <c r="L867" s="43"/>
      <c r="O867" s="43"/>
      <c r="P867" s="43"/>
    </row>
    <row r="868" spans="11:16" x14ac:dyDescent="0.2">
      <c r="K868" s="43"/>
      <c r="L868" s="43"/>
      <c r="O868" s="43"/>
      <c r="P868" s="43"/>
    </row>
    <row r="869" spans="11:16" x14ac:dyDescent="0.2">
      <c r="K869" s="43"/>
      <c r="L869" s="43"/>
      <c r="O869" s="43"/>
      <c r="P869" s="43"/>
    </row>
    <row r="870" spans="11:16" x14ac:dyDescent="0.2">
      <c r="K870" s="43"/>
      <c r="L870" s="43"/>
      <c r="O870" s="43"/>
      <c r="P870" s="43"/>
    </row>
    <row r="871" spans="11:16" x14ac:dyDescent="0.2">
      <c r="K871" s="43"/>
      <c r="L871" s="43"/>
      <c r="O871" s="43"/>
      <c r="P871" s="43"/>
    </row>
    <row r="872" spans="11:16" x14ac:dyDescent="0.2">
      <c r="K872" s="43"/>
      <c r="L872" s="43"/>
      <c r="O872" s="43"/>
      <c r="P872" s="43"/>
    </row>
    <row r="873" spans="11:16" x14ac:dyDescent="0.2">
      <c r="K873" s="43"/>
      <c r="L873" s="43"/>
      <c r="O873" s="43"/>
      <c r="P873" s="43"/>
    </row>
    <row r="874" spans="11:16" x14ac:dyDescent="0.2">
      <c r="K874" s="43"/>
      <c r="L874" s="43"/>
      <c r="O874" s="43"/>
      <c r="P874" s="43"/>
    </row>
    <row r="875" spans="11:16" x14ac:dyDescent="0.2">
      <c r="K875" s="43"/>
      <c r="L875" s="43"/>
      <c r="O875" s="43"/>
      <c r="P875" s="43"/>
    </row>
    <row r="876" spans="11:16" x14ac:dyDescent="0.2">
      <c r="K876" s="43"/>
      <c r="L876" s="43"/>
      <c r="O876" s="43"/>
      <c r="P876" s="43"/>
    </row>
    <row r="877" spans="11:16" x14ac:dyDescent="0.2">
      <c r="K877" s="43"/>
      <c r="L877" s="43"/>
      <c r="O877" s="43"/>
      <c r="P877" s="43"/>
    </row>
    <row r="878" spans="11:16" x14ac:dyDescent="0.2">
      <c r="K878" s="43"/>
      <c r="L878" s="43"/>
      <c r="O878" s="43"/>
      <c r="P878" s="43"/>
    </row>
    <row r="879" spans="11:16" x14ac:dyDescent="0.2">
      <c r="K879" s="43"/>
      <c r="L879" s="43"/>
      <c r="O879" s="43"/>
      <c r="P879" s="43"/>
    </row>
    <row r="880" spans="11:16" x14ac:dyDescent="0.2">
      <c r="K880" s="43"/>
      <c r="L880" s="43"/>
      <c r="O880" s="43"/>
      <c r="P880" s="43"/>
    </row>
    <row r="881" spans="11:16" x14ac:dyDescent="0.2">
      <c r="K881" s="43"/>
      <c r="L881" s="43"/>
      <c r="O881" s="43"/>
      <c r="P881" s="43"/>
    </row>
    <row r="882" spans="11:16" x14ac:dyDescent="0.2">
      <c r="K882" s="43"/>
      <c r="L882" s="43"/>
      <c r="O882" s="43"/>
      <c r="P882" s="43"/>
    </row>
    <row r="883" spans="11:16" x14ac:dyDescent="0.2">
      <c r="K883" s="43"/>
      <c r="L883" s="43"/>
      <c r="O883" s="43"/>
      <c r="P883" s="43"/>
    </row>
    <row r="884" spans="11:16" x14ac:dyDescent="0.2">
      <c r="K884" s="43"/>
      <c r="L884" s="43"/>
      <c r="O884" s="43"/>
      <c r="P884" s="43"/>
    </row>
    <row r="885" spans="11:16" x14ac:dyDescent="0.2">
      <c r="K885" s="43"/>
      <c r="L885" s="43"/>
      <c r="O885" s="43"/>
      <c r="P885" s="43"/>
    </row>
    <row r="886" spans="11:16" x14ac:dyDescent="0.2">
      <c r="K886" s="43"/>
      <c r="L886" s="43"/>
      <c r="O886" s="43"/>
      <c r="P886" s="43"/>
    </row>
    <row r="887" spans="11:16" x14ac:dyDescent="0.2">
      <c r="K887" s="43"/>
      <c r="L887" s="43"/>
      <c r="O887" s="43"/>
      <c r="P887" s="43"/>
    </row>
    <row r="888" spans="11:16" x14ac:dyDescent="0.2">
      <c r="K888" s="43"/>
      <c r="L888" s="43"/>
      <c r="O888" s="43"/>
      <c r="P888" s="43"/>
    </row>
    <row r="889" spans="11:16" x14ac:dyDescent="0.2">
      <c r="K889" s="43"/>
      <c r="L889" s="43"/>
      <c r="O889" s="43"/>
      <c r="P889" s="43"/>
    </row>
    <row r="890" spans="11:16" x14ac:dyDescent="0.2">
      <c r="K890" s="43"/>
      <c r="L890" s="43"/>
      <c r="O890" s="43"/>
      <c r="P890" s="43"/>
    </row>
    <row r="891" spans="11:16" x14ac:dyDescent="0.2">
      <c r="K891" s="43"/>
      <c r="L891" s="43"/>
      <c r="O891" s="43"/>
      <c r="P891" s="43"/>
    </row>
    <row r="892" spans="11:16" x14ac:dyDescent="0.2">
      <c r="K892" s="43"/>
      <c r="L892" s="43"/>
      <c r="O892" s="43"/>
      <c r="P892" s="43"/>
    </row>
    <row r="893" spans="11:16" x14ac:dyDescent="0.2">
      <c r="K893" s="43"/>
      <c r="L893" s="43"/>
      <c r="O893" s="43"/>
      <c r="P893" s="43"/>
    </row>
    <row r="894" spans="11:16" x14ac:dyDescent="0.2">
      <c r="K894" s="43"/>
      <c r="L894" s="43"/>
      <c r="O894" s="43"/>
      <c r="P894" s="43"/>
    </row>
    <row r="895" spans="11:16" x14ac:dyDescent="0.2">
      <c r="K895" s="43"/>
      <c r="L895" s="43"/>
      <c r="O895" s="43"/>
      <c r="P895" s="43"/>
    </row>
    <row r="896" spans="11:16" x14ac:dyDescent="0.2">
      <c r="K896" s="43"/>
      <c r="L896" s="43"/>
      <c r="O896" s="43"/>
      <c r="P896" s="43"/>
    </row>
    <row r="897" spans="11:16" x14ac:dyDescent="0.2">
      <c r="K897" s="43"/>
      <c r="L897" s="43"/>
      <c r="O897" s="43"/>
      <c r="P897" s="43"/>
    </row>
    <row r="898" spans="11:16" x14ac:dyDescent="0.2">
      <c r="K898" s="43"/>
      <c r="L898" s="43"/>
      <c r="O898" s="43"/>
      <c r="P898" s="43"/>
    </row>
    <row r="899" spans="11:16" x14ac:dyDescent="0.2">
      <c r="K899" s="43"/>
      <c r="L899" s="43"/>
      <c r="O899" s="43"/>
      <c r="P899" s="43"/>
    </row>
    <row r="900" spans="11:16" x14ac:dyDescent="0.2">
      <c r="K900" s="43"/>
      <c r="L900" s="43"/>
      <c r="O900" s="43"/>
      <c r="P900" s="43"/>
    </row>
    <row r="901" spans="11:16" x14ac:dyDescent="0.2">
      <c r="K901" s="43"/>
      <c r="L901" s="43"/>
      <c r="O901" s="43"/>
      <c r="P901" s="43"/>
    </row>
    <row r="902" spans="11:16" x14ac:dyDescent="0.2">
      <c r="K902" s="43"/>
      <c r="L902" s="43"/>
      <c r="O902" s="43"/>
      <c r="P902" s="43"/>
    </row>
    <row r="903" spans="11:16" x14ac:dyDescent="0.2">
      <c r="K903" s="43"/>
      <c r="L903" s="43"/>
      <c r="O903" s="43"/>
      <c r="P903" s="43"/>
    </row>
    <row r="904" spans="11:16" x14ac:dyDescent="0.2">
      <c r="K904" s="43"/>
      <c r="L904" s="43"/>
      <c r="O904" s="43"/>
      <c r="P904" s="43"/>
    </row>
    <row r="905" spans="11:16" x14ac:dyDescent="0.2">
      <c r="K905" s="43"/>
      <c r="L905" s="43"/>
      <c r="O905" s="43"/>
      <c r="P905" s="43"/>
    </row>
    <row r="906" spans="11:16" x14ac:dyDescent="0.2">
      <c r="K906" s="43"/>
      <c r="L906" s="43"/>
      <c r="O906" s="43"/>
      <c r="P906" s="43"/>
    </row>
    <row r="907" spans="11:16" x14ac:dyDescent="0.2">
      <c r="K907" s="43"/>
      <c r="L907" s="43"/>
      <c r="O907" s="43"/>
      <c r="P907" s="43"/>
    </row>
    <row r="908" spans="11:16" x14ac:dyDescent="0.2">
      <c r="K908" s="43"/>
      <c r="L908" s="43"/>
      <c r="O908" s="43"/>
      <c r="P908" s="43"/>
    </row>
    <row r="909" spans="11:16" x14ac:dyDescent="0.2">
      <c r="K909" s="43"/>
      <c r="L909" s="43"/>
      <c r="O909" s="43"/>
      <c r="P909" s="43"/>
    </row>
    <row r="910" spans="11:16" x14ac:dyDescent="0.2">
      <c r="K910" s="43"/>
      <c r="L910" s="43"/>
      <c r="O910" s="43"/>
      <c r="P910" s="43"/>
    </row>
    <row r="911" spans="11:16" x14ac:dyDescent="0.2">
      <c r="K911" s="43"/>
      <c r="L911" s="43"/>
      <c r="O911" s="43"/>
      <c r="P911" s="43"/>
    </row>
    <row r="912" spans="11:16" x14ac:dyDescent="0.2">
      <c r="K912" s="43"/>
      <c r="L912" s="43"/>
      <c r="O912" s="43"/>
      <c r="P912" s="43"/>
    </row>
    <row r="913" spans="11:16" x14ac:dyDescent="0.2">
      <c r="K913" s="43"/>
      <c r="L913" s="43"/>
      <c r="O913" s="43"/>
      <c r="P913" s="43"/>
    </row>
    <row r="914" spans="11:16" x14ac:dyDescent="0.2">
      <c r="K914" s="43"/>
      <c r="L914" s="43"/>
      <c r="O914" s="43"/>
      <c r="P914" s="43"/>
    </row>
    <row r="915" spans="11:16" x14ac:dyDescent="0.2">
      <c r="K915" s="43"/>
      <c r="L915" s="43"/>
      <c r="O915" s="43"/>
      <c r="P915" s="43"/>
    </row>
    <row r="916" spans="11:16" x14ac:dyDescent="0.2">
      <c r="K916" s="43"/>
      <c r="L916" s="43"/>
      <c r="O916" s="43"/>
      <c r="P916" s="43"/>
    </row>
    <row r="917" spans="11:16" x14ac:dyDescent="0.2">
      <c r="K917" s="43"/>
      <c r="L917" s="43"/>
      <c r="O917" s="43"/>
      <c r="P917" s="43"/>
    </row>
    <row r="918" spans="11:16" x14ac:dyDescent="0.2">
      <c r="K918" s="43"/>
      <c r="L918" s="43"/>
      <c r="O918" s="43"/>
      <c r="P918" s="43"/>
    </row>
    <row r="919" spans="11:16" x14ac:dyDescent="0.2">
      <c r="K919" s="43"/>
      <c r="L919" s="43"/>
      <c r="O919" s="43"/>
      <c r="P919" s="43"/>
    </row>
    <row r="920" spans="11:16" x14ac:dyDescent="0.2">
      <c r="K920" s="43"/>
      <c r="L920" s="43"/>
      <c r="O920" s="43"/>
      <c r="P920" s="43"/>
    </row>
    <row r="921" spans="11:16" x14ac:dyDescent="0.2">
      <c r="K921" s="43"/>
      <c r="L921" s="43"/>
      <c r="O921" s="43"/>
      <c r="P921" s="43"/>
    </row>
    <row r="922" spans="11:16" x14ac:dyDescent="0.2">
      <c r="K922" s="43"/>
      <c r="L922" s="43"/>
      <c r="O922" s="43"/>
      <c r="P922" s="43"/>
    </row>
    <row r="923" spans="11:16" x14ac:dyDescent="0.2">
      <c r="K923" s="43"/>
      <c r="L923" s="43"/>
      <c r="O923" s="43"/>
      <c r="P923" s="43"/>
    </row>
    <row r="924" spans="11:16" x14ac:dyDescent="0.2">
      <c r="K924" s="43"/>
      <c r="L924" s="43"/>
      <c r="O924" s="43"/>
      <c r="P924" s="43"/>
    </row>
    <row r="925" spans="11:16" x14ac:dyDescent="0.2">
      <c r="K925" s="43"/>
      <c r="L925" s="43"/>
      <c r="O925" s="43"/>
      <c r="P925" s="43"/>
    </row>
    <row r="926" spans="11:16" x14ac:dyDescent="0.2">
      <c r="K926" s="43"/>
      <c r="L926" s="43"/>
      <c r="O926" s="43"/>
      <c r="P926" s="43"/>
    </row>
    <row r="927" spans="11:16" x14ac:dyDescent="0.2">
      <c r="K927" s="43"/>
      <c r="L927" s="43"/>
      <c r="O927" s="43"/>
      <c r="P927" s="43"/>
    </row>
    <row r="928" spans="11:16" x14ac:dyDescent="0.2">
      <c r="K928" s="43"/>
      <c r="L928" s="43"/>
      <c r="O928" s="43"/>
      <c r="P928" s="43"/>
    </row>
    <row r="929" spans="11:16" x14ac:dyDescent="0.2">
      <c r="K929" s="43"/>
      <c r="L929" s="43"/>
      <c r="O929" s="43"/>
      <c r="P929" s="43"/>
    </row>
    <row r="930" spans="11:16" x14ac:dyDescent="0.2">
      <c r="K930" s="43"/>
      <c r="L930" s="43"/>
      <c r="O930" s="43"/>
      <c r="P930" s="43"/>
    </row>
    <row r="931" spans="11:16" x14ac:dyDescent="0.2">
      <c r="K931" s="43"/>
      <c r="L931" s="43"/>
      <c r="O931" s="43"/>
      <c r="P931" s="43"/>
    </row>
    <row r="932" spans="11:16" x14ac:dyDescent="0.2">
      <c r="K932" s="43"/>
      <c r="L932" s="43"/>
      <c r="O932" s="43"/>
      <c r="P932" s="43"/>
    </row>
    <row r="933" spans="11:16" x14ac:dyDescent="0.2">
      <c r="K933" s="43"/>
      <c r="L933" s="43"/>
      <c r="O933" s="43"/>
      <c r="P933" s="43"/>
    </row>
    <row r="934" spans="11:16" x14ac:dyDescent="0.2">
      <c r="K934" s="43"/>
      <c r="L934" s="43"/>
      <c r="O934" s="43"/>
      <c r="P934" s="43"/>
    </row>
    <row r="935" spans="11:16" x14ac:dyDescent="0.2">
      <c r="K935" s="43"/>
      <c r="L935" s="43"/>
      <c r="O935" s="43"/>
      <c r="P935" s="43"/>
    </row>
    <row r="936" spans="11:16" x14ac:dyDescent="0.2">
      <c r="K936" s="43"/>
      <c r="L936" s="43"/>
      <c r="O936" s="43"/>
      <c r="P936" s="43"/>
    </row>
    <row r="937" spans="11:16" x14ac:dyDescent="0.2">
      <c r="K937" s="43"/>
      <c r="L937" s="43"/>
      <c r="O937" s="43"/>
      <c r="P937" s="43"/>
    </row>
    <row r="938" spans="11:16" x14ac:dyDescent="0.2">
      <c r="K938" s="43"/>
      <c r="L938" s="43"/>
      <c r="O938" s="43"/>
      <c r="P938" s="43"/>
    </row>
    <row r="939" spans="11:16" x14ac:dyDescent="0.2">
      <c r="K939" s="43"/>
      <c r="L939" s="43"/>
      <c r="O939" s="43"/>
      <c r="P939" s="43"/>
    </row>
    <row r="940" spans="11:16" x14ac:dyDescent="0.2">
      <c r="K940" s="43"/>
      <c r="L940" s="43"/>
      <c r="O940" s="43"/>
      <c r="P940" s="43"/>
    </row>
    <row r="941" spans="11:16" x14ac:dyDescent="0.2">
      <c r="K941" s="43"/>
      <c r="L941" s="43"/>
      <c r="O941" s="43"/>
      <c r="P941" s="43"/>
    </row>
    <row r="942" spans="11:16" x14ac:dyDescent="0.2">
      <c r="K942" s="43"/>
      <c r="L942" s="43"/>
      <c r="O942" s="43"/>
      <c r="P942" s="43"/>
    </row>
    <row r="943" spans="11:16" x14ac:dyDescent="0.2">
      <c r="K943" s="43"/>
      <c r="L943" s="43"/>
      <c r="O943" s="43"/>
      <c r="P943" s="43"/>
    </row>
    <row r="944" spans="11:16" x14ac:dyDescent="0.2">
      <c r="K944" s="43"/>
      <c r="L944" s="43"/>
      <c r="O944" s="43"/>
      <c r="P944" s="43"/>
    </row>
    <row r="945" spans="11:16" x14ac:dyDescent="0.2">
      <c r="K945" s="43"/>
      <c r="L945" s="43"/>
      <c r="O945" s="43"/>
      <c r="P945" s="43"/>
    </row>
    <row r="946" spans="11:16" x14ac:dyDescent="0.2">
      <c r="K946" s="43"/>
      <c r="L946" s="43"/>
      <c r="O946" s="43"/>
      <c r="P946" s="43"/>
    </row>
    <row r="947" spans="11:16" x14ac:dyDescent="0.2">
      <c r="K947" s="43"/>
      <c r="L947" s="43"/>
      <c r="O947" s="43"/>
      <c r="P947" s="43"/>
    </row>
    <row r="948" spans="11:16" x14ac:dyDescent="0.2">
      <c r="K948" s="43"/>
      <c r="L948" s="43"/>
      <c r="O948" s="43"/>
      <c r="P948" s="43"/>
    </row>
    <row r="949" spans="11:16" x14ac:dyDescent="0.2">
      <c r="K949" s="43"/>
      <c r="L949" s="43"/>
      <c r="O949" s="43"/>
      <c r="P949" s="43"/>
    </row>
    <row r="950" spans="11:16" x14ac:dyDescent="0.2">
      <c r="K950" s="43"/>
      <c r="L950" s="43"/>
      <c r="O950" s="43"/>
      <c r="P950" s="43"/>
    </row>
    <row r="951" spans="11:16" x14ac:dyDescent="0.2">
      <c r="K951" s="43"/>
      <c r="L951" s="43"/>
      <c r="O951" s="43"/>
      <c r="P951" s="43"/>
    </row>
    <row r="952" spans="11:16" x14ac:dyDescent="0.2">
      <c r="K952" s="43"/>
      <c r="L952" s="43"/>
      <c r="O952" s="43"/>
      <c r="P952" s="43"/>
    </row>
    <row r="953" spans="11:16" x14ac:dyDescent="0.2">
      <c r="K953" s="43"/>
      <c r="L953" s="43"/>
      <c r="O953" s="43"/>
      <c r="P953" s="43"/>
    </row>
    <row r="954" spans="11:16" x14ac:dyDescent="0.2">
      <c r="K954" s="43"/>
      <c r="L954" s="43"/>
      <c r="O954" s="43"/>
      <c r="P954" s="43"/>
    </row>
    <row r="955" spans="11:16" x14ac:dyDescent="0.2">
      <c r="K955" s="43"/>
      <c r="L955" s="43"/>
      <c r="O955" s="43"/>
      <c r="P955" s="43"/>
    </row>
    <row r="956" spans="11:16" x14ac:dyDescent="0.2">
      <c r="K956" s="43"/>
      <c r="L956" s="43"/>
      <c r="O956" s="43"/>
      <c r="P956" s="43"/>
    </row>
    <row r="957" spans="11:16" x14ac:dyDescent="0.2">
      <c r="K957" s="43"/>
      <c r="L957" s="43"/>
      <c r="O957" s="43"/>
      <c r="P957" s="43"/>
    </row>
    <row r="958" spans="11:16" x14ac:dyDescent="0.2">
      <c r="K958" s="43"/>
      <c r="L958" s="43"/>
      <c r="O958" s="43"/>
      <c r="P958" s="43"/>
    </row>
    <row r="959" spans="11:16" x14ac:dyDescent="0.2">
      <c r="K959" s="43"/>
      <c r="L959" s="43"/>
      <c r="O959" s="43"/>
      <c r="P959" s="43"/>
    </row>
    <row r="960" spans="11:16" x14ac:dyDescent="0.2">
      <c r="K960" s="43"/>
      <c r="L960" s="43"/>
      <c r="O960" s="43"/>
      <c r="P960" s="43"/>
    </row>
    <row r="961" spans="11:16" x14ac:dyDescent="0.2">
      <c r="K961" s="43"/>
      <c r="L961" s="43"/>
      <c r="O961" s="43"/>
      <c r="P961" s="43"/>
    </row>
    <row r="962" spans="11:16" x14ac:dyDescent="0.2">
      <c r="K962" s="43"/>
      <c r="L962" s="43"/>
      <c r="O962" s="43"/>
      <c r="P962" s="43"/>
    </row>
    <row r="963" spans="11:16" x14ac:dyDescent="0.2">
      <c r="K963" s="43"/>
      <c r="L963" s="43"/>
      <c r="O963" s="43"/>
      <c r="P963" s="43"/>
    </row>
    <row r="964" spans="11:16" x14ac:dyDescent="0.2">
      <c r="K964" s="43"/>
      <c r="L964" s="43"/>
      <c r="O964" s="43"/>
      <c r="P964" s="43"/>
    </row>
    <row r="965" spans="11:16" x14ac:dyDescent="0.2">
      <c r="K965" s="43"/>
      <c r="L965" s="43"/>
      <c r="O965" s="43"/>
      <c r="P965" s="43"/>
    </row>
    <row r="966" spans="11:16" x14ac:dyDescent="0.2">
      <c r="K966" s="43"/>
      <c r="L966" s="43"/>
      <c r="O966" s="43"/>
      <c r="P966" s="43"/>
    </row>
    <row r="967" spans="11:16" x14ac:dyDescent="0.2">
      <c r="K967" s="43"/>
      <c r="L967" s="43"/>
      <c r="O967" s="43"/>
      <c r="P967" s="43"/>
    </row>
    <row r="968" spans="11:16" x14ac:dyDescent="0.2">
      <c r="K968" s="43"/>
      <c r="L968" s="43"/>
      <c r="O968" s="43"/>
      <c r="P968" s="43"/>
    </row>
    <row r="969" spans="11:16" x14ac:dyDescent="0.2">
      <c r="K969" s="43"/>
      <c r="L969" s="43"/>
      <c r="O969" s="43"/>
      <c r="P969" s="43"/>
    </row>
    <row r="970" spans="11:16" x14ac:dyDescent="0.2">
      <c r="K970" s="43"/>
      <c r="L970" s="43"/>
      <c r="O970" s="43"/>
      <c r="P970" s="43"/>
    </row>
    <row r="971" spans="11:16" x14ac:dyDescent="0.2">
      <c r="K971" s="43"/>
      <c r="L971" s="43"/>
      <c r="O971" s="43"/>
      <c r="P971" s="43"/>
    </row>
    <row r="972" spans="11:16" x14ac:dyDescent="0.2">
      <c r="K972" s="43"/>
      <c r="L972" s="43"/>
      <c r="O972" s="43"/>
      <c r="P972" s="43"/>
    </row>
    <row r="973" spans="11:16" x14ac:dyDescent="0.2">
      <c r="K973" s="43"/>
      <c r="L973" s="43"/>
      <c r="O973" s="43"/>
      <c r="P973" s="43"/>
    </row>
    <row r="974" spans="11:16" x14ac:dyDescent="0.2">
      <c r="K974" s="43"/>
      <c r="L974" s="43"/>
      <c r="O974" s="43"/>
      <c r="P974" s="43"/>
    </row>
    <row r="975" spans="11:16" x14ac:dyDescent="0.2">
      <c r="K975" s="43"/>
      <c r="L975" s="43"/>
      <c r="O975" s="43"/>
      <c r="P975" s="43"/>
    </row>
    <row r="976" spans="11:16" x14ac:dyDescent="0.2">
      <c r="K976" s="43"/>
      <c r="L976" s="43"/>
      <c r="O976" s="43"/>
      <c r="P976" s="43"/>
    </row>
    <row r="977" spans="11:16" x14ac:dyDescent="0.2">
      <c r="K977" s="43"/>
      <c r="L977" s="43"/>
      <c r="O977" s="43"/>
      <c r="P977" s="43"/>
    </row>
    <row r="978" spans="11:16" x14ac:dyDescent="0.2">
      <c r="K978" s="43"/>
      <c r="L978" s="43"/>
      <c r="O978" s="43"/>
      <c r="P978" s="43"/>
    </row>
    <row r="979" spans="11:16" x14ac:dyDescent="0.2">
      <c r="K979" s="43"/>
      <c r="L979" s="43"/>
      <c r="O979" s="43"/>
      <c r="P979" s="43"/>
    </row>
    <row r="980" spans="11:16" x14ac:dyDescent="0.2">
      <c r="K980" s="43"/>
      <c r="L980" s="43"/>
      <c r="O980" s="43"/>
      <c r="P980" s="43"/>
    </row>
    <row r="981" spans="11:16" x14ac:dyDescent="0.2">
      <c r="K981" s="43"/>
      <c r="L981" s="43"/>
      <c r="O981" s="43"/>
      <c r="P981" s="43"/>
    </row>
    <row r="982" spans="11:16" x14ac:dyDescent="0.2">
      <c r="K982" s="43"/>
      <c r="L982" s="43"/>
      <c r="O982" s="43"/>
      <c r="P982" s="43"/>
    </row>
    <row r="983" spans="11:16" x14ac:dyDescent="0.2">
      <c r="K983" s="43"/>
      <c r="L983" s="43"/>
      <c r="O983" s="43"/>
      <c r="P983" s="43"/>
    </row>
    <row r="984" spans="11:16" x14ac:dyDescent="0.2">
      <c r="K984" s="43"/>
      <c r="L984" s="43"/>
      <c r="O984" s="43"/>
      <c r="P984" s="43"/>
    </row>
    <row r="985" spans="11:16" x14ac:dyDescent="0.2">
      <c r="K985" s="43"/>
      <c r="L985" s="43"/>
      <c r="O985" s="43"/>
      <c r="P985" s="43"/>
    </row>
    <row r="986" spans="11:16" x14ac:dyDescent="0.2">
      <c r="K986" s="43"/>
      <c r="L986" s="43"/>
      <c r="O986" s="43"/>
      <c r="P986" s="43"/>
    </row>
    <row r="987" spans="11:16" x14ac:dyDescent="0.2">
      <c r="K987" s="43"/>
      <c r="L987" s="43"/>
      <c r="O987" s="43"/>
      <c r="P987" s="43"/>
    </row>
    <row r="988" spans="11:16" x14ac:dyDescent="0.2">
      <c r="K988" s="43"/>
      <c r="L988" s="43"/>
      <c r="O988" s="43"/>
      <c r="P988" s="43"/>
    </row>
    <row r="989" spans="11:16" x14ac:dyDescent="0.2">
      <c r="K989" s="43"/>
      <c r="L989" s="43"/>
      <c r="O989" s="43"/>
      <c r="P989" s="43"/>
    </row>
    <row r="990" spans="11:16" x14ac:dyDescent="0.2">
      <c r="K990" s="43"/>
      <c r="L990" s="43"/>
      <c r="O990" s="43"/>
      <c r="P990" s="43"/>
    </row>
    <row r="991" spans="11:16" x14ac:dyDescent="0.2">
      <c r="K991" s="43"/>
      <c r="L991" s="43"/>
      <c r="O991" s="43"/>
      <c r="P991" s="43"/>
    </row>
    <row r="992" spans="11:16" x14ac:dyDescent="0.2">
      <c r="K992" s="43"/>
      <c r="L992" s="43"/>
      <c r="O992" s="43"/>
      <c r="P992" s="43"/>
    </row>
    <row r="993" spans="11:16" x14ac:dyDescent="0.2">
      <c r="K993" s="43"/>
      <c r="L993" s="43"/>
      <c r="O993" s="43"/>
      <c r="P993" s="43"/>
    </row>
    <row r="994" spans="11:16" x14ac:dyDescent="0.2">
      <c r="K994" s="43"/>
      <c r="L994" s="43"/>
      <c r="O994" s="43"/>
      <c r="P994" s="43"/>
    </row>
    <row r="995" spans="11:16" x14ac:dyDescent="0.2">
      <c r="K995" s="43"/>
      <c r="L995" s="43"/>
      <c r="O995" s="43"/>
      <c r="P995" s="43"/>
    </row>
    <row r="996" spans="11:16" x14ac:dyDescent="0.2">
      <c r="K996" s="43"/>
      <c r="L996" s="43"/>
      <c r="O996" s="43"/>
      <c r="P996" s="43"/>
    </row>
    <row r="997" spans="11:16" x14ac:dyDescent="0.2">
      <c r="K997" s="43"/>
      <c r="L997" s="43"/>
      <c r="O997" s="43"/>
      <c r="P997" s="43"/>
    </row>
    <row r="998" spans="11:16" x14ac:dyDescent="0.2">
      <c r="K998" s="43"/>
      <c r="L998" s="43"/>
      <c r="O998" s="43"/>
      <c r="P998" s="43"/>
    </row>
    <row r="999" spans="11:16" x14ac:dyDescent="0.2">
      <c r="K999" s="43"/>
      <c r="L999" s="43"/>
      <c r="O999" s="43"/>
      <c r="P999" s="43"/>
    </row>
    <row r="1000" spans="11:16" x14ac:dyDescent="0.2">
      <c r="K1000" s="43"/>
      <c r="L1000" s="43"/>
      <c r="O1000" s="43"/>
      <c r="P1000" s="43"/>
    </row>
    <row r="1001" spans="11:16" x14ac:dyDescent="0.2">
      <c r="K1001" s="43"/>
      <c r="L1001" s="43"/>
      <c r="O1001" s="43"/>
      <c r="P1001" s="43"/>
    </row>
    <row r="1002" spans="11:16" x14ac:dyDescent="0.2">
      <c r="K1002" s="43"/>
      <c r="L1002" s="43"/>
      <c r="O1002" s="43"/>
      <c r="P1002" s="43"/>
    </row>
    <row r="1003" spans="11:16" x14ac:dyDescent="0.2">
      <c r="K1003" s="43"/>
      <c r="L1003" s="43"/>
      <c r="O1003" s="43"/>
      <c r="P1003" s="43"/>
    </row>
    <row r="1004" spans="11:16" x14ac:dyDescent="0.2">
      <c r="K1004" s="43"/>
      <c r="L1004" s="43"/>
      <c r="O1004" s="43"/>
      <c r="P1004" s="43"/>
    </row>
    <row r="1005" spans="11:16" x14ac:dyDescent="0.2">
      <c r="K1005" s="43"/>
      <c r="L1005" s="43"/>
      <c r="O1005" s="43"/>
      <c r="P1005" s="43"/>
    </row>
    <row r="1006" spans="11:16" x14ac:dyDescent="0.2">
      <c r="K1006" s="43"/>
      <c r="L1006" s="43"/>
      <c r="O1006" s="43"/>
      <c r="P1006" s="43"/>
    </row>
    <row r="1007" spans="11:16" x14ac:dyDescent="0.2">
      <c r="K1007" s="43"/>
      <c r="L1007" s="43"/>
      <c r="O1007" s="43"/>
      <c r="P1007" s="43"/>
    </row>
    <row r="1008" spans="11:16" x14ac:dyDescent="0.2">
      <c r="K1008" s="43"/>
      <c r="L1008" s="43"/>
      <c r="O1008" s="43"/>
      <c r="P1008" s="43"/>
    </row>
    <row r="1009" spans="11:16" x14ac:dyDescent="0.2">
      <c r="K1009" s="43"/>
      <c r="L1009" s="43"/>
      <c r="O1009" s="43"/>
      <c r="P1009" s="43"/>
    </row>
    <row r="1010" spans="11:16" x14ac:dyDescent="0.2">
      <c r="K1010" s="43"/>
      <c r="L1010" s="43"/>
      <c r="O1010" s="43"/>
      <c r="P1010" s="43"/>
    </row>
    <row r="1011" spans="11:16" x14ac:dyDescent="0.2">
      <c r="K1011" s="43"/>
      <c r="L1011" s="43"/>
      <c r="O1011" s="43"/>
      <c r="P1011" s="43"/>
    </row>
    <row r="1012" spans="11:16" x14ac:dyDescent="0.2">
      <c r="K1012" s="43"/>
      <c r="L1012" s="43"/>
      <c r="O1012" s="43"/>
      <c r="P1012" s="43"/>
    </row>
    <row r="1013" spans="11:16" x14ac:dyDescent="0.2">
      <c r="K1013" s="43"/>
      <c r="L1013" s="43"/>
      <c r="O1013" s="43"/>
      <c r="P1013" s="43"/>
    </row>
    <row r="1014" spans="11:16" x14ac:dyDescent="0.2">
      <c r="K1014" s="43"/>
      <c r="L1014" s="43"/>
      <c r="O1014" s="43"/>
      <c r="P1014" s="43"/>
    </row>
    <row r="1015" spans="11:16" x14ac:dyDescent="0.2">
      <c r="K1015" s="43"/>
      <c r="L1015" s="43"/>
      <c r="O1015" s="43"/>
      <c r="P1015" s="43"/>
    </row>
    <row r="1016" spans="11:16" x14ac:dyDescent="0.2">
      <c r="K1016" s="43"/>
      <c r="L1016" s="43"/>
      <c r="O1016" s="43"/>
      <c r="P1016" s="43"/>
    </row>
    <row r="1017" spans="11:16" x14ac:dyDescent="0.2">
      <c r="K1017" s="43"/>
      <c r="L1017" s="43"/>
      <c r="O1017" s="43"/>
      <c r="P1017" s="43"/>
    </row>
    <row r="1018" spans="11:16" x14ac:dyDescent="0.2">
      <c r="K1018" s="43"/>
      <c r="L1018" s="43"/>
      <c r="O1018" s="43"/>
      <c r="P1018" s="43"/>
    </row>
    <row r="1019" spans="11:16" x14ac:dyDescent="0.2">
      <c r="K1019" s="43"/>
      <c r="L1019" s="43"/>
      <c r="O1019" s="43"/>
      <c r="P1019" s="43"/>
    </row>
    <row r="1020" spans="11:16" x14ac:dyDescent="0.2">
      <c r="K1020" s="43"/>
      <c r="L1020" s="43"/>
      <c r="O1020" s="43"/>
      <c r="P1020" s="43"/>
    </row>
    <row r="1021" spans="11:16" x14ac:dyDescent="0.2">
      <c r="K1021" s="43"/>
      <c r="L1021" s="43"/>
      <c r="O1021" s="43"/>
      <c r="P1021" s="43"/>
    </row>
    <row r="1022" spans="11:16" x14ac:dyDescent="0.2">
      <c r="K1022" s="43"/>
      <c r="L1022" s="43"/>
      <c r="O1022" s="43"/>
      <c r="P1022" s="43"/>
    </row>
    <row r="1023" spans="11:16" x14ac:dyDescent="0.2">
      <c r="K1023" s="43"/>
      <c r="L1023" s="43"/>
      <c r="O1023" s="43"/>
      <c r="P1023" s="43"/>
    </row>
    <row r="1024" spans="11:16" x14ac:dyDescent="0.2">
      <c r="K1024" s="43"/>
      <c r="L1024" s="43"/>
      <c r="O1024" s="43"/>
      <c r="P1024" s="43"/>
    </row>
    <row r="1025" spans="11:16" x14ac:dyDescent="0.2">
      <c r="K1025" s="43"/>
      <c r="L1025" s="43"/>
      <c r="O1025" s="43"/>
      <c r="P1025" s="43"/>
    </row>
    <row r="1026" spans="11:16" x14ac:dyDescent="0.2">
      <c r="K1026" s="43"/>
      <c r="L1026" s="43"/>
      <c r="O1026" s="43"/>
      <c r="P1026" s="43"/>
    </row>
    <row r="1027" spans="11:16" x14ac:dyDescent="0.2">
      <c r="K1027" s="43"/>
      <c r="L1027" s="43"/>
      <c r="O1027" s="43"/>
      <c r="P1027" s="43"/>
    </row>
    <row r="1028" spans="11:16" x14ac:dyDescent="0.2">
      <c r="K1028" s="43"/>
      <c r="L1028" s="43"/>
      <c r="O1028" s="43"/>
      <c r="P1028" s="43"/>
    </row>
    <row r="1029" spans="11:16" x14ac:dyDescent="0.2">
      <c r="K1029" s="43"/>
      <c r="L1029" s="43"/>
      <c r="O1029" s="43"/>
      <c r="P1029" s="43"/>
    </row>
    <row r="1030" spans="11:16" x14ac:dyDescent="0.2">
      <c r="K1030" s="43"/>
      <c r="L1030" s="43"/>
      <c r="O1030" s="43"/>
      <c r="P1030" s="43"/>
    </row>
    <row r="1031" spans="11:16" x14ac:dyDescent="0.2">
      <c r="K1031" s="43"/>
      <c r="L1031" s="43"/>
      <c r="O1031" s="43"/>
      <c r="P1031" s="43"/>
    </row>
    <row r="1032" spans="11:16" x14ac:dyDescent="0.2">
      <c r="K1032" s="43"/>
      <c r="L1032" s="43"/>
      <c r="O1032" s="43"/>
      <c r="P1032" s="43"/>
    </row>
    <row r="1033" spans="11:16" x14ac:dyDescent="0.2">
      <c r="K1033" s="43"/>
      <c r="L1033" s="43"/>
      <c r="O1033" s="43"/>
      <c r="P1033" s="43"/>
    </row>
    <row r="1034" spans="11:16" x14ac:dyDescent="0.2">
      <c r="K1034" s="43"/>
      <c r="L1034" s="43"/>
      <c r="O1034" s="43"/>
      <c r="P1034" s="43"/>
    </row>
    <row r="1035" spans="11:16" x14ac:dyDescent="0.2">
      <c r="K1035" s="43"/>
      <c r="L1035" s="43"/>
      <c r="O1035" s="43"/>
      <c r="P1035" s="43"/>
    </row>
    <row r="1036" spans="11:16" x14ac:dyDescent="0.2">
      <c r="K1036" s="43"/>
      <c r="L1036" s="43"/>
      <c r="O1036" s="43"/>
      <c r="P1036" s="43"/>
    </row>
    <row r="1037" spans="11:16" x14ac:dyDescent="0.2">
      <c r="K1037" s="43"/>
      <c r="L1037" s="43"/>
      <c r="O1037" s="43"/>
      <c r="P1037" s="43"/>
    </row>
    <row r="1038" spans="11:16" x14ac:dyDescent="0.2">
      <c r="K1038" s="43"/>
      <c r="L1038" s="43"/>
      <c r="O1038" s="43"/>
      <c r="P1038" s="43"/>
    </row>
    <row r="1039" spans="11:16" x14ac:dyDescent="0.2">
      <c r="K1039" s="43"/>
      <c r="L1039" s="43"/>
      <c r="O1039" s="43"/>
      <c r="P1039" s="43"/>
    </row>
    <row r="1040" spans="11:16" x14ac:dyDescent="0.2">
      <c r="K1040" s="43"/>
      <c r="L1040" s="43"/>
      <c r="O1040" s="43"/>
      <c r="P1040" s="43"/>
    </row>
    <row r="1041" spans="11:16" x14ac:dyDescent="0.2">
      <c r="K1041" s="43"/>
      <c r="L1041" s="43"/>
      <c r="O1041" s="43"/>
      <c r="P1041" s="43"/>
    </row>
    <row r="1042" spans="11:16" x14ac:dyDescent="0.2">
      <c r="K1042" s="43"/>
      <c r="L1042" s="43"/>
      <c r="O1042" s="43"/>
      <c r="P1042" s="43"/>
    </row>
    <row r="1043" spans="11:16" x14ac:dyDescent="0.2">
      <c r="K1043" s="43"/>
      <c r="L1043" s="43"/>
      <c r="O1043" s="43"/>
      <c r="P1043" s="43"/>
    </row>
    <row r="1044" spans="11:16" x14ac:dyDescent="0.2">
      <c r="K1044" s="43"/>
      <c r="L1044" s="43"/>
      <c r="O1044" s="43"/>
      <c r="P1044" s="43"/>
    </row>
    <row r="1045" spans="11:16" x14ac:dyDescent="0.2">
      <c r="K1045" s="43"/>
      <c r="L1045" s="43"/>
      <c r="O1045" s="43"/>
      <c r="P1045" s="43"/>
    </row>
    <row r="1046" spans="11:16" x14ac:dyDescent="0.2">
      <c r="K1046" s="43"/>
      <c r="L1046" s="43"/>
      <c r="O1046" s="43"/>
      <c r="P1046" s="43"/>
    </row>
    <row r="1047" spans="11:16" x14ac:dyDescent="0.2">
      <c r="K1047" s="43"/>
      <c r="L1047" s="43"/>
      <c r="O1047" s="43"/>
      <c r="P1047" s="43"/>
    </row>
    <row r="1048" spans="11:16" x14ac:dyDescent="0.2">
      <c r="K1048" s="43"/>
      <c r="L1048" s="43"/>
      <c r="O1048" s="43"/>
      <c r="P1048" s="43"/>
    </row>
    <row r="1049" spans="11:16" x14ac:dyDescent="0.2">
      <c r="K1049" s="43"/>
      <c r="L1049" s="43"/>
      <c r="O1049" s="43"/>
      <c r="P1049" s="43"/>
    </row>
    <row r="1050" spans="11:16" x14ac:dyDescent="0.2">
      <c r="K1050" s="43"/>
      <c r="L1050" s="43"/>
      <c r="O1050" s="43"/>
      <c r="P1050" s="43"/>
    </row>
    <row r="1051" spans="11:16" x14ac:dyDescent="0.2">
      <c r="K1051" s="43"/>
      <c r="L1051" s="43"/>
      <c r="O1051" s="43"/>
      <c r="P1051" s="43"/>
    </row>
    <row r="1052" spans="11:16" x14ac:dyDescent="0.2">
      <c r="K1052" s="43"/>
      <c r="L1052" s="43"/>
      <c r="O1052" s="43"/>
      <c r="P1052" s="43"/>
    </row>
    <row r="1053" spans="11:16" x14ac:dyDescent="0.2">
      <c r="K1053" s="43"/>
      <c r="L1053" s="43"/>
      <c r="O1053" s="43"/>
      <c r="P1053" s="43"/>
    </row>
    <row r="1054" spans="11:16" x14ac:dyDescent="0.2">
      <c r="K1054" s="43"/>
      <c r="L1054" s="43"/>
      <c r="O1054" s="43"/>
      <c r="P1054" s="43"/>
    </row>
    <row r="1055" spans="11:16" x14ac:dyDescent="0.2">
      <c r="K1055" s="43"/>
      <c r="L1055" s="43"/>
      <c r="O1055" s="43"/>
      <c r="P1055" s="43"/>
    </row>
    <row r="1056" spans="11:16" x14ac:dyDescent="0.2">
      <c r="K1056" s="43"/>
      <c r="L1056" s="43"/>
      <c r="O1056" s="43"/>
      <c r="P1056" s="43"/>
    </row>
    <row r="1057" spans="11:16" x14ac:dyDescent="0.2">
      <c r="K1057" s="43"/>
      <c r="L1057" s="43"/>
      <c r="O1057" s="43"/>
      <c r="P1057" s="43"/>
    </row>
    <row r="1058" spans="11:16" x14ac:dyDescent="0.2">
      <c r="K1058" s="43"/>
      <c r="L1058" s="43"/>
      <c r="O1058" s="43"/>
      <c r="P1058" s="43"/>
    </row>
    <row r="1059" spans="11:16" x14ac:dyDescent="0.2">
      <c r="K1059" s="43"/>
      <c r="L1059" s="43"/>
      <c r="O1059" s="43"/>
      <c r="P1059" s="43"/>
    </row>
    <row r="1060" spans="11:16" x14ac:dyDescent="0.2">
      <c r="K1060" s="43"/>
      <c r="L1060" s="43"/>
      <c r="O1060" s="43"/>
      <c r="P1060" s="43"/>
    </row>
    <row r="1061" spans="11:16" x14ac:dyDescent="0.2">
      <c r="K1061" s="43"/>
      <c r="L1061" s="43"/>
      <c r="O1061" s="43"/>
      <c r="P1061" s="43"/>
    </row>
    <row r="1062" spans="11:16" x14ac:dyDescent="0.2">
      <c r="K1062" s="43"/>
      <c r="L1062" s="43"/>
      <c r="O1062" s="43"/>
      <c r="P1062" s="43"/>
    </row>
    <row r="1063" spans="11:16" x14ac:dyDescent="0.2">
      <c r="K1063" s="43"/>
      <c r="L1063" s="43"/>
      <c r="O1063" s="43"/>
      <c r="P1063" s="43"/>
    </row>
    <row r="1064" spans="11:16" x14ac:dyDescent="0.2">
      <c r="K1064" s="43"/>
      <c r="L1064" s="43"/>
      <c r="O1064" s="43"/>
      <c r="P1064" s="43"/>
    </row>
    <row r="1065" spans="11:16" x14ac:dyDescent="0.2">
      <c r="K1065" s="43"/>
      <c r="L1065" s="43"/>
      <c r="O1065" s="43"/>
      <c r="P1065" s="43"/>
    </row>
    <row r="1066" spans="11:16" x14ac:dyDescent="0.2">
      <c r="K1066" s="43"/>
      <c r="L1066" s="43"/>
      <c r="O1066" s="43"/>
      <c r="P1066" s="43"/>
    </row>
    <row r="1067" spans="11:16" x14ac:dyDescent="0.2">
      <c r="K1067" s="43"/>
      <c r="L1067" s="43"/>
      <c r="O1067" s="43"/>
      <c r="P1067" s="43"/>
    </row>
    <row r="1068" spans="11:16" x14ac:dyDescent="0.2">
      <c r="K1068" s="43"/>
      <c r="L1068" s="43"/>
      <c r="O1068" s="43"/>
      <c r="P1068" s="43"/>
    </row>
    <row r="1069" spans="11:16" x14ac:dyDescent="0.2">
      <c r="K1069" s="43"/>
      <c r="L1069" s="43"/>
      <c r="O1069" s="43"/>
      <c r="P1069" s="43"/>
    </row>
    <row r="1070" spans="11:16" x14ac:dyDescent="0.2">
      <c r="K1070" s="43"/>
      <c r="L1070" s="43"/>
      <c r="O1070" s="43"/>
      <c r="P1070" s="43"/>
    </row>
    <row r="1071" spans="11:16" x14ac:dyDescent="0.2">
      <c r="K1071" s="43"/>
      <c r="L1071" s="43"/>
      <c r="O1071" s="43"/>
      <c r="P1071" s="43"/>
    </row>
    <row r="1072" spans="11:16" x14ac:dyDescent="0.2">
      <c r="K1072" s="43"/>
      <c r="L1072" s="43"/>
      <c r="O1072" s="43"/>
      <c r="P1072" s="43"/>
    </row>
    <row r="1073" spans="11:16" x14ac:dyDescent="0.2">
      <c r="K1073" s="43"/>
      <c r="L1073" s="43"/>
      <c r="O1073" s="43"/>
      <c r="P1073" s="43"/>
    </row>
    <row r="1074" spans="11:16" x14ac:dyDescent="0.2">
      <c r="K1074" s="43"/>
      <c r="L1074" s="43"/>
      <c r="O1074" s="43"/>
      <c r="P1074" s="43"/>
    </row>
    <row r="1075" spans="11:16" x14ac:dyDescent="0.2">
      <c r="K1075" s="43"/>
      <c r="L1075" s="43"/>
      <c r="O1075" s="43"/>
      <c r="P1075" s="43"/>
    </row>
    <row r="1076" spans="11:16" x14ac:dyDescent="0.2">
      <c r="K1076" s="43"/>
      <c r="L1076" s="43"/>
      <c r="O1076" s="43"/>
      <c r="P1076" s="43"/>
    </row>
    <row r="1077" spans="11:16" x14ac:dyDescent="0.2">
      <c r="K1077" s="43"/>
      <c r="L1077" s="43"/>
      <c r="O1077" s="43"/>
      <c r="P1077" s="43"/>
    </row>
    <row r="1078" spans="11:16" x14ac:dyDescent="0.2">
      <c r="K1078" s="43"/>
      <c r="L1078" s="43"/>
      <c r="O1078" s="43"/>
      <c r="P1078" s="43"/>
    </row>
    <row r="1079" spans="11:16" x14ac:dyDescent="0.2">
      <c r="K1079" s="43"/>
      <c r="L1079" s="43"/>
      <c r="O1079" s="43"/>
      <c r="P1079" s="43"/>
    </row>
    <row r="1080" spans="11:16" x14ac:dyDescent="0.2">
      <c r="K1080" s="43"/>
      <c r="L1080" s="43"/>
      <c r="O1080" s="43"/>
      <c r="P1080" s="43"/>
    </row>
    <row r="1081" spans="11:16" x14ac:dyDescent="0.2">
      <c r="K1081" s="43"/>
      <c r="L1081" s="43"/>
      <c r="O1081" s="43"/>
      <c r="P1081" s="43"/>
    </row>
    <row r="1082" spans="11:16" x14ac:dyDescent="0.2">
      <c r="K1082" s="43"/>
      <c r="L1082" s="43"/>
      <c r="O1082" s="43"/>
      <c r="P1082" s="43"/>
    </row>
    <row r="1083" spans="11:16" x14ac:dyDescent="0.2">
      <c r="K1083" s="43"/>
      <c r="L1083" s="43"/>
      <c r="O1083" s="43"/>
      <c r="P1083" s="43"/>
    </row>
    <row r="1084" spans="11:16" x14ac:dyDescent="0.2">
      <c r="K1084" s="43"/>
      <c r="L1084" s="43"/>
      <c r="O1084" s="43"/>
      <c r="P1084" s="43"/>
    </row>
    <row r="1085" spans="11:16" x14ac:dyDescent="0.2">
      <c r="K1085" s="43"/>
      <c r="L1085" s="43"/>
      <c r="O1085" s="43"/>
      <c r="P1085" s="43"/>
    </row>
    <row r="1086" spans="11:16" x14ac:dyDescent="0.2">
      <c r="K1086" s="43"/>
      <c r="L1086" s="43"/>
      <c r="O1086" s="43"/>
      <c r="P1086" s="43"/>
    </row>
    <row r="1087" spans="11:16" x14ac:dyDescent="0.2">
      <c r="K1087" s="43"/>
      <c r="L1087" s="43"/>
      <c r="O1087" s="43"/>
      <c r="P1087" s="43"/>
    </row>
    <row r="1088" spans="11:16" x14ac:dyDescent="0.2">
      <c r="K1088" s="43"/>
      <c r="L1088" s="43"/>
      <c r="O1088" s="43"/>
      <c r="P1088" s="43"/>
    </row>
    <row r="1089" spans="11:16" x14ac:dyDescent="0.2">
      <c r="K1089" s="43"/>
      <c r="L1089" s="43"/>
      <c r="O1089" s="43"/>
      <c r="P1089" s="43"/>
    </row>
    <row r="1090" spans="11:16" x14ac:dyDescent="0.2">
      <c r="K1090" s="43"/>
      <c r="L1090" s="43"/>
      <c r="O1090" s="43"/>
      <c r="P1090" s="43"/>
    </row>
    <row r="1091" spans="11:16" x14ac:dyDescent="0.2">
      <c r="K1091" s="43"/>
      <c r="L1091" s="43"/>
      <c r="O1091" s="43"/>
      <c r="P1091" s="43"/>
    </row>
    <row r="1092" spans="11:16" x14ac:dyDescent="0.2">
      <c r="K1092" s="43"/>
      <c r="L1092" s="43"/>
      <c r="O1092" s="43"/>
      <c r="P1092" s="43"/>
    </row>
    <row r="1093" spans="11:16" x14ac:dyDescent="0.2">
      <c r="K1093" s="43"/>
      <c r="L1093" s="43"/>
      <c r="O1093" s="43"/>
      <c r="P1093" s="43"/>
    </row>
    <row r="1094" spans="11:16" x14ac:dyDescent="0.2">
      <c r="K1094" s="43"/>
      <c r="L1094" s="43"/>
      <c r="O1094" s="43"/>
      <c r="P1094" s="43"/>
    </row>
    <row r="1095" spans="11:16" x14ac:dyDescent="0.2">
      <c r="K1095" s="43"/>
      <c r="L1095" s="43"/>
      <c r="O1095" s="43"/>
      <c r="P1095" s="43"/>
    </row>
    <row r="1096" spans="11:16" x14ac:dyDescent="0.2">
      <c r="K1096" s="43"/>
      <c r="L1096" s="43"/>
      <c r="O1096" s="43"/>
      <c r="P1096" s="43"/>
    </row>
    <row r="1097" spans="11:16" x14ac:dyDescent="0.2">
      <c r="K1097" s="43"/>
      <c r="L1097" s="43"/>
      <c r="O1097" s="43"/>
      <c r="P1097" s="43"/>
    </row>
    <row r="1098" spans="11:16" x14ac:dyDescent="0.2">
      <c r="K1098" s="43"/>
      <c r="L1098" s="43"/>
      <c r="O1098" s="43"/>
      <c r="P1098" s="43"/>
    </row>
    <row r="1099" spans="11:16" x14ac:dyDescent="0.2">
      <c r="K1099" s="43"/>
      <c r="L1099" s="43"/>
      <c r="O1099" s="43"/>
      <c r="P1099" s="43"/>
    </row>
    <row r="1100" spans="11:16" x14ac:dyDescent="0.2">
      <c r="K1100" s="43"/>
      <c r="L1100" s="43"/>
      <c r="O1100" s="43"/>
      <c r="P1100" s="43"/>
    </row>
    <row r="1101" spans="11:16" x14ac:dyDescent="0.2">
      <c r="K1101" s="43"/>
      <c r="L1101" s="43"/>
      <c r="O1101" s="43"/>
      <c r="P1101" s="43"/>
    </row>
    <row r="1102" spans="11:16" x14ac:dyDescent="0.2">
      <c r="K1102" s="43"/>
      <c r="L1102" s="43"/>
      <c r="O1102" s="43"/>
      <c r="P1102" s="43"/>
    </row>
    <row r="1103" spans="11:16" x14ac:dyDescent="0.2">
      <c r="K1103" s="43"/>
      <c r="L1103" s="43"/>
      <c r="O1103" s="43"/>
      <c r="P1103" s="43"/>
    </row>
    <row r="1104" spans="11:16" x14ac:dyDescent="0.2">
      <c r="K1104" s="43"/>
      <c r="L1104" s="43"/>
      <c r="O1104" s="43"/>
      <c r="P1104" s="43"/>
    </row>
    <row r="1105" spans="11:16" x14ac:dyDescent="0.2">
      <c r="K1105" s="43"/>
      <c r="L1105" s="43"/>
      <c r="O1105" s="43"/>
      <c r="P1105" s="43"/>
    </row>
    <row r="1106" spans="11:16" x14ac:dyDescent="0.2">
      <c r="K1106" s="43"/>
      <c r="L1106" s="43"/>
      <c r="O1106" s="43"/>
      <c r="P1106" s="43"/>
    </row>
    <row r="1107" spans="11:16" x14ac:dyDescent="0.2">
      <c r="K1107" s="43"/>
      <c r="L1107" s="43"/>
      <c r="O1107" s="43"/>
      <c r="P1107" s="43"/>
    </row>
    <row r="1108" spans="11:16" x14ac:dyDescent="0.2">
      <c r="K1108" s="43"/>
      <c r="L1108" s="43"/>
      <c r="O1108" s="43"/>
      <c r="P1108" s="43"/>
    </row>
    <row r="1109" spans="11:16" x14ac:dyDescent="0.2">
      <c r="K1109" s="43"/>
      <c r="L1109" s="43"/>
      <c r="O1109" s="43"/>
      <c r="P1109" s="43"/>
    </row>
    <row r="1110" spans="11:16" x14ac:dyDescent="0.2">
      <c r="K1110" s="43"/>
      <c r="L1110" s="43"/>
      <c r="O1110" s="43"/>
      <c r="P1110" s="43"/>
    </row>
    <row r="1111" spans="11:16" x14ac:dyDescent="0.2">
      <c r="K1111" s="43"/>
      <c r="L1111" s="43"/>
      <c r="O1111" s="43"/>
      <c r="P1111" s="43"/>
    </row>
    <row r="1112" spans="11:16" x14ac:dyDescent="0.2">
      <c r="K1112" s="43"/>
      <c r="L1112" s="43"/>
      <c r="O1112" s="43"/>
      <c r="P1112" s="43"/>
    </row>
    <row r="1113" spans="11:16" x14ac:dyDescent="0.2">
      <c r="K1113" s="43"/>
      <c r="L1113" s="43"/>
      <c r="O1113" s="43"/>
      <c r="P1113" s="43"/>
    </row>
    <row r="1114" spans="11:16" x14ac:dyDescent="0.2">
      <c r="K1114" s="43"/>
      <c r="L1114" s="43"/>
      <c r="O1114" s="43"/>
      <c r="P1114" s="43"/>
    </row>
    <row r="1115" spans="11:16" x14ac:dyDescent="0.2">
      <c r="K1115" s="43"/>
      <c r="L1115" s="43"/>
      <c r="O1115" s="43"/>
      <c r="P1115" s="43"/>
    </row>
    <row r="1116" spans="11:16" x14ac:dyDescent="0.2">
      <c r="K1116" s="43"/>
      <c r="L1116" s="43"/>
      <c r="O1116" s="43"/>
      <c r="P1116" s="43"/>
    </row>
    <row r="1117" spans="11:16" x14ac:dyDescent="0.2">
      <c r="K1117" s="43"/>
      <c r="L1117" s="43"/>
      <c r="O1117" s="43"/>
      <c r="P1117" s="43"/>
    </row>
    <row r="1118" spans="11:16" x14ac:dyDescent="0.2">
      <c r="K1118" s="43"/>
      <c r="L1118" s="43"/>
      <c r="O1118" s="43"/>
      <c r="P1118" s="43"/>
    </row>
    <row r="1119" spans="11:16" x14ac:dyDescent="0.2">
      <c r="K1119" s="43"/>
      <c r="L1119" s="43"/>
      <c r="O1119" s="43"/>
      <c r="P1119" s="43"/>
    </row>
    <row r="1120" spans="11:16" x14ac:dyDescent="0.2">
      <c r="K1120" s="43"/>
      <c r="L1120" s="43"/>
      <c r="O1120" s="43"/>
      <c r="P1120" s="43"/>
    </row>
    <row r="1121" spans="11:16" x14ac:dyDescent="0.2">
      <c r="K1121" s="43"/>
      <c r="L1121" s="43"/>
      <c r="O1121" s="43"/>
      <c r="P1121" s="43"/>
    </row>
    <row r="1122" spans="11:16" x14ac:dyDescent="0.2">
      <c r="K1122" s="43"/>
      <c r="L1122" s="43"/>
      <c r="O1122" s="43"/>
      <c r="P1122" s="43"/>
    </row>
    <row r="1123" spans="11:16" x14ac:dyDescent="0.2">
      <c r="K1123" s="43"/>
      <c r="L1123" s="43"/>
      <c r="O1123" s="43"/>
      <c r="P1123" s="43"/>
    </row>
    <row r="1124" spans="11:16" x14ac:dyDescent="0.2">
      <c r="K1124" s="43"/>
      <c r="L1124" s="43"/>
      <c r="O1124" s="43"/>
      <c r="P1124" s="43"/>
    </row>
    <row r="1125" spans="11:16" x14ac:dyDescent="0.2">
      <c r="K1125" s="43"/>
      <c r="L1125" s="43"/>
      <c r="O1125" s="43"/>
      <c r="P1125" s="43"/>
    </row>
    <row r="1126" spans="11:16" x14ac:dyDescent="0.2">
      <c r="K1126" s="43"/>
      <c r="L1126" s="43"/>
      <c r="O1126" s="43"/>
      <c r="P1126" s="43"/>
    </row>
    <row r="1127" spans="11:16" x14ac:dyDescent="0.2">
      <c r="K1127" s="43"/>
      <c r="L1127" s="43"/>
      <c r="O1127" s="43"/>
      <c r="P1127" s="43"/>
    </row>
    <row r="1128" spans="11:16" x14ac:dyDescent="0.2">
      <c r="K1128" s="43"/>
      <c r="L1128" s="43"/>
      <c r="O1128" s="43"/>
      <c r="P1128" s="43"/>
    </row>
    <row r="1129" spans="11:16" x14ac:dyDescent="0.2">
      <c r="K1129" s="43"/>
      <c r="L1129" s="43"/>
      <c r="O1129" s="43"/>
      <c r="P1129" s="43"/>
    </row>
    <row r="1130" spans="11:16" x14ac:dyDescent="0.2">
      <c r="K1130" s="43"/>
      <c r="L1130" s="43"/>
      <c r="O1130" s="43"/>
      <c r="P1130" s="43"/>
    </row>
    <row r="1131" spans="11:16" x14ac:dyDescent="0.2">
      <c r="K1131" s="43"/>
      <c r="L1131" s="43"/>
      <c r="O1131" s="43"/>
      <c r="P1131" s="43"/>
    </row>
    <row r="1132" spans="11:16" x14ac:dyDescent="0.2">
      <c r="K1132" s="43"/>
      <c r="L1132" s="43"/>
      <c r="O1132" s="43"/>
      <c r="P1132" s="43"/>
    </row>
    <row r="1133" spans="11:16" x14ac:dyDescent="0.2">
      <c r="K1133" s="43"/>
      <c r="L1133" s="43"/>
      <c r="O1133" s="43"/>
      <c r="P1133" s="43"/>
    </row>
    <row r="1134" spans="11:16" x14ac:dyDescent="0.2">
      <c r="K1134" s="43"/>
      <c r="L1134" s="43"/>
      <c r="O1134" s="43"/>
      <c r="P1134" s="43"/>
    </row>
    <row r="1135" spans="11:16" x14ac:dyDescent="0.2">
      <c r="K1135" s="43"/>
      <c r="L1135" s="43"/>
      <c r="O1135" s="43"/>
      <c r="P1135" s="43"/>
    </row>
    <row r="1136" spans="11:16" x14ac:dyDescent="0.2">
      <c r="K1136" s="43"/>
      <c r="L1136" s="43"/>
      <c r="O1136" s="43"/>
      <c r="P1136" s="43"/>
    </row>
    <row r="1137" spans="11:16" x14ac:dyDescent="0.2">
      <c r="K1137" s="43"/>
      <c r="L1137" s="43"/>
      <c r="O1137" s="43"/>
      <c r="P1137" s="43"/>
    </row>
    <row r="1138" spans="11:16" x14ac:dyDescent="0.2">
      <c r="K1138" s="43"/>
      <c r="L1138" s="43"/>
      <c r="O1138" s="43"/>
      <c r="P1138" s="43"/>
    </row>
    <row r="1139" spans="11:16" x14ac:dyDescent="0.2">
      <c r="K1139" s="43"/>
      <c r="L1139" s="43"/>
      <c r="O1139" s="43"/>
      <c r="P1139" s="43"/>
    </row>
    <row r="1140" spans="11:16" x14ac:dyDescent="0.2">
      <c r="K1140" s="43"/>
      <c r="L1140" s="43"/>
      <c r="O1140" s="43"/>
      <c r="P1140" s="43"/>
    </row>
    <row r="1141" spans="11:16" x14ac:dyDescent="0.2">
      <c r="K1141" s="43"/>
      <c r="L1141" s="43"/>
      <c r="O1141" s="43"/>
      <c r="P1141" s="43"/>
    </row>
    <row r="1142" spans="11:16" x14ac:dyDescent="0.2">
      <c r="K1142" s="43"/>
      <c r="L1142" s="43"/>
      <c r="O1142" s="43"/>
      <c r="P1142" s="43"/>
    </row>
    <row r="1143" spans="11:16" x14ac:dyDescent="0.2">
      <c r="K1143" s="43"/>
      <c r="L1143" s="43"/>
      <c r="O1143" s="43"/>
      <c r="P1143" s="43"/>
    </row>
    <row r="1144" spans="11:16" x14ac:dyDescent="0.2">
      <c r="K1144" s="43"/>
      <c r="L1144" s="43"/>
      <c r="O1144" s="43"/>
      <c r="P1144" s="43"/>
    </row>
    <row r="1145" spans="11:16" x14ac:dyDescent="0.2">
      <c r="K1145" s="43"/>
      <c r="L1145" s="43"/>
      <c r="O1145" s="43"/>
      <c r="P1145" s="43"/>
    </row>
    <row r="1146" spans="11:16" x14ac:dyDescent="0.2">
      <c r="K1146" s="43"/>
      <c r="L1146" s="43"/>
      <c r="O1146" s="43"/>
      <c r="P1146" s="43"/>
    </row>
    <row r="1147" spans="11:16" x14ac:dyDescent="0.2">
      <c r="K1147" s="43"/>
      <c r="L1147" s="43"/>
      <c r="O1147" s="43"/>
      <c r="P1147" s="43"/>
    </row>
    <row r="1148" spans="11:16" x14ac:dyDescent="0.2">
      <c r="K1148" s="43"/>
      <c r="L1148" s="43"/>
      <c r="O1148" s="43"/>
      <c r="P1148" s="43"/>
    </row>
    <row r="1149" spans="11:16" x14ac:dyDescent="0.2">
      <c r="K1149" s="43"/>
      <c r="L1149" s="43"/>
      <c r="O1149" s="43"/>
      <c r="P1149" s="43"/>
    </row>
    <row r="1150" spans="11:16" x14ac:dyDescent="0.2">
      <c r="K1150" s="43"/>
      <c r="L1150" s="43"/>
      <c r="O1150" s="43"/>
      <c r="P1150" s="43"/>
    </row>
    <row r="1151" spans="11:16" x14ac:dyDescent="0.2">
      <c r="K1151" s="43"/>
      <c r="L1151" s="43"/>
      <c r="O1151" s="43"/>
      <c r="P1151" s="43"/>
    </row>
    <row r="1152" spans="11:16" x14ac:dyDescent="0.2">
      <c r="K1152" s="43"/>
      <c r="L1152" s="43"/>
      <c r="O1152" s="43"/>
      <c r="P1152" s="43"/>
    </row>
    <row r="1153" spans="11:16" x14ac:dyDescent="0.2">
      <c r="K1153" s="43"/>
      <c r="L1153" s="43"/>
      <c r="O1153" s="43"/>
      <c r="P1153" s="43"/>
    </row>
    <row r="1154" spans="11:16" x14ac:dyDescent="0.2">
      <c r="K1154" s="43"/>
      <c r="L1154" s="43"/>
      <c r="O1154" s="43"/>
      <c r="P1154" s="43"/>
    </row>
    <row r="1155" spans="11:16" x14ac:dyDescent="0.2">
      <c r="K1155" s="43"/>
      <c r="L1155" s="43"/>
      <c r="O1155" s="43"/>
      <c r="P1155" s="43"/>
    </row>
    <row r="1156" spans="11:16" x14ac:dyDescent="0.2">
      <c r="K1156" s="43"/>
      <c r="L1156" s="43"/>
      <c r="O1156" s="43"/>
      <c r="P1156" s="43"/>
    </row>
    <row r="1157" spans="11:16" x14ac:dyDescent="0.2">
      <c r="K1157" s="43"/>
      <c r="L1157" s="43"/>
      <c r="O1157" s="43"/>
      <c r="P1157" s="43"/>
    </row>
    <row r="1158" spans="11:16" x14ac:dyDescent="0.2">
      <c r="K1158" s="43"/>
      <c r="L1158" s="43"/>
      <c r="O1158" s="43"/>
      <c r="P1158" s="43"/>
    </row>
    <row r="1159" spans="11:16" x14ac:dyDescent="0.2">
      <c r="K1159" s="43"/>
      <c r="L1159" s="43"/>
      <c r="O1159" s="43"/>
      <c r="P1159" s="43"/>
    </row>
    <row r="1160" spans="11:16" x14ac:dyDescent="0.2">
      <c r="K1160" s="43"/>
      <c r="L1160" s="43"/>
      <c r="O1160" s="43"/>
      <c r="P1160" s="43"/>
    </row>
    <row r="1161" spans="11:16" x14ac:dyDescent="0.2">
      <c r="K1161" s="43"/>
      <c r="L1161" s="43"/>
      <c r="O1161" s="43"/>
      <c r="P1161" s="43"/>
    </row>
    <row r="1162" spans="11:16" x14ac:dyDescent="0.2">
      <c r="K1162" s="43"/>
      <c r="L1162" s="43"/>
      <c r="O1162" s="43"/>
      <c r="P1162" s="43"/>
    </row>
    <row r="1163" spans="11:16" x14ac:dyDescent="0.2">
      <c r="K1163" s="43"/>
      <c r="L1163" s="43"/>
      <c r="O1163" s="43"/>
      <c r="P1163" s="43"/>
    </row>
    <row r="1164" spans="11:16" x14ac:dyDescent="0.2">
      <c r="K1164" s="43"/>
      <c r="L1164" s="43"/>
      <c r="O1164" s="43"/>
      <c r="P1164" s="43"/>
    </row>
    <row r="1165" spans="11:16" x14ac:dyDescent="0.2">
      <c r="K1165" s="43"/>
      <c r="L1165" s="43"/>
      <c r="O1165" s="43"/>
      <c r="P1165" s="43"/>
    </row>
    <row r="1166" spans="11:16" x14ac:dyDescent="0.2">
      <c r="K1166" s="43"/>
      <c r="L1166" s="43"/>
      <c r="O1166" s="43"/>
      <c r="P1166" s="43"/>
    </row>
    <row r="1167" spans="11:16" x14ac:dyDescent="0.2">
      <c r="K1167" s="43"/>
      <c r="L1167" s="43"/>
      <c r="O1167" s="43"/>
      <c r="P1167" s="43"/>
    </row>
    <row r="1168" spans="11:16" x14ac:dyDescent="0.2">
      <c r="K1168" s="43"/>
      <c r="L1168" s="43"/>
      <c r="O1168" s="43"/>
      <c r="P1168" s="43"/>
    </row>
    <row r="1169" spans="11:16" x14ac:dyDescent="0.2">
      <c r="K1169" s="43"/>
      <c r="L1169" s="43"/>
      <c r="O1169" s="43"/>
      <c r="P1169" s="43"/>
    </row>
    <row r="1170" spans="11:16" x14ac:dyDescent="0.2">
      <c r="K1170" s="43"/>
      <c r="L1170" s="43"/>
      <c r="O1170" s="43"/>
      <c r="P1170" s="43"/>
    </row>
    <row r="1171" spans="11:16" x14ac:dyDescent="0.2">
      <c r="K1171" s="43"/>
      <c r="L1171" s="43"/>
      <c r="O1171" s="43"/>
      <c r="P1171" s="43"/>
    </row>
    <row r="1172" spans="11:16" x14ac:dyDescent="0.2">
      <c r="K1172" s="43"/>
      <c r="L1172" s="43"/>
      <c r="O1172" s="43"/>
      <c r="P1172" s="43"/>
    </row>
    <row r="1173" spans="11:16" x14ac:dyDescent="0.2">
      <c r="K1173" s="43"/>
      <c r="L1173" s="43"/>
      <c r="O1173" s="43"/>
      <c r="P1173" s="43"/>
    </row>
    <row r="1174" spans="11:16" x14ac:dyDescent="0.2">
      <c r="K1174" s="43"/>
      <c r="L1174" s="43"/>
      <c r="O1174" s="43"/>
      <c r="P1174" s="43"/>
    </row>
    <row r="1175" spans="11:16" x14ac:dyDescent="0.2">
      <c r="K1175" s="43"/>
      <c r="L1175" s="43"/>
      <c r="O1175" s="43"/>
      <c r="P1175" s="43"/>
    </row>
    <row r="1176" spans="11:16" x14ac:dyDescent="0.2">
      <c r="K1176" s="43"/>
      <c r="L1176" s="43"/>
      <c r="O1176" s="43"/>
      <c r="P1176" s="43"/>
    </row>
    <row r="1177" spans="11:16" x14ac:dyDescent="0.2">
      <c r="K1177" s="43"/>
      <c r="L1177" s="43"/>
      <c r="O1177" s="43"/>
      <c r="P1177" s="43"/>
    </row>
    <row r="1178" spans="11:16" x14ac:dyDescent="0.2">
      <c r="K1178" s="43"/>
      <c r="L1178" s="43"/>
      <c r="O1178" s="43"/>
      <c r="P1178" s="43"/>
    </row>
    <row r="1179" spans="11:16" x14ac:dyDescent="0.2">
      <c r="K1179" s="43"/>
      <c r="L1179" s="43"/>
      <c r="O1179" s="43"/>
      <c r="P1179" s="43"/>
    </row>
    <row r="1180" spans="11:16" x14ac:dyDescent="0.2">
      <c r="K1180" s="43"/>
      <c r="L1180" s="43"/>
      <c r="O1180" s="43"/>
      <c r="P1180" s="43"/>
    </row>
    <row r="1181" spans="11:16" x14ac:dyDescent="0.2">
      <c r="K1181" s="43"/>
      <c r="L1181" s="43"/>
      <c r="O1181" s="43"/>
      <c r="P1181" s="43"/>
    </row>
    <row r="1182" spans="11:16" x14ac:dyDescent="0.2">
      <c r="K1182" s="43"/>
      <c r="L1182" s="43"/>
      <c r="O1182" s="43"/>
      <c r="P1182" s="43"/>
    </row>
    <row r="1183" spans="11:16" x14ac:dyDescent="0.2">
      <c r="K1183" s="43"/>
      <c r="L1183" s="43"/>
      <c r="O1183" s="43"/>
      <c r="P1183" s="43"/>
    </row>
    <row r="1184" spans="11:16" x14ac:dyDescent="0.2">
      <c r="K1184" s="43"/>
      <c r="L1184" s="43"/>
      <c r="O1184" s="43"/>
      <c r="P1184" s="43"/>
    </row>
    <row r="1185" spans="11:16" x14ac:dyDescent="0.2">
      <c r="K1185" s="43"/>
      <c r="L1185" s="43"/>
      <c r="O1185" s="43"/>
      <c r="P1185" s="43"/>
    </row>
    <row r="1186" spans="11:16" x14ac:dyDescent="0.2">
      <c r="K1186" s="43"/>
      <c r="L1186" s="43"/>
      <c r="O1186" s="43"/>
      <c r="P1186" s="43"/>
    </row>
    <row r="1187" spans="11:16" x14ac:dyDescent="0.2">
      <c r="K1187" s="43"/>
      <c r="L1187" s="43"/>
      <c r="O1187" s="43"/>
      <c r="P1187" s="43"/>
    </row>
    <row r="1188" spans="11:16" x14ac:dyDescent="0.2">
      <c r="K1188" s="43"/>
      <c r="L1188" s="43"/>
      <c r="O1188" s="43"/>
      <c r="P1188" s="43"/>
    </row>
    <row r="1189" spans="11:16" x14ac:dyDescent="0.2">
      <c r="K1189" s="43"/>
      <c r="L1189" s="43"/>
      <c r="O1189" s="43"/>
      <c r="P1189" s="43"/>
    </row>
    <row r="1190" spans="11:16" x14ac:dyDescent="0.2">
      <c r="K1190" s="43"/>
      <c r="L1190" s="43"/>
      <c r="O1190" s="43"/>
      <c r="P1190" s="43"/>
    </row>
    <row r="1191" spans="11:16" x14ac:dyDescent="0.2">
      <c r="K1191" s="43"/>
      <c r="L1191" s="43"/>
      <c r="O1191" s="43"/>
      <c r="P1191" s="43"/>
    </row>
    <row r="1192" spans="11:16" x14ac:dyDescent="0.2">
      <c r="K1192" s="43"/>
      <c r="L1192" s="43"/>
      <c r="O1192" s="43"/>
      <c r="P1192" s="43"/>
    </row>
    <row r="1193" spans="11:16" x14ac:dyDescent="0.2">
      <c r="K1193" s="43"/>
      <c r="L1193" s="43"/>
      <c r="O1193" s="43"/>
      <c r="P1193" s="43"/>
    </row>
    <row r="1194" spans="11:16" x14ac:dyDescent="0.2">
      <c r="K1194" s="43"/>
      <c r="L1194" s="43"/>
      <c r="O1194" s="43"/>
      <c r="P1194" s="43"/>
    </row>
    <row r="1195" spans="11:16" x14ac:dyDescent="0.2">
      <c r="K1195" s="43"/>
      <c r="L1195" s="43"/>
      <c r="O1195" s="43"/>
      <c r="P1195" s="43"/>
    </row>
    <row r="1196" spans="11:16" x14ac:dyDescent="0.2">
      <c r="K1196" s="43"/>
      <c r="L1196" s="43"/>
      <c r="O1196" s="43"/>
      <c r="P1196" s="43"/>
    </row>
    <row r="1197" spans="11:16" x14ac:dyDescent="0.2">
      <c r="K1197" s="43"/>
      <c r="L1197" s="43"/>
      <c r="O1197" s="43"/>
      <c r="P1197" s="43"/>
    </row>
    <row r="1198" spans="11:16" x14ac:dyDescent="0.2">
      <c r="K1198" s="43"/>
      <c r="L1198" s="43"/>
      <c r="O1198" s="43"/>
      <c r="P1198" s="43"/>
    </row>
    <row r="1199" spans="11:16" x14ac:dyDescent="0.2">
      <c r="K1199" s="43"/>
      <c r="L1199" s="43"/>
      <c r="O1199" s="43"/>
      <c r="P1199" s="43"/>
    </row>
    <row r="1200" spans="11:16" x14ac:dyDescent="0.2">
      <c r="K1200" s="43"/>
      <c r="L1200" s="43"/>
      <c r="O1200" s="43"/>
      <c r="P1200" s="43"/>
    </row>
    <row r="1201" spans="11:16" x14ac:dyDescent="0.2">
      <c r="K1201" s="43"/>
      <c r="L1201" s="43"/>
      <c r="O1201" s="43"/>
      <c r="P1201" s="43"/>
    </row>
    <row r="1202" spans="11:16" x14ac:dyDescent="0.2">
      <c r="K1202" s="43"/>
      <c r="L1202" s="43"/>
      <c r="O1202" s="43"/>
      <c r="P1202" s="43"/>
    </row>
    <row r="1203" spans="11:16" x14ac:dyDescent="0.2">
      <c r="K1203" s="43"/>
      <c r="L1203" s="43"/>
      <c r="O1203" s="43"/>
      <c r="P1203" s="43"/>
    </row>
    <row r="1204" spans="11:16" x14ac:dyDescent="0.2">
      <c r="K1204" s="43"/>
      <c r="L1204" s="43"/>
      <c r="O1204" s="43"/>
      <c r="P1204" s="43"/>
    </row>
    <row r="1205" spans="11:16" x14ac:dyDescent="0.2">
      <c r="K1205" s="43"/>
      <c r="L1205" s="43"/>
      <c r="O1205" s="43"/>
      <c r="P1205" s="43"/>
    </row>
    <row r="1206" spans="11:16" x14ac:dyDescent="0.2">
      <c r="K1206" s="43"/>
      <c r="L1206" s="43"/>
      <c r="O1206" s="43"/>
      <c r="P1206" s="43"/>
    </row>
    <row r="1207" spans="11:16" x14ac:dyDescent="0.2">
      <c r="K1207" s="43"/>
      <c r="L1207" s="43"/>
      <c r="O1207" s="43"/>
      <c r="P1207" s="43"/>
    </row>
    <row r="1208" spans="11:16" x14ac:dyDescent="0.2">
      <c r="K1208" s="43"/>
      <c r="L1208" s="43"/>
      <c r="O1208" s="43"/>
      <c r="P1208" s="43"/>
    </row>
    <row r="1209" spans="11:16" x14ac:dyDescent="0.2">
      <c r="K1209" s="43"/>
      <c r="L1209" s="43"/>
      <c r="O1209" s="43"/>
      <c r="P1209" s="43"/>
    </row>
    <row r="1210" spans="11:16" x14ac:dyDescent="0.2">
      <c r="K1210" s="43"/>
      <c r="L1210" s="43"/>
      <c r="O1210" s="43"/>
      <c r="P1210" s="43"/>
    </row>
    <row r="1211" spans="11:16" x14ac:dyDescent="0.2">
      <c r="K1211" s="43"/>
      <c r="L1211" s="43"/>
      <c r="O1211" s="43"/>
      <c r="P1211" s="43"/>
    </row>
    <row r="1212" spans="11:16" x14ac:dyDescent="0.2">
      <c r="K1212" s="43"/>
      <c r="L1212" s="43"/>
      <c r="O1212" s="43"/>
      <c r="P1212" s="43"/>
    </row>
    <row r="1213" spans="11:16" x14ac:dyDescent="0.2">
      <c r="K1213" s="43"/>
      <c r="L1213" s="43"/>
      <c r="O1213" s="43"/>
      <c r="P1213" s="43"/>
    </row>
    <row r="1214" spans="11:16" x14ac:dyDescent="0.2">
      <c r="K1214" s="43"/>
      <c r="L1214" s="43"/>
      <c r="O1214" s="43"/>
      <c r="P1214" s="43"/>
    </row>
    <row r="1215" spans="11:16" x14ac:dyDescent="0.2">
      <c r="K1215" s="43"/>
      <c r="L1215" s="43"/>
      <c r="O1215" s="43"/>
      <c r="P1215" s="43"/>
    </row>
    <row r="1216" spans="11:16" x14ac:dyDescent="0.2">
      <c r="K1216" s="43"/>
      <c r="L1216" s="43"/>
      <c r="O1216" s="43"/>
      <c r="P1216" s="43"/>
    </row>
    <row r="1217" spans="11:16" x14ac:dyDescent="0.2">
      <c r="K1217" s="43"/>
      <c r="L1217" s="43"/>
      <c r="O1217" s="43"/>
      <c r="P1217" s="43"/>
    </row>
    <row r="1218" spans="11:16" x14ac:dyDescent="0.2">
      <c r="K1218" s="43"/>
      <c r="L1218" s="43"/>
      <c r="O1218" s="43"/>
      <c r="P1218" s="43"/>
    </row>
    <row r="1219" spans="11:16" x14ac:dyDescent="0.2">
      <c r="K1219" s="43"/>
      <c r="L1219" s="43"/>
      <c r="O1219" s="43"/>
      <c r="P1219" s="43"/>
    </row>
    <row r="1220" spans="11:16" x14ac:dyDescent="0.2">
      <c r="K1220" s="43"/>
      <c r="L1220" s="43"/>
      <c r="O1220" s="43"/>
      <c r="P1220" s="43"/>
    </row>
    <row r="1221" spans="11:16" x14ac:dyDescent="0.2">
      <c r="K1221" s="43"/>
      <c r="L1221" s="43"/>
      <c r="O1221" s="43"/>
      <c r="P1221" s="43"/>
    </row>
    <row r="1222" spans="11:16" x14ac:dyDescent="0.2">
      <c r="K1222" s="43"/>
      <c r="L1222" s="43"/>
      <c r="O1222" s="43"/>
      <c r="P1222" s="43"/>
    </row>
    <row r="1223" spans="11:16" x14ac:dyDescent="0.2">
      <c r="K1223" s="43"/>
      <c r="L1223" s="43"/>
      <c r="O1223" s="43"/>
      <c r="P1223" s="43"/>
    </row>
    <row r="1224" spans="11:16" x14ac:dyDescent="0.2">
      <c r="K1224" s="43"/>
      <c r="L1224" s="43"/>
      <c r="O1224" s="43"/>
      <c r="P1224" s="43"/>
    </row>
    <row r="1225" spans="11:16" x14ac:dyDescent="0.2">
      <c r="K1225" s="43"/>
      <c r="L1225" s="43"/>
      <c r="O1225" s="43"/>
      <c r="P1225" s="43"/>
    </row>
    <row r="1226" spans="11:16" x14ac:dyDescent="0.2">
      <c r="K1226" s="43"/>
      <c r="L1226" s="43"/>
      <c r="O1226" s="43"/>
      <c r="P1226" s="43"/>
    </row>
    <row r="1227" spans="11:16" x14ac:dyDescent="0.2">
      <c r="K1227" s="43"/>
      <c r="L1227" s="43"/>
      <c r="O1227" s="43"/>
      <c r="P1227" s="43"/>
    </row>
    <row r="1228" spans="11:16" x14ac:dyDescent="0.2">
      <c r="K1228" s="43"/>
      <c r="L1228" s="43"/>
      <c r="O1228" s="43"/>
      <c r="P1228" s="43"/>
    </row>
    <row r="1229" spans="11:16" x14ac:dyDescent="0.2">
      <c r="K1229" s="43"/>
      <c r="L1229" s="43"/>
      <c r="O1229" s="43"/>
      <c r="P1229" s="43"/>
    </row>
    <row r="1230" spans="11:16" x14ac:dyDescent="0.2">
      <c r="K1230" s="43"/>
      <c r="L1230" s="43"/>
      <c r="O1230" s="43"/>
      <c r="P1230" s="43"/>
    </row>
    <row r="1231" spans="11:16" x14ac:dyDescent="0.2">
      <c r="K1231" s="43"/>
      <c r="L1231" s="43"/>
      <c r="O1231" s="43"/>
      <c r="P1231" s="43"/>
    </row>
    <row r="1232" spans="11:16" x14ac:dyDescent="0.2">
      <c r="K1232" s="43"/>
      <c r="L1232" s="43"/>
      <c r="O1232" s="43"/>
      <c r="P1232" s="43"/>
    </row>
    <row r="1233" spans="11:16" x14ac:dyDescent="0.2">
      <c r="K1233" s="43"/>
      <c r="L1233" s="43"/>
      <c r="O1233" s="43"/>
      <c r="P1233" s="43"/>
    </row>
    <row r="1234" spans="11:16" x14ac:dyDescent="0.2">
      <c r="K1234" s="43"/>
      <c r="L1234" s="43"/>
      <c r="O1234" s="43"/>
      <c r="P1234" s="43"/>
    </row>
    <row r="1235" spans="11:16" x14ac:dyDescent="0.2">
      <c r="K1235" s="43"/>
      <c r="L1235" s="43"/>
      <c r="O1235" s="43"/>
      <c r="P1235" s="43"/>
    </row>
    <row r="1236" spans="11:16" x14ac:dyDescent="0.2">
      <c r="K1236" s="43"/>
      <c r="L1236" s="43"/>
      <c r="O1236" s="43"/>
      <c r="P1236" s="43"/>
    </row>
    <row r="1237" spans="11:16" x14ac:dyDescent="0.2">
      <c r="K1237" s="43"/>
      <c r="L1237" s="43"/>
      <c r="O1237" s="43"/>
      <c r="P1237" s="43"/>
    </row>
    <row r="1238" spans="11:16" x14ac:dyDescent="0.2">
      <c r="K1238" s="43"/>
      <c r="L1238" s="43"/>
      <c r="O1238" s="43"/>
      <c r="P1238" s="43"/>
    </row>
    <row r="1239" spans="11:16" x14ac:dyDescent="0.2">
      <c r="K1239" s="43"/>
      <c r="L1239" s="43"/>
      <c r="O1239" s="43"/>
      <c r="P1239" s="43"/>
    </row>
    <row r="1240" spans="11:16" x14ac:dyDescent="0.2">
      <c r="K1240" s="43"/>
      <c r="L1240" s="43"/>
      <c r="O1240" s="43"/>
      <c r="P1240" s="43"/>
    </row>
    <row r="1241" spans="11:16" x14ac:dyDescent="0.2">
      <c r="K1241" s="43"/>
      <c r="L1241" s="43"/>
      <c r="O1241" s="43"/>
      <c r="P1241" s="43"/>
    </row>
    <row r="1242" spans="11:16" x14ac:dyDescent="0.2">
      <c r="K1242" s="43"/>
      <c r="L1242" s="43"/>
      <c r="O1242" s="43"/>
      <c r="P1242" s="43"/>
    </row>
    <row r="1243" spans="11:16" x14ac:dyDescent="0.2">
      <c r="K1243" s="43"/>
      <c r="L1243" s="43"/>
      <c r="O1243" s="43"/>
      <c r="P1243" s="43"/>
    </row>
    <row r="1244" spans="11:16" x14ac:dyDescent="0.2">
      <c r="K1244" s="43"/>
      <c r="L1244" s="43"/>
      <c r="O1244" s="43"/>
      <c r="P1244" s="43"/>
    </row>
    <row r="1245" spans="11:16" x14ac:dyDescent="0.2">
      <c r="K1245" s="43"/>
      <c r="L1245" s="43"/>
      <c r="O1245" s="43"/>
      <c r="P1245" s="43"/>
    </row>
    <row r="1246" spans="11:16" x14ac:dyDescent="0.2">
      <c r="K1246" s="43"/>
      <c r="L1246" s="43"/>
      <c r="O1246" s="43"/>
      <c r="P1246" s="43"/>
    </row>
    <row r="1247" spans="11:16" x14ac:dyDescent="0.2">
      <c r="K1247" s="43"/>
      <c r="L1247" s="43"/>
      <c r="O1247" s="43"/>
      <c r="P1247" s="43"/>
    </row>
    <row r="1248" spans="11:16" x14ac:dyDescent="0.2">
      <c r="K1248" s="43"/>
      <c r="L1248" s="43"/>
      <c r="O1248" s="43"/>
      <c r="P1248" s="43"/>
    </row>
    <row r="1249" spans="11:16" x14ac:dyDescent="0.2">
      <c r="K1249" s="43"/>
      <c r="L1249" s="43"/>
      <c r="O1249" s="43"/>
      <c r="P1249" s="43"/>
    </row>
    <row r="1250" spans="11:16" x14ac:dyDescent="0.2">
      <c r="K1250" s="43"/>
      <c r="L1250" s="43"/>
      <c r="O1250" s="43"/>
      <c r="P1250" s="43"/>
    </row>
    <row r="1251" spans="11:16" x14ac:dyDescent="0.2">
      <c r="K1251" s="43"/>
      <c r="L1251" s="43"/>
      <c r="O1251" s="43"/>
      <c r="P1251" s="43"/>
    </row>
    <row r="1252" spans="11:16" x14ac:dyDescent="0.2">
      <c r="K1252" s="43"/>
      <c r="L1252" s="43"/>
      <c r="O1252" s="43"/>
      <c r="P1252" s="43"/>
    </row>
    <row r="1253" spans="11:16" x14ac:dyDescent="0.2">
      <c r="K1253" s="43"/>
      <c r="L1253" s="43"/>
      <c r="O1253" s="43"/>
      <c r="P1253" s="43"/>
    </row>
    <row r="1254" spans="11:16" x14ac:dyDescent="0.2">
      <c r="K1254" s="43"/>
      <c r="L1254" s="43"/>
      <c r="O1254" s="43"/>
      <c r="P1254" s="43"/>
    </row>
    <row r="1255" spans="11:16" x14ac:dyDescent="0.2">
      <c r="K1255" s="43"/>
      <c r="L1255" s="43"/>
      <c r="O1255" s="43"/>
      <c r="P1255" s="43"/>
    </row>
    <row r="1256" spans="11:16" x14ac:dyDescent="0.2">
      <c r="K1256" s="43"/>
      <c r="L1256" s="43"/>
      <c r="O1256" s="43"/>
      <c r="P1256" s="43"/>
    </row>
    <row r="1257" spans="11:16" x14ac:dyDescent="0.2">
      <c r="K1257" s="43"/>
      <c r="L1257" s="43"/>
      <c r="O1257" s="43"/>
      <c r="P1257" s="43"/>
    </row>
    <row r="1258" spans="11:16" x14ac:dyDescent="0.2">
      <c r="K1258" s="43"/>
      <c r="L1258" s="43"/>
      <c r="O1258" s="43"/>
      <c r="P1258" s="43"/>
    </row>
    <row r="1259" spans="11:16" x14ac:dyDescent="0.2">
      <c r="K1259" s="43"/>
      <c r="L1259" s="43"/>
      <c r="O1259" s="43"/>
      <c r="P1259" s="43"/>
    </row>
    <row r="1260" spans="11:16" x14ac:dyDescent="0.2">
      <c r="K1260" s="43"/>
      <c r="L1260" s="43"/>
      <c r="O1260" s="43"/>
      <c r="P1260" s="43"/>
    </row>
    <row r="1261" spans="11:16" x14ac:dyDescent="0.2">
      <c r="K1261" s="43"/>
      <c r="L1261" s="43"/>
      <c r="O1261" s="43"/>
      <c r="P1261" s="43"/>
    </row>
    <row r="1262" spans="11:16" x14ac:dyDescent="0.2">
      <c r="K1262" s="43"/>
      <c r="L1262" s="43"/>
      <c r="O1262" s="43"/>
      <c r="P1262" s="43"/>
    </row>
    <row r="1263" spans="11:16" x14ac:dyDescent="0.2">
      <c r="K1263" s="43"/>
      <c r="L1263" s="43"/>
      <c r="O1263" s="43"/>
      <c r="P1263" s="43"/>
    </row>
    <row r="1264" spans="11:16" x14ac:dyDescent="0.2">
      <c r="K1264" s="43"/>
      <c r="L1264" s="43"/>
      <c r="O1264" s="43"/>
      <c r="P1264" s="43"/>
    </row>
    <row r="1265" spans="11:16" x14ac:dyDescent="0.2">
      <c r="K1265" s="43"/>
      <c r="L1265" s="43"/>
      <c r="O1265" s="43"/>
      <c r="P1265" s="43"/>
    </row>
    <row r="1266" spans="11:16" x14ac:dyDescent="0.2">
      <c r="K1266" s="43"/>
      <c r="L1266" s="43"/>
      <c r="O1266" s="43"/>
      <c r="P1266" s="43"/>
    </row>
    <row r="1267" spans="11:16" x14ac:dyDescent="0.2">
      <c r="K1267" s="43"/>
      <c r="L1267" s="43"/>
      <c r="O1267" s="43"/>
      <c r="P1267" s="43"/>
    </row>
    <row r="1268" spans="11:16" x14ac:dyDescent="0.2">
      <c r="K1268" s="43"/>
      <c r="L1268" s="43"/>
      <c r="O1268" s="43"/>
      <c r="P1268" s="43"/>
    </row>
    <row r="1269" spans="11:16" x14ac:dyDescent="0.2">
      <c r="K1269" s="43"/>
      <c r="L1269" s="43"/>
      <c r="O1269" s="43"/>
      <c r="P1269" s="43"/>
    </row>
    <row r="1270" spans="11:16" x14ac:dyDescent="0.2">
      <c r="K1270" s="43"/>
      <c r="L1270" s="43"/>
      <c r="O1270" s="43"/>
      <c r="P1270" s="43"/>
    </row>
    <row r="1271" spans="11:16" x14ac:dyDescent="0.2">
      <c r="K1271" s="43"/>
      <c r="L1271" s="43"/>
      <c r="O1271" s="43"/>
      <c r="P1271" s="43"/>
    </row>
    <row r="1272" spans="11:16" x14ac:dyDescent="0.2">
      <c r="K1272" s="43"/>
      <c r="L1272" s="43"/>
      <c r="O1272" s="43"/>
      <c r="P1272" s="43"/>
    </row>
    <row r="1273" spans="11:16" x14ac:dyDescent="0.2">
      <c r="K1273" s="43"/>
      <c r="L1273" s="43"/>
      <c r="O1273" s="43"/>
      <c r="P1273" s="43"/>
    </row>
    <row r="1274" spans="11:16" x14ac:dyDescent="0.2">
      <c r="K1274" s="43"/>
      <c r="L1274" s="43"/>
      <c r="O1274" s="43"/>
      <c r="P1274" s="43"/>
    </row>
    <row r="1275" spans="11:16" x14ac:dyDescent="0.2">
      <c r="K1275" s="43"/>
      <c r="L1275" s="43"/>
      <c r="O1275" s="43"/>
      <c r="P1275" s="43"/>
    </row>
    <row r="1276" spans="11:16" x14ac:dyDescent="0.2">
      <c r="K1276" s="43"/>
      <c r="L1276" s="43"/>
      <c r="O1276" s="43"/>
      <c r="P1276" s="43"/>
    </row>
    <row r="1277" spans="11:16" x14ac:dyDescent="0.2">
      <c r="K1277" s="43"/>
      <c r="L1277" s="43"/>
      <c r="O1277" s="43"/>
      <c r="P1277" s="43"/>
    </row>
    <row r="1278" spans="11:16" x14ac:dyDescent="0.2">
      <c r="K1278" s="43"/>
      <c r="L1278" s="43"/>
      <c r="O1278" s="43"/>
      <c r="P1278" s="43"/>
    </row>
    <row r="1279" spans="11:16" x14ac:dyDescent="0.2">
      <c r="K1279" s="43"/>
      <c r="L1279" s="43"/>
      <c r="O1279" s="43"/>
      <c r="P1279" s="43"/>
    </row>
    <row r="1280" spans="11:16" x14ac:dyDescent="0.2">
      <c r="K1280" s="43"/>
      <c r="L1280" s="43"/>
      <c r="O1280" s="43"/>
      <c r="P1280" s="43"/>
    </row>
    <row r="1281" spans="11:16" x14ac:dyDescent="0.2">
      <c r="K1281" s="43"/>
      <c r="L1281" s="43"/>
      <c r="O1281" s="43"/>
      <c r="P1281" s="43"/>
    </row>
    <row r="1282" spans="11:16" x14ac:dyDescent="0.2">
      <c r="K1282" s="43"/>
      <c r="L1282" s="43"/>
      <c r="O1282" s="43"/>
      <c r="P1282" s="43"/>
    </row>
    <row r="1283" spans="11:16" x14ac:dyDescent="0.2">
      <c r="K1283" s="43"/>
      <c r="L1283" s="43"/>
      <c r="O1283" s="43"/>
      <c r="P1283" s="43"/>
    </row>
    <row r="1284" spans="11:16" x14ac:dyDescent="0.2">
      <c r="K1284" s="43"/>
      <c r="L1284" s="43"/>
      <c r="O1284" s="43"/>
      <c r="P1284" s="43"/>
    </row>
    <row r="1285" spans="11:16" x14ac:dyDescent="0.2">
      <c r="K1285" s="43"/>
      <c r="L1285" s="43"/>
      <c r="O1285" s="43"/>
      <c r="P1285" s="43"/>
    </row>
    <row r="1286" spans="11:16" x14ac:dyDescent="0.2">
      <c r="K1286" s="43"/>
      <c r="L1286" s="43"/>
      <c r="O1286" s="43"/>
      <c r="P1286" s="43"/>
    </row>
    <row r="1287" spans="11:16" x14ac:dyDescent="0.2">
      <c r="K1287" s="43"/>
      <c r="L1287" s="43"/>
      <c r="O1287" s="43"/>
      <c r="P1287" s="43"/>
    </row>
    <row r="1288" spans="11:16" x14ac:dyDescent="0.2">
      <c r="K1288" s="43"/>
      <c r="L1288" s="43"/>
      <c r="O1288" s="43"/>
      <c r="P1288" s="43"/>
    </row>
    <row r="1289" spans="11:16" x14ac:dyDescent="0.2">
      <c r="K1289" s="43"/>
      <c r="L1289" s="43"/>
      <c r="O1289" s="43"/>
      <c r="P1289" s="43"/>
    </row>
    <row r="1290" spans="11:16" x14ac:dyDescent="0.2">
      <c r="K1290" s="43"/>
      <c r="L1290" s="43"/>
      <c r="O1290" s="43"/>
      <c r="P1290" s="43"/>
    </row>
    <row r="1291" spans="11:16" x14ac:dyDescent="0.2">
      <c r="K1291" s="43"/>
      <c r="L1291" s="43"/>
      <c r="O1291" s="43"/>
      <c r="P1291" s="43"/>
    </row>
    <row r="1292" spans="11:16" x14ac:dyDescent="0.2">
      <c r="K1292" s="43"/>
      <c r="L1292" s="43"/>
      <c r="O1292" s="43"/>
      <c r="P1292" s="43"/>
    </row>
    <row r="1293" spans="11:16" x14ac:dyDescent="0.2">
      <c r="K1293" s="43"/>
      <c r="L1293" s="43"/>
      <c r="O1293" s="43"/>
      <c r="P1293" s="43"/>
    </row>
    <row r="1294" spans="11:16" x14ac:dyDescent="0.2">
      <c r="K1294" s="43"/>
      <c r="L1294" s="43"/>
      <c r="O1294" s="43"/>
      <c r="P1294" s="43"/>
    </row>
    <row r="1295" spans="11:16" x14ac:dyDescent="0.2">
      <c r="K1295" s="43"/>
      <c r="L1295" s="43"/>
      <c r="O1295" s="43"/>
      <c r="P1295" s="43"/>
    </row>
    <row r="1296" spans="11:16" x14ac:dyDescent="0.2">
      <c r="K1296" s="43"/>
      <c r="L1296" s="43"/>
      <c r="O1296" s="43"/>
      <c r="P1296" s="43"/>
    </row>
    <row r="1297" spans="11:16" x14ac:dyDescent="0.2">
      <c r="K1297" s="43"/>
      <c r="L1297" s="43"/>
      <c r="O1297" s="43"/>
      <c r="P1297" s="43"/>
    </row>
    <row r="1298" spans="11:16" x14ac:dyDescent="0.2">
      <c r="K1298" s="43"/>
      <c r="L1298" s="43"/>
      <c r="O1298" s="43"/>
      <c r="P1298" s="43"/>
    </row>
    <row r="1299" spans="11:16" x14ac:dyDescent="0.2">
      <c r="K1299" s="43"/>
      <c r="L1299" s="43"/>
      <c r="O1299" s="43"/>
      <c r="P1299" s="43"/>
    </row>
    <row r="1300" spans="11:16" x14ac:dyDescent="0.2">
      <c r="K1300" s="43"/>
      <c r="L1300" s="43"/>
      <c r="O1300" s="43"/>
      <c r="P1300" s="43"/>
    </row>
    <row r="1301" spans="11:16" x14ac:dyDescent="0.2">
      <c r="K1301" s="43"/>
      <c r="L1301" s="43"/>
      <c r="O1301" s="43"/>
      <c r="P1301" s="43"/>
    </row>
    <row r="1302" spans="11:16" x14ac:dyDescent="0.2">
      <c r="K1302" s="43"/>
      <c r="L1302" s="43"/>
      <c r="O1302" s="43"/>
      <c r="P1302" s="43"/>
    </row>
    <row r="1303" spans="11:16" x14ac:dyDescent="0.2">
      <c r="K1303" s="43"/>
      <c r="L1303" s="43"/>
      <c r="O1303" s="43"/>
      <c r="P1303" s="43"/>
    </row>
    <row r="1304" spans="11:16" x14ac:dyDescent="0.2">
      <c r="K1304" s="43"/>
      <c r="L1304" s="43"/>
      <c r="O1304" s="43"/>
      <c r="P1304" s="43"/>
    </row>
    <row r="1305" spans="11:16" x14ac:dyDescent="0.2">
      <c r="K1305" s="43"/>
      <c r="L1305" s="43"/>
      <c r="O1305" s="43"/>
      <c r="P1305" s="43"/>
    </row>
    <row r="1306" spans="11:16" x14ac:dyDescent="0.2">
      <c r="K1306" s="43"/>
      <c r="L1306" s="43"/>
      <c r="O1306" s="43"/>
      <c r="P1306" s="43"/>
    </row>
    <row r="1307" spans="11:16" x14ac:dyDescent="0.2">
      <c r="K1307" s="43"/>
      <c r="L1307" s="43"/>
      <c r="O1307" s="43"/>
      <c r="P1307" s="43"/>
    </row>
    <row r="1308" spans="11:16" x14ac:dyDescent="0.2">
      <c r="K1308" s="43"/>
      <c r="L1308" s="43"/>
      <c r="O1308" s="43"/>
      <c r="P1308" s="43"/>
    </row>
    <row r="1309" spans="11:16" x14ac:dyDescent="0.2">
      <c r="K1309" s="43"/>
      <c r="L1309" s="43"/>
      <c r="O1309" s="43"/>
      <c r="P1309" s="43"/>
    </row>
    <row r="1310" spans="11:16" x14ac:dyDescent="0.2">
      <c r="K1310" s="43"/>
      <c r="L1310" s="43"/>
      <c r="O1310" s="43"/>
      <c r="P1310" s="43"/>
    </row>
    <row r="1311" spans="11:16" x14ac:dyDescent="0.2">
      <c r="K1311" s="43"/>
      <c r="L1311" s="43"/>
      <c r="O1311" s="43"/>
      <c r="P1311" s="43"/>
    </row>
    <row r="1312" spans="11:16" x14ac:dyDescent="0.2">
      <c r="K1312" s="43"/>
      <c r="L1312" s="43"/>
      <c r="O1312" s="43"/>
      <c r="P1312" s="43"/>
    </row>
    <row r="1313" spans="11:16" x14ac:dyDescent="0.2">
      <c r="K1313" s="43"/>
      <c r="L1313" s="43"/>
      <c r="O1313" s="43"/>
      <c r="P1313" s="43"/>
    </row>
    <row r="1314" spans="11:16" x14ac:dyDescent="0.2">
      <c r="K1314" s="43"/>
      <c r="L1314" s="43"/>
      <c r="O1314" s="43"/>
      <c r="P1314" s="43"/>
    </row>
    <row r="1315" spans="11:16" x14ac:dyDescent="0.2">
      <c r="K1315" s="43"/>
      <c r="L1315" s="43"/>
      <c r="O1315" s="43"/>
      <c r="P1315" s="43"/>
    </row>
    <row r="1316" spans="11:16" x14ac:dyDescent="0.2">
      <c r="K1316" s="43"/>
      <c r="L1316" s="43"/>
      <c r="O1316" s="43"/>
      <c r="P1316" s="43"/>
    </row>
    <row r="1317" spans="11:16" x14ac:dyDescent="0.2">
      <c r="K1317" s="43"/>
      <c r="L1317" s="43"/>
      <c r="O1317" s="43"/>
      <c r="P1317" s="43"/>
    </row>
    <row r="1318" spans="11:16" x14ac:dyDescent="0.2">
      <c r="K1318" s="43"/>
      <c r="L1318" s="43"/>
      <c r="O1318" s="43"/>
      <c r="P1318" s="43"/>
    </row>
    <row r="1319" spans="11:16" x14ac:dyDescent="0.2">
      <c r="K1319" s="43"/>
      <c r="L1319" s="43"/>
      <c r="O1319" s="43"/>
      <c r="P1319" s="43"/>
    </row>
    <row r="1320" spans="11:16" x14ac:dyDescent="0.2">
      <c r="K1320" s="43"/>
      <c r="L1320" s="43"/>
      <c r="O1320" s="43"/>
      <c r="P1320" s="43"/>
    </row>
    <row r="1321" spans="11:16" x14ac:dyDescent="0.2">
      <c r="K1321" s="43"/>
      <c r="L1321" s="43"/>
      <c r="O1321" s="43"/>
      <c r="P1321" s="43"/>
    </row>
    <row r="1322" spans="11:16" x14ac:dyDescent="0.2">
      <c r="K1322" s="43"/>
      <c r="L1322" s="43"/>
      <c r="O1322" s="43"/>
      <c r="P1322" s="43"/>
    </row>
    <row r="1323" spans="11:16" x14ac:dyDescent="0.2">
      <c r="K1323" s="43"/>
      <c r="L1323" s="43"/>
      <c r="O1323" s="43"/>
      <c r="P1323" s="43"/>
    </row>
    <row r="1324" spans="11:16" x14ac:dyDescent="0.2">
      <c r="K1324" s="43"/>
      <c r="L1324" s="43"/>
      <c r="O1324" s="43"/>
      <c r="P1324" s="43"/>
    </row>
    <row r="1325" spans="11:16" x14ac:dyDescent="0.2">
      <c r="K1325" s="43"/>
      <c r="L1325" s="43"/>
      <c r="O1325" s="43"/>
      <c r="P1325" s="43"/>
    </row>
    <row r="1326" spans="11:16" x14ac:dyDescent="0.2">
      <c r="K1326" s="43"/>
      <c r="L1326" s="43"/>
      <c r="O1326" s="43"/>
      <c r="P1326" s="43"/>
    </row>
    <row r="1327" spans="11:16" x14ac:dyDescent="0.2">
      <c r="K1327" s="43"/>
      <c r="L1327" s="43"/>
      <c r="O1327" s="43"/>
      <c r="P1327" s="43"/>
    </row>
    <row r="1328" spans="11:16" x14ac:dyDescent="0.2">
      <c r="K1328" s="43"/>
      <c r="L1328" s="43"/>
      <c r="O1328" s="43"/>
      <c r="P1328" s="43"/>
    </row>
    <row r="1329" spans="11:16" x14ac:dyDescent="0.2">
      <c r="K1329" s="43"/>
      <c r="L1329" s="43"/>
      <c r="O1329" s="43"/>
      <c r="P1329" s="43"/>
    </row>
    <row r="1330" spans="11:16" x14ac:dyDescent="0.2">
      <c r="K1330" s="43"/>
      <c r="L1330" s="43"/>
      <c r="O1330" s="43"/>
      <c r="P1330" s="43"/>
    </row>
    <row r="1331" spans="11:16" x14ac:dyDescent="0.2">
      <c r="K1331" s="43"/>
      <c r="L1331" s="43"/>
      <c r="O1331" s="43"/>
      <c r="P1331" s="43"/>
    </row>
    <row r="1332" spans="11:16" x14ac:dyDescent="0.2">
      <c r="K1332" s="43"/>
      <c r="L1332" s="43"/>
      <c r="O1332" s="43"/>
      <c r="P1332" s="43"/>
    </row>
    <row r="1333" spans="11:16" x14ac:dyDescent="0.2">
      <c r="K1333" s="43"/>
      <c r="L1333" s="43"/>
      <c r="O1333" s="43"/>
      <c r="P1333" s="43"/>
    </row>
    <row r="1334" spans="11:16" x14ac:dyDescent="0.2">
      <c r="K1334" s="43"/>
      <c r="L1334" s="43"/>
      <c r="O1334" s="43"/>
      <c r="P1334" s="43"/>
    </row>
    <row r="1335" spans="11:16" x14ac:dyDescent="0.2">
      <c r="K1335" s="43"/>
      <c r="L1335" s="43"/>
      <c r="O1335" s="43"/>
      <c r="P1335" s="43"/>
    </row>
    <row r="1336" spans="11:16" x14ac:dyDescent="0.2">
      <c r="K1336" s="43"/>
      <c r="L1336" s="43"/>
      <c r="O1336" s="43"/>
      <c r="P1336" s="43"/>
    </row>
    <row r="1337" spans="11:16" x14ac:dyDescent="0.2">
      <c r="K1337" s="43"/>
      <c r="L1337" s="43"/>
      <c r="O1337" s="43"/>
      <c r="P1337" s="43"/>
    </row>
    <row r="1338" spans="11:16" x14ac:dyDescent="0.2">
      <c r="K1338" s="43"/>
      <c r="L1338" s="43"/>
      <c r="O1338" s="43"/>
      <c r="P1338" s="43"/>
    </row>
    <row r="1339" spans="11:16" x14ac:dyDescent="0.2">
      <c r="K1339" s="43"/>
      <c r="L1339" s="43"/>
      <c r="O1339" s="43"/>
      <c r="P1339" s="43"/>
    </row>
    <row r="1340" spans="11:16" x14ac:dyDescent="0.2">
      <c r="K1340" s="43"/>
      <c r="L1340" s="43"/>
      <c r="O1340" s="43"/>
      <c r="P1340" s="43"/>
    </row>
    <row r="1341" spans="11:16" x14ac:dyDescent="0.2">
      <c r="K1341" s="43"/>
      <c r="L1341" s="43"/>
      <c r="O1341" s="43"/>
      <c r="P1341" s="43"/>
    </row>
    <row r="1342" spans="11:16" x14ac:dyDescent="0.2">
      <c r="K1342" s="43"/>
      <c r="L1342" s="43"/>
      <c r="O1342" s="43"/>
      <c r="P1342" s="43"/>
    </row>
    <row r="1343" spans="11:16" x14ac:dyDescent="0.2">
      <c r="K1343" s="43"/>
      <c r="L1343" s="43"/>
      <c r="O1343" s="43"/>
      <c r="P1343" s="43"/>
    </row>
    <row r="1344" spans="11:16" x14ac:dyDescent="0.2">
      <c r="K1344" s="43"/>
      <c r="L1344" s="43"/>
      <c r="O1344" s="43"/>
      <c r="P1344" s="43"/>
    </row>
    <row r="1345" spans="11:16" x14ac:dyDescent="0.2">
      <c r="K1345" s="43"/>
      <c r="L1345" s="43"/>
      <c r="O1345" s="43"/>
      <c r="P1345" s="43"/>
    </row>
    <row r="1346" spans="11:16" x14ac:dyDescent="0.2">
      <c r="K1346" s="43"/>
      <c r="L1346" s="43"/>
      <c r="O1346" s="43"/>
      <c r="P1346" s="43"/>
    </row>
    <row r="1347" spans="11:16" x14ac:dyDescent="0.2">
      <c r="K1347" s="43"/>
      <c r="L1347" s="43"/>
      <c r="O1347" s="43"/>
      <c r="P1347" s="43"/>
    </row>
    <row r="1348" spans="11:16" x14ac:dyDescent="0.2">
      <c r="K1348" s="43"/>
      <c r="L1348" s="43"/>
      <c r="O1348" s="43"/>
      <c r="P1348" s="43"/>
    </row>
    <row r="1349" spans="11:16" x14ac:dyDescent="0.2">
      <c r="K1349" s="43"/>
      <c r="L1349" s="43"/>
      <c r="O1349" s="43"/>
      <c r="P1349" s="43"/>
    </row>
    <row r="1350" spans="11:16" x14ac:dyDescent="0.2">
      <c r="K1350" s="43"/>
      <c r="L1350" s="43"/>
      <c r="O1350" s="43"/>
      <c r="P1350" s="43"/>
    </row>
    <row r="1351" spans="11:16" x14ac:dyDescent="0.2">
      <c r="K1351" s="43"/>
      <c r="L1351" s="43"/>
      <c r="O1351" s="43"/>
      <c r="P1351" s="43"/>
    </row>
    <row r="1352" spans="11:16" x14ac:dyDescent="0.2">
      <c r="K1352" s="43"/>
      <c r="L1352" s="43"/>
      <c r="O1352" s="43"/>
      <c r="P1352" s="43"/>
    </row>
    <row r="1353" spans="11:16" x14ac:dyDescent="0.2">
      <c r="K1353" s="43"/>
      <c r="L1353" s="43"/>
      <c r="O1353" s="43"/>
      <c r="P1353" s="43"/>
    </row>
    <row r="1354" spans="11:16" x14ac:dyDescent="0.2">
      <c r="K1354" s="43"/>
      <c r="L1354" s="43"/>
      <c r="O1354" s="43"/>
      <c r="P1354" s="43"/>
    </row>
    <row r="1355" spans="11:16" x14ac:dyDescent="0.2">
      <c r="K1355" s="43"/>
      <c r="L1355" s="43"/>
      <c r="O1355" s="43"/>
      <c r="P1355" s="43"/>
    </row>
    <row r="1356" spans="11:16" x14ac:dyDescent="0.2">
      <c r="K1356" s="43"/>
      <c r="L1356" s="43"/>
      <c r="O1356" s="43"/>
      <c r="P1356" s="43"/>
    </row>
    <row r="1357" spans="11:16" x14ac:dyDescent="0.2">
      <c r="K1357" s="43"/>
      <c r="L1357" s="43"/>
      <c r="O1357" s="43"/>
      <c r="P1357" s="43"/>
    </row>
    <row r="1358" spans="11:16" x14ac:dyDescent="0.2">
      <c r="K1358" s="43"/>
      <c r="L1358" s="43"/>
      <c r="O1358" s="43"/>
      <c r="P1358" s="43"/>
    </row>
    <row r="1359" spans="11:16" x14ac:dyDescent="0.2">
      <c r="K1359" s="43"/>
      <c r="L1359" s="43"/>
      <c r="O1359" s="43"/>
      <c r="P1359" s="43"/>
    </row>
    <row r="1360" spans="11:16" x14ac:dyDescent="0.2">
      <c r="K1360" s="43"/>
      <c r="L1360" s="43"/>
      <c r="O1360" s="43"/>
      <c r="P1360" s="43"/>
    </row>
    <row r="1361" spans="11:16" x14ac:dyDescent="0.2">
      <c r="K1361" s="43"/>
      <c r="L1361" s="43"/>
      <c r="O1361" s="43"/>
      <c r="P1361" s="43"/>
    </row>
    <row r="1362" spans="11:16" x14ac:dyDescent="0.2">
      <c r="K1362" s="43"/>
      <c r="L1362" s="43"/>
      <c r="O1362" s="43"/>
      <c r="P1362" s="43"/>
    </row>
    <row r="1363" spans="11:16" x14ac:dyDescent="0.2">
      <c r="K1363" s="43"/>
      <c r="L1363" s="43"/>
      <c r="O1363" s="43"/>
      <c r="P1363" s="43"/>
    </row>
    <row r="1364" spans="11:16" x14ac:dyDescent="0.2">
      <c r="K1364" s="43"/>
      <c r="L1364" s="43"/>
      <c r="O1364" s="43"/>
      <c r="P1364" s="43"/>
    </row>
    <row r="1365" spans="11:16" x14ac:dyDescent="0.2">
      <c r="K1365" s="43"/>
      <c r="L1365" s="43"/>
      <c r="O1365" s="43"/>
      <c r="P1365" s="43"/>
    </row>
    <row r="1366" spans="11:16" x14ac:dyDescent="0.2">
      <c r="K1366" s="43"/>
      <c r="L1366" s="43"/>
      <c r="O1366" s="43"/>
      <c r="P1366" s="43"/>
    </row>
    <row r="1367" spans="11:16" x14ac:dyDescent="0.2">
      <c r="K1367" s="43"/>
      <c r="L1367" s="43"/>
      <c r="O1367" s="43"/>
      <c r="P1367" s="43"/>
    </row>
    <row r="1368" spans="11:16" x14ac:dyDescent="0.2">
      <c r="K1368" s="43"/>
      <c r="L1368" s="43"/>
      <c r="O1368" s="43"/>
      <c r="P1368" s="43"/>
    </row>
    <row r="1369" spans="11:16" x14ac:dyDescent="0.2">
      <c r="K1369" s="43"/>
      <c r="L1369" s="43"/>
      <c r="O1369" s="43"/>
      <c r="P1369" s="43"/>
    </row>
    <row r="1370" spans="11:16" x14ac:dyDescent="0.2">
      <c r="K1370" s="43"/>
      <c r="L1370" s="43"/>
      <c r="O1370" s="43"/>
      <c r="P1370" s="43"/>
    </row>
    <row r="1371" spans="11:16" x14ac:dyDescent="0.2">
      <c r="K1371" s="43"/>
      <c r="L1371" s="43"/>
      <c r="O1371" s="43"/>
      <c r="P1371" s="43"/>
    </row>
    <row r="1372" spans="11:16" x14ac:dyDescent="0.2">
      <c r="K1372" s="43"/>
      <c r="L1372" s="43"/>
      <c r="O1372" s="43"/>
      <c r="P1372" s="43"/>
    </row>
    <row r="1373" spans="11:16" x14ac:dyDescent="0.2">
      <c r="K1373" s="43"/>
      <c r="L1373" s="43"/>
      <c r="O1373" s="43"/>
      <c r="P1373" s="43"/>
    </row>
    <row r="1374" spans="11:16" x14ac:dyDescent="0.2">
      <c r="K1374" s="43"/>
      <c r="L1374" s="43"/>
      <c r="O1374" s="43"/>
      <c r="P1374" s="43"/>
    </row>
    <row r="1375" spans="11:16" x14ac:dyDescent="0.2">
      <c r="K1375" s="43"/>
      <c r="L1375" s="43"/>
      <c r="O1375" s="43"/>
      <c r="P1375" s="43"/>
    </row>
    <row r="1376" spans="11:16" x14ac:dyDescent="0.2">
      <c r="K1376" s="43"/>
      <c r="L1376" s="43"/>
      <c r="O1376" s="43"/>
      <c r="P1376" s="43"/>
    </row>
    <row r="1377" spans="11:16" x14ac:dyDescent="0.2">
      <c r="K1377" s="43"/>
      <c r="L1377" s="43"/>
      <c r="O1377" s="43"/>
      <c r="P1377" s="43"/>
    </row>
    <row r="1378" spans="11:16" x14ac:dyDescent="0.2">
      <c r="K1378" s="43"/>
      <c r="L1378" s="43"/>
      <c r="O1378" s="43"/>
      <c r="P1378" s="43"/>
    </row>
    <row r="1379" spans="11:16" x14ac:dyDescent="0.2">
      <c r="K1379" s="43"/>
      <c r="L1379" s="43"/>
      <c r="O1379" s="43"/>
      <c r="P1379" s="43"/>
    </row>
    <row r="1380" spans="11:16" x14ac:dyDescent="0.2">
      <c r="K1380" s="43"/>
      <c r="L1380" s="43"/>
      <c r="O1380" s="43"/>
      <c r="P1380" s="43"/>
    </row>
    <row r="1381" spans="11:16" x14ac:dyDescent="0.2">
      <c r="K1381" s="43"/>
      <c r="L1381" s="43"/>
      <c r="O1381" s="43"/>
      <c r="P1381" s="43"/>
    </row>
    <row r="1382" spans="11:16" x14ac:dyDescent="0.2">
      <c r="K1382" s="43"/>
      <c r="L1382" s="43"/>
      <c r="O1382" s="43"/>
      <c r="P1382" s="43"/>
    </row>
    <row r="1383" spans="11:16" x14ac:dyDescent="0.2">
      <c r="K1383" s="43"/>
      <c r="L1383" s="43"/>
      <c r="O1383" s="43"/>
      <c r="P1383" s="43"/>
    </row>
    <row r="1384" spans="11:16" x14ac:dyDescent="0.2">
      <c r="K1384" s="43"/>
      <c r="L1384" s="43"/>
      <c r="O1384" s="43"/>
      <c r="P1384" s="43"/>
    </row>
    <row r="1385" spans="11:16" x14ac:dyDescent="0.2">
      <c r="K1385" s="43"/>
      <c r="L1385" s="43"/>
      <c r="O1385" s="43"/>
      <c r="P1385" s="43"/>
    </row>
    <row r="1386" spans="11:16" x14ac:dyDescent="0.2">
      <c r="K1386" s="43"/>
      <c r="L1386" s="43"/>
      <c r="O1386" s="43"/>
      <c r="P1386" s="43"/>
    </row>
    <row r="1387" spans="11:16" x14ac:dyDescent="0.2">
      <c r="K1387" s="43"/>
      <c r="L1387" s="43"/>
      <c r="O1387" s="43"/>
      <c r="P1387" s="43"/>
    </row>
    <row r="1388" spans="11:16" x14ac:dyDescent="0.2">
      <c r="K1388" s="43"/>
      <c r="L1388" s="43"/>
      <c r="O1388" s="43"/>
      <c r="P1388" s="43"/>
    </row>
    <row r="1389" spans="11:16" x14ac:dyDescent="0.2">
      <c r="K1389" s="43"/>
      <c r="L1389" s="43"/>
      <c r="O1389" s="43"/>
      <c r="P1389" s="43"/>
    </row>
    <row r="1390" spans="11:16" x14ac:dyDescent="0.2">
      <c r="K1390" s="43"/>
      <c r="L1390" s="43"/>
      <c r="O1390" s="43"/>
      <c r="P1390" s="43"/>
    </row>
    <row r="1391" spans="11:16" x14ac:dyDescent="0.2">
      <c r="K1391" s="43"/>
      <c r="L1391" s="43"/>
      <c r="O1391" s="43"/>
      <c r="P1391" s="43"/>
    </row>
    <row r="1392" spans="11:16" x14ac:dyDescent="0.2">
      <c r="K1392" s="43"/>
      <c r="L1392" s="43"/>
      <c r="O1392" s="43"/>
      <c r="P1392" s="43"/>
    </row>
    <row r="1393" spans="11:16" x14ac:dyDescent="0.2">
      <c r="K1393" s="43"/>
      <c r="L1393" s="43"/>
      <c r="O1393" s="43"/>
      <c r="P1393" s="43"/>
    </row>
    <row r="1394" spans="11:16" x14ac:dyDescent="0.2">
      <c r="K1394" s="43"/>
      <c r="L1394" s="43"/>
      <c r="O1394" s="43"/>
      <c r="P1394" s="43"/>
    </row>
    <row r="1395" spans="11:16" x14ac:dyDescent="0.2">
      <c r="K1395" s="43"/>
      <c r="L1395" s="43"/>
      <c r="O1395" s="43"/>
      <c r="P1395" s="43"/>
    </row>
    <row r="1396" spans="11:16" x14ac:dyDescent="0.2">
      <c r="K1396" s="43"/>
      <c r="L1396" s="43"/>
      <c r="O1396" s="43"/>
      <c r="P1396" s="43"/>
    </row>
    <row r="1397" spans="11:16" x14ac:dyDescent="0.2">
      <c r="K1397" s="43"/>
      <c r="L1397" s="43"/>
      <c r="O1397" s="43"/>
      <c r="P1397" s="43"/>
    </row>
    <row r="1398" spans="11:16" x14ac:dyDescent="0.2">
      <c r="K1398" s="43"/>
      <c r="L1398" s="43"/>
      <c r="O1398" s="43"/>
      <c r="P1398" s="43"/>
    </row>
    <row r="1399" spans="11:16" x14ac:dyDescent="0.2">
      <c r="K1399" s="43"/>
      <c r="L1399" s="43"/>
      <c r="O1399" s="43"/>
      <c r="P1399" s="43"/>
    </row>
    <row r="1400" spans="11:16" x14ac:dyDescent="0.2">
      <c r="K1400" s="43"/>
      <c r="L1400" s="43"/>
      <c r="O1400" s="43"/>
      <c r="P1400" s="43"/>
    </row>
    <row r="1401" spans="11:16" x14ac:dyDescent="0.2">
      <c r="K1401" s="43"/>
      <c r="L1401" s="43"/>
      <c r="O1401" s="43"/>
      <c r="P1401" s="43"/>
    </row>
    <row r="1402" spans="11:16" x14ac:dyDescent="0.2">
      <c r="K1402" s="43"/>
      <c r="L1402" s="43"/>
      <c r="O1402" s="43"/>
      <c r="P1402" s="43"/>
    </row>
    <row r="1403" spans="11:16" x14ac:dyDescent="0.2">
      <c r="K1403" s="43"/>
      <c r="L1403" s="43"/>
      <c r="O1403" s="43"/>
      <c r="P1403" s="43"/>
    </row>
    <row r="1404" spans="11:16" x14ac:dyDescent="0.2">
      <c r="K1404" s="43"/>
      <c r="L1404" s="43"/>
      <c r="O1404" s="43"/>
      <c r="P1404" s="43"/>
    </row>
    <row r="1405" spans="11:16" x14ac:dyDescent="0.2">
      <c r="K1405" s="43"/>
      <c r="L1405" s="43"/>
      <c r="O1405" s="43"/>
      <c r="P1405" s="43"/>
    </row>
    <row r="1406" spans="11:16" x14ac:dyDescent="0.2">
      <c r="K1406" s="43"/>
      <c r="L1406" s="43"/>
    </row>
    <row r="1407" spans="11:16" x14ac:dyDescent="0.2">
      <c r="K1407" s="43"/>
      <c r="L1407" s="43"/>
    </row>
    <row r="1408" spans="11:16" x14ac:dyDescent="0.2">
      <c r="K1408" s="43"/>
      <c r="L1408" s="4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9</vt:i4>
      </vt:variant>
    </vt:vector>
  </HeadingPairs>
  <TitlesOfParts>
    <vt:vector size="17" baseType="lpstr">
      <vt:lpstr>General Settings</vt:lpstr>
      <vt:lpstr>Libor</vt:lpstr>
      <vt:lpstr>1M</vt:lpstr>
      <vt:lpstr>3M</vt:lpstr>
      <vt:lpstr>6M</vt:lpstr>
      <vt:lpstr>1Y</vt:lpstr>
      <vt:lpstr>ON</vt:lpstr>
      <vt:lpstr>STD</vt:lpstr>
      <vt:lpstr>Currency</vt:lpstr>
      <vt:lpstr>EvaluationDate</vt:lpstr>
      <vt:lpstr>FamilyName</vt:lpstr>
      <vt:lpstr>LCHcubic</vt:lpstr>
      <vt:lpstr>LCHlinear</vt:lpstr>
      <vt:lpstr>ObjectOverwrite</vt:lpstr>
      <vt:lpstr>Permanent</vt:lpstr>
      <vt:lpstr>QuoteSuffix</vt:lpstr>
      <vt:lpstr>Trigger</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erik</dc:creator>
  <cp:lastModifiedBy>FONDI STEFANO</cp:lastModifiedBy>
  <dcterms:created xsi:type="dcterms:W3CDTF">2013-11-28T21:46:17Z</dcterms:created>
  <dcterms:modified xsi:type="dcterms:W3CDTF">2015-09-01T18:55:22Z</dcterms:modified>
</cp:coreProperties>
</file>