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eitn/Library/CloudStorage/Dropbox/GitHub/online-material-for-papers/"/>
    </mc:Choice>
  </mc:AlternateContent>
  <xr:revisionPtr revIDLastSave="0" documentId="13_ncr:1_{7CE1F0FE-478E-0441-8448-D9142709FE85}" xr6:coauthVersionLast="47" xr6:coauthVersionMax="47" xr10:uidLastSave="{00000000-0000-0000-0000-000000000000}"/>
  <bookViews>
    <workbookView xWindow="31040" yWindow="2760" windowWidth="28800" windowHeight="16300" xr2:uid="{00000000-000D-0000-FFFF-FFFF00000000}"/>
  </bookViews>
  <sheets>
    <sheet name="scenario_pairwise_comparisons_s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" i="2"/>
  <c r="A4" i="2" s="1"/>
  <c r="N18" i="1"/>
  <c r="O18" i="1"/>
  <c r="P18" i="1"/>
  <c r="Q18" i="1"/>
  <c r="R18" i="1"/>
  <c r="S18" i="1"/>
  <c r="T18" i="1"/>
  <c r="U18" i="1"/>
  <c r="V18" i="1"/>
  <c r="W18" i="1"/>
  <c r="N34" i="1"/>
  <c r="O34" i="1"/>
  <c r="P34" i="1"/>
  <c r="Q34" i="1"/>
  <c r="R34" i="1"/>
  <c r="S34" i="1"/>
  <c r="T34" i="1"/>
  <c r="U34" i="1"/>
  <c r="V34" i="1"/>
  <c r="W34" i="1"/>
  <c r="N50" i="1"/>
  <c r="O50" i="1"/>
  <c r="P50" i="1"/>
  <c r="Q50" i="1"/>
  <c r="R50" i="1"/>
  <c r="S50" i="1"/>
  <c r="T50" i="1"/>
  <c r="U50" i="1"/>
  <c r="V50" i="1"/>
  <c r="W50" i="1"/>
  <c r="T2" i="1"/>
  <c r="U2" i="1"/>
  <c r="V2" i="1"/>
  <c r="W2" i="1"/>
  <c r="S2" i="1"/>
  <c r="O2" i="1"/>
  <c r="P2" i="1"/>
  <c r="Q2" i="1"/>
  <c r="R2" i="1"/>
  <c r="N2" i="1"/>
  <c r="P3" i="1" l="1"/>
  <c r="P19" i="1"/>
  <c r="P35" i="1"/>
  <c r="P51" i="1"/>
  <c r="Q3" i="1"/>
  <c r="Q19" i="1"/>
  <c r="Q35" i="1"/>
  <c r="Q51" i="1"/>
  <c r="R3" i="1"/>
  <c r="R19" i="1"/>
  <c r="R35" i="1"/>
  <c r="R51" i="1"/>
  <c r="N61" i="1"/>
  <c r="V61" i="1"/>
  <c r="T62" i="1"/>
  <c r="V65" i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S3" i="1"/>
  <c r="Q4" i="1"/>
  <c r="O5" i="1"/>
  <c r="Q8" i="1"/>
  <c r="O9" i="1"/>
  <c r="W9" i="1"/>
  <c r="U10" i="1"/>
  <c r="S11" i="1"/>
  <c r="U14" i="1"/>
  <c r="S15" i="1"/>
  <c r="Q16" i="1"/>
  <c r="O17" i="1"/>
  <c r="W17" i="1"/>
  <c r="S19" i="1"/>
  <c r="Q20" i="1"/>
  <c r="O21" i="1"/>
  <c r="W21" i="1"/>
  <c r="U22" i="1"/>
  <c r="S23" i="1"/>
  <c r="Q24" i="1"/>
  <c r="O25" i="1"/>
  <c r="W25" i="1"/>
  <c r="U26" i="1"/>
  <c r="S27" i="1"/>
  <c r="Q28" i="1"/>
  <c r="O29" i="1"/>
  <c r="W29" i="1"/>
  <c r="U30" i="1"/>
  <c r="S31" i="1"/>
  <c r="Q32" i="1"/>
  <c r="O33" i="1"/>
  <c r="W33" i="1"/>
  <c r="S35" i="1"/>
  <c r="Q36" i="1"/>
  <c r="O37" i="1"/>
  <c r="W37" i="1"/>
  <c r="U38" i="1"/>
  <c r="S39" i="1"/>
  <c r="Q40" i="1"/>
  <c r="O41" i="1"/>
  <c r="W41" i="1"/>
  <c r="U42" i="1"/>
  <c r="S43" i="1"/>
  <c r="Q44" i="1"/>
  <c r="O45" i="1"/>
  <c r="W45" i="1"/>
  <c r="U46" i="1"/>
  <c r="S47" i="1"/>
  <c r="Q48" i="1"/>
  <c r="O49" i="1"/>
  <c r="W49" i="1"/>
  <c r="S51" i="1"/>
  <c r="Q52" i="1"/>
  <c r="O53" i="1"/>
  <c r="W53" i="1"/>
  <c r="U54" i="1"/>
  <c r="S55" i="1"/>
  <c r="Q56" i="1"/>
  <c r="O57" i="1"/>
  <c r="W57" i="1"/>
  <c r="U58" i="1"/>
  <c r="S59" i="1"/>
  <c r="Q60" i="1"/>
  <c r="O61" i="1"/>
  <c r="W61" i="1"/>
  <c r="U62" i="1"/>
  <c r="S63" i="1"/>
  <c r="Q64" i="1"/>
  <c r="O65" i="1"/>
  <c r="W65" i="1"/>
  <c r="S65" i="1"/>
  <c r="T3" i="1"/>
  <c r="R4" i="1"/>
  <c r="P5" i="1"/>
  <c r="N6" i="1"/>
  <c r="V6" i="1"/>
  <c r="T7" i="1"/>
  <c r="R8" i="1"/>
  <c r="P9" i="1"/>
  <c r="N10" i="1"/>
  <c r="V10" i="1"/>
  <c r="T11" i="1"/>
  <c r="R12" i="1"/>
  <c r="P13" i="1"/>
  <c r="N14" i="1"/>
  <c r="V14" i="1"/>
  <c r="T15" i="1"/>
  <c r="R16" i="1"/>
  <c r="P17" i="1"/>
  <c r="T19" i="1"/>
  <c r="R20" i="1"/>
  <c r="P21" i="1"/>
  <c r="N22" i="1"/>
  <c r="V22" i="1"/>
  <c r="T23" i="1"/>
  <c r="R24" i="1"/>
  <c r="P25" i="1"/>
  <c r="N26" i="1"/>
  <c r="V26" i="1"/>
  <c r="T27" i="1"/>
  <c r="R28" i="1"/>
  <c r="P29" i="1"/>
  <c r="N30" i="1"/>
  <c r="V30" i="1"/>
  <c r="T31" i="1"/>
  <c r="R32" i="1"/>
  <c r="P33" i="1"/>
  <c r="T35" i="1"/>
  <c r="R36" i="1"/>
  <c r="P37" i="1"/>
  <c r="N38" i="1"/>
  <c r="V38" i="1"/>
  <c r="T39" i="1"/>
  <c r="R40" i="1"/>
  <c r="P41" i="1"/>
  <c r="N42" i="1"/>
  <c r="V42" i="1"/>
  <c r="T43" i="1"/>
  <c r="R44" i="1"/>
  <c r="P45" i="1"/>
  <c r="N46" i="1"/>
  <c r="V46" i="1"/>
  <c r="T47" i="1"/>
  <c r="R48" i="1"/>
  <c r="P49" i="1"/>
  <c r="T51" i="1"/>
  <c r="R52" i="1"/>
  <c r="P53" i="1"/>
  <c r="N54" i="1"/>
  <c r="V54" i="1"/>
  <c r="T55" i="1"/>
  <c r="R56" i="1"/>
  <c r="P57" i="1"/>
  <c r="N58" i="1"/>
  <c r="V58" i="1"/>
  <c r="T59" i="1"/>
  <c r="R60" i="1"/>
  <c r="P61" i="1"/>
  <c r="N62" i="1"/>
  <c r="V62" i="1"/>
  <c r="T63" i="1"/>
  <c r="R64" i="1"/>
  <c r="P65" i="1"/>
  <c r="U3" i="1"/>
  <c r="S4" i="1"/>
  <c r="Q5" i="1"/>
  <c r="O6" i="1"/>
  <c r="W6" i="1"/>
  <c r="U7" i="1"/>
  <c r="S8" i="1"/>
  <c r="Q9" i="1"/>
  <c r="O10" i="1"/>
  <c r="W10" i="1"/>
  <c r="U11" i="1"/>
  <c r="S12" i="1"/>
  <c r="Q13" i="1"/>
  <c r="O14" i="1"/>
  <c r="W14" i="1"/>
  <c r="U15" i="1"/>
  <c r="S16" i="1"/>
  <c r="Q17" i="1"/>
  <c r="U19" i="1"/>
  <c r="S20" i="1"/>
  <c r="Q21" i="1"/>
  <c r="O22" i="1"/>
  <c r="W22" i="1"/>
  <c r="U23" i="1"/>
  <c r="S24" i="1"/>
  <c r="Q25" i="1"/>
  <c r="O26" i="1"/>
  <c r="W26" i="1"/>
  <c r="U27" i="1"/>
  <c r="S28" i="1"/>
  <c r="Q29" i="1"/>
  <c r="O30" i="1"/>
  <c r="W30" i="1"/>
  <c r="U31" i="1"/>
  <c r="S32" i="1"/>
  <c r="Q33" i="1"/>
  <c r="U35" i="1"/>
  <c r="S36" i="1"/>
  <c r="Q37" i="1"/>
  <c r="O38" i="1"/>
  <c r="W38" i="1"/>
  <c r="U39" i="1"/>
  <c r="S40" i="1"/>
  <c r="Q41" i="1"/>
  <c r="O42" i="1"/>
  <c r="W42" i="1"/>
  <c r="U43" i="1"/>
  <c r="S44" i="1"/>
  <c r="Q45" i="1"/>
  <c r="O46" i="1"/>
  <c r="W46" i="1"/>
  <c r="U47" i="1"/>
  <c r="S48" i="1"/>
  <c r="Q49" i="1"/>
  <c r="U51" i="1"/>
  <c r="S52" i="1"/>
  <c r="Q53" i="1"/>
  <c r="O54" i="1"/>
  <c r="W54" i="1"/>
  <c r="U55" i="1"/>
  <c r="S56" i="1"/>
  <c r="Q57" i="1"/>
  <c r="O58" i="1"/>
  <c r="W58" i="1"/>
  <c r="U59" i="1"/>
  <c r="S60" i="1"/>
  <c r="Q61" i="1"/>
  <c r="O62" i="1"/>
  <c r="W62" i="1"/>
  <c r="U63" i="1"/>
  <c r="S64" i="1"/>
  <c r="Q65" i="1"/>
  <c r="N3" i="1"/>
  <c r="V3" i="1"/>
  <c r="T4" i="1"/>
  <c r="R5" i="1"/>
  <c r="P6" i="1"/>
  <c r="N7" i="1"/>
  <c r="V7" i="1"/>
  <c r="T8" i="1"/>
  <c r="R9" i="1"/>
  <c r="P10" i="1"/>
  <c r="N11" i="1"/>
  <c r="V11" i="1"/>
  <c r="T12" i="1"/>
  <c r="R13" i="1"/>
  <c r="P14" i="1"/>
  <c r="N15" i="1"/>
  <c r="V15" i="1"/>
  <c r="T16" i="1"/>
  <c r="R17" i="1"/>
  <c r="N19" i="1"/>
  <c r="V19" i="1"/>
  <c r="T20" i="1"/>
  <c r="R21" i="1"/>
  <c r="P22" i="1"/>
  <c r="N23" i="1"/>
  <c r="V23" i="1"/>
  <c r="T24" i="1"/>
  <c r="R25" i="1"/>
  <c r="P26" i="1"/>
  <c r="N27" i="1"/>
  <c r="V27" i="1"/>
  <c r="T28" i="1"/>
  <c r="R29" i="1"/>
  <c r="P30" i="1"/>
  <c r="N31" i="1"/>
  <c r="V31" i="1"/>
  <c r="T32" i="1"/>
  <c r="R33" i="1"/>
  <c r="N35" i="1"/>
  <c r="V35" i="1"/>
  <c r="T36" i="1"/>
  <c r="R37" i="1"/>
  <c r="P38" i="1"/>
  <c r="N39" i="1"/>
  <c r="V39" i="1"/>
  <c r="T40" i="1"/>
  <c r="R41" i="1"/>
  <c r="P42" i="1"/>
  <c r="N43" i="1"/>
  <c r="V43" i="1"/>
  <c r="T44" i="1"/>
  <c r="R45" i="1"/>
  <c r="P46" i="1"/>
  <c r="N47" i="1"/>
  <c r="V47" i="1"/>
  <c r="T48" i="1"/>
  <c r="R49" i="1"/>
  <c r="N51" i="1"/>
  <c r="V51" i="1"/>
  <c r="T52" i="1"/>
  <c r="R53" i="1"/>
  <c r="P54" i="1"/>
  <c r="N55" i="1"/>
  <c r="V55" i="1"/>
  <c r="T56" i="1"/>
  <c r="R57" i="1"/>
  <c r="P58" i="1"/>
  <c r="N59" i="1"/>
  <c r="V59" i="1"/>
  <c r="T60" i="1"/>
  <c r="R61" i="1"/>
  <c r="P62" i="1"/>
  <c r="N63" i="1"/>
  <c r="V63" i="1"/>
  <c r="T64" i="1"/>
  <c r="R65" i="1"/>
  <c r="O3" i="1"/>
  <c r="W3" i="1"/>
  <c r="U4" i="1"/>
  <c r="S5" i="1"/>
  <c r="Q6" i="1"/>
  <c r="O7" i="1"/>
  <c r="W7" i="1"/>
  <c r="U8" i="1"/>
  <c r="S9" i="1"/>
  <c r="Q10" i="1"/>
  <c r="O11" i="1"/>
  <c r="W11" i="1"/>
  <c r="U12" i="1"/>
  <c r="S13" i="1"/>
  <c r="Q14" i="1"/>
  <c r="O15" i="1"/>
  <c r="W15" i="1"/>
  <c r="U16" i="1"/>
  <c r="S17" i="1"/>
  <c r="O19" i="1"/>
  <c r="W19" i="1"/>
  <c r="U20" i="1"/>
  <c r="S21" i="1"/>
  <c r="Q22" i="1"/>
  <c r="O23" i="1"/>
  <c r="W23" i="1"/>
  <c r="U24" i="1"/>
  <c r="S25" i="1"/>
  <c r="Q26" i="1"/>
  <c r="O27" i="1"/>
  <c r="W27" i="1"/>
  <c r="U28" i="1"/>
  <c r="S29" i="1"/>
  <c r="Q30" i="1"/>
  <c r="O31" i="1"/>
  <c r="W31" i="1"/>
  <c r="U32" i="1"/>
  <c r="S33" i="1"/>
  <c r="O35" i="1"/>
  <c r="W35" i="1"/>
  <c r="U36" i="1"/>
  <c r="S37" i="1"/>
  <c r="Q38" i="1"/>
  <c r="O39" i="1"/>
  <c r="W39" i="1"/>
  <c r="U40" i="1"/>
  <c r="S41" i="1"/>
  <c r="Q42" i="1"/>
  <c r="O43" i="1"/>
  <c r="W43" i="1"/>
  <c r="U44" i="1"/>
  <c r="S45" i="1"/>
  <c r="Q46" i="1"/>
  <c r="O47" i="1"/>
  <c r="W47" i="1"/>
  <c r="U48" i="1"/>
  <c r="S49" i="1"/>
  <c r="O51" i="1"/>
  <c r="W51" i="1"/>
  <c r="U52" i="1"/>
  <c r="S53" i="1"/>
  <c r="Q54" i="1"/>
  <c r="O55" i="1"/>
  <c r="W55" i="1"/>
  <c r="U56" i="1"/>
  <c r="S57" i="1"/>
  <c r="Q58" i="1"/>
  <c r="O59" i="1"/>
  <c r="W59" i="1"/>
  <c r="U60" i="1"/>
  <c r="S61" i="1"/>
  <c r="Q62" i="1"/>
  <c r="O63" i="1"/>
  <c r="W63" i="1"/>
  <c r="U64" i="1"/>
  <c r="P56" i="1" l="1"/>
  <c r="N49" i="1"/>
  <c r="T42" i="1"/>
  <c r="P36" i="1"/>
  <c r="N29" i="1"/>
  <c r="T22" i="1"/>
  <c r="R15" i="1"/>
  <c r="N9" i="1"/>
  <c r="U65" i="1"/>
  <c r="Q59" i="1"/>
  <c r="W52" i="1"/>
  <c r="U45" i="1"/>
  <c r="Q39" i="1"/>
  <c r="O32" i="1"/>
  <c r="U25" i="1"/>
  <c r="O12" i="1"/>
  <c r="U5" i="1"/>
  <c r="R62" i="1"/>
  <c r="N56" i="1"/>
  <c r="V48" i="1"/>
  <c r="R42" i="1"/>
  <c r="N36" i="1"/>
  <c r="V28" i="1"/>
  <c r="R22" i="1"/>
  <c r="P15" i="1"/>
  <c r="V8" i="1"/>
  <c r="R55" i="1"/>
  <c r="P48" i="1"/>
  <c r="V41" i="1"/>
  <c r="P28" i="1"/>
  <c r="V21" i="1"/>
  <c r="T14" i="1"/>
  <c r="P8" i="1"/>
  <c r="W64" i="1"/>
  <c r="S58" i="1"/>
  <c r="O52" i="1"/>
  <c r="W44" i="1"/>
  <c r="S38" i="1"/>
  <c r="Q31" i="1"/>
  <c r="W24" i="1"/>
  <c r="U17" i="1"/>
  <c r="Q11" i="1"/>
  <c r="W4" i="1"/>
  <c r="T61" i="1"/>
  <c r="P55" i="1"/>
  <c r="N48" i="1"/>
  <c r="T41" i="1"/>
  <c r="N28" i="1"/>
  <c r="T21" i="1"/>
  <c r="R14" i="1"/>
  <c r="N8" i="1"/>
  <c r="T54" i="1"/>
  <c r="R47" i="1"/>
  <c r="N41" i="1"/>
  <c r="V33" i="1"/>
  <c r="R27" i="1"/>
  <c r="N21" i="1"/>
  <c r="V13" i="1"/>
  <c r="R7" i="1"/>
  <c r="O64" i="1"/>
  <c r="U57" i="1"/>
  <c r="O44" i="1"/>
  <c r="U37" i="1"/>
  <c r="S30" i="1"/>
  <c r="O24" i="1"/>
  <c r="W16" i="1"/>
  <c r="S10" i="1"/>
  <c r="O4" i="1"/>
  <c r="V60" i="1"/>
  <c r="R54" i="1"/>
  <c r="P47" i="1"/>
  <c r="V40" i="1"/>
  <c r="T33" i="1"/>
  <c r="P27" i="1"/>
  <c r="V20" i="1"/>
  <c r="T13" i="1"/>
  <c r="P7" i="1"/>
  <c r="P60" i="1"/>
  <c r="V53" i="1"/>
  <c r="T46" i="1"/>
  <c r="P40" i="1"/>
  <c r="N33" i="1"/>
  <c r="T26" i="1"/>
  <c r="P20" i="1"/>
  <c r="N13" i="1"/>
  <c r="T6" i="1"/>
  <c r="Q63" i="1"/>
  <c r="W56" i="1"/>
  <c r="U49" i="1"/>
  <c r="Q43" i="1"/>
  <c r="W36" i="1"/>
  <c r="U29" i="1"/>
  <c r="Q23" i="1"/>
  <c r="O16" i="1"/>
  <c r="U9" i="1"/>
  <c r="N60" i="1"/>
  <c r="T53" i="1"/>
  <c r="R46" i="1"/>
  <c r="N40" i="1"/>
  <c r="V32" i="1"/>
  <c r="R26" i="1"/>
  <c r="N20" i="1"/>
  <c r="V12" i="1"/>
  <c r="R6" i="1"/>
  <c r="R59" i="1"/>
  <c r="N53" i="1"/>
  <c r="V45" i="1"/>
  <c r="R39" i="1"/>
  <c r="P32" i="1"/>
  <c r="V25" i="1"/>
  <c r="P12" i="1"/>
  <c r="V5" i="1"/>
  <c r="S62" i="1"/>
  <c r="O56" i="1"/>
  <c r="W48" i="1"/>
  <c r="S42" i="1"/>
  <c r="O36" i="1"/>
  <c r="W28" i="1"/>
  <c r="S22" i="1"/>
  <c r="Q15" i="1"/>
  <c r="W8" i="1"/>
  <c r="T65" i="1"/>
  <c r="P59" i="1"/>
  <c r="V52" i="1"/>
  <c r="T45" i="1"/>
  <c r="P39" i="1"/>
  <c r="N32" i="1"/>
  <c r="T25" i="1"/>
  <c r="N12" i="1"/>
  <c r="T5" i="1"/>
  <c r="W13" i="1"/>
  <c r="S7" i="1"/>
  <c r="N65" i="1"/>
  <c r="T58" i="1"/>
  <c r="P52" i="1"/>
  <c r="N45" i="1"/>
  <c r="T38" i="1"/>
  <c r="R31" i="1"/>
  <c r="N25" i="1"/>
  <c r="V17" i="1"/>
  <c r="R11" i="1"/>
  <c r="N5" i="1"/>
  <c r="U61" i="1"/>
  <c r="Q55" i="1"/>
  <c r="O48" i="1"/>
  <c r="U41" i="1"/>
  <c r="O28" i="1"/>
  <c r="U21" i="1"/>
  <c r="S14" i="1"/>
  <c r="O8" i="1"/>
  <c r="V64" i="1"/>
  <c r="R58" i="1"/>
  <c r="N52" i="1"/>
  <c r="V44" i="1"/>
  <c r="R38" i="1"/>
  <c r="P31" i="1"/>
  <c r="V24" i="1"/>
  <c r="T17" i="1"/>
  <c r="P11" i="1"/>
  <c r="V4" i="1"/>
  <c r="O13" i="1"/>
  <c r="U6" i="1"/>
  <c r="P64" i="1"/>
  <c r="V57" i="1"/>
  <c r="P44" i="1"/>
  <c r="V37" i="1"/>
  <c r="T30" i="1"/>
  <c r="P24" i="1"/>
  <c r="N17" i="1"/>
  <c r="T10" i="1"/>
  <c r="P4" i="1"/>
  <c r="W60" i="1"/>
  <c r="S54" i="1"/>
  <c r="Q47" i="1"/>
  <c r="W40" i="1"/>
  <c r="U33" i="1"/>
  <c r="Q27" i="1"/>
  <c r="W20" i="1"/>
  <c r="U13" i="1"/>
  <c r="Q7" i="1"/>
  <c r="N64" i="1"/>
  <c r="T57" i="1"/>
  <c r="N44" i="1"/>
  <c r="T37" i="1"/>
  <c r="R30" i="1"/>
  <c r="N24" i="1"/>
  <c r="V16" i="1"/>
  <c r="R10" i="1"/>
  <c r="N4" i="1"/>
  <c r="Q12" i="1"/>
  <c r="W5" i="1"/>
  <c r="R63" i="1"/>
  <c r="N57" i="1"/>
  <c r="V49" i="1"/>
  <c r="R43" i="1"/>
  <c r="N37" i="1"/>
  <c r="V29" i="1"/>
  <c r="R23" i="1"/>
  <c r="P16" i="1"/>
  <c r="V9" i="1"/>
  <c r="O60" i="1"/>
  <c r="U53" i="1"/>
  <c r="S46" i="1"/>
  <c r="O40" i="1"/>
  <c r="W32" i="1"/>
  <c r="S26" i="1"/>
  <c r="O20" i="1"/>
  <c r="W12" i="1"/>
  <c r="S6" i="1"/>
  <c r="P63" i="1"/>
  <c r="V56" i="1"/>
  <c r="T49" i="1"/>
  <c r="P43" i="1"/>
  <c r="V36" i="1"/>
  <c r="T29" i="1"/>
  <c r="P23" i="1"/>
  <c r="N16" i="1"/>
  <c r="T9" i="1"/>
</calcChain>
</file>

<file path=xl/sharedStrings.xml><?xml version="1.0" encoding="utf-8"?>
<sst xmlns="http://schemas.openxmlformats.org/spreadsheetml/2006/main" count="221" uniqueCount="34">
  <si>
    <t>metric</t>
  </si>
  <si>
    <t>timestep</t>
  </si>
  <si>
    <t>scenario_1</t>
  </si>
  <si>
    <t>scenario_2</t>
  </si>
  <si>
    <t>n1</t>
  </si>
  <si>
    <t>n2</t>
  </si>
  <si>
    <t>mean_1</t>
  </si>
  <si>
    <t>mean_2</t>
  </si>
  <si>
    <t>u_stat</t>
  </si>
  <si>
    <t>p_val</t>
  </si>
  <si>
    <t>auc</t>
  </si>
  <si>
    <t>cliffs_delta</t>
  </si>
  <si>
    <t>rank_biserial</t>
  </si>
  <si>
    <t>capability</t>
  </si>
  <si>
    <t>performance</t>
  </si>
  <si>
    <t>relativedeprivation</t>
  </si>
  <si>
    <t>motivation</t>
  </si>
  <si>
    <t>beta</t>
  </si>
  <si>
    <t>gamme</t>
  </si>
  <si>
    <t>threshold</t>
  </si>
  <si>
    <t>sensitivity</t>
  </si>
  <si>
    <t>mode</t>
  </si>
  <si>
    <t>Scenario</t>
  </si>
  <si>
    <t>capability_growth_beta</t>
  </si>
  <si>
    <t>capability_decay_gamma</t>
  </si>
  <si>
    <t>relative_deprivation_effect_threshold</t>
  </si>
  <si>
    <t>relative_deprivation_effect_sensitivity</t>
  </si>
  <si>
    <t>0.4</t>
  </si>
  <si>
    <t>0.1</t>
  </si>
  <si>
    <t>0.6</t>
  </si>
  <si>
    <t>0.2</t>
  </si>
  <si>
    <t>gamma</t>
  </si>
  <si>
    <t>with informal communication</t>
  </si>
  <si>
    <t>without informal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</si>
</sst>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"/>
  <sheetViews>
    <sheetView tabSelected="1" zoomScale="125" workbookViewId="0"/>
  </sheetViews>
  <sheetFormatPr baseColWidth="10" defaultColWidth="8.83203125" defaultRowHeight="15" x14ac:dyDescent="0.2"/>
  <cols>
    <col min="1" max="1" width="18.5" bestFit="1" customWidth="1"/>
    <col min="3" max="4" width="10.5" bestFit="1" customWidth="1"/>
    <col min="5" max="5" width="7.83203125" customWidth="1"/>
    <col min="6" max="6" width="5" bestFit="1" customWidth="1"/>
    <col min="7" max="8" width="9.5" style="4" bestFit="1" customWidth="1"/>
    <col min="9" max="9" width="14.6640625" style="4" bestFit="1" customWidth="1"/>
    <col min="10" max="11" width="9.5" style="4" bestFit="1" customWidth="1"/>
    <col min="12" max="12" width="11" style="4" bestFit="1" customWidth="1"/>
    <col min="13" max="13" width="12.6640625" style="4" bestFit="1" customWidth="1"/>
    <col min="14" max="17" width="11.5" customWidth="1"/>
    <col min="18" max="18" width="24.33203125" bestFit="1" customWidth="1"/>
    <col min="23" max="23" width="27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 t="s">
        <v>17</v>
      </c>
      <c r="O1" s="1" t="s">
        <v>31</v>
      </c>
      <c r="P1" s="1" t="s">
        <v>19</v>
      </c>
      <c r="Q1" s="1" t="s">
        <v>20</v>
      </c>
      <c r="R1" t="s">
        <v>21</v>
      </c>
      <c r="S1" s="1" t="s">
        <v>17</v>
      </c>
      <c r="T1" s="1" t="s">
        <v>18</v>
      </c>
      <c r="U1" s="1" t="s">
        <v>19</v>
      </c>
      <c r="V1" s="1" t="s">
        <v>20</v>
      </c>
      <c r="W1" t="s">
        <v>21</v>
      </c>
    </row>
    <row r="2" spans="1:23" x14ac:dyDescent="0.2">
      <c r="A2" t="s">
        <v>13</v>
      </c>
      <c r="B2">
        <v>2300</v>
      </c>
      <c r="C2">
        <v>520</v>
      </c>
      <c r="D2">
        <v>521</v>
      </c>
      <c r="E2">
        <v>5625</v>
      </c>
      <c r="F2">
        <v>5625</v>
      </c>
      <c r="G2" s="4">
        <v>0.56796306112779005</v>
      </c>
      <c r="H2" s="4">
        <v>0.59308702926485701</v>
      </c>
      <c r="I2" s="4">
        <v>12196043</v>
      </c>
      <c r="J2" s="4">
        <v>2.69077112476434E-98</v>
      </c>
      <c r="K2" s="4">
        <v>0.38545518617283903</v>
      </c>
      <c r="L2" s="4">
        <v>-0.22908962765432</v>
      </c>
      <c r="M2" s="4">
        <v>0.22908962765432</v>
      </c>
      <c r="N2" t="str">
        <f>INDEX(parameters!B:B,MATCH($C2,parameters!$A:$A,0))</f>
        <v>0.4</v>
      </c>
      <c r="O2" t="str">
        <f>INDEX(parameters!C:C,MATCH($C2,parameters!$A:$A,0))</f>
        <v>0.1</v>
      </c>
      <c r="P2" t="str">
        <f>INDEX(parameters!D:D,MATCH($C2,parameters!$A:$A,0))</f>
        <v>0.4</v>
      </c>
      <c r="Q2">
        <f>INDEX(parameters!E:E,MATCH($C2,parameters!$A:$A,0))</f>
        <v>5</v>
      </c>
      <c r="R2" t="str">
        <f>INDEX(parameters!F:F,MATCH($C2,parameters!$A:$A,0))</f>
        <v>with informal communication</v>
      </c>
      <c r="S2" t="str">
        <f>INDEX(parameters!B:B,MATCH($D2,parameters!$A:$A,0))</f>
        <v>0.4</v>
      </c>
      <c r="T2" t="str">
        <f>INDEX(parameters!C:C,MATCH($D2,parameters!$A:$A,0))</f>
        <v>0.1</v>
      </c>
      <c r="U2" t="str">
        <f>INDEX(parameters!D:D,MATCH($D2,parameters!$A:$A,0))</f>
        <v>0.4</v>
      </c>
      <c r="V2">
        <f>INDEX(parameters!E:E,MATCH($D2,parameters!$A:$A,0))</f>
        <v>5</v>
      </c>
      <c r="W2" t="str">
        <f>INDEX(parameters!F:F,MATCH($D2,parameters!$A:$A,0))</f>
        <v>without informal communication</v>
      </c>
    </row>
    <row r="3" spans="1:23" x14ac:dyDescent="0.2">
      <c r="A3" t="s">
        <v>13</v>
      </c>
      <c r="B3">
        <v>2300</v>
      </c>
      <c r="C3">
        <v>522</v>
      </c>
      <c r="D3">
        <v>523</v>
      </c>
      <c r="E3">
        <v>5625</v>
      </c>
      <c r="F3">
        <v>5625</v>
      </c>
      <c r="G3" s="4">
        <v>0.56627276865244502</v>
      </c>
      <c r="H3" s="4">
        <v>0.59183148176847999</v>
      </c>
      <c r="I3" s="4">
        <v>12088435</v>
      </c>
      <c r="J3" s="4">
        <v>4.19772819723034E-104</v>
      </c>
      <c r="K3" s="4">
        <v>0.38205424197530802</v>
      </c>
      <c r="L3" s="4">
        <v>-0.23589151604938199</v>
      </c>
      <c r="M3" s="4">
        <v>0.23589151604938199</v>
      </c>
      <c r="N3" t="str">
        <f>INDEX(parameters!B:B,MATCH($C3,parameters!$A:$A,0))</f>
        <v>0.4</v>
      </c>
      <c r="O3" t="str">
        <f>INDEX(parameters!C:C,MATCH($C3,parameters!$A:$A,0))</f>
        <v>0.1</v>
      </c>
      <c r="P3" t="str">
        <f>INDEX(parameters!D:D,MATCH($C3,parameters!$A:$A,0))</f>
        <v>0.4</v>
      </c>
      <c r="Q3">
        <f>INDEX(parameters!E:E,MATCH($C3,parameters!$A:$A,0))</f>
        <v>15</v>
      </c>
      <c r="R3" t="str">
        <f>INDEX(parameters!F:F,MATCH($C3,parameters!$A:$A,0))</f>
        <v>with informal communication</v>
      </c>
      <c r="S3" t="str">
        <f>INDEX(parameters!B:B,MATCH($D3,parameters!$A:$A,0))</f>
        <v>0.4</v>
      </c>
      <c r="T3" t="str">
        <f>INDEX(parameters!C:C,MATCH($D3,parameters!$A:$A,0))</f>
        <v>0.1</v>
      </c>
      <c r="U3" t="str">
        <f>INDEX(parameters!D:D,MATCH($D3,parameters!$A:$A,0))</f>
        <v>0.4</v>
      </c>
      <c r="V3">
        <f>INDEX(parameters!E:E,MATCH($D3,parameters!$A:$A,0))</f>
        <v>15</v>
      </c>
      <c r="W3" t="str">
        <f>INDEX(parameters!F:F,MATCH($D3,parameters!$A:$A,0))</f>
        <v>without informal communication</v>
      </c>
    </row>
    <row r="4" spans="1:23" x14ac:dyDescent="0.2">
      <c r="A4" t="s">
        <v>13</v>
      </c>
      <c r="B4">
        <v>2300</v>
      </c>
      <c r="C4">
        <v>524</v>
      </c>
      <c r="D4">
        <v>525</v>
      </c>
      <c r="E4">
        <v>5625</v>
      </c>
      <c r="F4">
        <v>5625</v>
      </c>
      <c r="G4" s="4">
        <v>0.56831562781397105</v>
      </c>
      <c r="H4" s="4">
        <v>0.59308233660866305</v>
      </c>
      <c r="I4" s="4">
        <v>12241372</v>
      </c>
      <c r="J4" s="4">
        <v>6.6886436193041096E-96</v>
      </c>
      <c r="K4" s="4">
        <v>0.38688780641975301</v>
      </c>
      <c r="L4" s="4">
        <v>-0.22622438716049301</v>
      </c>
      <c r="M4" s="4">
        <v>0.22622438716049301</v>
      </c>
      <c r="N4" t="str">
        <f>INDEX(parameters!B:B,MATCH($C4,parameters!$A:$A,0))</f>
        <v>0.4</v>
      </c>
      <c r="O4" t="str">
        <f>INDEX(parameters!C:C,MATCH($C4,parameters!$A:$A,0))</f>
        <v>0.1</v>
      </c>
      <c r="P4" t="str">
        <f>INDEX(parameters!D:D,MATCH($C4,parameters!$A:$A,0))</f>
        <v>0.6</v>
      </c>
      <c r="Q4">
        <f>INDEX(parameters!E:E,MATCH($C4,parameters!$A:$A,0))</f>
        <v>5</v>
      </c>
      <c r="R4" t="str">
        <f>INDEX(parameters!F:F,MATCH($C4,parameters!$A:$A,0))</f>
        <v>with informal communication</v>
      </c>
      <c r="S4" t="str">
        <f>INDEX(parameters!B:B,MATCH($D4,parameters!$A:$A,0))</f>
        <v>0.4</v>
      </c>
      <c r="T4" t="str">
        <f>INDEX(parameters!C:C,MATCH($D4,parameters!$A:$A,0))</f>
        <v>0.1</v>
      </c>
      <c r="U4" t="str">
        <f>INDEX(parameters!D:D,MATCH($D4,parameters!$A:$A,0))</f>
        <v>0.6</v>
      </c>
      <c r="V4">
        <f>INDEX(parameters!E:E,MATCH($D4,parameters!$A:$A,0))</f>
        <v>5</v>
      </c>
      <c r="W4" t="str">
        <f>INDEX(parameters!F:F,MATCH($D4,parameters!$A:$A,0))</f>
        <v>without informal communication</v>
      </c>
    </row>
    <row r="5" spans="1:23" x14ac:dyDescent="0.2">
      <c r="A5" t="s">
        <v>13</v>
      </c>
      <c r="B5">
        <v>2300</v>
      </c>
      <c r="C5">
        <v>526</v>
      </c>
      <c r="D5">
        <v>527</v>
      </c>
      <c r="E5">
        <v>5625</v>
      </c>
      <c r="F5">
        <v>5625</v>
      </c>
      <c r="G5" s="4">
        <v>0.56722618646937895</v>
      </c>
      <c r="H5" s="4">
        <v>0.59314580567481401</v>
      </c>
      <c r="I5" s="4">
        <v>12013972</v>
      </c>
      <c r="J5" s="4">
        <v>3.2042809703447E-108</v>
      </c>
      <c r="K5" s="4">
        <v>0.37970084345679</v>
      </c>
      <c r="L5" s="4">
        <v>-0.24059831308641899</v>
      </c>
      <c r="M5" s="4">
        <v>0.24059831308641899</v>
      </c>
      <c r="N5" t="str">
        <f>INDEX(parameters!B:B,MATCH($C5,parameters!$A:$A,0))</f>
        <v>0.4</v>
      </c>
      <c r="O5" t="str">
        <f>INDEX(parameters!C:C,MATCH($C5,parameters!$A:$A,0))</f>
        <v>0.1</v>
      </c>
      <c r="P5" t="str">
        <f>INDEX(parameters!D:D,MATCH($C5,parameters!$A:$A,0))</f>
        <v>0.6</v>
      </c>
      <c r="Q5">
        <f>INDEX(parameters!E:E,MATCH($C5,parameters!$A:$A,0))</f>
        <v>15</v>
      </c>
      <c r="R5" t="str">
        <f>INDEX(parameters!F:F,MATCH($C5,parameters!$A:$A,0))</f>
        <v>with informal communication</v>
      </c>
      <c r="S5" t="str">
        <f>INDEX(parameters!B:B,MATCH($D5,parameters!$A:$A,0))</f>
        <v>0.4</v>
      </c>
      <c r="T5" t="str">
        <f>INDEX(parameters!C:C,MATCH($D5,parameters!$A:$A,0))</f>
        <v>0.1</v>
      </c>
      <c r="U5" t="str">
        <f>INDEX(parameters!D:D,MATCH($D5,parameters!$A:$A,0))</f>
        <v>0.6</v>
      </c>
      <c r="V5">
        <f>INDEX(parameters!E:E,MATCH($D5,parameters!$A:$A,0))</f>
        <v>15</v>
      </c>
      <c r="W5" t="str">
        <f>INDEX(parameters!F:F,MATCH($D5,parameters!$A:$A,0))</f>
        <v>without informal communication</v>
      </c>
    </row>
    <row r="6" spans="1:23" x14ac:dyDescent="0.2">
      <c r="A6" t="s">
        <v>13</v>
      </c>
      <c r="B6">
        <v>2300</v>
      </c>
      <c r="C6">
        <v>528</v>
      </c>
      <c r="D6">
        <v>529</v>
      </c>
      <c r="E6">
        <v>5625</v>
      </c>
      <c r="F6">
        <v>5625</v>
      </c>
      <c r="G6" s="4">
        <v>0.39611575678031502</v>
      </c>
      <c r="H6" s="4">
        <v>0.41786627595463499</v>
      </c>
      <c r="I6" s="4">
        <v>12011343</v>
      </c>
      <c r="J6" s="4">
        <v>2.2849923727001198E-108</v>
      </c>
      <c r="K6" s="4">
        <v>0.379617754074074</v>
      </c>
      <c r="L6" s="4">
        <v>-0.240764491851851</v>
      </c>
      <c r="M6" s="4">
        <v>0.240764491851851</v>
      </c>
      <c r="N6" t="str">
        <f>INDEX(parameters!B:B,MATCH($C6,parameters!$A:$A,0))</f>
        <v>0.4</v>
      </c>
      <c r="O6" t="str">
        <f>INDEX(parameters!C:C,MATCH($C6,parameters!$A:$A,0))</f>
        <v>0.2</v>
      </c>
      <c r="P6" t="str">
        <f>INDEX(parameters!D:D,MATCH($C6,parameters!$A:$A,0))</f>
        <v>0.4</v>
      </c>
      <c r="Q6">
        <f>INDEX(parameters!E:E,MATCH($C6,parameters!$A:$A,0))</f>
        <v>5</v>
      </c>
      <c r="R6" t="str">
        <f>INDEX(parameters!F:F,MATCH($C6,parameters!$A:$A,0))</f>
        <v>with informal communication</v>
      </c>
      <c r="S6" t="str">
        <f>INDEX(parameters!B:B,MATCH($D6,parameters!$A:$A,0))</f>
        <v>0.4</v>
      </c>
      <c r="T6" t="str">
        <f>INDEX(parameters!C:C,MATCH($D6,parameters!$A:$A,0))</f>
        <v>0.2</v>
      </c>
      <c r="U6" t="str">
        <f>INDEX(parameters!D:D,MATCH($D6,parameters!$A:$A,0))</f>
        <v>0.4</v>
      </c>
      <c r="V6">
        <f>INDEX(parameters!E:E,MATCH($D6,parameters!$A:$A,0))</f>
        <v>5</v>
      </c>
      <c r="W6" t="str">
        <f>INDEX(parameters!F:F,MATCH($D6,parameters!$A:$A,0))</f>
        <v>without informal communication</v>
      </c>
    </row>
    <row r="7" spans="1:23" x14ac:dyDescent="0.2">
      <c r="A7" t="s">
        <v>13</v>
      </c>
      <c r="B7">
        <v>2300</v>
      </c>
      <c r="C7">
        <v>530</v>
      </c>
      <c r="D7">
        <v>531</v>
      </c>
      <c r="E7">
        <v>5625</v>
      </c>
      <c r="F7">
        <v>5625</v>
      </c>
      <c r="G7" s="4">
        <v>0.395514468018761</v>
      </c>
      <c r="H7" s="4">
        <v>0.41750800897599399</v>
      </c>
      <c r="I7" s="4">
        <v>11769661</v>
      </c>
      <c r="J7" s="4">
        <v>2.6797468171667299E-122</v>
      </c>
      <c r="K7" s="4">
        <v>0.37197940938271601</v>
      </c>
      <c r="L7" s="4">
        <v>-0.25604118123456698</v>
      </c>
      <c r="M7" s="4">
        <v>0.25604118123456698</v>
      </c>
      <c r="N7" t="str">
        <f>INDEX(parameters!B:B,MATCH($C7,parameters!$A:$A,0))</f>
        <v>0.4</v>
      </c>
      <c r="O7" t="str">
        <f>INDEX(parameters!C:C,MATCH($C7,parameters!$A:$A,0))</f>
        <v>0.2</v>
      </c>
      <c r="P7" t="str">
        <f>INDEX(parameters!D:D,MATCH($C7,parameters!$A:$A,0))</f>
        <v>0.4</v>
      </c>
      <c r="Q7">
        <f>INDEX(parameters!E:E,MATCH($C7,parameters!$A:$A,0))</f>
        <v>15</v>
      </c>
      <c r="R7" t="str">
        <f>INDEX(parameters!F:F,MATCH($C7,parameters!$A:$A,0))</f>
        <v>with informal communication</v>
      </c>
      <c r="S7" t="str">
        <f>INDEX(parameters!B:B,MATCH($D7,parameters!$A:$A,0))</f>
        <v>0.4</v>
      </c>
      <c r="T7" t="str">
        <f>INDEX(parameters!C:C,MATCH($D7,parameters!$A:$A,0))</f>
        <v>0.2</v>
      </c>
      <c r="U7" t="str">
        <f>INDEX(parameters!D:D,MATCH($D7,parameters!$A:$A,0))</f>
        <v>0.4</v>
      </c>
      <c r="V7">
        <f>INDEX(parameters!E:E,MATCH($D7,parameters!$A:$A,0))</f>
        <v>15</v>
      </c>
      <c r="W7" t="str">
        <f>INDEX(parameters!F:F,MATCH($D7,parameters!$A:$A,0))</f>
        <v>without informal communication</v>
      </c>
    </row>
    <row r="8" spans="1:23" x14ac:dyDescent="0.2">
      <c r="A8" t="s">
        <v>13</v>
      </c>
      <c r="B8">
        <v>2300</v>
      </c>
      <c r="C8">
        <v>532</v>
      </c>
      <c r="D8">
        <v>533</v>
      </c>
      <c r="E8">
        <v>5625</v>
      </c>
      <c r="F8">
        <v>5625</v>
      </c>
      <c r="G8" s="4">
        <v>0.39626117849853099</v>
      </c>
      <c r="H8" s="4">
        <v>0.41778455123378899</v>
      </c>
      <c r="I8" s="4">
        <v>11911676</v>
      </c>
      <c r="J8" s="4">
        <v>5.2166074237714997E-114</v>
      </c>
      <c r="K8" s="4">
        <v>0.376467784691358</v>
      </c>
      <c r="L8" s="4">
        <v>-0.247064430617284</v>
      </c>
      <c r="M8" s="4">
        <v>0.247064430617284</v>
      </c>
      <c r="N8" t="str">
        <f>INDEX(parameters!B:B,MATCH($C8,parameters!$A:$A,0))</f>
        <v>0.4</v>
      </c>
      <c r="O8" t="str">
        <f>INDEX(parameters!C:C,MATCH($C8,parameters!$A:$A,0))</f>
        <v>0.2</v>
      </c>
      <c r="P8" t="str">
        <f>INDEX(parameters!D:D,MATCH($C8,parameters!$A:$A,0))</f>
        <v>0.6</v>
      </c>
      <c r="Q8">
        <f>INDEX(parameters!E:E,MATCH($C8,parameters!$A:$A,0))</f>
        <v>5</v>
      </c>
      <c r="R8" t="str">
        <f>INDEX(parameters!F:F,MATCH($C8,parameters!$A:$A,0))</f>
        <v>with informal communication</v>
      </c>
      <c r="S8" t="str">
        <f>INDEX(parameters!B:B,MATCH($D8,parameters!$A:$A,0))</f>
        <v>0.4</v>
      </c>
      <c r="T8" t="str">
        <f>INDEX(parameters!C:C,MATCH($D8,parameters!$A:$A,0))</f>
        <v>0.2</v>
      </c>
      <c r="U8" t="str">
        <f>INDEX(parameters!D:D,MATCH($D8,parameters!$A:$A,0))</f>
        <v>0.6</v>
      </c>
      <c r="V8">
        <f>INDEX(parameters!E:E,MATCH($D8,parameters!$A:$A,0))</f>
        <v>5</v>
      </c>
      <c r="W8" t="str">
        <f>INDEX(parameters!F:F,MATCH($D8,parameters!$A:$A,0))</f>
        <v>without informal communication</v>
      </c>
    </row>
    <row r="9" spans="1:23" x14ac:dyDescent="0.2">
      <c r="A9" t="s">
        <v>13</v>
      </c>
      <c r="B9">
        <v>2300</v>
      </c>
      <c r="C9">
        <v>534</v>
      </c>
      <c r="D9">
        <v>535</v>
      </c>
      <c r="E9">
        <v>5625</v>
      </c>
      <c r="F9">
        <v>5625</v>
      </c>
      <c r="G9" s="4">
        <v>0.39658541814544501</v>
      </c>
      <c r="H9" s="4">
        <v>0.41760911320663502</v>
      </c>
      <c r="I9" s="4">
        <v>12068837</v>
      </c>
      <c r="J9" s="4">
        <v>3.5256249611167998E-105</v>
      </c>
      <c r="K9" s="4">
        <v>0.38143484839506098</v>
      </c>
      <c r="L9" s="4">
        <v>-0.23713030320987599</v>
      </c>
      <c r="M9" s="4">
        <v>0.23713030320987599</v>
      </c>
      <c r="N9" t="str">
        <f>INDEX(parameters!B:B,MATCH($C9,parameters!$A:$A,0))</f>
        <v>0.4</v>
      </c>
      <c r="O9" t="str">
        <f>INDEX(parameters!C:C,MATCH($C9,parameters!$A:$A,0))</f>
        <v>0.2</v>
      </c>
      <c r="P9" t="str">
        <f>INDEX(parameters!D:D,MATCH($C9,parameters!$A:$A,0))</f>
        <v>0.6</v>
      </c>
      <c r="Q9">
        <f>INDEX(parameters!E:E,MATCH($C9,parameters!$A:$A,0))</f>
        <v>15</v>
      </c>
      <c r="R9" t="str">
        <f>INDEX(parameters!F:F,MATCH($C9,parameters!$A:$A,0))</f>
        <v>with informal communication</v>
      </c>
      <c r="S9" t="str">
        <f>INDEX(parameters!B:B,MATCH($D9,parameters!$A:$A,0))</f>
        <v>0.4</v>
      </c>
      <c r="T9" t="str">
        <f>INDEX(parameters!C:C,MATCH($D9,parameters!$A:$A,0))</f>
        <v>0.2</v>
      </c>
      <c r="U9" t="str">
        <f>INDEX(parameters!D:D,MATCH($D9,parameters!$A:$A,0))</f>
        <v>0.6</v>
      </c>
      <c r="V9">
        <f>INDEX(parameters!E:E,MATCH($D9,parameters!$A:$A,0))</f>
        <v>15</v>
      </c>
      <c r="W9" t="str">
        <f>INDEX(parameters!F:F,MATCH($D9,parameters!$A:$A,0))</f>
        <v>without informal communication</v>
      </c>
    </row>
    <row r="10" spans="1:23" x14ac:dyDescent="0.2">
      <c r="A10" t="s">
        <v>13</v>
      </c>
      <c r="B10">
        <v>2300</v>
      </c>
      <c r="C10">
        <v>544</v>
      </c>
      <c r="D10">
        <v>545</v>
      </c>
      <c r="E10">
        <v>5625</v>
      </c>
      <c r="F10">
        <v>5625</v>
      </c>
      <c r="G10" s="4">
        <v>0.512506285418598</v>
      </c>
      <c r="H10" s="4">
        <v>0.53025467793941305</v>
      </c>
      <c r="I10" s="4">
        <v>13889491</v>
      </c>
      <c r="J10" s="4">
        <v>3.63245654476951E-29</v>
      </c>
      <c r="K10" s="4">
        <v>0.43897650567901197</v>
      </c>
      <c r="L10" s="4">
        <v>-0.122046988641975</v>
      </c>
      <c r="M10" s="4">
        <v>0.122046988641975</v>
      </c>
      <c r="N10" t="str">
        <f>INDEX(parameters!B:B,MATCH($C10,parameters!$A:$A,0))</f>
        <v>0.6</v>
      </c>
      <c r="O10" t="str">
        <f>INDEX(parameters!C:C,MATCH($C10,parameters!$A:$A,0))</f>
        <v>0.1</v>
      </c>
      <c r="P10" t="str">
        <f>INDEX(parameters!D:D,MATCH($C10,parameters!$A:$A,0))</f>
        <v>0.4</v>
      </c>
      <c r="Q10">
        <f>INDEX(parameters!E:E,MATCH($C10,parameters!$A:$A,0))</f>
        <v>5</v>
      </c>
      <c r="R10" t="str">
        <f>INDEX(parameters!F:F,MATCH($C10,parameters!$A:$A,0))</f>
        <v>with informal communication</v>
      </c>
      <c r="S10" t="str">
        <f>INDEX(parameters!B:B,MATCH($D10,parameters!$A:$A,0))</f>
        <v>0.6</v>
      </c>
      <c r="T10" t="str">
        <f>INDEX(parameters!C:C,MATCH($D10,parameters!$A:$A,0))</f>
        <v>0.1</v>
      </c>
      <c r="U10" t="str">
        <f>INDEX(parameters!D:D,MATCH($D10,parameters!$A:$A,0))</f>
        <v>0.4</v>
      </c>
      <c r="V10">
        <f>INDEX(parameters!E:E,MATCH($D10,parameters!$A:$A,0))</f>
        <v>5</v>
      </c>
      <c r="W10" t="str">
        <f>INDEX(parameters!F:F,MATCH($D10,parameters!$A:$A,0))</f>
        <v>without informal communication</v>
      </c>
    </row>
    <row r="11" spans="1:23" x14ac:dyDescent="0.2">
      <c r="A11" t="s">
        <v>13</v>
      </c>
      <c r="B11">
        <v>2300</v>
      </c>
      <c r="C11">
        <v>546</v>
      </c>
      <c r="D11">
        <v>547</v>
      </c>
      <c r="E11">
        <v>5625</v>
      </c>
      <c r="F11">
        <v>5625</v>
      </c>
      <c r="G11" s="4">
        <v>0.51138214843540997</v>
      </c>
      <c r="H11" s="4">
        <v>0.52963929976453805</v>
      </c>
      <c r="I11" s="4">
        <v>13845230</v>
      </c>
      <c r="J11" s="4">
        <v>1.9278061699986201E-30</v>
      </c>
      <c r="K11" s="4">
        <v>0.43757763950617201</v>
      </c>
      <c r="L11" s="4">
        <v>-0.12484472098765401</v>
      </c>
      <c r="M11" s="4">
        <v>0.12484472098765401</v>
      </c>
      <c r="N11" t="str">
        <f>INDEX(parameters!B:B,MATCH($C11,parameters!$A:$A,0))</f>
        <v>0.6</v>
      </c>
      <c r="O11" t="str">
        <f>INDEX(parameters!C:C,MATCH($C11,parameters!$A:$A,0))</f>
        <v>0.1</v>
      </c>
      <c r="P11" t="str">
        <f>INDEX(parameters!D:D,MATCH($C11,parameters!$A:$A,0))</f>
        <v>0.4</v>
      </c>
      <c r="Q11">
        <f>INDEX(parameters!E:E,MATCH($C11,parameters!$A:$A,0))</f>
        <v>15</v>
      </c>
      <c r="R11" t="str">
        <f>INDEX(parameters!F:F,MATCH($C11,parameters!$A:$A,0))</f>
        <v>with informal communication</v>
      </c>
      <c r="S11" t="str">
        <f>INDEX(parameters!B:B,MATCH($D11,parameters!$A:$A,0))</f>
        <v>0.6</v>
      </c>
      <c r="T11" t="str">
        <f>INDEX(parameters!C:C,MATCH($D11,parameters!$A:$A,0))</f>
        <v>0.1</v>
      </c>
      <c r="U11" t="str">
        <f>INDEX(parameters!D:D,MATCH($D11,parameters!$A:$A,0))</f>
        <v>0.4</v>
      </c>
      <c r="V11">
        <f>INDEX(parameters!E:E,MATCH($D11,parameters!$A:$A,0))</f>
        <v>15</v>
      </c>
      <c r="W11" t="str">
        <f>INDEX(parameters!F:F,MATCH($D11,parameters!$A:$A,0))</f>
        <v>without informal communication</v>
      </c>
    </row>
    <row r="12" spans="1:23" x14ac:dyDescent="0.2">
      <c r="A12" t="s">
        <v>13</v>
      </c>
      <c r="B12">
        <v>2300</v>
      </c>
      <c r="C12">
        <v>548</v>
      </c>
      <c r="D12">
        <v>549</v>
      </c>
      <c r="E12">
        <v>5625</v>
      </c>
      <c r="F12">
        <v>5625</v>
      </c>
      <c r="G12" s="4">
        <v>0.51148359618050299</v>
      </c>
      <c r="H12" s="4">
        <v>0.53108594412603205</v>
      </c>
      <c r="I12" s="4">
        <v>13731261</v>
      </c>
      <c r="J12" s="4">
        <v>7.4235876872876901E-34</v>
      </c>
      <c r="K12" s="4">
        <v>0.43397565629629598</v>
      </c>
      <c r="L12" s="4">
        <v>-0.13204868740740699</v>
      </c>
      <c r="M12" s="4">
        <v>0.13204868740740699</v>
      </c>
      <c r="N12" t="str">
        <f>INDEX(parameters!B:B,MATCH($C12,parameters!$A:$A,0))</f>
        <v>0.6</v>
      </c>
      <c r="O12" t="str">
        <f>INDEX(parameters!C:C,MATCH($C12,parameters!$A:$A,0))</f>
        <v>0.1</v>
      </c>
      <c r="P12" t="str">
        <f>INDEX(parameters!D:D,MATCH($C12,parameters!$A:$A,0))</f>
        <v>0.6</v>
      </c>
      <c r="Q12">
        <f>INDEX(parameters!E:E,MATCH($C12,parameters!$A:$A,0))</f>
        <v>5</v>
      </c>
      <c r="R12" t="str">
        <f>INDEX(parameters!F:F,MATCH($C12,parameters!$A:$A,0))</f>
        <v>with informal communication</v>
      </c>
      <c r="S12" t="str">
        <f>INDEX(parameters!B:B,MATCH($D12,parameters!$A:$A,0))</f>
        <v>0.6</v>
      </c>
      <c r="T12" t="str">
        <f>INDEX(parameters!C:C,MATCH($D12,parameters!$A:$A,0))</f>
        <v>0.1</v>
      </c>
      <c r="U12" t="str">
        <f>INDEX(parameters!D:D,MATCH($D12,parameters!$A:$A,0))</f>
        <v>0.6</v>
      </c>
      <c r="V12">
        <f>INDEX(parameters!E:E,MATCH($D12,parameters!$A:$A,0))</f>
        <v>5</v>
      </c>
      <c r="W12" t="str">
        <f>INDEX(parameters!F:F,MATCH($D12,parameters!$A:$A,0))</f>
        <v>without informal communication</v>
      </c>
    </row>
    <row r="13" spans="1:23" x14ac:dyDescent="0.2">
      <c r="A13" t="s">
        <v>13</v>
      </c>
      <c r="B13">
        <v>2300</v>
      </c>
      <c r="C13">
        <v>550</v>
      </c>
      <c r="D13">
        <v>551</v>
      </c>
      <c r="E13">
        <v>5625</v>
      </c>
      <c r="F13">
        <v>5625</v>
      </c>
      <c r="G13" s="4">
        <v>0.51153753096783094</v>
      </c>
      <c r="H13" s="4">
        <v>0.53219293091553199</v>
      </c>
      <c r="I13" s="4">
        <v>13581395</v>
      </c>
      <c r="J13" s="4">
        <v>1.2392516690267699E-38</v>
      </c>
      <c r="K13" s="4">
        <v>0.42923915061728302</v>
      </c>
      <c r="L13" s="4">
        <v>-0.141521698765432</v>
      </c>
      <c r="M13" s="4">
        <v>0.141521698765432</v>
      </c>
      <c r="N13" t="str">
        <f>INDEX(parameters!B:B,MATCH($C13,parameters!$A:$A,0))</f>
        <v>0.6</v>
      </c>
      <c r="O13" t="str">
        <f>INDEX(parameters!C:C,MATCH($C13,parameters!$A:$A,0))</f>
        <v>0.1</v>
      </c>
      <c r="P13" t="str">
        <f>INDEX(parameters!D:D,MATCH($C13,parameters!$A:$A,0))</f>
        <v>0.6</v>
      </c>
      <c r="Q13">
        <f>INDEX(parameters!E:E,MATCH($C13,parameters!$A:$A,0))</f>
        <v>15</v>
      </c>
      <c r="R13" t="str">
        <f>INDEX(parameters!F:F,MATCH($C13,parameters!$A:$A,0))</f>
        <v>with informal communication</v>
      </c>
      <c r="S13" t="str">
        <f>INDEX(parameters!B:B,MATCH($D13,parameters!$A:$A,0))</f>
        <v>0.6</v>
      </c>
      <c r="T13" t="str">
        <f>INDEX(parameters!C:C,MATCH($D13,parameters!$A:$A,0))</f>
        <v>0.1</v>
      </c>
      <c r="U13" t="str">
        <f>INDEX(parameters!D:D,MATCH($D13,parameters!$A:$A,0))</f>
        <v>0.6</v>
      </c>
      <c r="V13">
        <f>INDEX(parameters!E:E,MATCH($D13,parameters!$A:$A,0))</f>
        <v>15</v>
      </c>
      <c r="W13" t="str">
        <f>INDEX(parameters!F:F,MATCH($D13,parameters!$A:$A,0))</f>
        <v>without informal communication</v>
      </c>
    </row>
    <row r="14" spans="1:23" x14ac:dyDescent="0.2">
      <c r="A14" t="s">
        <v>13</v>
      </c>
      <c r="B14">
        <v>2300</v>
      </c>
      <c r="C14">
        <v>552</v>
      </c>
      <c r="D14">
        <v>553</v>
      </c>
      <c r="E14">
        <v>5625</v>
      </c>
      <c r="F14">
        <v>5625</v>
      </c>
      <c r="G14" s="4">
        <v>0.34818038368538401</v>
      </c>
      <c r="H14" s="4">
        <v>0.36449640602801298</v>
      </c>
      <c r="I14" s="4">
        <v>13608066</v>
      </c>
      <c r="J14" s="4">
        <v>9.2744536032602397E-38</v>
      </c>
      <c r="K14" s="4">
        <v>0.43008208592592501</v>
      </c>
      <c r="L14" s="4">
        <v>-0.13983582814814799</v>
      </c>
      <c r="M14" s="4">
        <v>0.13983582814814799</v>
      </c>
      <c r="N14" t="str">
        <f>INDEX(parameters!B:B,MATCH($C14,parameters!$A:$A,0))</f>
        <v>0.6</v>
      </c>
      <c r="O14" t="str">
        <f>INDEX(parameters!C:C,MATCH($C14,parameters!$A:$A,0))</f>
        <v>0.2</v>
      </c>
      <c r="P14" t="str">
        <f>INDEX(parameters!D:D,MATCH($C14,parameters!$A:$A,0))</f>
        <v>0.4</v>
      </c>
      <c r="Q14">
        <f>INDEX(parameters!E:E,MATCH($C14,parameters!$A:$A,0))</f>
        <v>5</v>
      </c>
      <c r="R14" t="str">
        <f>INDEX(parameters!F:F,MATCH($C14,parameters!$A:$A,0))</f>
        <v>with informal communication</v>
      </c>
      <c r="S14" t="str">
        <f>INDEX(parameters!B:B,MATCH($D14,parameters!$A:$A,0))</f>
        <v>0.6</v>
      </c>
      <c r="T14" t="str">
        <f>INDEX(parameters!C:C,MATCH($D14,parameters!$A:$A,0))</f>
        <v>0.2</v>
      </c>
      <c r="U14" t="str">
        <f>INDEX(parameters!D:D,MATCH($D14,parameters!$A:$A,0))</f>
        <v>0.4</v>
      </c>
      <c r="V14">
        <f>INDEX(parameters!E:E,MATCH($D14,parameters!$A:$A,0))</f>
        <v>5</v>
      </c>
      <c r="W14" t="str">
        <f>INDEX(parameters!F:F,MATCH($D14,parameters!$A:$A,0))</f>
        <v>without informal communication</v>
      </c>
    </row>
    <row r="15" spans="1:23" x14ac:dyDescent="0.2">
      <c r="A15" t="s">
        <v>13</v>
      </c>
      <c r="B15">
        <v>2300</v>
      </c>
      <c r="C15">
        <v>554</v>
      </c>
      <c r="D15">
        <v>555</v>
      </c>
      <c r="E15">
        <v>5625</v>
      </c>
      <c r="F15">
        <v>5625</v>
      </c>
      <c r="G15" s="4">
        <v>0.34671920523760702</v>
      </c>
      <c r="H15" s="4">
        <v>0.36523389350619401</v>
      </c>
      <c r="I15" s="4">
        <v>13258938</v>
      </c>
      <c r="J15" s="4">
        <v>5.0708973876588205E-50</v>
      </c>
      <c r="K15" s="4">
        <v>0.41904791703703698</v>
      </c>
      <c r="L15" s="4">
        <v>-0.16190416592592499</v>
      </c>
      <c r="M15" s="4">
        <v>0.16190416592592499</v>
      </c>
      <c r="N15" t="str">
        <f>INDEX(parameters!B:B,MATCH($C15,parameters!$A:$A,0))</f>
        <v>0.6</v>
      </c>
      <c r="O15" t="str">
        <f>INDEX(parameters!C:C,MATCH($C15,parameters!$A:$A,0))</f>
        <v>0.2</v>
      </c>
      <c r="P15" t="str">
        <f>INDEX(parameters!D:D,MATCH($C15,parameters!$A:$A,0))</f>
        <v>0.4</v>
      </c>
      <c r="Q15">
        <f>INDEX(parameters!E:E,MATCH($C15,parameters!$A:$A,0))</f>
        <v>15</v>
      </c>
      <c r="R15" t="str">
        <f>INDEX(parameters!F:F,MATCH($C15,parameters!$A:$A,0))</f>
        <v>with informal communication</v>
      </c>
      <c r="S15" t="str">
        <f>INDEX(parameters!B:B,MATCH($D15,parameters!$A:$A,0))</f>
        <v>0.6</v>
      </c>
      <c r="T15" t="str">
        <f>INDEX(parameters!C:C,MATCH($D15,parameters!$A:$A,0))</f>
        <v>0.2</v>
      </c>
      <c r="U15" t="str">
        <f>INDEX(parameters!D:D,MATCH($D15,parameters!$A:$A,0))</f>
        <v>0.4</v>
      </c>
      <c r="V15">
        <f>INDEX(parameters!E:E,MATCH($D15,parameters!$A:$A,0))</f>
        <v>15</v>
      </c>
      <c r="W15" t="str">
        <f>INDEX(parameters!F:F,MATCH($D15,parameters!$A:$A,0))</f>
        <v>without informal communication</v>
      </c>
    </row>
    <row r="16" spans="1:23" x14ac:dyDescent="0.2">
      <c r="A16" t="s">
        <v>13</v>
      </c>
      <c r="B16">
        <v>2300</v>
      </c>
      <c r="C16">
        <v>556</v>
      </c>
      <c r="D16">
        <v>557</v>
      </c>
      <c r="E16">
        <v>5625</v>
      </c>
      <c r="F16">
        <v>5625</v>
      </c>
      <c r="G16" s="4">
        <v>0.348591758309721</v>
      </c>
      <c r="H16" s="4">
        <v>0.36604499263323098</v>
      </c>
      <c r="I16" s="4">
        <v>13348520</v>
      </c>
      <c r="J16" s="4">
        <v>1.04897429380815E-46</v>
      </c>
      <c r="K16" s="4">
        <v>0.42187915061728298</v>
      </c>
      <c r="L16" s="4">
        <v>-0.15624169876543201</v>
      </c>
      <c r="M16" s="4">
        <v>0.15624169876543201</v>
      </c>
      <c r="N16" t="str">
        <f>INDEX(parameters!B:B,MATCH($C16,parameters!$A:$A,0))</f>
        <v>0.6</v>
      </c>
      <c r="O16" t="str">
        <f>INDEX(parameters!C:C,MATCH($C16,parameters!$A:$A,0))</f>
        <v>0.2</v>
      </c>
      <c r="P16" t="str">
        <f>INDEX(parameters!D:D,MATCH($C16,parameters!$A:$A,0))</f>
        <v>0.6</v>
      </c>
      <c r="Q16">
        <f>INDEX(parameters!E:E,MATCH($C16,parameters!$A:$A,0))</f>
        <v>5</v>
      </c>
      <c r="R16" t="str">
        <f>INDEX(parameters!F:F,MATCH($C16,parameters!$A:$A,0))</f>
        <v>with informal communication</v>
      </c>
      <c r="S16" t="str">
        <f>INDEX(parameters!B:B,MATCH($D16,parameters!$A:$A,0))</f>
        <v>0.6</v>
      </c>
      <c r="T16" t="str">
        <f>INDEX(parameters!C:C,MATCH($D16,parameters!$A:$A,0))</f>
        <v>0.2</v>
      </c>
      <c r="U16" t="str">
        <f>INDEX(parameters!D:D,MATCH($D16,parameters!$A:$A,0))</f>
        <v>0.6</v>
      </c>
      <c r="V16">
        <f>INDEX(parameters!E:E,MATCH($D16,parameters!$A:$A,0))</f>
        <v>5</v>
      </c>
      <c r="W16" t="str">
        <f>INDEX(parameters!F:F,MATCH($D16,parameters!$A:$A,0))</f>
        <v>without informal communication</v>
      </c>
    </row>
    <row r="17" spans="1:23" x14ac:dyDescent="0.2">
      <c r="A17" t="s">
        <v>13</v>
      </c>
      <c r="B17">
        <v>2300</v>
      </c>
      <c r="C17">
        <v>558</v>
      </c>
      <c r="D17">
        <v>559</v>
      </c>
      <c r="E17">
        <v>5625</v>
      </c>
      <c r="F17">
        <v>5625</v>
      </c>
      <c r="G17" s="4">
        <v>0.34917684067775501</v>
      </c>
      <c r="H17" s="4">
        <v>0.366701761970542</v>
      </c>
      <c r="I17" s="4">
        <v>13391603</v>
      </c>
      <c r="J17" s="4">
        <v>3.7475292077284601E-45</v>
      </c>
      <c r="K17" s="4">
        <v>0.423240786172839</v>
      </c>
      <c r="L17" s="4">
        <v>-0.153518427654321</v>
      </c>
      <c r="M17" s="4">
        <v>0.153518427654321</v>
      </c>
      <c r="N17" t="str">
        <f>INDEX(parameters!B:B,MATCH($C17,parameters!$A:$A,0))</f>
        <v>0.6</v>
      </c>
      <c r="O17" t="str">
        <f>INDEX(parameters!C:C,MATCH($C17,parameters!$A:$A,0))</f>
        <v>0.2</v>
      </c>
      <c r="P17" t="str">
        <f>INDEX(parameters!D:D,MATCH($C17,parameters!$A:$A,0))</f>
        <v>0.6</v>
      </c>
      <c r="Q17">
        <f>INDEX(parameters!E:E,MATCH($C17,parameters!$A:$A,0))</f>
        <v>15</v>
      </c>
      <c r="R17" t="str">
        <f>INDEX(parameters!F:F,MATCH($C17,parameters!$A:$A,0))</f>
        <v>with informal communication</v>
      </c>
      <c r="S17" t="str">
        <f>INDEX(parameters!B:B,MATCH($D17,parameters!$A:$A,0))</f>
        <v>0.6</v>
      </c>
      <c r="T17" t="str">
        <f>INDEX(parameters!C:C,MATCH($D17,parameters!$A:$A,0))</f>
        <v>0.2</v>
      </c>
      <c r="U17" t="str">
        <f>INDEX(parameters!D:D,MATCH($D17,parameters!$A:$A,0))</f>
        <v>0.6</v>
      </c>
      <c r="V17">
        <f>INDEX(parameters!E:E,MATCH($D17,parameters!$A:$A,0))</f>
        <v>15</v>
      </c>
      <c r="W17" t="str">
        <f>INDEX(parameters!F:F,MATCH($D17,parameters!$A:$A,0))</f>
        <v>without informal communication</v>
      </c>
    </row>
    <row r="18" spans="1:23" x14ac:dyDescent="0.2">
      <c r="A18" t="s">
        <v>14</v>
      </c>
      <c r="B18">
        <v>2300</v>
      </c>
      <c r="C18">
        <v>520</v>
      </c>
      <c r="D18">
        <v>521</v>
      </c>
      <c r="E18">
        <v>5625</v>
      </c>
      <c r="F18">
        <v>5625</v>
      </c>
      <c r="G18" s="4">
        <v>0.66518568821699597</v>
      </c>
      <c r="H18" s="4">
        <v>0.42583517182888603</v>
      </c>
      <c r="I18" s="4">
        <v>21369814</v>
      </c>
      <c r="J18" s="4">
        <v>9.2408326808397699E-228</v>
      </c>
      <c r="K18" s="4">
        <v>0.67539165234567899</v>
      </c>
      <c r="L18" s="4">
        <v>0.35078330469135799</v>
      </c>
      <c r="M18" s="4">
        <v>-0.35078330469135799</v>
      </c>
      <c r="N18" t="str">
        <f>INDEX(parameters!B:B,MATCH($C18,parameters!$A:$A,0))</f>
        <v>0.4</v>
      </c>
      <c r="O18" t="str">
        <f>INDEX(parameters!C:C,MATCH($C18,parameters!$A:$A,0))</f>
        <v>0.1</v>
      </c>
      <c r="P18" t="str">
        <f>INDEX(parameters!D:D,MATCH($C18,parameters!$A:$A,0))</f>
        <v>0.4</v>
      </c>
      <c r="Q18">
        <f>INDEX(parameters!E:E,MATCH($C18,parameters!$A:$A,0))</f>
        <v>5</v>
      </c>
      <c r="R18" t="str">
        <f>INDEX(parameters!F:F,MATCH($C18,parameters!$A:$A,0))</f>
        <v>with informal communication</v>
      </c>
      <c r="S18" t="str">
        <f>INDEX(parameters!B:B,MATCH($D18,parameters!$A:$A,0))</f>
        <v>0.4</v>
      </c>
      <c r="T18" t="str">
        <f>INDEX(parameters!C:C,MATCH($D18,parameters!$A:$A,0))</f>
        <v>0.1</v>
      </c>
      <c r="U18" t="str">
        <f>INDEX(parameters!D:D,MATCH($D18,parameters!$A:$A,0))</f>
        <v>0.4</v>
      </c>
      <c r="V18">
        <f>INDEX(parameters!E:E,MATCH($D18,parameters!$A:$A,0))</f>
        <v>5</v>
      </c>
      <c r="W18" t="str">
        <f>INDEX(parameters!F:F,MATCH($D18,parameters!$A:$A,0))</f>
        <v>without informal communication</v>
      </c>
    </row>
    <row r="19" spans="1:23" x14ac:dyDescent="0.2">
      <c r="A19" t="s">
        <v>14</v>
      </c>
      <c r="B19">
        <v>2300</v>
      </c>
      <c r="C19">
        <v>522</v>
      </c>
      <c r="D19">
        <v>523</v>
      </c>
      <c r="E19">
        <v>5625</v>
      </c>
      <c r="F19">
        <v>5625</v>
      </c>
      <c r="G19" s="4">
        <v>0.665179766891972</v>
      </c>
      <c r="H19" s="4">
        <v>0.43577928398781002</v>
      </c>
      <c r="I19" s="4">
        <v>21104726</v>
      </c>
      <c r="J19" s="4">
        <v>1.0208557988378199E-206</v>
      </c>
      <c r="K19" s="4">
        <v>0.66701356246913501</v>
      </c>
      <c r="L19" s="4">
        <v>0.33402712493827103</v>
      </c>
      <c r="M19" s="4">
        <v>-0.33402712493827103</v>
      </c>
      <c r="N19" t="str">
        <f>INDEX(parameters!B:B,MATCH($C19,parameters!$A:$A,0))</f>
        <v>0.4</v>
      </c>
      <c r="O19" t="str">
        <f>INDEX(parameters!C:C,MATCH($C19,parameters!$A:$A,0))</f>
        <v>0.1</v>
      </c>
      <c r="P19" t="str">
        <f>INDEX(parameters!D:D,MATCH($C19,parameters!$A:$A,0))</f>
        <v>0.4</v>
      </c>
      <c r="Q19">
        <f>INDEX(parameters!E:E,MATCH($C19,parameters!$A:$A,0))</f>
        <v>15</v>
      </c>
      <c r="R19" t="str">
        <f>INDEX(parameters!F:F,MATCH($C19,parameters!$A:$A,0))</f>
        <v>with informal communication</v>
      </c>
      <c r="S19" t="str">
        <f>INDEX(parameters!B:B,MATCH($D19,parameters!$A:$A,0))</f>
        <v>0.4</v>
      </c>
      <c r="T19" t="str">
        <f>INDEX(parameters!C:C,MATCH($D19,parameters!$A:$A,0))</f>
        <v>0.1</v>
      </c>
      <c r="U19" t="str">
        <f>INDEX(parameters!D:D,MATCH($D19,parameters!$A:$A,0))</f>
        <v>0.4</v>
      </c>
      <c r="V19">
        <f>INDEX(parameters!E:E,MATCH($D19,parameters!$A:$A,0))</f>
        <v>15</v>
      </c>
      <c r="W19" t="str">
        <f>INDEX(parameters!F:F,MATCH($D19,parameters!$A:$A,0))</f>
        <v>without informal communication</v>
      </c>
    </row>
    <row r="20" spans="1:23" x14ac:dyDescent="0.2">
      <c r="A20" t="s">
        <v>14</v>
      </c>
      <c r="B20">
        <v>2300</v>
      </c>
      <c r="C20">
        <v>524</v>
      </c>
      <c r="D20">
        <v>525</v>
      </c>
      <c r="E20">
        <v>5625</v>
      </c>
      <c r="F20">
        <v>5625</v>
      </c>
      <c r="G20" s="4">
        <v>0.68866157452329901</v>
      </c>
      <c r="H20" s="4">
        <v>0.45180786528771399</v>
      </c>
      <c r="I20" s="4">
        <v>21324707</v>
      </c>
      <c r="J20" s="4">
        <v>4.1587348987223002E-224</v>
      </c>
      <c r="K20" s="4">
        <v>0.67396604839506102</v>
      </c>
      <c r="L20" s="4">
        <v>0.34793209679012299</v>
      </c>
      <c r="M20" s="4">
        <v>-0.34793209679012299</v>
      </c>
      <c r="N20" t="str">
        <f>INDEX(parameters!B:B,MATCH($C20,parameters!$A:$A,0))</f>
        <v>0.4</v>
      </c>
      <c r="O20" t="str">
        <f>INDEX(parameters!C:C,MATCH($C20,parameters!$A:$A,0))</f>
        <v>0.1</v>
      </c>
      <c r="P20" t="str">
        <f>INDEX(parameters!D:D,MATCH($C20,parameters!$A:$A,0))</f>
        <v>0.6</v>
      </c>
      <c r="Q20">
        <f>INDEX(parameters!E:E,MATCH($C20,parameters!$A:$A,0))</f>
        <v>5</v>
      </c>
      <c r="R20" t="str">
        <f>INDEX(parameters!F:F,MATCH($C20,parameters!$A:$A,0))</f>
        <v>with informal communication</v>
      </c>
      <c r="S20" t="str">
        <f>INDEX(parameters!B:B,MATCH($D20,parameters!$A:$A,0))</f>
        <v>0.4</v>
      </c>
      <c r="T20" t="str">
        <f>INDEX(parameters!C:C,MATCH($D20,parameters!$A:$A,0))</f>
        <v>0.1</v>
      </c>
      <c r="U20" t="str">
        <f>INDEX(parameters!D:D,MATCH($D20,parameters!$A:$A,0))</f>
        <v>0.6</v>
      </c>
      <c r="V20">
        <f>INDEX(parameters!E:E,MATCH($D20,parameters!$A:$A,0))</f>
        <v>5</v>
      </c>
      <c r="W20" t="str">
        <f>INDEX(parameters!F:F,MATCH($D20,parameters!$A:$A,0))</f>
        <v>without informal communication</v>
      </c>
    </row>
    <row r="21" spans="1:23" x14ac:dyDescent="0.2">
      <c r="A21" t="s">
        <v>14</v>
      </c>
      <c r="B21">
        <v>2300</v>
      </c>
      <c r="C21">
        <v>526</v>
      </c>
      <c r="D21">
        <v>527</v>
      </c>
      <c r="E21">
        <v>5625</v>
      </c>
      <c r="F21">
        <v>5625</v>
      </c>
      <c r="G21" s="4">
        <v>0.70597676131712295</v>
      </c>
      <c r="H21" s="4">
        <v>0.47923086768940898</v>
      </c>
      <c r="I21" s="4">
        <v>20997269</v>
      </c>
      <c r="J21" s="4">
        <v>1.7636168505733101E-198</v>
      </c>
      <c r="K21" s="4">
        <v>0.66361739061728398</v>
      </c>
      <c r="L21" s="4">
        <v>0.32723478123456701</v>
      </c>
      <c r="M21" s="4">
        <v>-0.32723478123456701</v>
      </c>
      <c r="N21" t="str">
        <f>INDEX(parameters!B:B,MATCH($C21,parameters!$A:$A,0))</f>
        <v>0.4</v>
      </c>
      <c r="O21" t="str">
        <f>INDEX(parameters!C:C,MATCH($C21,parameters!$A:$A,0))</f>
        <v>0.1</v>
      </c>
      <c r="P21" t="str">
        <f>INDEX(parameters!D:D,MATCH($C21,parameters!$A:$A,0))</f>
        <v>0.6</v>
      </c>
      <c r="Q21">
        <f>INDEX(parameters!E:E,MATCH($C21,parameters!$A:$A,0))</f>
        <v>15</v>
      </c>
      <c r="R21" t="str">
        <f>INDEX(parameters!F:F,MATCH($C21,parameters!$A:$A,0))</f>
        <v>with informal communication</v>
      </c>
      <c r="S21" t="str">
        <f>INDEX(parameters!B:B,MATCH($D21,parameters!$A:$A,0))</f>
        <v>0.4</v>
      </c>
      <c r="T21" t="str">
        <f>INDEX(parameters!C:C,MATCH($D21,parameters!$A:$A,0))</f>
        <v>0.1</v>
      </c>
      <c r="U21" t="str">
        <f>INDEX(parameters!D:D,MATCH($D21,parameters!$A:$A,0))</f>
        <v>0.6</v>
      </c>
      <c r="V21">
        <f>INDEX(parameters!E:E,MATCH($D21,parameters!$A:$A,0))</f>
        <v>15</v>
      </c>
      <c r="W21" t="str">
        <f>INDEX(parameters!F:F,MATCH($D21,parameters!$A:$A,0))</f>
        <v>without informal communication</v>
      </c>
    </row>
    <row r="22" spans="1:23" x14ac:dyDescent="0.2">
      <c r="A22" t="s">
        <v>14</v>
      </c>
      <c r="B22">
        <v>2300</v>
      </c>
      <c r="C22">
        <v>528</v>
      </c>
      <c r="D22">
        <v>529</v>
      </c>
      <c r="E22">
        <v>5625</v>
      </c>
      <c r="F22">
        <v>5625</v>
      </c>
      <c r="G22" s="4">
        <v>0.345713202875301</v>
      </c>
      <c r="H22" s="4">
        <v>0.25393565592293599</v>
      </c>
      <c r="I22" s="4">
        <v>19620280</v>
      </c>
      <c r="J22" s="4">
        <v>7.2657891684723695E-108</v>
      </c>
      <c r="K22" s="4">
        <v>0.62009773827160497</v>
      </c>
      <c r="L22" s="4">
        <v>0.240195476543209</v>
      </c>
      <c r="M22" s="4">
        <v>-0.240195476543209</v>
      </c>
      <c r="N22" t="str">
        <f>INDEX(parameters!B:B,MATCH($C22,parameters!$A:$A,0))</f>
        <v>0.4</v>
      </c>
      <c r="O22" t="str">
        <f>INDEX(parameters!C:C,MATCH($C22,parameters!$A:$A,0))</f>
        <v>0.2</v>
      </c>
      <c r="P22" t="str">
        <f>INDEX(parameters!D:D,MATCH($C22,parameters!$A:$A,0))</f>
        <v>0.4</v>
      </c>
      <c r="Q22">
        <f>INDEX(parameters!E:E,MATCH($C22,parameters!$A:$A,0))</f>
        <v>5</v>
      </c>
      <c r="R22" t="str">
        <f>INDEX(parameters!F:F,MATCH($C22,parameters!$A:$A,0))</f>
        <v>with informal communication</v>
      </c>
      <c r="S22" t="str">
        <f>INDEX(parameters!B:B,MATCH($D22,parameters!$A:$A,0))</f>
        <v>0.4</v>
      </c>
      <c r="T22" t="str">
        <f>INDEX(parameters!C:C,MATCH($D22,parameters!$A:$A,0))</f>
        <v>0.2</v>
      </c>
      <c r="U22" t="str">
        <f>INDEX(parameters!D:D,MATCH($D22,parameters!$A:$A,0))</f>
        <v>0.4</v>
      </c>
      <c r="V22">
        <f>INDEX(parameters!E:E,MATCH($D22,parameters!$A:$A,0))</f>
        <v>5</v>
      </c>
      <c r="W22" t="str">
        <f>INDEX(parameters!F:F,MATCH($D22,parameters!$A:$A,0))</f>
        <v>without informal communication</v>
      </c>
    </row>
    <row r="23" spans="1:23" x14ac:dyDescent="0.2">
      <c r="A23" t="s">
        <v>14</v>
      </c>
      <c r="B23">
        <v>2300</v>
      </c>
      <c r="C23">
        <v>530</v>
      </c>
      <c r="D23">
        <v>531</v>
      </c>
      <c r="E23">
        <v>5625</v>
      </c>
      <c r="F23">
        <v>5625</v>
      </c>
      <c r="G23" s="4">
        <v>0.36469864730962398</v>
      </c>
      <c r="H23" s="4">
        <v>0.265210377931063</v>
      </c>
      <c r="I23" s="4">
        <v>19541285</v>
      </c>
      <c r="J23" s="4">
        <v>1.65647363224581E-103</v>
      </c>
      <c r="K23" s="4">
        <v>0.61760110617283903</v>
      </c>
      <c r="L23" s="4">
        <v>0.23520221234567801</v>
      </c>
      <c r="M23" s="4">
        <v>-0.23520221234567801</v>
      </c>
      <c r="N23" t="str">
        <f>INDEX(parameters!B:B,MATCH($C23,parameters!$A:$A,0))</f>
        <v>0.4</v>
      </c>
      <c r="O23" t="str">
        <f>INDEX(parameters!C:C,MATCH($C23,parameters!$A:$A,0))</f>
        <v>0.2</v>
      </c>
      <c r="P23" t="str">
        <f>INDEX(parameters!D:D,MATCH($C23,parameters!$A:$A,0))</f>
        <v>0.4</v>
      </c>
      <c r="Q23">
        <f>INDEX(parameters!E:E,MATCH($C23,parameters!$A:$A,0))</f>
        <v>15</v>
      </c>
      <c r="R23" t="str">
        <f>INDEX(parameters!F:F,MATCH($C23,parameters!$A:$A,0))</f>
        <v>with informal communication</v>
      </c>
      <c r="S23" t="str">
        <f>INDEX(parameters!B:B,MATCH($D23,parameters!$A:$A,0))</f>
        <v>0.4</v>
      </c>
      <c r="T23" t="str">
        <f>INDEX(parameters!C:C,MATCH($D23,parameters!$A:$A,0))</f>
        <v>0.2</v>
      </c>
      <c r="U23" t="str">
        <f>INDEX(parameters!D:D,MATCH($D23,parameters!$A:$A,0))</f>
        <v>0.4</v>
      </c>
      <c r="V23">
        <f>INDEX(parameters!E:E,MATCH($D23,parameters!$A:$A,0))</f>
        <v>15</v>
      </c>
      <c r="W23" t="str">
        <f>INDEX(parameters!F:F,MATCH($D23,parameters!$A:$A,0))</f>
        <v>without informal communication</v>
      </c>
    </row>
    <row r="24" spans="1:23" x14ac:dyDescent="0.2">
      <c r="A24" t="s">
        <v>14</v>
      </c>
      <c r="B24">
        <v>2300</v>
      </c>
      <c r="C24">
        <v>532</v>
      </c>
      <c r="D24">
        <v>533</v>
      </c>
      <c r="E24">
        <v>5625</v>
      </c>
      <c r="F24">
        <v>5625</v>
      </c>
      <c r="G24" s="4">
        <v>0.38003282747570299</v>
      </c>
      <c r="H24" s="4">
        <v>0.27125885759214702</v>
      </c>
      <c r="I24" s="4">
        <v>19810847</v>
      </c>
      <c r="J24" s="4">
        <v>9.3981828204375699E-119</v>
      </c>
      <c r="K24" s="4">
        <v>0.62612059654320895</v>
      </c>
      <c r="L24" s="4">
        <v>0.25224119308641901</v>
      </c>
      <c r="M24" s="4">
        <v>-0.25224119308641901</v>
      </c>
      <c r="N24" t="str">
        <f>INDEX(parameters!B:B,MATCH($C24,parameters!$A:$A,0))</f>
        <v>0.4</v>
      </c>
      <c r="O24" t="str">
        <f>INDEX(parameters!C:C,MATCH($C24,parameters!$A:$A,0))</f>
        <v>0.2</v>
      </c>
      <c r="P24" t="str">
        <f>INDEX(parameters!D:D,MATCH($C24,parameters!$A:$A,0))</f>
        <v>0.6</v>
      </c>
      <c r="Q24">
        <f>INDEX(parameters!E:E,MATCH($C24,parameters!$A:$A,0))</f>
        <v>5</v>
      </c>
      <c r="R24" t="str">
        <f>INDEX(parameters!F:F,MATCH($C24,parameters!$A:$A,0))</f>
        <v>with informal communication</v>
      </c>
      <c r="S24" t="str">
        <f>INDEX(parameters!B:B,MATCH($D24,parameters!$A:$A,0))</f>
        <v>0.4</v>
      </c>
      <c r="T24" t="str">
        <f>INDEX(parameters!C:C,MATCH($D24,parameters!$A:$A,0))</f>
        <v>0.2</v>
      </c>
      <c r="U24" t="str">
        <f>INDEX(parameters!D:D,MATCH($D24,parameters!$A:$A,0))</f>
        <v>0.6</v>
      </c>
      <c r="V24">
        <f>INDEX(parameters!E:E,MATCH($D24,parameters!$A:$A,0))</f>
        <v>5</v>
      </c>
      <c r="W24" t="str">
        <f>INDEX(parameters!F:F,MATCH($D24,parameters!$A:$A,0))</f>
        <v>without informal communication</v>
      </c>
    </row>
    <row r="25" spans="1:23" x14ac:dyDescent="0.2">
      <c r="A25" t="s">
        <v>14</v>
      </c>
      <c r="B25">
        <v>2300</v>
      </c>
      <c r="C25">
        <v>534</v>
      </c>
      <c r="D25">
        <v>535</v>
      </c>
      <c r="E25">
        <v>5625</v>
      </c>
      <c r="F25">
        <v>5625</v>
      </c>
      <c r="G25" s="4">
        <v>0.41253336175495098</v>
      </c>
      <c r="H25" s="4">
        <v>0.290205301928118</v>
      </c>
      <c r="I25" s="4">
        <v>19808105</v>
      </c>
      <c r="J25" s="4">
        <v>1.3597951326497401E-118</v>
      </c>
      <c r="K25" s="4">
        <v>0.62603393580246902</v>
      </c>
      <c r="L25" s="4">
        <v>0.25206787160493799</v>
      </c>
      <c r="M25" s="4">
        <v>-0.25206787160493799</v>
      </c>
      <c r="N25" t="str">
        <f>INDEX(parameters!B:B,MATCH($C25,parameters!$A:$A,0))</f>
        <v>0.4</v>
      </c>
      <c r="O25" t="str">
        <f>INDEX(parameters!C:C,MATCH($C25,parameters!$A:$A,0))</f>
        <v>0.2</v>
      </c>
      <c r="P25" t="str">
        <f>INDEX(parameters!D:D,MATCH($C25,parameters!$A:$A,0))</f>
        <v>0.6</v>
      </c>
      <c r="Q25">
        <f>INDEX(parameters!E:E,MATCH($C25,parameters!$A:$A,0))</f>
        <v>15</v>
      </c>
      <c r="R25" t="str">
        <f>INDEX(parameters!F:F,MATCH($C25,parameters!$A:$A,0))</f>
        <v>with informal communication</v>
      </c>
      <c r="S25" t="str">
        <f>INDEX(parameters!B:B,MATCH($D25,parameters!$A:$A,0))</f>
        <v>0.4</v>
      </c>
      <c r="T25" t="str">
        <f>INDEX(parameters!C:C,MATCH($D25,parameters!$A:$A,0))</f>
        <v>0.2</v>
      </c>
      <c r="U25" t="str">
        <f>INDEX(parameters!D:D,MATCH($D25,parameters!$A:$A,0))</f>
        <v>0.6</v>
      </c>
      <c r="V25">
        <f>INDEX(parameters!E:E,MATCH($D25,parameters!$A:$A,0))</f>
        <v>15</v>
      </c>
      <c r="W25" t="str">
        <f>INDEX(parameters!F:F,MATCH($D25,parameters!$A:$A,0))</f>
        <v>without informal communication</v>
      </c>
    </row>
    <row r="26" spans="1:23" x14ac:dyDescent="0.2">
      <c r="A26" t="s">
        <v>14</v>
      </c>
      <c r="B26">
        <v>2300</v>
      </c>
      <c r="C26">
        <v>544</v>
      </c>
      <c r="D26">
        <v>545</v>
      </c>
      <c r="E26">
        <v>5625</v>
      </c>
      <c r="F26">
        <v>5625</v>
      </c>
      <c r="G26" s="4">
        <v>0.559016081847441</v>
      </c>
      <c r="H26" s="4">
        <v>0.37436002738847701</v>
      </c>
      <c r="I26" s="4">
        <v>20708164</v>
      </c>
      <c r="J26" s="4">
        <v>3.71845540254725E-177</v>
      </c>
      <c r="K26" s="4">
        <v>0.65448024493827095</v>
      </c>
      <c r="L26" s="4">
        <v>0.30896048987654301</v>
      </c>
      <c r="M26" s="4">
        <v>-0.30896048987654301</v>
      </c>
      <c r="N26" t="str">
        <f>INDEX(parameters!B:B,MATCH($C26,parameters!$A:$A,0))</f>
        <v>0.6</v>
      </c>
      <c r="O26" t="str">
        <f>INDEX(parameters!C:C,MATCH($C26,parameters!$A:$A,0))</f>
        <v>0.1</v>
      </c>
      <c r="P26" t="str">
        <f>INDEX(parameters!D:D,MATCH($C26,parameters!$A:$A,0))</f>
        <v>0.4</v>
      </c>
      <c r="Q26">
        <f>INDEX(parameters!E:E,MATCH($C26,parameters!$A:$A,0))</f>
        <v>5</v>
      </c>
      <c r="R26" t="str">
        <f>INDEX(parameters!F:F,MATCH($C26,parameters!$A:$A,0))</f>
        <v>with informal communication</v>
      </c>
      <c r="S26" t="str">
        <f>INDEX(parameters!B:B,MATCH($D26,parameters!$A:$A,0))</f>
        <v>0.6</v>
      </c>
      <c r="T26" t="str">
        <f>INDEX(parameters!C:C,MATCH($D26,parameters!$A:$A,0))</f>
        <v>0.1</v>
      </c>
      <c r="U26" t="str">
        <f>INDEX(parameters!D:D,MATCH($D26,parameters!$A:$A,0))</f>
        <v>0.4</v>
      </c>
      <c r="V26">
        <f>INDEX(parameters!E:E,MATCH($D26,parameters!$A:$A,0))</f>
        <v>5</v>
      </c>
      <c r="W26" t="str">
        <f>INDEX(parameters!F:F,MATCH($D26,parameters!$A:$A,0))</f>
        <v>without informal communication</v>
      </c>
    </row>
    <row r="27" spans="1:23" x14ac:dyDescent="0.2">
      <c r="A27" t="s">
        <v>14</v>
      </c>
      <c r="B27">
        <v>2300</v>
      </c>
      <c r="C27">
        <v>546</v>
      </c>
      <c r="D27">
        <v>547</v>
      </c>
      <c r="E27">
        <v>5625</v>
      </c>
      <c r="F27">
        <v>5625</v>
      </c>
      <c r="G27" s="4">
        <v>0.57115553406890696</v>
      </c>
      <c r="H27" s="4">
        <v>0.39239910805112599</v>
      </c>
      <c r="I27" s="4">
        <v>20454384</v>
      </c>
      <c r="J27" s="4">
        <v>1.9123446514323701E-159</v>
      </c>
      <c r="K27" s="4">
        <v>0.64645954370370295</v>
      </c>
      <c r="L27" s="4">
        <v>0.29291908740740702</v>
      </c>
      <c r="M27" s="4">
        <v>-0.29291908740740702</v>
      </c>
      <c r="N27" t="str">
        <f>INDEX(parameters!B:B,MATCH($C27,parameters!$A:$A,0))</f>
        <v>0.6</v>
      </c>
      <c r="O27" t="str">
        <f>INDEX(parameters!C:C,MATCH($C27,parameters!$A:$A,0))</f>
        <v>0.1</v>
      </c>
      <c r="P27" t="str">
        <f>INDEX(parameters!D:D,MATCH($C27,parameters!$A:$A,0))</f>
        <v>0.4</v>
      </c>
      <c r="Q27">
        <f>INDEX(parameters!E:E,MATCH($C27,parameters!$A:$A,0))</f>
        <v>15</v>
      </c>
      <c r="R27" t="str">
        <f>INDEX(parameters!F:F,MATCH($C27,parameters!$A:$A,0))</f>
        <v>with informal communication</v>
      </c>
      <c r="S27" t="str">
        <f>INDEX(parameters!B:B,MATCH($D27,parameters!$A:$A,0))</f>
        <v>0.6</v>
      </c>
      <c r="T27" t="str">
        <f>INDEX(parameters!C:C,MATCH($D27,parameters!$A:$A,0))</f>
        <v>0.1</v>
      </c>
      <c r="U27" t="str">
        <f>INDEX(parameters!D:D,MATCH($D27,parameters!$A:$A,0))</f>
        <v>0.4</v>
      </c>
      <c r="V27">
        <f>INDEX(parameters!E:E,MATCH($D27,parameters!$A:$A,0))</f>
        <v>15</v>
      </c>
      <c r="W27" t="str">
        <f>INDEX(parameters!F:F,MATCH($D27,parameters!$A:$A,0))</f>
        <v>without informal communication</v>
      </c>
    </row>
    <row r="28" spans="1:23" x14ac:dyDescent="0.2">
      <c r="A28" t="s">
        <v>14</v>
      </c>
      <c r="B28">
        <v>2300</v>
      </c>
      <c r="C28">
        <v>548</v>
      </c>
      <c r="D28">
        <v>549</v>
      </c>
      <c r="E28">
        <v>5625</v>
      </c>
      <c r="F28">
        <v>5625</v>
      </c>
      <c r="G28" s="4">
        <v>0.58714525281257601</v>
      </c>
      <c r="H28" s="4">
        <v>0.40090576841150599</v>
      </c>
      <c r="I28" s="4">
        <v>20650578</v>
      </c>
      <c r="J28" s="4">
        <v>4.6974174867227198E-173</v>
      </c>
      <c r="K28" s="4">
        <v>0.65266024296296299</v>
      </c>
      <c r="L28" s="4">
        <v>0.30532048592592598</v>
      </c>
      <c r="M28" s="4">
        <v>-0.30532048592592598</v>
      </c>
      <c r="N28" t="str">
        <f>INDEX(parameters!B:B,MATCH($C28,parameters!$A:$A,0))</f>
        <v>0.6</v>
      </c>
      <c r="O28" t="str">
        <f>INDEX(parameters!C:C,MATCH($C28,parameters!$A:$A,0))</f>
        <v>0.1</v>
      </c>
      <c r="P28" t="str">
        <f>INDEX(parameters!D:D,MATCH($C28,parameters!$A:$A,0))</f>
        <v>0.6</v>
      </c>
      <c r="Q28">
        <f>INDEX(parameters!E:E,MATCH($C28,parameters!$A:$A,0))</f>
        <v>5</v>
      </c>
      <c r="R28" t="str">
        <f>INDEX(parameters!F:F,MATCH($C28,parameters!$A:$A,0))</f>
        <v>with informal communication</v>
      </c>
      <c r="S28" t="str">
        <f>INDEX(parameters!B:B,MATCH($D28,parameters!$A:$A,0))</f>
        <v>0.6</v>
      </c>
      <c r="T28" t="str">
        <f>INDEX(parameters!C:C,MATCH($D28,parameters!$A:$A,0))</f>
        <v>0.1</v>
      </c>
      <c r="U28" t="str">
        <f>INDEX(parameters!D:D,MATCH($D28,parameters!$A:$A,0))</f>
        <v>0.6</v>
      </c>
      <c r="V28">
        <f>INDEX(parameters!E:E,MATCH($D28,parameters!$A:$A,0))</f>
        <v>5</v>
      </c>
      <c r="W28" t="str">
        <f>INDEX(parameters!F:F,MATCH($D28,parameters!$A:$A,0))</f>
        <v>without informal communication</v>
      </c>
    </row>
    <row r="29" spans="1:23" x14ac:dyDescent="0.2">
      <c r="A29" t="s">
        <v>14</v>
      </c>
      <c r="B29">
        <v>2300</v>
      </c>
      <c r="C29">
        <v>550</v>
      </c>
      <c r="D29">
        <v>551</v>
      </c>
      <c r="E29">
        <v>5625</v>
      </c>
      <c r="F29">
        <v>5625</v>
      </c>
      <c r="G29" s="4">
        <v>0.61206634754211398</v>
      </c>
      <c r="H29" s="4">
        <v>0.42345394808472198</v>
      </c>
      <c r="I29" s="4">
        <v>20364704</v>
      </c>
      <c r="J29" s="4">
        <v>2.0660377902589601E-153</v>
      </c>
      <c r="K29" s="4">
        <v>0.64362521283950602</v>
      </c>
      <c r="L29" s="4">
        <v>0.28725042567901199</v>
      </c>
      <c r="M29" s="4">
        <v>-0.28725042567901199</v>
      </c>
      <c r="N29" t="str">
        <f>INDEX(parameters!B:B,MATCH($C29,parameters!$A:$A,0))</f>
        <v>0.6</v>
      </c>
      <c r="O29" t="str">
        <f>INDEX(parameters!C:C,MATCH($C29,parameters!$A:$A,0))</f>
        <v>0.1</v>
      </c>
      <c r="P29" t="str">
        <f>INDEX(parameters!D:D,MATCH($C29,parameters!$A:$A,0))</f>
        <v>0.6</v>
      </c>
      <c r="Q29">
        <f>INDEX(parameters!E:E,MATCH($C29,parameters!$A:$A,0))</f>
        <v>15</v>
      </c>
      <c r="R29" t="str">
        <f>INDEX(parameters!F:F,MATCH($C29,parameters!$A:$A,0))</f>
        <v>with informal communication</v>
      </c>
      <c r="S29" t="str">
        <f>INDEX(parameters!B:B,MATCH($D29,parameters!$A:$A,0))</f>
        <v>0.6</v>
      </c>
      <c r="T29" t="str">
        <f>INDEX(parameters!C:C,MATCH($D29,parameters!$A:$A,0))</f>
        <v>0.1</v>
      </c>
      <c r="U29" t="str">
        <f>INDEX(parameters!D:D,MATCH($D29,parameters!$A:$A,0))</f>
        <v>0.6</v>
      </c>
      <c r="V29">
        <f>INDEX(parameters!E:E,MATCH($D29,parameters!$A:$A,0))</f>
        <v>15</v>
      </c>
      <c r="W29" t="str">
        <f>INDEX(parameters!F:F,MATCH($D29,parameters!$A:$A,0))</f>
        <v>without informal communication</v>
      </c>
    </row>
    <row r="30" spans="1:23" x14ac:dyDescent="0.2">
      <c r="A30" t="s">
        <v>14</v>
      </c>
      <c r="B30">
        <v>2300</v>
      </c>
      <c r="C30">
        <v>552</v>
      </c>
      <c r="D30">
        <v>553</v>
      </c>
      <c r="E30">
        <v>5625</v>
      </c>
      <c r="F30">
        <v>5625</v>
      </c>
      <c r="G30" s="4">
        <v>0.27842511291535199</v>
      </c>
      <c r="H30" s="4">
        <v>0.22191839086548201</v>
      </c>
      <c r="I30" s="4">
        <v>18812771</v>
      </c>
      <c r="J30" s="4">
        <v>1.29779543161237E-67</v>
      </c>
      <c r="K30" s="4">
        <v>0.59457646617283899</v>
      </c>
      <c r="L30" s="4">
        <v>0.18915293234567901</v>
      </c>
      <c r="M30" s="4">
        <v>-0.18915293234567901</v>
      </c>
      <c r="N30" t="str">
        <f>INDEX(parameters!B:B,MATCH($C30,parameters!$A:$A,0))</f>
        <v>0.6</v>
      </c>
      <c r="O30" t="str">
        <f>INDEX(parameters!C:C,MATCH($C30,parameters!$A:$A,0))</f>
        <v>0.2</v>
      </c>
      <c r="P30" t="str">
        <f>INDEX(parameters!D:D,MATCH($C30,parameters!$A:$A,0))</f>
        <v>0.4</v>
      </c>
      <c r="Q30">
        <f>INDEX(parameters!E:E,MATCH($C30,parameters!$A:$A,0))</f>
        <v>5</v>
      </c>
      <c r="R30" t="str">
        <f>INDEX(parameters!F:F,MATCH($C30,parameters!$A:$A,0))</f>
        <v>with informal communication</v>
      </c>
      <c r="S30" t="str">
        <f>INDEX(parameters!B:B,MATCH($D30,parameters!$A:$A,0))</f>
        <v>0.6</v>
      </c>
      <c r="T30" t="str">
        <f>INDEX(parameters!C:C,MATCH($D30,parameters!$A:$A,0))</f>
        <v>0.2</v>
      </c>
      <c r="U30" t="str">
        <f>INDEX(parameters!D:D,MATCH($D30,parameters!$A:$A,0))</f>
        <v>0.4</v>
      </c>
      <c r="V30">
        <f>INDEX(parameters!E:E,MATCH($D30,parameters!$A:$A,0))</f>
        <v>5</v>
      </c>
      <c r="W30" t="str">
        <f>INDEX(parameters!F:F,MATCH($D30,parameters!$A:$A,0))</f>
        <v>without informal communication</v>
      </c>
    </row>
    <row r="31" spans="1:23" x14ac:dyDescent="0.2">
      <c r="A31" t="s">
        <v>14</v>
      </c>
      <c r="B31">
        <v>2300</v>
      </c>
      <c r="C31">
        <v>554</v>
      </c>
      <c r="D31">
        <v>555</v>
      </c>
      <c r="E31">
        <v>5625</v>
      </c>
      <c r="F31">
        <v>5625</v>
      </c>
      <c r="G31" s="4">
        <v>0.28611400434328099</v>
      </c>
      <c r="H31" s="4">
        <v>0.23338946522162099</v>
      </c>
      <c r="I31" s="4">
        <v>18333075</v>
      </c>
      <c r="J31" s="4">
        <v>3.30265011324628E-48</v>
      </c>
      <c r="K31" s="4">
        <v>0.57941570370370299</v>
      </c>
      <c r="L31" s="4">
        <v>0.158831407407407</v>
      </c>
      <c r="M31" s="4">
        <v>-0.158831407407407</v>
      </c>
      <c r="N31" t="str">
        <f>INDEX(parameters!B:B,MATCH($C31,parameters!$A:$A,0))</f>
        <v>0.6</v>
      </c>
      <c r="O31" t="str">
        <f>INDEX(parameters!C:C,MATCH($C31,parameters!$A:$A,0))</f>
        <v>0.2</v>
      </c>
      <c r="P31" t="str">
        <f>INDEX(parameters!D:D,MATCH($C31,parameters!$A:$A,0))</f>
        <v>0.4</v>
      </c>
      <c r="Q31">
        <f>INDEX(parameters!E:E,MATCH($C31,parameters!$A:$A,0))</f>
        <v>15</v>
      </c>
      <c r="R31" t="str">
        <f>INDEX(parameters!F:F,MATCH($C31,parameters!$A:$A,0))</f>
        <v>with informal communication</v>
      </c>
      <c r="S31" t="str">
        <f>INDEX(parameters!B:B,MATCH($D31,parameters!$A:$A,0))</f>
        <v>0.6</v>
      </c>
      <c r="T31" t="str">
        <f>INDEX(parameters!C:C,MATCH($D31,parameters!$A:$A,0))</f>
        <v>0.2</v>
      </c>
      <c r="U31" t="str">
        <f>INDEX(parameters!D:D,MATCH($D31,parameters!$A:$A,0))</f>
        <v>0.4</v>
      </c>
      <c r="V31">
        <f>INDEX(parameters!E:E,MATCH($D31,parameters!$A:$A,0))</f>
        <v>15</v>
      </c>
      <c r="W31" t="str">
        <f>INDEX(parameters!F:F,MATCH($D31,parameters!$A:$A,0))</f>
        <v>without informal communication</v>
      </c>
    </row>
    <row r="32" spans="1:23" x14ac:dyDescent="0.2">
      <c r="A32" t="s">
        <v>14</v>
      </c>
      <c r="B32">
        <v>2300</v>
      </c>
      <c r="C32">
        <v>556</v>
      </c>
      <c r="D32">
        <v>557</v>
      </c>
      <c r="E32">
        <v>5625</v>
      </c>
      <c r="F32">
        <v>5625</v>
      </c>
      <c r="G32" s="4">
        <v>0.30218200145109703</v>
      </c>
      <c r="H32" s="4">
        <v>0.23817635860934899</v>
      </c>
      <c r="I32" s="4">
        <v>18538356</v>
      </c>
      <c r="J32" s="4">
        <v>4.2184634929240004E-56</v>
      </c>
      <c r="K32" s="4">
        <v>0.58590359703703698</v>
      </c>
      <c r="L32" s="4">
        <v>0.17180719407407299</v>
      </c>
      <c r="M32" s="4">
        <v>-0.17180719407407299</v>
      </c>
      <c r="N32" t="str">
        <f>INDEX(parameters!B:B,MATCH($C32,parameters!$A:$A,0))</f>
        <v>0.6</v>
      </c>
      <c r="O32" t="str">
        <f>INDEX(parameters!C:C,MATCH($C32,parameters!$A:$A,0))</f>
        <v>0.2</v>
      </c>
      <c r="P32" t="str">
        <f>INDEX(parameters!D:D,MATCH($C32,parameters!$A:$A,0))</f>
        <v>0.6</v>
      </c>
      <c r="Q32">
        <f>INDEX(parameters!E:E,MATCH($C32,parameters!$A:$A,0))</f>
        <v>5</v>
      </c>
      <c r="R32" t="str">
        <f>INDEX(parameters!F:F,MATCH($C32,parameters!$A:$A,0))</f>
        <v>with informal communication</v>
      </c>
      <c r="S32" t="str">
        <f>INDEX(parameters!B:B,MATCH($D32,parameters!$A:$A,0))</f>
        <v>0.6</v>
      </c>
      <c r="T32" t="str">
        <f>INDEX(parameters!C:C,MATCH($D32,parameters!$A:$A,0))</f>
        <v>0.2</v>
      </c>
      <c r="U32" t="str">
        <f>INDEX(parameters!D:D,MATCH($D32,parameters!$A:$A,0))</f>
        <v>0.6</v>
      </c>
      <c r="V32">
        <f>INDEX(parameters!E:E,MATCH($D32,parameters!$A:$A,0))</f>
        <v>5</v>
      </c>
      <c r="W32" t="str">
        <f>INDEX(parameters!F:F,MATCH($D32,parameters!$A:$A,0))</f>
        <v>without informal communication</v>
      </c>
    </row>
    <row r="33" spans="1:23" x14ac:dyDescent="0.2">
      <c r="A33" t="s">
        <v>14</v>
      </c>
      <c r="B33">
        <v>2300</v>
      </c>
      <c r="C33">
        <v>558</v>
      </c>
      <c r="D33">
        <v>559</v>
      </c>
      <c r="E33">
        <v>5625</v>
      </c>
      <c r="F33">
        <v>5625</v>
      </c>
      <c r="G33" s="4">
        <v>0.32348681564861398</v>
      </c>
      <c r="H33" s="4">
        <v>0.25219241877731702</v>
      </c>
      <c r="I33" s="4">
        <v>18288561</v>
      </c>
      <c r="J33" s="4">
        <v>1.41102113057148E-46</v>
      </c>
      <c r="K33" s="4">
        <v>0.57800884148148102</v>
      </c>
      <c r="L33" s="4">
        <v>0.15601768296296201</v>
      </c>
      <c r="M33" s="4">
        <v>-0.15601768296296201</v>
      </c>
      <c r="N33" t="str">
        <f>INDEX(parameters!B:B,MATCH($C33,parameters!$A:$A,0))</f>
        <v>0.6</v>
      </c>
      <c r="O33" t="str">
        <f>INDEX(parameters!C:C,MATCH($C33,parameters!$A:$A,0))</f>
        <v>0.2</v>
      </c>
      <c r="P33" t="str">
        <f>INDEX(parameters!D:D,MATCH($C33,parameters!$A:$A,0))</f>
        <v>0.6</v>
      </c>
      <c r="Q33">
        <f>INDEX(parameters!E:E,MATCH($C33,parameters!$A:$A,0))</f>
        <v>15</v>
      </c>
      <c r="R33" t="str">
        <f>INDEX(parameters!F:F,MATCH($C33,parameters!$A:$A,0))</f>
        <v>with informal communication</v>
      </c>
      <c r="S33" t="str">
        <f>INDEX(parameters!B:B,MATCH($D33,parameters!$A:$A,0))</f>
        <v>0.6</v>
      </c>
      <c r="T33" t="str">
        <f>INDEX(parameters!C:C,MATCH($D33,parameters!$A:$A,0))</f>
        <v>0.2</v>
      </c>
      <c r="U33" t="str">
        <f>INDEX(parameters!D:D,MATCH($D33,parameters!$A:$A,0))</f>
        <v>0.6</v>
      </c>
      <c r="V33">
        <f>INDEX(parameters!E:E,MATCH($D33,parameters!$A:$A,0))</f>
        <v>15</v>
      </c>
      <c r="W33" t="str">
        <f>INDEX(parameters!F:F,MATCH($D33,parameters!$A:$A,0))</f>
        <v>without informal communication</v>
      </c>
    </row>
    <row r="34" spans="1:23" x14ac:dyDescent="0.2">
      <c r="A34" t="s">
        <v>15</v>
      </c>
      <c r="B34">
        <v>2300</v>
      </c>
      <c r="C34">
        <v>520</v>
      </c>
      <c r="D34">
        <v>521</v>
      </c>
      <c r="E34">
        <v>5625</v>
      </c>
      <c r="F34">
        <v>5625</v>
      </c>
      <c r="G34" s="4">
        <v>0.350173299129445</v>
      </c>
      <c r="H34" s="4">
        <v>0.41458185079587501</v>
      </c>
      <c r="I34" s="4">
        <v>14852582.5</v>
      </c>
      <c r="J34" s="4">
        <v>1.9110113766460801E-8</v>
      </c>
      <c r="K34" s="4">
        <v>0.46941495308641901</v>
      </c>
      <c r="L34" s="4">
        <v>-6.1170093827160502E-2</v>
      </c>
      <c r="M34" s="4">
        <v>6.1170093827160502E-2</v>
      </c>
      <c r="N34" t="str">
        <f>INDEX(parameters!B:B,MATCH($C34,parameters!$A:$A,0))</f>
        <v>0.4</v>
      </c>
      <c r="O34" t="str">
        <f>INDEX(parameters!C:C,MATCH($C34,parameters!$A:$A,0))</f>
        <v>0.1</v>
      </c>
      <c r="P34" t="str">
        <f>INDEX(parameters!D:D,MATCH($C34,parameters!$A:$A,0))</f>
        <v>0.4</v>
      </c>
      <c r="Q34">
        <f>INDEX(parameters!E:E,MATCH($C34,parameters!$A:$A,0))</f>
        <v>5</v>
      </c>
      <c r="R34" t="str">
        <f>INDEX(parameters!F:F,MATCH($C34,parameters!$A:$A,0))</f>
        <v>with informal communication</v>
      </c>
      <c r="S34" t="str">
        <f>INDEX(parameters!B:B,MATCH($D34,parameters!$A:$A,0))</f>
        <v>0.4</v>
      </c>
      <c r="T34" t="str">
        <f>INDEX(parameters!C:C,MATCH($D34,parameters!$A:$A,0))</f>
        <v>0.1</v>
      </c>
      <c r="U34" t="str">
        <f>INDEX(parameters!D:D,MATCH($D34,parameters!$A:$A,0))</f>
        <v>0.4</v>
      </c>
      <c r="V34">
        <f>INDEX(parameters!E:E,MATCH($D34,parameters!$A:$A,0))</f>
        <v>5</v>
      </c>
      <c r="W34" t="str">
        <f>INDEX(parameters!F:F,MATCH($D34,parameters!$A:$A,0))</f>
        <v>without informal communication</v>
      </c>
    </row>
    <row r="35" spans="1:23" x14ac:dyDescent="0.2">
      <c r="A35" t="s">
        <v>15</v>
      </c>
      <c r="B35">
        <v>2300</v>
      </c>
      <c r="C35">
        <v>522</v>
      </c>
      <c r="D35">
        <v>523</v>
      </c>
      <c r="E35">
        <v>5625</v>
      </c>
      <c r="F35">
        <v>5625</v>
      </c>
      <c r="G35" s="4">
        <v>0.35732056994458999</v>
      </c>
      <c r="H35" s="4">
        <v>0.42195354127089202</v>
      </c>
      <c r="I35" s="4">
        <v>14930767</v>
      </c>
      <c r="J35" s="4">
        <v>2.3933561652338002E-7</v>
      </c>
      <c r="K35" s="4">
        <v>0.47188596938271599</v>
      </c>
      <c r="L35" s="4">
        <v>-5.6228061234567903E-2</v>
      </c>
      <c r="M35" s="4">
        <v>5.6228061234567903E-2</v>
      </c>
      <c r="N35" t="str">
        <f>INDEX(parameters!B:B,MATCH($C35,parameters!$A:$A,0))</f>
        <v>0.4</v>
      </c>
      <c r="O35" t="str">
        <f>INDEX(parameters!C:C,MATCH($C35,parameters!$A:$A,0))</f>
        <v>0.1</v>
      </c>
      <c r="P35" t="str">
        <f>INDEX(parameters!D:D,MATCH($C35,parameters!$A:$A,0))</f>
        <v>0.4</v>
      </c>
      <c r="Q35">
        <f>INDEX(parameters!E:E,MATCH($C35,parameters!$A:$A,0))</f>
        <v>15</v>
      </c>
      <c r="R35" t="str">
        <f>INDEX(parameters!F:F,MATCH($C35,parameters!$A:$A,0))</f>
        <v>with informal communication</v>
      </c>
      <c r="S35" t="str">
        <f>INDEX(parameters!B:B,MATCH($D35,parameters!$A:$A,0))</f>
        <v>0.4</v>
      </c>
      <c r="T35" t="str">
        <f>INDEX(parameters!C:C,MATCH($D35,parameters!$A:$A,0))</f>
        <v>0.1</v>
      </c>
      <c r="U35" t="str">
        <f>INDEX(parameters!D:D,MATCH($D35,parameters!$A:$A,0))</f>
        <v>0.4</v>
      </c>
      <c r="V35">
        <f>INDEX(parameters!E:E,MATCH($D35,parameters!$A:$A,0))</f>
        <v>15</v>
      </c>
      <c r="W35" t="str">
        <f>INDEX(parameters!F:F,MATCH($D35,parameters!$A:$A,0))</f>
        <v>without informal communication</v>
      </c>
    </row>
    <row r="36" spans="1:23" x14ac:dyDescent="0.2">
      <c r="A36" t="s">
        <v>15</v>
      </c>
      <c r="B36">
        <v>2300</v>
      </c>
      <c r="C36">
        <v>524</v>
      </c>
      <c r="D36">
        <v>525</v>
      </c>
      <c r="E36">
        <v>5625</v>
      </c>
      <c r="F36">
        <v>5625</v>
      </c>
      <c r="G36" s="4">
        <v>0.33972467900516301</v>
      </c>
      <c r="H36" s="4">
        <v>0.403721657958658</v>
      </c>
      <c r="I36" s="4">
        <v>15072466</v>
      </c>
      <c r="J36" s="4">
        <v>1.40455213996933E-5</v>
      </c>
      <c r="K36" s="4">
        <v>0.47636435753086398</v>
      </c>
      <c r="L36" s="4">
        <v>-4.7271284938271499E-2</v>
      </c>
      <c r="M36" s="4">
        <v>4.7271284938271499E-2</v>
      </c>
      <c r="N36" t="str">
        <f>INDEX(parameters!B:B,MATCH($C36,parameters!$A:$A,0))</f>
        <v>0.4</v>
      </c>
      <c r="O36" t="str">
        <f>INDEX(parameters!C:C,MATCH($C36,parameters!$A:$A,0))</f>
        <v>0.1</v>
      </c>
      <c r="P36" t="str">
        <f>INDEX(parameters!D:D,MATCH($C36,parameters!$A:$A,0))</f>
        <v>0.6</v>
      </c>
      <c r="Q36">
        <f>INDEX(parameters!E:E,MATCH($C36,parameters!$A:$A,0))</f>
        <v>5</v>
      </c>
      <c r="R36" t="str">
        <f>INDEX(parameters!F:F,MATCH($C36,parameters!$A:$A,0))</f>
        <v>with informal communication</v>
      </c>
      <c r="S36" t="str">
        <f>INDEX(parameters!B:B,MATCH($D36,parameters!$A:$A,0))</f>
        <v>0.4</v>
      </c>
      <c r="T36" t="str">
        <f>INDEX(parameters!C:C,MATCH($D36,parameters!$A:$A,0))</f>
        <v>0.1</v>
      </c>
      <c r="U36" t="str">
        <f>INDEX(parameters!D:D,MATCH($D36,parameters!$A:$A,0))</f>
        <v>0.6</v>
      </c>
      <c r="V36">
        <f>INDEX(parameters!E:E,MATCH($D36,parameters!$A:$A,0))</f>
        <v>5</v>
      </c>
      <c r="W36" t="str">
        <f>INDEX(parameters!F:F,MATCH($D36,parameters!$A:$A,0))</f>
        <v>without informal communication</v>
      </c>
    </row>
    <row r="37" spans="1:23" x14ac:dyDescent="0.2">
      <c r="A37" t="s">
        <v>15</v>
      </c>
      <c r="B37">
        <v>2300</v>
      </c>
      <c r="C37">
        <v>526</v>
      </c>
      <c r="D37">
        <v>527</v>
      </c>
      <c r="E37">
        <v>5625</v>
      </c>
      <c r="F37">
        <v>5625</v>
      </c>
      <c r="G37" s="4">
        <v>0.322510040294334</v>
      </c>
      <c r="H37" s="4">
        <v>0.39375415061949398</v>
      </c>
      <c r="I37" s="4">
        <v>14826431</v>
      </c>
      <c r="J37" s="4">
        <v>7.8453310279673898E-9</v>
      </c>
      <c r="K37" s="4">
        <v>0.46858843654320897</v>
      </c>
      <c r="L37" s="4">
        <v>-6.2823126913580205E-2</v>
      </c>
      <c r="M37" s="4">
        <v>6.2823126913580205E-2</v>
      </c>
      <c r="N37" t="str">
        <f>INDEX(parameters!B:B,MATCH($C37,parameters!$A:$A,0))</f>
        <v>0.4</v>
      </c>
      <c r="O37" t="str">
        <f>INDEX(parameters!C:C,MATCH($C37,parameters!$A:$A,0))</f>
        <v>0.1</v>
      </c>
      <c r="P37" t="str">
        <f>INDEX(parameters!D:D,MATCH($C37,parameters!$A:$A,0))</f>
        <v>0.6</v>
      </c>
      <c r="Q37">
        <f>INDEX(parameters!E:E,MATCH($C37,parameters!$A:$A,0))</f>
        <v>15</v>
      </c>
      <c r="R37" t="str">
        <f>INDEX(parameters!F:F,MATCH($C37,parameters!$A:$A,0))</f>
        <v>with informal communication</v>
      </c>
      <c r="S37" t="str">
        <f>INDEX(parameters!B:B,MATCH($D37,parameters!$A:$A,0))</f>
        <v>0.4</v>
      </c>
      <c r="T37" t="str">
        <f>INDEX(parameters!C:C,MATCH($D37,parameters!$A:$A,0))</f>
        <v>0.1</v>
      </c>
      <c r="U37" t="str">
        <f>INDEX(parameters!D:D,MATCH($D37,parameters!$A:$A,0))</f>
        <v>0.6</v>
      </c>
      <c r="V37">
        <f>INDEX(parameters!E:E,MATCH($D37,parameters!$A:$A,0))</f>
        <v>15</v>
      </c>
      <c r="W37" t="str">
        <f>INDEX(parameters!F:F,MATCH($D37,parameters!$A:$A,0))</f>
        <v>without informal communication</v>
      </c>
    </row>
    <row r="38" spans="1:23" x14ac:dyDescent="0.2">
      <c r="A38" t="s">
        <v>15</v>
      </c>
      <c r="B38">
        <v>2300</v>
      </c>
      <c r="C38">
        <v>528</v>
      </c>
      <c r="D38">
        <v>529</v>
      </c>
      <c r="E38">
        <v>5625</v>
      </c>
      <c r="F38">
        <v>5625</v>
      </c>
      <c r="G38" s="4">
        <v>0.48355123669732297</v>
      </c>
      <c r="H38" s="4">
        <v>0.432954333781224</v>
      </c>
      <c r="I38" s="4">
        <v>17474985.5</v>
      </c>
      <c r="J38" s="4">
        <v>7.29688477884857E-22</v>
      </c>
      <c r="K38" s="4">
        <v>0.55229583802469095</v>
      </c>
      <c r="L38" s="4">
        <v>0.10459167604938201</v>
      </c>
      <c r="M38" s="4">
        <v>-0.10459167604938201</v>
      </c>
      <c r="N38" t="str">
        <f>INDEX(parameters!B:B,MATCH($C38,parameters!$A:$A,0))</f>
        <v>0.4</v>
      </c>
      <c r="O38" t="str">
        <f>INDEX(parameters!C:C,MATCH($C38,parameters!$A:$A,0))</f>
        <v>0.2</v>
      </c>
      <c r="P38" t="str">
        <f>INDEX(parameters!D:D,MATCH($C38,parameters!$A:$A,0))</f>
        <v>0.4</v>
      </c>
      <c r="Q38">
        <f>INDEX(parameters!E:E,MATCH($C38,parameters!$A:$A,0))</f>
        <v>5</v>
      </c>
      <c r="R38" t="str">
        <f>INDEX(parameters!F:F,MATCH($C38,parameters!$A:$A,0))</f>
        <v>with informal communication</v>
      </c>
      <c r="S38" t="str">
        <f>INDEX(parameters!B:B,MATCH($D38,parameters!$A:$A,0))</f>
        <v>0.4</v>
      </c>
      <c r="T38" t="str">
        <f>INDEX(parameters!C:C,MATCH($D38,parameters!$A:$A,0))</f>
        <v>0.2</v>
      </c>
      <c r="U38" t="str">
        <f>INDEX(parameters!D:D,MATCH($D38,parameters!$A:$A,0))</f>
        <v>0.4</v>
      </c>
      <c r="V38">
        <f>INDEX(parameters!E:E,MATCH($D38,parameters!$A:$A,0))</f>
        <v>5</v>
      </c>
      <c r="W38" t="str">
        <f>INDEX(parameters!F:F,MATCH($D38,parameters!$A:$A,0))</f>
        <v>without informal communication</v>
      </c>
    </row>
    <row r="39" spans="1:23" x14ac:dyDescent="0.2">
      <c r="A39" t="s">
        <v>15</v>
      </c>
      <c r="B39">
        <v>2300</v>
      </c>
      <c r="C39">
        <v>530</v>
      </c>
      <c r="D39">
        <v>531</v>
      </c>
      <c r="E39">
        <v>5625</v>
      </c>
      <c r="F39">
        <v>5625</v>
      </c>
      <c r="G39" s="4">
        <v>0.471534674098327</v>
      </c>
      <c r="H39" s="4">
        <v>0.451004633027208</v>
      </c>
      <c r="I39" s="4">
        <v>16779738</v>
      </c>
      <c r="J39" s="4">
        <v>2.5246033668359298E-8</v>
      </c>
      <c r="K39" s="4">
        <v>0.530322583703703</v>
      </c>
      <c r="L39" s="4">
        <v>6.0645167407407302E-2</v>
      </c>
      <c r="M39" s="4">
        <v>-6.0645167407407302E-2</v>
      </c>
      <c r="N39" t="str">
        <f>INDEX(parameters!B:B,MATCH($C39,parameters!$A:$A,0))</f>
        <v>0.4</v>
      </c>
      <c r="O39" t="str">
        <f>INDEX(parameters!C:C,MATCH($C39,parameters!$A:$A,0))</f>
        <v>0.2</v>
      </c>
      <c r="P39" t="str">
        <f>INDEX(parameters!D:D,MATCH($C39,parameters!$A:$A,0))</f>
        <v>0.4</v>
      </c>
      <c r="Q39">
        <f>INDEX(parameters!E:E,MATCH($C39,parameters!$A:$A,0))</f>
        <v>15</v>
      </c>
      <c r="R39" t="str">
        <f>INDEX(parameters!F:F,MATCH($C39,parameters!$A:$A,0))</f>
        <v>with informal communication</v>
      </c>
      <c r="S39" t="str">
        <f>INDEX(parameters!B:B,MATCH($D39,parameters!$A:$A,0))</f>
        <v>0.4</v>
      </c>
      <c r="T39" t="str">
        <f>INDEX(parameters!C:C,MATCH($D39,parameters!$A:$A,0))</f>
        <v>0.2</v>
      </c>
      <c r="U39" t="str">
        <f>INDEX(parameters!D:D,MATCH($D39,parameters!$A:$A,0))</f>
        <v>0.4</v>
      </c>
      <c r="V39">
        <f>INDEX(parameters!E:E,MATCH($D39,parameters!$A:$A,0))</f>
        <v>15</v>
      </c>
      <c r="W39" t="str">
        <f>INDEX(parameters!F:F,MATCH($D39,parameters!$A:$A,0))</f>
        <v>without informal communication</v>
      </c>
    </row>
    <row r="40" spans="1:23" x14ac:dyDescent="0.2">
      <c r="A40" t="s">
        <v>15</v>
      </c>
      <c r="B40">
        <v>2300</v>
      </c>
      <c r="C40">
        <v>532</v>
      </c>
      <c r="D40">
        <v>533</v>
      </c>
      <c r="E40">
        <v>5625</v>
      </c>
      <c r="F40">
        <v>5625</v>
      </c>
      <c r="G40" s="4">
        <v>0.45211470808267001</v>
      </c>
      <c r="H40" s="4">
        <v>0.42975595388700799</v>
      </c>
      <c r="I40" s="4">
        <v>16841806</v>
      </c>
      <c r="J40" s="4">
        <v>2.9923021930856899E-9</v>
      </c>
      <c r="K40" s="4">
        <v>0.53228423901234501</v>
      </c>
      <c r="L40" s="4">
        <v>6.4568478024691303E-2</v>
      </c>
      <c r="M40" s="4">
        <v>-6.4568478024691303E-2</v>
      </c>
      <c r="N40" t="str">
        <f>INDEX(parameters!B:B,MATCH($C40,parameters!$A:$A,0))</f>
        <v>0.4</v>
      </c>
      <c r="O40" t="str">
        <f>INDEX(parameters!C:C,MATCH($C40,parameters!$A:$A,0))</f>
        <v>0.2</v>
      </c>
      <c r="P40" t="str">
        <f>INDEX(parameters!D:D,MATCH($C40,parameters!$A:$A,0))</f>
        <v>0.6</v>
      </c>
      <c r="Q40">
        <f>INDEX(parameters!E:E,MATCH($C40,parameters!$A:$A,0))</f>
        <v>5</v>
      </c>
      <c r="R40" t="str">
        <f>INDEX(parameters!F:F,MATCH($C40,parameters!$A:$A,0))</f>
        <v>with informal communication</v>
      </c>
      <c r="S40" t="str">
        <f>INDEX(parameters!B:B,MATCH($D40,parameters!$A:$A,0))</f>
        <v>0.4</v>
      </c>
      <c r="T40" t="str">
        <f>INDEX(parameters!C:C,MATCH($D40,parameters!$A:$A,0))</f>
        <v>0.2</v>
      </c>
      <c r="U40" t="str">
        <f>INDEX(parameters!D:D,MATCH($D40,parameters!$A:$A,0))</f>
        <v>0.6</v>
      </c>
      <c r="V40">
        <f>INDEX(parameters!E:E,MATCH($D40,parameters!$A:$A,0))</f>
        <v>5</v>
      </c>
      <c r="W40" t="str">
        <f>INDEX(parameters!F:F,MATCH($D40,parameters!$A:$A,0))</f>
        <v>without informal communication</v>
      </c>
    </row>
    <row r="41" spans="1:23" x14ac:dyDescent="0.2">
      <c r="A41" t="s">
        <v>15</v>
      </c>
      <c r="B41">
        <v>2300</v>
      </c>
      <c r="C41">
        <v>534</v>
      </c>
      <c r="D41">
        <v>535</v>
      </c>
      <c r="E41">
        <v>5625</v>
      </c>
      <c r="F41">
        <v>5625</v>
      </c>
      <c r="G41" s="4">
        <v>0.42270163166659003</v>
      </c>
      <c r="H41" s="4">
        <v>0.42865505654212699</v>
      </c>
      <c r="I41" s="4">
        <v>16207875</v>
      </c>
      <c r="J41" s="4">
        <v>2.44072416632359E-2</v>
      </c>
      <c r="K41" s="4">
        <v>0.51224888888888798</v>
      </c>
      <c r="L41" s="4">
        <v>2.4497777777777702E-2</v>
      </c>
      <c r="M41" s="4">
        <v>-2.4497777777777702E-2</v>
      </c>
      <c r="N41" t="str">
        <f>INDEX(parameters!B:B,MATCH($C41,parameters!$A:$A,0))</f>
        <v>0.4</v>
      </c>
      <c r="O41" t="str">
        <f>INDEX(parameters!C:C,MATCH($C41,parameters!$A:$A,0))</f>
        <v>0.2</v>
      </c>
      <c r="P41" t="str">
        <f>INDEX(parameters!D:D,MATCH($C41,parameters!$A:$A,0))</f>
        <v>0.6</v>
      </c>
      <c r="Q41">
        <f>INDEX(parameters!E:E,MATCH($C41,parameters!$A:$A,0))</f>
        <v>15</v>
      </c>
      <c r="R41" t="str">
        <f>INDEX(parameters!F:F,MATCH($C41,parameters!$A:$A,0))</f>
        <v>with informal communication</v>
      </c>
      <c r="S41" t="str">
        <f>INDEX(parameters!B:B,MATCH($D41,parameters!$A:$A,0))</f>
        <v>0.4</v>
      </c>
      <c r="T41" t="str">
        <f>INDEX(parameters!C:C,MATCH($D41,parameters!$A:$A,0))</f>
        <v>0.2</v>
      </c>
      <c r="U41" t="str">
        <f>INDEX(parameters!D:D,MATCH($D41,parameters!$A:$A,0))</f>
        <v>0.6</v>
      </c>
      <c r="V41">
        <f>INDEX(parameters!E:E,MATCH($D41,parameters!$A:$A,0))</f>
        <v>15</v>
      </c>
      <c r="W41" t="str">
        <f>INDEX(parameters!F:F,MATCH($D41,parameters!$A:$A,0))</f>
        <v>without informal communication</v>
      </c>
    </row>
    <row r="42" spans="1:23" x14ac:dyDescent="0.2">
      <c r="A42" t="s">
        <v>15</v>
      </c>
      <c r="B42">
        <v>2300</v>
      </c>
      <c r="C42">
        <v>544</v>
      </c>
      <c r="D42">
        <v>545</v>
      </c>
      <c r="E42">
        <v>5625</v>
      </c>
      <c r="F42">
        <v>5625</v>
      </c>
      <c r="G42" s="4">
        <v>0.41249734528037402</v>
      </c>
      <c r="H42" s="4">
        <v>0.42977821609832101</v>
      </c>
      <c r="I42" s="4">
        <v>15997183</v>
      </c>
      <c r="J42" s="4">
        <v>0.30434860519211598</v>
      </c>
      <c r="K42" s="4">
        <v>0.505589981234567</v>
      </c>
      <c r="L42" s="4">
        <v>1.1179962469135701E-2</v>
      </c>
      <c r="M42" s="4">
        <v>-1.1179962469135701E-2</v>
      </c>
      <c r="N42" t="str">
        <f>INDEX(parameters!B:B,MATCH($C42,parameters!$A:$A,0))</f>
        <v>0.6</v>
      </c>
      <c r="O42" t="str">
        <f>INDEX(parameters!C:C,MATCH($C42,parameters!$A:$A,0))</f>
        <v>0.1</v>
      </c>
      <c r="P42" t="str">
        <f>INDEX(parameters!D:D,MATCH($C42,parameters!$A:$A,0))</f>
        <v>0.4</v>
      </c>
      <c r="Q42">
        <f>INDEX(parameters!E:E,MATCH($C42,parameters!$A:$A,0))</f>
        <v>5</v>
      </c>
      <c r="R42" t="str">
        <f>INDEX(parameters!F:F,MATCH($C42,parameters!$A:$A,0))</f>
        <v>with informal communication</v>
      </c>
      <c r="S42" t="str">
        <f>INDEX(parameters!B:B,MATCH($D42,parameters!$A:$A,0))</f>
        <v>0.6</v>
      </c>
      <c r="T42" t="str">
        <f>INDEX(parameters!C:C,MATCH($D42,parameters!$A:$A,0))</f>
        <v>0.1</v>
      </c>
      <c r="U42" t="str">
        <f>INDEX(parameters!D:D,MATCH($D42,parameters!$A:$A,0))</f>
        <v>0.4</v>
      </c>
      <c r="V42">
        <f>INDEX(parameters!E:E,MATCH($D42,parameters!$A:$A,0))</f>
        <v>5</v>
      </c>
      <c r="W42" t="str">
        <f>INDEX(parameters!F:F,MATCH($D42,parameters!$A:$A,0))</f>
        <v>without informal communication</v>
      </c>
    </row>
    <row r="43" spans="1:23" x14ac:dyDescent="0.2">
      <c r="A43" t="s">
        <v>15</v>
      </c>
      <c r="B43">
        <v>2300</v>
      </c>
      <c r="C43">
        <v>546</v>
      </c>
      <c r="D43">
        <v>547</v>
      </c>
      <c r="E43">
        <v>5625</v>
      </c>
      <c r="F43">
        <v>5625</v>
      </c>
      <c r="G43" s="4">
        <v>0.41026440105448903</v>
      </c>
      <c r="H43" s="4">
        <v>0.42849580401604698</v>
      </c>
      <c r="I43" s="4">
        <v>16046647.5</v>
      </c>
      <c r="J43" s="4">
        <v>0.18870303986099601</v>
      </c>
      <c r="K43" s="4">
        <v>0.50715330370370304</v>
      </c>
      <c r="L43" s="4">
        <v>1.43066074074074E-2</v>
      </c>
      <c r="M43" s="4">
        <v>-1.43066074074074E-2</v>
      </c>
      <c r="N43" t="str">
        <f>INDEX(parameters!B:B,MATCH($C43,parameters!$A:$A,0))</f>
        <v>0.6</v>
      </c>
      <c r="O43" t="str">
        <f>INDEX(parameters!C:C,MATCH($C43,parameters!$A:$A,0))</f>
        <v>0.1</v>
      </c>
      <c r="P43" t="str">
        <f>INDEX(parameters!D:D,MATCH($C43,parameters!$A:$A,0))</f>
        <v>0.4</v>
      </c>
      <c r="Q43">
        <f>INDEX(parameters!E:E,MATCH($C43,parameters!$A:$A,0))</f>
        <v>15</v>
      </c>
      <c r="R43" t="str">
        <f>INDEX(parameters!F:F,MATCH($C43,parameters!$A:$A,0))</f>
        <v>with informal communication</v>
      </c>
      <c r="S43" t="str">
        <f>INDEX(parameters!B:B,MATCH($D43,parameters!$A:$A,0))</f>
        <v>0.6</v>
      </c>
      <c r="T43" t="str">
        <f>INDEX(parameters!C:C,MATCH($D43,parameters!$A:$A,0))</f>
        <v>0.1</v>
      </c>
      <c r="U43" t="str">
        <f>INDEX(parameters!D:D,MATCH($D43,parameters!$A:$A,0))</f>
        <v>0.4</v>
      </c>
      <c r="V43">
        <f>INDEX(parameters!E:E,MATCH($D43,parameters!$A:$A,0))</f>
        <v>15</v>
      </c>
      <c r="W43" t="str">
        <f>INDEX(parameters!F:F,MATCH($D43,parameters!$A:$A,0))</f>
        <v>without informal communication</v>
      </c>
    </row>
    <row r="44" spans="1:23" x14ac:dyDescent="0.2">
      <c r="A44" t="s">
        <v>15</v>
      </c>
      <c r="B44">
        <v>2300</v>
      </c>
      <c r="C44">
        <v>548</v>
      </c>
      <c r="D44">
        <v>549</v>
      </c>
      <c r="E44">
        <v>5625</v>
      </c>
      <c r="F44">
        <v>5625</v>
      </c>
      <c r="G44" s="4">
        <v>0.394492886539068</v>
      </c>
      <c r="H44" s="4">
        <v>0.42512674881291002</v>
      </c>
      <c r="I44" s="4">
        <v>15696091</v>
      </c>
      <c r="J44" s="4">
        <v>0.47067421299858803</v>
      </c>
      <c r="K44" s="4">
        <v>0.496073987160493</v>
      </c>
      <c r="L44" s="4">
        <v>-7.8520256790123293E-3</v>
      </c>
      <c r="M44" s="4">
        <v>7.8520256790123293E-3</v>
      </c>
      <c r="N44" t="str">
        <f>INDEX(parameters!B:B,MATCH($C44,parameters!$A:$A,0))</f>
        <v>0.6</v>
      </c>
      <c r="O44" t="str">
        <f>INDEX(parameters!C:C,MATCH($C44,parameters!$A:$A,0))</f>
        <v>0.1</v>
      </c>
      <c r="P44" t="str">
        <f>INDEX(parameters!D:D,MATCH($C44,parameters!$A:$A,0))</f>
        <v>0.6</v>
      </c>
      <c r="Q44">
        <f>INDEX(parameters!E:E,MATCH($C44,parameters!$A:$A,0))</f>
        <v>5</v>
      </c>
      <c r="R44" t="str">
        <f>INDEX(parameters!F:F,MATCH($C44,parameters!$A:$A,0))</f>
        <v>with informal communication</v>
      </c>
      <c r="S44" t="str">
        <f>INDEX(parameters!B:B,MATCH($D44,parameters!$A:$A,0))</f>
        <v>0.6</v>
      </c>
      <c r="T44" t="str">
        <f>INDEX(parameters!C:C,MATCH($D44,parameters!$A:$A,0))</f>
        <v>0.1</v>
      </c>
      <c r="U44" t="str">
        <f>INDEX(parameters!D:D,MATCH($D44,parameters!$A:$A,0))</f>
        <v>0.6</v>
      </c>
      <c r="V44">
        <f>INDEX(parameters!E:E,MATCH($D44,parameters!$A:$A,0))</f>
        <v>5</v>
      </c>
      <c r="W44" t="str">
        <f>INDEX(parameters!F:F,MATCH($D44,parameters!$A:$A,0))</f>
        <v>without informal communication</v>
      </c>
    </row>
    <row r="45" spans="1:23" x14ac:dyDescent="0.2">
      <c r="A45" t="s">
        <v>15</v>
      </c>
      <c r="B45">
        <v>2300</v>
      </c>
      <c r="C45">
        <v>550</v>
      </c>
      <c r="D45">
        <v>551</v>
      </c>
      <c r="E45">
        <v>5625</v>
      </c>
      <c r="F45">
        <v>5625</v>
      </c>
      <c r="G45" s="4">
        <v>0.36645945061788598</v>
      </c>
      <c r="H45" s="4">
        <v>0.40750622336605402</v>
      </c>
      <c r="I45" s="4">
        <v>15534829.5</v>
      </c>
      <c r="J45" s="4">
        <v>9.7338366065258197E-2</v>
      </c>
      <c r="K45" s="4">
        <v>0.49097732740740702</v>
      </c>
      <c r="L45" s="4">
        <v>-1.8045345185185101E-2</v>
      </c>
      <c r="M45" s="4">
        <v>1.8045345185185101E-2</v>
      </c>
      <c r="N45" t="str">
        <f>INDEX(parameters!B:B,MATCH($C45,parameters!$A:$A,0))</f>
        <v>0.6</v>
      </c>
      <c r="O45" t="str">
        <f>INDEX(parameters!C:C,MATCH($C45,parameters!$A:$A,0))</f>
        <v>0.1</v>
      </c>
      <c r="P45" t="str">
        <f>INDEX(parameters!D:D,MATCH($C45,parameters!$A:$A,0))</f>
        <v>0.6</v>
      </c>
      <c r="Q45">
        <f>INDEX(parameters!E:E,MATCH($C45,parameters!$A:$A,0))</f>
        <v>15</v>
      </c>
      <c r="R45" t="str">
        <f>INDEX(parameters!F:F,MATCH($C45,parameters!$A:$A,0))</f>
        <v>with informal communication</v>
      </c>
      <c r="S45" t="str">
        <f>INDEX(parameters!B:B,MATCH($D45,parameters!$A:$A,0))</f>
        <v>0.6</v>
      </c>
      <c r="T45" t="str">
        <f>INDEX(parameters!C:C,MATCH($D45,parameters!$A:$A,0))</f>
        <v>0.1</v>
      </c>
      <c r="U45" t="str">
        <f>INDEX(parameters!D:D,MATCH($D45,parameters!$A:$A,0))</f>
        <v>0.6</v>
      </c>
      <c r="V45">
        <f>INDEX(parameters!E:E,MATCH($D45,parameters!$A:$A,0))</f>
        <v>15</v>
      </c>
      <c r="W45" t="str">
        <f>INDEX(parameters!F:F,MATCH($D45,parameters!$A:$A,0))</f>
        <v>without informal communication</v>
      </c>
    </row>
    <row r="46" spans="1:23" x14ac:dyDescent="0.2">
      <c r="A46" t="s">
        <v>15</v>
      </c>
      <c r="B46">
        <v>2300</v>
      </c>
      <c r="C46">
        <v>552</v>
      </c>
      <c r="D46">
        <v>553</v>
      </c>
      <c r="E46">
        <v>5625</v>
      </c>
      <c r="F46">
        <v>5625</v>
      </c>
      <c r="G46" s="4">
        <v>0.53352661802207202</v>
      </c>
      <c r="H46" s="4">
        <v>0.45006799980611401</v>
      </c>
      <c r="I46" s="4">
        <v>18241117</v>
      </c>
      <c r="J46" s="4">
        <v>6.82624527264065E-45</v>
      </c>
      <c r="K46" s="4">
        <v>0.57650937679012304</v>
      </c>
      <c r="L46" s="4">
        <v>0.153018753580246</v>
      </c>
      <c r="M46" s="4">
        <v>-0.153018753580246</v>
      </c>
      <c r="N46" t="str">
        <f>INDEX(parameters!B:B,MATCH($C46,parameters!$A:$A,0))</f>
        <v>0.6</v>
      </c>
      <c r="O46" t="str">
        <f>INDEX(parameters!C:C,MATCH($C46,parameters!$A:$A,0))</f>
        <v>0.2</v>
      </c>
      <c r="P46" t="str">
        <f>INDEX(parameters!D:D,MATCH($C46,parameters!$A:$A,0))</f>
        <v>0.4</v>
      </c>
      <c r="Q46">
        <f>INDEX(parameters!E:E,MATCH($C46,parameters!$A:$A,0))</f>
        <v>5</v>
      </c>
      <c r="R46" t="str">
        <f>INDEX(parameters!F:F,MATCH($C46,parameters!$A:$A,0))</f>
        <v>with informal communication</v>
      </c>
      <c r="S46" t="str">
        <f>INDEX(parameters!B:B,MATCH($D46,parameters!$A:$A,0))</f>
        <v>0.6</v>
      </c>
      <c r="T46" t="str">
        <f>INDEX(parameters!C:C,MATCH($D46,parameters!$A:$A,0))</f>
        <v>0.2</v>
      </c>
      <c r="U46" t="str">
        <f>INDEX(parameters!D:D,MATCH($D46,parameters!$A:$A,0))</f>
        <v>0.4</v>
      </c>
      <c r="V46">
        <f>INDEX(parameters!E:E,MATCH($D46,parameters!$A:$A,0))</f>
        <v>5</v>
      </c>
      <c r="W46" t="str">
        <f>INDEX(parameters!F:F,MATCH($D46,parameters!$A:$A,0))</f>
        <v>without informal communication</v>
      </c>
    </row>
    <row r="47" spans="1:23" x14ac:dyDescent="0.2">
      <c r="A47" t="s">
        <v>15</v>
      </c>
      <c r="B47">
        <v>2300</v>
      </c>
      <c r="C47">
        <v>554</v>
      </c>
      <c r="D47">
        <v>555</v>
      </c>
      <c r="E47">
        <v>5625</v>
      </c>
      <c r="F47">
        <v>5625</v>
      </c>
      <c r="G47" s="4">
        <v>0.53403698722001003</v>
      </c>
      <c r="H47" s="4">
        <v>0.45627134971591699</v>
      </c>
      <c r="I47" s="4">
        <v>18120460</v>
      </c>
      <c r="J47" s="4">
        <v>1.0652557436239601E-40</v>
      </c>
      <c r="K47" s="4">
        <v>0.57269601975308604</v>
      </c>
      <c r="L47" s="4">
        <v>0.14539203950617199</v>
      </c>
      <c r="M47" s="4">
        <v>-0.14539203950617199</v>
      </c>
      <c r="N47" t="str">
        <f>INDEX(parameters!B:B,MATCH($C47,parameters!$A:$A,0))</f>
        <v>0.6</v>
      </c>
      <c r="O47" t="str">
        <f>INDEX(parameters!C:C,MATCH($C47,parameters!$A:$A,0))</f>
        <v>0.2</v>
      </c>
      <c r="P47" t="str">
        <f>INDEX(parameters!D:D,MATCH($C47,parameters!$A:$A,0))</f>
        <v>0.4</v>
      </c>
      <c r="Q47">
        <f>INDEX(parameters!E:E,MATCH($C47,parameters!$A:$A,0))</f>
        <v>15</v>
      </c>
      <c r="R47" t="str">
        <f>INDEX(parameters!F:F,MATCH($C47,parameters!$A:$A,0))</f>
        <v>with informal communication</v>
      </c>
      <c r="S47" t="str">
        <f>INDEX(parameters!B:B,MATCH($D47,parameters!$A:$A,0))</f>
        <v>0.6</v>
      </c>
      <c r="T47" t="str">
        <f>INDEX(parameters!C:C,MATCH($D47,parameters!$A:$A,0))</f>
        <v>0.2</v>
      </c>
      <c r="U47" t="str">
        <f>INDEX(parameters!D:D,MATCH($D47,parameters!$A:$A,0))</f>
        <v>0.4</v>
      </c>
      <c r="V47">
        <f>INDEX(parameters!E:E,MATCH($D47,parameters!$A:$A,0))</f>
        <v>15</v>
      </c>
      <c r="W47" t="str">
        <f>INDEX(parameters!F:F,MATCH($D47,parameters!$A:$A,0))</f>
        <v>without informal communication</v>
      </c>
    </row>
    <row r="48" spans="1:23" x14ac:dyDescent="0.2">
      <c r="A48" t="s">
        <v>15</v>
      </c>
      <c r="B48">
        <v>2300</v>
      </c>
      <c r="C48">
        <v>556</v>
      </c>
      <c r="D48">
        <v>557</v>
      </c>
      <c r="E48">
        <v>5625</v>
      </c>
      <c r="F48">
        <v>5625</v>
      </c>
      <c r="G48" s="4">
        <v>0.512137832214412</v>
      </c>
      <c r="H48" s="4">
        <v>0.43565909879132497</v>
      </c>
      <c r="I48" s="4">
        <v>18079364.5</v>
      </c>
      <c r="J48" s="4">
        <v>2.5521079661739402E-39</v>
      </c>
      <c r="K48" s="4">
        <v>0.57139719901234498</v>
      </c>
      <c r="L48" s="4">
        <v>0.14279439802469099</v>
      </c>
      <c r="M48" s="4">
        <v>-0.14279439802469099</v>
      </c>
      <c r="N48" t="str">
        <f>INDEX(parameters!B:B,MATCH($C48,parameters!$A:$A,0))</f>
        <v>0.6</v>
      </c>
      <c r="O48" t="str">
        <f>INDEX(parameters!C:C,MATCH($C48,parameters!$A:$A,0))</f>
        <v>0.2</v>
      </c>
      <c r="P48" t="str">
        <f>INDEX(parameters!D:D,MATCH($C48,parameters!$A:$A,0))</f>
        <v>0.6</v>
      </c>
      <c r="Q48">
        <f>INDEX(parameters!E:E,MATCH($C48,parameters!$A:$A,0))</f>
        <v>5</v>
      </c>
      <c r="R48" t="str">
        <f>INDEX(parameters!F:F,MATCH($C48,parameters!$A:$A,0))</f>
        <v>with informal communication</v>
      </c>
      <c r="S48" t="str">
        <f>INDEX(parameters!B:B,MATCH($D48,parameters!$A:$A,0))</f>
        <v>0.6</v>
      </c>
      <c r="T48" t="str">
        <f>INDEX(parameters!C:C,MATCH($D48,parameters!$A:$A,0))</f>
        <v>0.2</v>
      </c>
      <c r="U48" t="str">
        <f>INDEX(parameters!D:D,MATCH($D48,parameters!$A:$A,0))</f>
        <v>0.6</v>
      </c>
      <c r="V48">
        <f>INDEX(parameters!E:E,MATCH($D48,parameters!$A:$A,0))</f>
        <v>5</v>
      </c>
      <c r="W48" t="str">
        <f>INDEX(parameters!F:F,MATCH($D48,parameters!$A:$A,0))</f>
        <v>without informal communication</v>
      </c>
    </row>
    <row r="49" spans="1:23" x14ac:dyDescent="0.2">
      <c r="A49" t="s">
        <v>15</v>
      </c>
      <c r="B49">
        <v>2300</v>
      </c>
      <c r="C49">
        <v>558</v>
      </c>
      <c r="D49">
        <v>559</v>
      </c>
      <c r="E49">
        <v>5625</v>
      </c>
      <c r="F49">
        <v>5625</v>
      </c>
      <c r="G49" s="4">
        <v>0.49728063042514797</v>
      </c>
      <c r="H49" s="4">
        <v>0.439967171855009</v>
      </c>
      <c r="I49" s="4">
        <v>17595835</v>
      </c>
      <c r="J49" s="4">
        <v>6.2755391597165705E-25</v>
      </c>
      <c r="K49" s="4">
        <v>0.55611527901234503</v>
      </c>
      <c r="L49" s="4">
        <v>0.11223055802469099</v>
      </c>
      <c r="M49" s="4">
        <v>-0.11223055802469099</v>
      </c>
      <c r="N49" t="str">
        <f>INDEX(parameters!B:B,MATCH($C49,parameters!$A:$A,0))</f>
        <v>0.6</v>
      </c>
      <c r="O49" t="str">
        <f>INDEX(parameters!C:C,MATCH($C49,parameters!$A:$A,0))</f>
        <v>0.2</v>
      </c>
      <c r="P49" t="str">
        <f>INDEX(parameters!D:D,MATCH($C49,parameters!$A:$A,0))</f>
        <v>0.6</v>
      </c>
      <c r="Q49">
        <f>INDEX(parameters!E:E,MATCH($C49,parameters!$A:$A,0))</f>
        <v>15</v>
      </c>
      <c r="R49" t="str">
        <f>INDEX(parameters!F:F,MATCH($C49,parameters!$A:$A,0))</f>
        <v>with informal communication</v>
      </c>
      <c r="S49" t="str">
        <f>INDEX(parameters!B:B,MATCH($D49,parameters!$A:$A,0))</f>
        <v>0.6</v>
      </c>
      <c r="T49" t="str">
        <f>INDEX(parameters!C:C,MATCH($D49,parameters!$A:$A,0))</f>
        <v>0.2</v>
      </c>
      <c r="U49" t="str">
        <f>INDEX(parameters!D:D,MATCH($D49,parameters!$A:$A,0))</f>
        <v>0.6</v>
      </c>
      <c r="V49">
        <f>INDEX(parameters!E:E,MATCH($D49,parameters!$A:$A,0))</f>
        <v>15</v>
      </c>
      <c r="W49" t="str">
        <f>INDEX(parameters!F:F,MATCH($D49,parameters!$A:$A,0))</f>
        <v>without informal communication</v>
      </c>
    </row>
    <row r="50" spans="1:23" x14ac:dyDescent="0.2">
      <c r="A50" t="s">
        <v>16</v>
      </c>
      <c r="B50">
        <v>2300</v>
      </c>
      <c r="C50">
        <v>520</v>
      </c>
      <c r="D50">
        <v>521</v>
      </c>
      <c r="E50">
        <v>5625</v>
      </c>
      <c r="F50">
        <v>5625</v>
      </c>
      <c r="G50" s="4">
        <v>0.159141096696164</v>
      </c>
      <c r="H50" s="4">
        <v>0.17166759523435399</v>
      </c>
      <c r="I50" s="4">
        <v>15952503.5</v>
      </c>
      <c r="J50" s="4">
        <v>0.42800225874634901</v>
      </c>
      <c r="K50" s="4">
        <v>0.50417788839506095</v>
      </c>
      <c r="L50" s="4">
        <v>8.3557767901234394E-3</v>
      </c>
      <c r="M50" s="4">
        <v>-8.3557767901234394E-3</v>
      </c>
      <c r="N50" t="str">
        <f>INDEX(parameters!B:B,MATCH($C50,parameters!$A:$A,0))</f>
        <v>0.4</v>
      </c>
      <c r="O50" t="str">
        <f>INDEX(parameters!C:C,MATCH($C50,parameters!$A:$A,0))</f>
        <v>0.1</v>
      </c>
      <c r="P50" t="str">
        <f>INDEX(parameters!D:D,MATCH($C50,parameters!$A:$A,0))</f>
        <v>0.4</v>
      </c>
      <c r="Q50">
        <f>INDEX(parameters!E:E,MATCH($C50,parameters!$A:$A,0))</f>
        <v>5</v>
      </c>
      <c r="R50" t="str">
        <f>INDEX(parameters!F:F,MATCH($C50,parameters!$A:$A,0))</f>
        <v>with informal communication</v>
      </c>
      <c r="S50" t="str">
        <f>INDEX(parameters!B:B,MATCH($D50,parameters!$A:$A,0))</f>
        <v>0.4</v>
      </c>
      <c r="T50" t="str">
        <f>INDEX(parameters!C:C,MATCH($D50,parameters!$A:$A,0))</f>
        <v>0.1</v>
      </c>
      <c r="U50" t="str">
        <f>INDEX(parameters!D:D,MATCH($D50,parameters!$A:$A,0))</f>
        <v>0.4</v>
      </c>
      <c r="V50">
        <f>INDEX(parameters!E:E,MATCH($D50,parameters!$A:$A,0))</f>
        <v>5</v>
      </c>
      <c r="W50" t="str">
        <f>INDEX(parameters!F:F,MATCH($D50,parameters!$A:$A,0))</f>
        <v>without informal communication</v>
      </c>
    </row>
    <row r="51" spans="1:23" x14ac:dyDescent="0.2">
      <c r="A51" t="s">
        <v>16</v>
      </c>
      <c r="B51">
        <v>2300</v>
      </c>
      <c r="C51">
        <v>522</v>
      </c>
      <c r="D51">
        <v>523</v>
      </c>
      <c r="E51">
        <v>5625</v>
      </c>
      <c r="F51">
        <v>5625</v>
      </c>
      <c r="G51" s="4">
        <v>0.33048562847822299</v>
      </c>
      <c r="H51" s="4">
        <v>0.30163846685436801</v>
      </c>
      <c r="I51" s="4">
        <v>16854549</v>
      </c>
      <c r="J51" s="4">
        <v>7.2182465610966905E-10</v>
      </c>
      <c r="K51" s="4">
        <v>0.53268698074073995</v>
      </c>
      <c r="L51" s="4">
        <v>6.5373961481481405E-2</v>
      </c>
      <c r="M51" s="4">
        <v>-6.5373961481481405E-2</v>
      </c>
      <c r="N51" t="str">
        <f>INDEX(parameters!B:B,MATCH($C51,parameters!$A:$A,0))</f>
        <v>0.4</v>
      </c>
      <c r="O51" t="str">
        <f>INDEX(parameters!C:C,MATCH($C51,parameters!$A:$A,0))</f>
        <v>0.1</v>
      </c>
      <c r="P51" t="str">
        <f>INDEX(parameters!D:D,MATCH($C51,parameters!$A:$A,0))</f>
        <v>0.4</v>
      </c>
      <c r="Q51">
        <f>INDEX(parameters!E:E,MATCH($C51,parameters!$A:$A,0))</f>
        <v>15</v>
      </c>
      <c r="R51" t="str">
        <f>INDEX(parameters!F:F,MATCH($C51,parameters!$A:$A,0))</f>
        <v>with informal communication</v>
      </c>
      <c r="S51" t="str">
        <f>INDEX(parameters!B:B,MATCH($D51,parameters!$A:$A,0))</f>
        <v>0.4</v>
      </c>
      <c r="T51" t="str">
        <f>INDEX(parameters!C:C,MATCH($D51,parameters!$A:$A,0))</f>
        <v>0.1</v>
      </c>
      <c r="U51" t="str">
        <f>INDEX(parameters!D:D,MATCH($D51,parameters!$A:$A,0))</f>
        <v>0.4</v>
      </c>
      <c r="V51">
        <f>INDEX(parameters!E:E,MATCH($D51,parameters!$A:$A,0))</f>
        <v>15</v>
      </c>
      <c r="W51" t="str">
        <f>INDEX(parameters!F:F,MATCH($D51,parameters!$A:$A,0))</f>
        <v>without informal communication</v>
      </c>
    </row>
    <row r="52" spans="1:23" x14ac:dyDescent="0.2">
      <c r="A52" t="s">
        <v>16</v>
      </c>
      <c r="B52">
        <v>2300</v>
      </c>
      <c r="C52">
        <v>524</v>
      </c>
      <c r="D52">
        <v>525</v>
      </c>
      <c r="E52">
        <v>5625</v>
      </c>
      <c r="F52">
        <v>5625</v>
      </c>
      <c r="G52" s="4">
        <v>0.33068884334974202</v>
      </c>
      <c r="H52" s="4">
        <v>0.321799791939198</v>
      </c>
      <c r="I52" s="4">
        <v>16371552.5</v>
      </c>
      <c r="J52" s="4">
        <v>1.2741863551294101E-3</v>
      </c>
      <c r="K52" s="4">
        <v>0.51742190617283901</v>
      </c>
      <c r="L52" s="4">
        <v>3.4843812345678897E-2</v>
      </c>
      <c r="M52" s="4">
        <v>-3.4843812345678897E-2</v>
      </c>
      <c r="N52" t="str">
        <f>INDEX(parameters!B:B,MATCH($C52,parameters!$A:$A,0))</f>
        <v>0.4</v>
      </c>
      <c r="O52" t="str">
        <f>INDEX(parameters!C:C,MATCH($C52,parameters!$A:$A,0))</f>
        <v>0.1</v>
      </c>
      <c r="P52" t="str">
        <f>INDEX(parameters!D:D,MATCH($C52,parameters!$A:$A,0))</f>
        <v>0.6</v>
      </c>
      <c r="Q52">
        <f>INDEX(parameters!E:E,MATCH($C52,parameters!$A:$A,0))</f>
        <v>5</v>
      </c>
      <c r="R52" t="str">
        <f>INDEX(parameters!F:F,MATCH($C52,parameters!$A:$A,0))</f>
        <v>with informal communication</v>
      </c>
      <c r="S52" t="str">
        <f>INDEX(parameters!B:B,MATCH($D52,parameters!$A:$A,0))</f>
        <v>0.4</v>
      </c>
      <c r="T52" t="str">
        <f>INDEX(parameters!C:C,MATCH($D52,parameters!$A:$A,0))</f>
        <v>0.1</v>
      </c>
      <c r="U52" t="str">
        <f>INDEX(parameters!D:D,MATCH($D52,parameters!$A:$A,0))</f>
        <v>0.6</v>
      </c>
      <c r="V52">
        <f>INDEX(parameters!E:E,MATCH($D52,parameters!$A:$A,0))</f>
        <v>5</v>
      </c>
      <c r="W52" t="str">
        <f>INDEX(parameters!F:F,MATCH($D52,parameters!$A:$A,0))</f>
        <v>without informal communication</v>
      </c>
    </row>
    <row r="53" spans="1:23" x14ac:dyDescent="0.2">
      <c r="A53" t="s">
        <v>16</v>
      </c>
      <c r="B53">
        <v>2300</v>
      </c>
      <c r="C53">
        <v>526</v>
      </c>
      <c r="D53">
        <v>527</v>
      </c>
      <c r="E53">
        <v>5625</v>
      </c>
      <c r="F53">
        <v>5625</v>
      </c>
      <c r="G53" s="4">
        <v>0.53101581930708097</v>
      </c>
      <c r="H53" s="4">
        <v>0.46159970945811002</v>
      </c>
      <c r="I53" s="4">
        <v>16887555.5</v>
      </c>
      <c r="J53" s="4">
        <v>4.8852348799263502E-10</v>
      </c>
      <c r="K53" s="4">
        <v>0.53373014913580197</v>
      </c>
      <c r="L53" s="4">
        <v>6.7460298271605004E-2</v>
      </c>
      <c r="M53" s="4">
        <v>-6.7460298271605004E-2</v>
      </c>
      <c r="N53" t="str">
        <f>INDEX(parameters!B:B,MATCH($C53,parameters!$A:$A,0))</f>
        <v>0.4</v>
      </c>
      <c r="O53" t="str">
        <f>INDEX(parameters!C:C,MATCH($C53,parameters!$A:$A,0))</f>
        <v>0.1</v>
      </c>
      <c r="P53" t="str">
        <f>INDEX(parameters!D:D,MATCH($C53,parameters!$A:$A,0))</f>
        <v>0.6</v>
      </c>
      <c r="Q53">
        <f>INDEX(parameters!E:E,MATCH($C53,parameters!$A:$A,0))</f>
        <v>15</v>
      </c>
      <c r="R53" t="str">
        <f>INDEX(parameters!F:F,MATCH($C53,parameters!$A:$A,0))</f>
        <v>with informal communication</v>
      </c>
      <c r="S53" t="str">
        <f>INDEX(parameters!B:B,MATCH($D53,parameters!$A:$A,0))</f>
        <v>0.4</v>
      </c>
      <c r="T53" t="str">
        <f>INDEX(parameters!C:C,MATCH($D53,parameters!$A:$A,0))</f>
        <v>0.1</v>
      </c>
      <c r="U53" t="str">
        <f>INDEX(parameters!D:D,MATCH($D53,parameters!$A:$A,0))</f>
        <v>0.6</v>
      </c>
      <c r="V53">
        <f>INDEX(parameters!E:E,MATCH($D53,parameters!$A:$A,0))</f>
        <v>15</v>
      </c>
      <c r="W53" t="str">
        <f>INDEX(parameters!F:F,MATCH($D53,parameters!$A:$A,0))</f>
        <v>without informal communication</v>
      </c>
    </row>
    <row r="54" spans="1:23" x14ac:dyDescent="0.2">
      <c r="A54" t="s">
        <v>16</v>
      </c>
      <c r="B54">
        <v>2300</v>
      </c>
      <c r="C54">
        <v>528</v>
      </c>
      <c r="D54">
        <v>529</v>
      </c>
      <c r="E54">
        <v>5625</v>
      </c>
      <c r="F54">
        <v>5625</v>
      </c>
      <c r="G54" s="4">
        <v>0.120449578670797</v>
      </c>
      <c r="H54" s="4">
        <v>0.15700367671594001</v>
      </c>
      <c r="I54" s="4">
        <v>14150147</v>
      </c>
      <c r="J54" s="4">
        <v>1.10520417944371E-24</v>
      </c>
      <c r="K54" s="4">
        <v>0.44721452246913501</v>
      </c>
      <c r="L54" s="4">
        <v>-0.10557095506172801</v>
      </c>
      <c r="M54" s="4">
        <v>0.10557095506172801</v>
      </c>
      <c r="N54" t="str">
        <f>INDEX(parameters!B:B,MATCH($C54,parameters!$A:$A,0))</f>
        <v>0.4</v>
      </c>
      <c r="O54" t="str">
        <f>INDEX(parameters!C:C,MATCH($C54,parameters!$A:$A,0))</f>
        <v>0.2</v>
      </c>
      <c r="P54" t="str">
        <f>INDEX(parameters!D:D,MATCH($C54,parameters!$A:$A,0))</f>
        <v>0.4</v>
      </c>
      <c r="Q54">
        <f>INDEX(parameters!E:E,MATCH($C54,parameters!$A:$A,0))</f>
        <v>5</v>
      </c>
      <c r="R54" t="str">
        <f>INDEX(parameters!F:F,MATCH($C54,parameters!$A:$A,0))</f>
        <v>with informal communication</v>
      </c>
      <c r="S54" t="str">
        <f>INDEX(parameters!B:B,MATCH($D54,parameters!$A:$A,0))</f>
        <v>0.4</v>
      </c>
      <c r="T54" t="str">
        <f>INDEX(parameters!C:C,MATCH($D54,parameters!$A:$A,0))</f>
        <v>0.2</v>
      </c>
      <c r="U54" t="str">
        <f>INDEX(parameters!D:D,MATCH($D54,parameters!$A:$A,0))</f>
        <v>0.4</v>
      </c>
      <c r="V54">
        <f>INDEX(parameters!E:E,MATCH($D54,parameters!$A:$A,0))</f>
        <v>5</v>
      </c>
      <c r="W54" t="str">
        <f>INDEX(parameters!F:F,MATCH($D54,parameters!$A:$A,0))</f>
        <v>without informal communication</v>
      </c>
    </row>
    <row r="55" spans="1:23" x14ac:dyDescent="0.2">
      <c r="A55" t="s">
        <v>16</v>
      </c>
      <c r="B55">
        <v>2300</v>
      </c>
      <c r="C55">
        <v>530</v>
      </c>
      <c r="D55">
        <v>531</v>
      </c>
      <c r="E55">
        <v>5625</v>
      </c>
      <c r="F55">
        <v>5625</v>
      </c>
      <c r="G55" s="4">
        <v>0.264258385953414</v>
      </c>
      <c r="H55" s="4">
        <v>0.270314744275371</v>
      </c>
      <c r="I55" s="4">
        <v>15480522</v>
      </c>
      <c r="J55" s="4">
        <v>3.88256734373102E-2</v>
      </c>
      <c r="K55" s="4">
        <v>0.489260942222222</v>
      </c>
      <c r="L55" s="4">
        <v>-2.14781155555555E-2</v>
      </c>
      <c r="M55" s="4">
        <v>2.14781155555555E-2</v>
      </c>
      <c r="N55" t="str">
        <f>INDEX(parameters!B:B,MATCH($C55,parameters!$A:$A,0))</f>
        <v>0.4</v>
      </c>
      <c r="O55" t="str">
        <f>INDEX(parameters!C:C,MATCH($C55,parameters!$A:$A,0))</f>
        <v>0.2</v>
      </c>
      <c r="P55" t="str">
        <f>INDEX(parameters!D:D,MATCH($C55,parameters!$A:$A,0))</f>
        <v>0.4</v>
      </c>
      <c r="Q55">
        <f>INDEX(parameters!E:E,MATCH($C55,parameters!$A:$A,0))</f>
        <v>15</v>
      </c>
      <c r="R55" t="str">
        <f>INDEX(parameters!F:F,MATCH($C55,parameters!$A:$A,0))</f>
        <v>with informal communication</v>
      </c>
      <c r="S55" t="str">
        <f>INDEX(parameters!B:B,MATCH($D55,parameters!$A:$A,0))</f>
        <v>0.4</v>
      </c>
      <c r="T55" t="str">
        <f>INDEX(parameters!C:C,MATCH($D55,parameters!$A:$A,0))</f>
        <v>0.2</v>
      </c>
      <c r="U55" t="str">
        <f>INDEX(parameters!D:D,MATCH($D55,parameters!$A:$A,0))</f>
        <v>0.4</v>
      </c>
      <c r="V55">
        <f>INDEX(parameters!E:E,MATCH($D55,parameters!$A:$A,0))</f>
        <v>15</v>
      </c>
      <c r="W55" t="str">
        <f>INDEX(parameters!F:F,MATCH($D55,parameters!$A:$A,0))</f>
        <v>without informal communication</v>
      </c>
    </row>
    <row r="56" spans="1:23" x14ac:dyDescent="0.2">
      <c r="A56" t="s">
        <v>16</v>
      </c>
      <c r="B56">
        <v>2300</v>
      </c>
      <c r="C56">
        <v>532</v>
      </c>
      <c r="D56">
        <v>533</v>
      </c>
      <c r="E56">
        <v>5625</v>
      </c>
      <c r="F56">
        <v>5625</v>
      </c>
      <c r="G56" s="4">
        <v>0.26710130964915202</v>
      </c>
      <c r="H56" s="4">
        <v>0.29552502603695602</v>
      </c>
      <c r="I56" s="4">
        <v>14855641</v>
      </c>
      <c r="J56" s="4">
        <v>1.27721223127512E-8</v>
      </c>
      <c r="K56" s="4">
        <v>0.46951161679012299</v>
      </c>
      <c r="L56" s="4">
        <v>-6.0976766419753102E-2</v>
      </c>
      <c r="M56" s="4">
        <v>6.0976766419753102E-2</v>
      </c>
      <c r="N56" t="str">
        <f>INDEX(parameters!B:B,MATCH($C56,parameters!$A:$A,0))</f>
        <v>0.4</v>
      </c>
      <c r="O56" t="str">
        <f>INDEX(parameters!C:C,MATCH($C56,parameters!$A:$A,0))</f>
        <v>0.2</v>
      </c>
      <c r="P56" t="str">
        <f>INDEX(parameters!D:D,MATCH($C56,parameters!$A:$A,0))</f>
        <v>0.6</v>
      </c>
      <c r="Q56">
        <f>INDEX(parameters!E:E,MATCH($C56,parameters!$A:$A,0))</f>
        <v>5</v>
      </c>
      <c r="R56" t="str">
        <f>INDEX(parameters!F:F,MATCH($C56,parameters!$A:$A,0))</f>
        <v>with informal communication</v>
      </c>
      <c r="S56" t="str">
        <f>INDEX(parameters!B:B,MATCH($D56,parameters!$A:$A,0))</f>
        <v>0.4</v>
      </c>
      <c r="T56" t="str">
        <f>INDEX(parameters!C:C,MATCH($D56,parameters!$A:$A,0))</f>
        <v>0.2</v>
      </c>
      <c r="U56" t="str">
        <f>INDEX(parameters!D:D,MATCH($D56,parameters!$A:$A,0))</f>
        <v>0.6</v>
      </c>
      <c r="V56">
        <f>INDEX(parameters!E:E,MATCH($D56,parameters!$A:$A,0))</f>
        <v>5</v>
      </c>
      <c r="W56" t="str">
        <f>INDEX(parameters!F:F,MATCH($D56,parameters!$A:$A,0))</f>
        <v>without informal communication</v>
      </c>
    </row>
    <row r="57" spans="1:23" x14ac:dyDescent="0.2">
      <c r="A57" t="s">
        <v>16</v>
      </c>
      <c r="B57">
        <v>2300</v>
      </c>
      <c r="C57">
        <v>534</v>
      </c>
      <c r="D57">
        <v>535</v>
      </c>
      <c r="E57">
        <v>5625</v>
      </c>
      <c r="F57">
        <v>5625</v>
      </c>
      <c r="G57" s="4">
        <v>0.43357188089776399</v>
      </c>
      <c r="H57" s="4">
        <v>0.41830079542457299</v>
      </c>
      <c r="I57" s="4">
        <v>15875879.5</v>
      </c>
      <c r="J57" s="4">
        <v>0.74422103670545803</v>
      </c>
      <c r="K57" s="4">
        <v>0.50175619160493801</v>
      </c>
      <c r="L57" s="4">
        <v>3.51238320987645E-3</v>
      </c>
      <c r="M57" s="4">
        <v>-3.51238320987645E-3</v>
      </c>
      <c r="N57" t="str">
        <f>INDEX(parameters!B:B,MATCH($C57,parameters!$A:$A,0))</f>
        <v>0.4</v>
      </c>
      <c r="O57" t="str">
        <f>INDEX(parameters!C:C,MATCH($C57,parameters!$A:$A,0))</f>
        <v>0.2</v>
      </c>
      <c r="P57" t="str">
        <f>INDEX(parameters!D:D,MATCH($C57,parameters!$A:$A,0))</f>
        <v>0.6</v>
      </c>
      <c r="Q57">
        <f>INDEX(parameters!E:E,MATCH($C57,parameters!$A:$A,0))</f>
        <v>15</v>
      </c>
      <c r="R57" t="str">
        <f>INDEX(parameters!F:F,MATCH($C57,parameters!$A:$A,0))</f>
        <v>with informal communication</v>
      </c>
      <c r="S57" t="str">
        <f>INDEX(parameters!B:B,MATCH($D57,parameters!$A:$A,0))</f>
        <v>0.4</v>
      </c>
      <c r="T57" t="str">
        <f>INDEX(parameters!C:C,MATCH($D57,parameters!$A:$A,0))</f>
        <v>0.2</v>
      </c>
      <c r="U57" t="str">
        <f>INDEX(parameters!D:D,MATCH($D57,parameters!$A:$A,0))</f>
        <v>0.6</v>
      </c>
      <c r="V57">
        <f>INDEX(parameters!E:E,MATCH($D57,parameters!$A:$A,0))</f>
        <v>15</v>
      </c>
      <c r="W57" t="str">
        <f>INDEX(parameters!F:F,MATCH($D57,parameters!$A:$A,0))</f>
        <v>without informal communication</v>
      </c>
    </row>
    <row r="58" spans="1:23" x14ac:dyDescent="0.2">
      <c r="A58" t="s">
        <v>16</v>
      </c>
      <c r="B58">
        <v>2300</v>
      </c>
      <c r="C58">
        <v>544</v>
      </c>
      <c r="D58">
        <v>545</v>
      </c>
      <c r="E58">
        <v>5625</v>
      </c>
      <c r="F58">
        <v>5625</v>
      </c>
      <c r="G58" s="4">
        <v>0.14197507805308901</v>
      </c>
      <c r="H58" s="4">
        <v>0.16384542060717899</v>
      </c>
      <c r="I58" s="4">
        <v>15389548</v>
      </c>
      <c r="J58" s="4">
        <v>8.8102149187125993E-3</v>
      </c>
      <c r="K58" s="4">
        <v>0.48638571456790097</v>
      </c>
      <c r="L58" s="4">
        <v>-2.7228570864197499E-2</v>
      </c>
      <c r="M58" s="4">
        <v>2.7228570864197499E-2</v>
      </c>
      <c r="N58" t="str">
        <f>INDEX(parameters!B:B,MATCH($C58,parameters!$A:$A,0))</f>
        <v>0.6</v>
      </c>
      <c r="O58" t="str">
        <f>INDEX(parameters!C:C,MATCH($C58,parameters!$A:$A,0))</f>
        <v>0.1</v>
      </c>
      <c r="P58" t="str">
        <f>INDEX(parameters!D:D,MATCH($C58,parameters!$A:$A,0))</f>
        <v>0.4</v>
      </c>
      <c r="Q58">
        <f>INDEX(parameters!E:E,MATCH($C58,parameters!$A:$A,0))</f>
        <v>5</v>
      </c>
      <c r="R58" t="str">
        <f>INDEX(parameters!F:F,MATCH($C58,parameters!$A:$A,0))</f>
        <v>with informal communication</v>
      </c>
      <c r="S58" t="str">
        <f>INDEX(parameters!B:B,MATCH($D58,parameters!$A:$A,0))</f>
        <v>0.6</v>
      </c>
      <c r="T58" t="str">
        <f>INDEX(parameters!C:C,MATCH($D58,parameters!$A:$A,0))</f>
        <v>0.1</v>
      </c>
      <c r="U58" t="str">
        <f>INDEX(parameters!D:D,MATCH($D58,parameters!$A:$A,0))</f>
        <v>0.4</v>
      </c>
      <c r="V58">
        <f>INDEX(parameters!E:E,MATCH($D58,parameters!$A:$A,0))</f>
        <v>5</v>
      </c>
      <c r="W58" t="str">
        <f>INDEX(parameters!F:F,MATCH($D58,parameters!$A:$A,0))</f>
        <v>without informal communication</v>
      </c>
    </row>
    <row r="59" spans="1:23" x14ac:dyDescent="0.2">
      <c r="A59" t="s">
        <v>16</v>
      </c>
      <c r="B59">
        <v>2300</v>
      </c>
      <c r="C59">
        <v>546</v>
      </c>
      <c r="D59">
        <v>547</v>
      </c>
      <c r="E59">
        <v>5625</v>
      </c>
      <c r="F59">
        <v>5625</v>
      </c>
      <c r="G59" s="4">
        <v>0.30288010540712801</v>
      </c>
      <c r="H59" s="4">
        <v>0.29943517802226999</v>
      </c>
      <c r="I59" s="4">
        <v>15976114.5</v>
      </c>
      <c r="J59" s="4">
        <v>0.34885245023500699</v>
      </c>
      <c r="K59" s="4">
        <v>0.50492411259259196</v>
      </c>
      <c r="L59" s="4">
        <v>9.8482251851852408E-3</v>
      </c>
      <c r="M59" s="4">
        <v>-9.8482251851852408E-3</v>
      </c>
      <c r="N59" t="str">
        <f>INDEX(parameters!B:B,MATCH($C59,parameters!$A:$A,0))</f>
        <v>0.6</v>
      </c>
      <c r="O59" t="str">
        <f>INDEX(parameters!C:C,MATCH($C59,parameters!$A:$A,0))</f>
        <v>0.1</v>
      </c>
      <c r="P59" t="str">
        <f>INDEX(parameters!D:D,MATCH($C59,parameters!$A:$A,0))</f>
        <v>0.4</v>
      </c>
      <c r="Q59">
        <f>INDEX(parameters!E:E,MATCH($C59,parameters!$A:$A,0))</f>
        <v>15</v>
      </c>
      <c r="R59" t="str">
        <f>INDEX(parameters!F:F,MATCH($C59,parameters!$A:$A,0))</f>
        <v>with informal communication</v>
      </c>
      <c r="S59" t="str">
        <f>INDEX(parameters!B:B,MATCH($D59,parameters!$A:$A,0))</f>
        <v>0.6</v>
      </c>
      <c r="T59" t="str">
        <f>INDEX(parameters!C:C,MATCH($D59,parameters!$A:$A,0))</f>
        <v>0.1</v>
      </c>
      <c r="U59" t="str">
        <f>INDEX(parameters!D:D,MATCH($D59,parameters!$A:$A,0))</f>
        <v>0.4</v>
      </c>
      <c r="V59">
        <f>INDEX(parameters!E:E,MATCH($D59,parameters!$A:$A,0))</f>
        <v>15</v>
      </c>
      <c r="W59" t="str">
        <f>INDEX(parameters!F:F,MATCH($D59,parameters!$A:$A,0))</f>
        <v>without informal communication</v>
      </c>
    </row>
    <row r="60" spans="1:23" x14ac:dyDescent="0.2">
      <c r="A60" t="s">
        <v>16</v>
      </c>
      <c r="B60">
        <v>2300</v>
      </c>
      <c r="C60">
        <v>548</v>
      </c>
      <c r="D60">
        <v>549</v>
      </c>
      <c r="E60">
        <v>5625</v>
      </c>
      <c r="F60">
        <v>5625</v>
      </c>
      <c r="G60" s="4">
        <v>0.29837095560649002</v>
      </c>
      <c r="H60" s="4">
        <v>0.30002819962166399</v>
      </c>
      <c r="I60" s="4">
        <v>15961386.5</v>
      </c>
      <c r="J60" s="4">
        <v>0.40758438098837002</v>
      </c>
      <c r="K60" s="4">
        <v>0.50445863506172794</v>
      </c>
      <c r="L60" s="4">
        <v>8.9172701234567706E-3</v>
      </c>
      <c r="M60" s="4">
        <v>-8.9172701234567706E-3</v>
      </c>
      <c r="N60" t="str">
        <f>INDEX(parameters!B:B,MATCH($C60,parameters!$A:$A,0))</f>
        <v>0.6</v>
      </c>
      <c r="O60" t="str">
        <f>INDEX(parameters!C:C,MATCH($C60,parameters!$A:$A,0))</f>
        <v>0.1</v>
      </c>
      <c r="P60" t="str">
        <f>INDEX(parameters!D:D,MATCH($C60,parameters!$A:$A,0))</f>
        <v>0.6</v>
      </c>
      <c r="Q60">
        <f>INDEX(parameters!E:E,MATCH($C60,parameters!$A:$A,0))</f>
        <v>5</v>
      </c>
      <c r="R60" t="str">
        <f>INDEX(parameters!F:F,MATCH($C60,parameters!$A:$A,0))</f>
        <v>with informal communication</v>
      </c>
      <c r="S60" t="str">
        <f>INDEX(parameters!B:B,MATCH($D60,parameters!$A:$A,0))</f>
        <v>0.6</v>
      </c>
      <c r="T60" t="str">
        <f>INDEX(parameters!C:C,MATCH($D60,parameters!$A:$A,0))</f>
        <v>0.1</v>
      </c>
      <c r="U60" t="str">
        <f>INDEX(parameters!D:D,MATCH($D60,parameters!$A:$A,0))</f>
        <v>0.6</v>
      </c>
      <c r="V60">
        <f>INDEX(parameters!E:E,MATCH($D60,parameters!$A:$A,0))</f>
        <v>5</v>
      </c>
      <c r="W60" t="str">
        <f>INDEX(parameters!F:F,MATCH($D60,parameters!$A:$A,0))</f>
        <v>without informal communication</v>
      </c>
    </row>
    <row r="61" spans="1:23" x14ac:dyDescent="0.2">
      <c r="A61" t="s">
        <v>16</v>
      </c>
      <c r="B61">
        <v>2300</v>
      </c>
      <c r="C61">
        <v>550</v>
      </c>
      <c r="D61">
        <v>551</v>
      </c>
      <c r="E61">
        <v>5625</v>
      </c>
      <c r="F61">
        <v>5625</v>
      </c>
      <c r="G61" s="4">
        <v>0.48828437883907799</v>
      </c>
      <c r="H61" s="4">
        <v>0.44260449524654999</v>
      </c>
      <c r="I61" s="4">
        <v>16465770.5</v>
      </c>
      <c r="J61" s="4">
        <v>1.6084984497924699E-4</v>
      </c>
      <c r="K61" s="4">
        <v>0.52039966024691298</v>
      </c>
      <c r="L61" s="4">
        <v>4.0799320493827E-2</v>
      </c>
      <c r="M61" s="4">
        <v>-4.0799320493827E-2</v>
      </c>
      <c r="N61" t="str">
        <f>INDEX(parameters!B:B,MATCH($C61,parameters!$A:$A,0))</f>
        <v>0.6</v>
      </c>
      <c r="O61" t="str">
        <f>INDEX(parameters!C:C,MATCH($C61,parameters!$A:$A,0))</f>
        <v>0.1</v>
      </c>
      <c r="P61" t="str">
        <f>INDEX(parameters!D:D,MATCH($C61,parameters!$A:$A,0))</f>
        <v>0.6</v>
      </c>
      <c r="Q61">
        <f>INDEX(parameters!E:E,MATCH($C61,parameters!$A:$A,0))</f>
        <v>15</v>
      </c>
      <c r="R61" t="str">
        <f>INDEX(parameters!F:F,MATCH($C61,parameters!$A:$A,0))</f>
        <v>with informal communication</v>
      </c>
      <c r="S61" t="str">
        <f>INDEX(parameters!B:B,MATCH($D61,parameters!$A:$A,0))</f>
        <v>0.6</v>
      </c>
      <c r="T61" t="str">
        <f>INDEX(parameters!C:C,MATCH($D61,parameters!$A:$A,0))</f>
        <v>0.1</v>
      </c>
      <c r="U61" t="str">
        <f>INDEX(parameters!D:D,MATCH($D61,parameters!$A:$A,0))</f>
        <v>0.6</v>
      </c>
      <c r="V61">
        <f>INDEX(parameters!E:E,MATCH($D61,parameters!$A:$A,0))</f>
        <v>15</v>
      </c>
      <c r="W61" t="str">
        <f>INDEX(parameters!F:F,MATCH($D61,parameters!$A:$A,0))</f>
        <v>without informal communication</v>
      </c>
    </row>
    <row r="62" spans="1:23" x14ac:dyDescent="0.2">
      <c r="A62" t="s">
        <v>16</v>
      </c>
      <c r="B62">
        <v>2300</v>
      </c>
      <c r="C62">
        <v>552</v>
      </c>
      <c r="D62">
        <v>553</v>
      </c>
      <c r="E62">
        <v>5625</v>
      </c>
      <c r="F62">
        <v>5625</v>
      </c>
      <c r="G62" s="4">
        <v>0.106817127325912</v>
      </c>
      <c r="H62" s="4">
        <v>0.15240298398673499</v>
      </c>
      <c r="I62" s="4">
        <v>13614815.5</v>
      </c>
      <c r="J62" s="4">
        <v>3.8845376066828697E-43</v>
      </c>
      <c r="K62" s="4">
        <v>0.43029540345679002</v>
      </c>
      <c r="L62" s="4">
        <v>-0.139409193086419</v>
      </c>
      <c r="M62" s="4">
        <v>0.139409193086419</v>
      </c>
      <c r="N62" t="str">
        <f>INDEX(parameters!B:B,MATCH($C62,parameters!$A:$A,0))</f>
        <v>0.6</v>
      </c>
      <c r="O62" t="str">
        <f>INDEX(parameters!C:C,MATCH($C62,parameters!$A:$A,0))</f>
        <v>0.2</v>
      </c>
      <c r="P62" t="str">
        <f>INDEX(parameters!D:D,MATCH($C62,parameters!$A:$A,0))</f>
        <v>0.4</v>
      </c>
      <c r="Q62">
        <f>INDEX(parameters!E:E,MATCH($C62,parameters!$A:$A,0))</f>
        <v>5</v>
      </c>
      <c r="R62" t="str">
        <f>INDEX(parameters!F:F,MATCH($C62,parameters!$A:$A,0))</f>
        <v>with informal communication</v>
      </c>
      <c r="S62" t="str">
        <f>INDEX(parameters!B:B,MATCH($D62,parameters!$A:$A,0))</f>
        <v>0.6</v>
      </c>
      <c r="T62" t="str">
        <f>INDEX(parameters!C:C,MATCH($D62,parameters!$A:$A,0))</f>
        <v>0.2</v>
      </c>
      <c r="U62" t="str">
        <f>INDEX(parameters!D:D,MATCH($D62,parameters!$A:$A,0))</f>
        <v>0.4</v>
      </c>
      <c r="V62">
        <f>INDEX(parameters!E:E,MATCH($D62,parameters!$A:$A,0))</f>
        <v>5</v>
      </c>
      <c r="W62" t="str">
        <f>INDEX(parameters!F:F,MATCH($D62,parameters!$A:$A,0))</f>
        <v>without informal communication</v>
      </c>
    </row>
    <row r="63" spans="1:23" x14ac:dyDescent="0.2">
      <c r="A63" t="s">
        <v>16</v>
      </c>
      <c r="B63">
        <v>2300</v>
      </c>
      <c r="C63">
        <v>554</v>
      </c>
      <c r="D63">
        <v>555</v>
      </c>
      <c r="E63">
        <v>5625</v>
      </c>
      <c r="F63">
        <v>5625</v>
      </c>
      <c r="G63" s="4">
        <v>0.22000614098837701</v>
      </c>
      <c r="H63" s="4">
        <v>0.26999596991699598</v>
      </c>
      <c r="I63" s="4">
        <v>14085407.5</v>
      </c>
      <c r="J63" s="4">
        <v>6.4654727946466603E-27</v>
      </c>
      <c r="K63" s="4">
        <v>0.44516843456790101</v>
      </c>
      <c r="L63" s="4">
        <v>-0.109663130864197</v>
      </c>
      <c r="M63" s="4">
        <v>0.109663130864197</v>
      </c>
      <c r="N63" t="str">
        <f>INDEX(parameters!B:B,MATCH($C63,parameters!$A:$A,0))</f>
        <v>0.6</v>
      </c>
      <c r="O63" t="str">
        <f>INDEX(parameters!C:C,MATCH($C63,parameters!$A:$A,0))</f>
        <v>0.2</v>
      </c>
      <c r="P63" t="str">
        <f>INDEX(parameters!D:D,MATCH($C63,parameters!$A:$A,0))</f>
        <v>0.4</v>
      </c>
      <c r="Q63">
        <f>INDEX(parameters!E:E,MATCH($C63,parameters!$A:$A,0))</f>
        <v>15</v>
      </c>
      <c r="R63" t="str">
        <f>INDEX(parameters!F:F,MATCH($C63,parameters!$A:$A,0))</f>
        <v>with informal communication</v>
      </c>
      <c r="S63" t="str">
        <f>INDEX(parameters!B:B,MATCH($D63,parameters!$A:$A,0))</f>
        <v>0.6</v>
      </c>
      <c r="T63" t="str">
        <f>INDEX(parameters!C:C,MATCH($D63,parameters!$A:$A,0))</f>
        <v>0.2</v>
      </c>
      <c r="U63" t="str">
        <f>INDEX(parameters!D:D,MATCH($D63,parameters!$A:$A,0))</f>
        <v>0.4</v>
      </c>
      <c r="V63">
        <f>INDEX(parameters!E:E,MATCH($D63,parameters!$A:$A,0))</f>
        <v>15</v>
      </c>
      <c r="W63" t="str">
        <f>INDEX(parameters!F:F,MATCH($D63,parameters!$A:$A,0))</f>
        <v>without informal communication</v>
      </c>
    </row>
    <row r="64" spans="1:23" x14ac:dyDescent="0.2">
      <c r="A64" t="s">
        <v>16</v>
      </c>
      <c r="B64">
        <v>2300</v>
      </c>
      <c r="C64">
        <v>556</v>
      </c>
      <c r="D64">
        <v>557</v>
      </c>
      <c r="E64">
        <v>5625</v>
      </c>
      <c r="F64">
        <v>5625</v>
      </c>
      <c r="G64" s="4">
        <v>0.23022816046398401</v>
      </c>
      <c r="H64" s="4">
        <v>0.28789711994485001</v>
      </c>
      <c r="I64" s="4">
        <v>13777957</v>
      </c>
      <c r="J64" s="4">
        <v>6.2201244771868797E-34</v>
      </c>
      <c r="K64" s="4">
        <v>0.43545148049382698</v>
      </c>
      <c r="L64" s="4">
        <v>-0.12909703901234501</v>
      </c>
      <c r="M64" s="4">
        <v>0.12909703901234501</v>
      </c>
      <c r="N64" t="str">
        <f>INDEX(parameters!B:B,MATCH($C64,parameters!$A:$A,0))</f>
        <v>0.6</v>
      </c>
      <c r="O64" t="str">
        <f>INDEX(parameters!C:C,MATCH($C64,parameters!$A:$A,0))</f>
        <v>0.2</v>
      </c>
      <c r="P64" t="str">
        <f>INDEX(parameters!D:D,MATCH($C64,parameters!$A:$A,0))</f>
        <v>0.6</v>
      </c>
      <c r="Q64">
        <f>INDEX(parameters!E:E,MATCH($C64,parameters!$A:$A,0))</f>
        <v>5</v>
      </c>
      <c r="R64" t="str">
        <f>INDEX(parameters!F:F,MATCH($C64,parameters!$A:$A,0))</f>
        <v>with informal communication</v>
      </c>
      <c r="S64" t="str">
        <f>INDEX(parameters!B:B,MATCH($D64,parameters!$A:$A,0))</f>
        <v>0.6</v>
      </c>
      <c r="T64" t="str">
        <f>INDEX(parameters!C:C,MATCH($D64,parameters!$A:$A,0))</f>
        <v>0.2</v>
      </c>
      <c r="U64" t="str">
        <f>INDEX(parameters!D:D,MATCH($D64,parameters!$A:$A,0))</f>
        <v>0.6</v>
      </c>
      <c r="V64">
        <f>INDEX(parameters!E:E,MATCH($D64,parameters!$A:$A,0))</f>
        <v>5</v>
      </c>
      <c r="W64" t="str">
        <f>INDEX(parameters!F:F,MATCH($D64,parameters!$A:$A,0))</f>
        <v>without informal communication</v>
      </c>
    </row>
    <row r="65" spans="1:23" x14ac:dyDescent="0.2">
      <c r="A65" t="s">
        <v>16</v>
      </c>
      <c r="B65">
        <v>2300</v>
      </c>
      <c r="C65">
        <v>558</v>
      </c>
      <c r="D65">
        <v>559</v>
      </c>
      <c r="E65">
        <v>5625</v>
      </c>
      <c r="F65">
        <v>5625</v>
      </c>
      <c r="G65" s="4">
        <v>0.36817783875682802</v>
      </c>
      <c r="H65" s="4">
        <v>0.40585446729702301</v>
      </c>
      <c r="I65" s="4">
        <v>14505345</v>
      </c>
      <c r="J65" s="4">
        <v>6.9297353584745802E-15</v>
      </c>
      <c r="K65" s="4">
        <v>0.45844053333333301</v>
      </c>
      <c r="L65" s="4">
        <v>-8.3118933333333297E-2</v>
      </c>
      <c r="M65" s="4">
        <v>8.3118933333333297E-2</v>
      </c>
      <c r="N65" t="str">
        <f>INDEX(parameters!B:B,MATCH($C65,parameters!$A:$A,0))</f>
        <v>0.6</v>
      </c>
      <c r="O65" t="str">
        <f>INDEX(parameters!C:C,MATCH($C65,parameters!$A:$A,0))</f>
        <v>0.2</v>
      </c>
      <c r="P65" t="str">
        <f>INDEX(parameters!D:D,MATCH($C65,parameters!$A:$A,0))</f>
        <v>0.6</v>
      </c>
      <c r="Q65">
        <f>INDEX(parameters!E:E,MATCH($C65,parameters!$A:$A,0))</f>
        <v>15</v>
      </c>
      <c r="R65" t="str">
        <f>INDEX(parameters!F:F,MATCH($C65,parameters!$A:$A,0))</f>
        <v>with informal communication</v>
      </c>
      <c r="S65" t="str">
        <f>INDEX(parameters!B:B,MATCH($D65,parameters!$A:$A,0))</f>
        <v>0.6</v>
      </c>
      <c r="T65" t="str">
        <f>INDEX(parameters!C:C,MATCH($D65,parameters!$A:$A,0))</f>
        <v>0.2</v>
      </c>
      <c r="U65" t="str">
        <f>INDEX(parameters!D:D,MATCH($D65,parameters!$A:$A,0))</f>
        <v>0.6</v>
      </c>
      <c r="V65">
        <f>INDEX(parameters!E:E,MATCH($D65,parameters!$A:$A,0))</f>
        <v>15</v>
      </c>
      <c r="W65" t="str">
        <f>INDEX(parameters!F:F,MATCH($D65,parameters!$A:$A,0))</f>
        <v>without informal communication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sqref="A1:XFD1048576"/>
    </sheetView>
  </sheetViews>
  <sheetFormatPr baseColWidth="10" defaultRowHeight="15" x14ac:dyDescent="0.2"/>
  <cols>
    <col min="1" max="1" width="7.6640625" bestFit="1" customWidth="1"/>
    <col min="2" max="2" width="20.33203125" bestFit="1" customWidth="1"/>
    <col min="3" max="3" width="22" bestFit="1" customWidth="1"/>
    <col min="4" max="4" width="32" bestFit="1" customWidth="1"/>
    <col min="5" max="5" width="32.5" bestFit="1" customWidth="1"/>
    <col min="6" max="6" width="25.83203125" bestFit="1" customWidth="1"/>
  </cols>
  <sheetData>
    <row r="1" spans="1:6" x14ac:dyDescent="0.2">
      <c r="A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21</v>
      </c>
    </row>
    <row r="2" spans="1:6" x14ac:dyDescent="0.2">
      <c r="A2">
        <v>520</v>
      </c>
      <c r="B2" s="2" t="s">
        <v>27</v>
      </c>
      <c r="C2" s="3" t="s">
        <v>28</v>
      </c>
      <c r="D2" s="3" t="s">
        <v>27</v>
      </c>
      <c r="E2" s="3">
        <v>5</v>
      </c>
      <c r="F2" s="3" t="s">
        <v>32</v>
      </c>
    </row>
    <row r="3" spans="1:6" x14ac:dyDescent="0.2">
      <c r="A3">
        <f>A2+1</f>
        <v>521</v>
      </c>
      <c r="B3" s="2" t="s">
        <v>27</v>
      </c>
      <c r="C3" s="3" t="s">
        <v>28</v>
      </c>
      <c r="D3" s="3" t="s">
        <v>27</v>
      </c>
      <c r="E3" s="3">
        <v>5</v>
      </c>
      <c r="F3" s="3" t="s">
        <v>33</v>
      </c>
    </row>
    <row r="4" spans="1:6" x14ac:dyDescent="0.2">
      <c r="A4">
        <f t="shared" ref="A4:A17" si="0">A3+1</f>
        <v>522</v>
      </c>
      <c r="B4" s="2" t="s">
        <v>27</v>
      </c>
      <c r="C4" s="3" t="s">
        <v>28</v>
      </c>
      <c r="D4" s="3" t="s">
        <v>27</v>
      </c>
      <c r="E4" s="3">
        <v>15</v>
      </c>
      <c r="F4" s="3" t="s">
        <v>32</v>
      </c>
    </row>
    <row r="5" spans="1:6" x14ac:dyDescent="0.2">
      <c r="A5">
        <f t="shared" si="0"/>
        <v>523</v>
      </c>
      <c r="B5" s="2" t="s">
        <v>27</v>
      </c>
      <c r="C5" s="3" t="s">
        <v>28</v>
      </c>
      <c r="D5" s="3" t="s">
        <v>27</v>
      </c>
      <c r="E5" s="3">
        <v>15</v>
      </c>
      <c r="F5" s="3" t="s">
        <v>33</v>
      </c>
    </row>
    <row r="6" spans="1:6" x14ac:dyDescent="0.2">
      <c r="A6">
        <f t="shared" si="0"/>
        <v>524</v>
      </c>
      <c r="B6" s="2" t="s">
        <v>27</v>
      </c>
      <c r="C6" s="3" t="s">
        <v>28</v>
      </c>
      <c r="D6" s="3" t="s">
        <v>29</v>
      </c>
      <c r="E6" s="3">
        <v>5</v>
      </c>
      <c r="F6" s="3" t="s">
        <v>32</v>
      </c>
    </row>
    <row r="7" spans="1:6" x14ac:dyDescent="0.2">
      <c r="A7">
        <f t="shared" si="0"/>
        <v>525</v>
      </c>
      <c r="B7" s="2" t="s">
        <v>27</v>
      </c>
      <c r="C7" s="3" t="s">
        <v>28</v>
      </c>
      <c r="D7" s="3" t="s">
        <v>29</v>
      </c>
      <c r="E7" s="3">
        <v>5</v>
      </c>
      <c r="F7" s="3" t="s">
        <v>33</v>
      </c>
    </row>
    <row r="8" spans="1:6" x14ac:dyDescent="0.2">
      <c r="A8">
        <f t="shared" si="0"/>
        <v>526</v>
      </c>
      <c r="B8" s="2" t="s">
        <v>27</v>
      </c>
      <c r="C8" s="3" t="s">
        <v>28</v>
      </c>
      <c r="D8" s="3" t="s">
        <v>29</v>
      </c>
      <c r="E8" s="3">
        <v>15</v>
      </c>
      <c r="F8" s="3" t="s">
        <v>32</v>
      </c>
    </row>
    <row r="9" spans="1:6" x14ac:dyDescent="0.2">
      <c r="A9">
        <f t="shared" si="0"/>
        <v>527</v>
      </c>
      <c r="B9" s="2" t="s">
        <v>27</v>
      </c>
      <c r="C9" s="3" t="s">
        <v>28</v>
      </c>
      <c r="D9" s="3" t="s">
        <v>29</v>
      </c>
      <c r="E9" s="3">
        <v>15</v>
      </c>
      <c r="F9" s="3" t="s">
        <v>33</v>
      </c>
    </row>
    <row r="10" spans="1:6" x14ac:dyDescent="0.2">
      <c r="A10">
        <f t="shared" si="0"/>
        <v>528</v>
      </c>
      <c r="B10" s="2" t="s">
        <v>27</v>
      </c>
      <c r="C10" s="3" t="s">
        <v>30</v>
      </c>
      <c r="D10" s="3" t="s">
        <v>27</v>
      </c>
      <c r="E10" s="3">
        <v>5</v>
      </c>
      <c r="F10" s="3" t="s">
        <v>32</v>
      </c>
    </row>
    <row r="11" spans="1:6" x14ac:dyDescent="0.2">
      <c r="A11">
        <f t="shared" si="0"/>
        <v>529</v>
      </c>
      <c r="B11" s="2" t="s">
        <v>27</v>
      </c>
      <c r="C11" s="3" t="s">
        <v>30</v>
      </c>
      <c r="D11" s="3" t="s">
        <v>27</v>
      </c>
      <c r="E11" s="3">
        <v>5</v>
      </c>
      <c r="F11" s="3" t="s">
        <v>33</v>
      </c>
    </row>
    <row r="12" spans="1:6" x14ac:dyDescent="0.2">
      <c r="A12">
        <f t="shared" si="0"/>
        <v>530</v>
      </c>
      <c r="B12" s="2" t="s">
        <v>27</v>
      </c>
      <c r="C12" s="3" t="s">
        <v>30</v>
      </c>
      <c r="D12" s="3" t="s">
        <v>27</v>
      </c>
      <c r="E12" s="3">
        <v>15</v>
      </c>
      <c r="F12" s="3" t="s">
        <v>32</v>
      </c>
    </row>
    <row r="13" spans="1:6" x14ac:dyDescent="0.2">
      <c r="A13">
        <f t="shared" si="0"/>
        <v>531</v>
      </c>
      <c r="B13" s="2" t="s">
        <v>27</v>
      </c>
      <c r="C13" s="3" t="s">
        <v>30</v>
      </c>
      <c r="D13" s="3" t="s">
        <v>27</v>
      </c>
      <c r="E13" s="3">
        <v>15</v>
      </c>
      <c r="F13" s="3" t="s">
        <v>33</v>
      </c>
    </row>
    <row r="14" spans="1:6" x14ac:dyDescent="0.2">
      <c r="A14">
        <f t="shared" si="0"/>
        <v>532</v>
      </c>
      <c r="B14" s="2" t="s">
        <v>27</v>
      </c>
      <c r="C14" s="3" t="s">
        <v>30</v>
      </c>
      <c r="D14" s="3" t="s">
        <v>29</v>
      </c>
      <c r="E14" s="3">
        <v>5</v>
      </c>
      <c r="F14" s="3" t="s">
        <v>32</v>
      </c>
    </row>
    <row r="15" spans="1:6" x14ac:dyDescent="0.2">
      <c r="A15">
        <f t="shared" si="0"/>
        <v>533</v>
      </c>
      <c r="B15" s="2" t="s">
        <v>27</v>
      </c>
      <c r="C15" s="3" t="s">
        <v>30</v>
      </c>
      <c r="D15" s="3" t="s">
        <v>29</v>
      </c>
      <c r="E15" s="3">
        <v>5</v>
      </c>
      <c r="F15" s="3" t="s">
        <v>33</v>
      </c>
    </row>
    <row r="16" spans="1:6" x14ac:dyDescent="0.2">
      <c r="A16">
        <f>A15+1</f>
        <v>534</v>
      </c>
      <c r="B16" s="2" t="s">
        <v>27</v>
      </c>
      <c r="C16" s="3" t="s">
        <v>30</v>
      </c>
      <c r="D16" s="3" t="s">
        <v>29</v>
      </c>
      <c r="E16" s="3">
        <v>15</v>
      </c>
      <c r="F16" s="3" t="s">
        <v>32</v>
      </c>
    </row>
    <row r="17" spans="1:6" x14ac:dyDescent="0.2">
      <c r="A17">
        <f t="shared" si="0"/>
        <v>535</v>
      </c>
      <c r="B17" s="2" t="s">
        <v>27</v>
      </c>
      <c r="C17" s="3" t="s">
        <v>30</v>
      </c>
      <c r="D17" s="3" t="s">
        <v>29</v>
      </c>
      <c r="E17" s="3">
        <v>15</v>
      </c>
      <c r="F17" s="3" t="s">
        <v>33</v>
      </c>
    </row>
    <row r="18" spans="1:6" x14ac:dyDescent="0.2">
      <c r="A18">
        <v>544</v>
      </c>
      <c r="B18" s="2" t="s">
        <v>29</v>
      </c>
      <c r="C18" s="3" t="s">
        <v>28</v>
      </c>
      <c r="D18" s="3" t="s">
        <v>27</v>
      </c>
      <c r="E18" s="3">
        <v>5</v>
      </c>
      <c r="F18" s="3" t="s">
        <v>32</v>
      </c>
    </row>
    <row r="19" spans="1:6" x14ac:dyDescent="0.2">
      <c r="A19">
        <f>A18+1</f>
        <v>545</v>
      </c>
      <c r="B19" s="2" t="s">
        <v>29</v>
      </c>
      <c r="C19" s="3" t="s">
        <v>28</v>
      </c>
      <c r="D19" s="3" t="s">
        <v>27</v>
      </c>
      <c r="E19" s="3">
        <v>5</v>
      </c>
      <c r="F19" s="3" t="s">
        <v>33</v>
      </c>
    </row>
    <row r="20" spans="1:6" x14ac:dyDescent="0.2">
      <c r="A20">
        <f t="shared" ref="A20:A33" si="1">A19+1</f>
        <v>546</v>
      </c>
      <c r="B20" s="2" t="s">
        <v>29</v>
      </c>
      <c r="C20" s="3" t="s">
        <v>28</v>
      </c>
      <c r="D20" s="3" t="s">
        <v>27</v>
      </c>
      <c r="E20" s="3">
        <v>15</v>
      </c>
      <c r="F20" s="3" t="s">
        <v>32</v>
      </c>
    </row>
    <row r="21" spans="1:6" x14ac:dyDescent="0.2">
      <c r="A21">
        <f t="shared" si="1"/>
        <v>547</v>
      </c>
      <c r="B21" s="2" t="s">
        <v>29</v>
      </c>
      <c r="C21" s="3" t="s">
        <v>28</v>
      </c>
      <c r="D21" s="3" t="s">
        <v>27</v>
      </c>
      <c r="E21" s="3">
        <v>15</v>
      </c>
      <c r="F21" s="3" t="s">
        <v>33</v>
      </c>
    </row>
    <row r="22" spans="1:6" x14ac:dyDescent="0.2">
      <c r="A22">
        <f t="shared" si="1"/>
        <v>548</v>
      </c>
      <c r="B22" s="2" t="s">
        <v>29</v>
      </c>
      <c r="C22" s="3" t="s">
        <v>28</v>
      </c>
      <c r="D22" s="3" t="s">
        <v>29</v>
      </c>
      <c r="E22" s="3">
        <v>5</v>
      </c>
      <c r="F22" s="3" t="s">
        <v>32</v>
      </c>
    </row>
    <row r="23" spans="1:6" x14ac:dyDescent="0.2">
      <c r="A23">
        <f t="shared" si="1"/>
        <v>549</v>
      </c>
      <c r="B23" s="2" t="s">
        <v>29</v>
      </c>
      <c r="C23" s="3" t="s">
        <v>28</v>
      </c>
      <c r="D23" s="3" t="s">
        <v>29</v>
      </c>
      <c r="E23" s="3">
        <v>5</v>
      </c>
      <c r="F23" s="3" t="s">
        <v>33</v>
      </c>
    </row>
    <row r="24" spans="1:6" x14ac:dyDescent="0.2">
      <c r="A24">
        <f t="shared" si="1"/>
        <v>550</v>
      </c>
      <c r="B24" s="2" t="s">
        <v>29</v>
      </c>
      <c r="C24" s="3" t="s">
        <v>28</v>
      </c>
      <c r="D24" s="3" t="s">
        <v>29</v>
      </c>
      <c r="E24" s="3">
        <v>15</v>
      </c>
      <c r="F24" s="3" t="s">
        <v>32</v>
      </c>
    </row>
    <row r="25" spans="1:6" x14ac:dyDescent="0.2">
      <c r="A25">
        <f t="shared" si="1"/>
        <v>551</v>
      </c>
      <c r="B25" s="2" t="s">
        <v>29</v>
      </c>
      <c r="C25" s="3" t="s">
        <v>28</v>
      </c>
      <c r="D25" s="3" t="s">
        <v>29</v>
      </c>
      <c r="E25" s="3">
        <v>15</v>
      </c>
      <c r="F25" s="3" t="s">
        <v>33</v>
      </c>
    </row>
    <row r="26" spans="1:6" x14ac:dyDescent="0.2">
      <c r="A26">
        <f t="shared" si="1"/>
        <v>552</v>
      </c>
      <c r="B26" s="2" t="s">
        <v>29</v>
      </c>
      <c r="C26" s="3" t="s">
        <v>30</v>
      </c>
      <c r="D26" s="3" t="s">
        <v>27</v>
      </c>
      <c r="E26" s="3">
        <v>5</v>
      </c>
      <c r="F26" s="3" t="s">
        <v>32</v>
      </c>
    </row>
    <row r="27" spans="1:6" x14ac:dyDescent="0.2">
      <c r="A27">
        <f t="shared" si="1"/>
        <v>553</v>
      </c>
      <c r="B27" s="2" t="s">
        <v>29</v>
      </c>
      <c r="C27" s="3" t="s">
        <v>30</v>
      </c>
      <c r="D27" s="3" t="s">
        <v>27</v>
      </c>
      <c r="E27" s="3">
        <v>5</v>
      </c>
      <c r="F27" s="3" t="s">
        <v>33</v>
      </c>
    </row>
    <row r="28" spans="1:6" x14ac:dyDescent="0.2">
      <c r="A28">
        <f t="shared" si="1"/>
        <v>554</v>
      </c>
      <c r="B28" s="2" t="s">
        <v>29</v>
      </c>
      <c r="C28" s="3" t="s">
        <v>30</v>
      </c>
      <c r="D28" s="3" t="s">
        <v>27</v>
      </c>
      <c r="E28" s="3">
        <v>15</v>
      </c>
      <c r="F28" s="3" t="s">
        <v>32</v>
      </c>
    </row>
    <row r="29" spans="1:6" x14ac:dyDescent="0.2">
      <c r="A29">
        <f t="shared" si="1"/>
        <v>555</v>
      </c>
      <c r="B29" s="2" t="s">
        <v>29</v>
      </c>
      <c r="C29" s="3" t="s">
        <v>30</v>
      </c>
      <c r="D29" s="3" t="s">
        <v>27</v>
      </c>
      <c r="E29" s="3">
        <v>15</v>
      </c>
      <c r="F29" s="3" t="s">
        <v>33</v>
      </c>
    </row>
    <row r="30" spans="1:6" x14ac:dyDescent="0.2">
      <c r="A30">
        <f t="shared" si="1"/>
        <v>556</v>
      </c>
      <c r="B30" s="2" t="s">
        <v>29</v>
      </c>
      <c r="C30" s="3" t="s">
        <v>30</v>
      </c>
      <c r="D30" s="3" t="s">
        <v>29</v>
      </c>
      <c r="E30" s="3">
        <v>5</v>
      </c>
      <c r="F30" s="3" t="s">
        <v>32</v>
      </c>
    </row>
    <row r="31" spans="1:6" x14ac:dyDescent="0.2">
      <c r="A31">
        <f t="shared" si="1"/>
        <v>557</v>
      </c>
      <c r="B31" s="2" t="s">
        <v>29</v>
      </c>
      <c r="C31" s="3" t="s">
        <v>30</v>
      </c>
      <c r="D31" s="3" t="s">
        <v>29</v>
      </c>
      <c r="E31" s="3">
        <v>5</v>
      </c>
      <c r="F31" s="3" t="s">
        <v>33</v>
      </c>
    </row>
    <row r="32" spans="1:6" x14ac:dyDescent="0.2">
      <c r="A32">
        <f t="shared" si="1"/>
        <v>558</v>
      </c>
      <c r="B32" s="2" t="s">
        <v>29</v>
      </c>
      <c r="C32" s="3" t="s">
        <v>30</v>
      </c>
      <c r="D32" s="3" t="s">
        <v>29</v>
      </c>
      <c r="E32" s="3">
        <v>15</v>
      </c>
      <c r="F32" s="3" t="s">
        <v>32</v>
      </c>
    </row>
    <row r="33" spans="1:6" x14ac:dyDescent="0.2">
      <c r="A33">
        <f t="shared" si="1"/>
        <v>559</v>
      </c>
      <c r="B33" s="2" t="s">
        <v>29</v>
      </c>
      <c r="C33" s="3" t="s">
        <v>30</v>
      </c>
      <c r="D33" s="3" t="s">
        <v>29</v>
      </c>
      <c r="E33" s="3">
        <v>15</v>
      </c>
      <c r="F33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scenario_pairwise_comparisons_s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Leitner</dc:creator>
  <cp:lastModifiedBy>Leitner, Stephan</cp:lastModifiedBy>
  <dcterms:created xsi:type="dcterms:W3CDTF">2025-04-04T19:31:05Z</dcterms:created>
  <dcterms:modified xsi:type="dcterms:W3CDTF">2025-04-16T11:26:15Z</dcterms:modified>
</cp:coreProperties>
</file>