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porte" sheetId="1" r:id="rId4"/>
  </sheets>
</workbook>
</file>

<file path=xl/comments1.xml><?xml version="1.0" encoding="utf-8"?>
<comments xmlns="http://schemas.openxmlformats.org/spreadsheetml/2006/main">
  <authors>
    <author>F De la Rosa</author>
  </authors>
  <commentList>
    <comment ref="D27" authorId="0">
      <text>
        <r>
          <rPr>
            <sz val="11"/>
            <color indexed="8"/>
            <rFont val="Helvetica"/>
          </rPr>
          <t>F De la Rosa:
Tiempo real x ejercicio</t>
        </r>
      </text>
    </comment>
    <comment ref="G27" authorId="0">
      <text>
        <r>
          <rPr>
            <sz val="11"/>
            <color indexed="8"/>
            <rFont val="Helvetica"/>
          </rPr>
          <t>F De la Rosa:
Tiempo real x ejercicio</t>
        </r>
      </text>
    </comment>
    <comment ref="C29" authorId="0">
      <text>
        <r>
          <rPr>
            <sz val="11"/>
            <color indexed="8"/>
            <rFont val="Helvetica"/>
          </rPr>
          <t>F De la Rosa:
Suma tiempos estimados x estudiante</t>
        </r>
      </text>
    </comment>
    <comment ref="D29" authorId="0">
      <text>
        <r>
          <rPr>
            <sz val="11"/>
            <color indexed="8"/>
            <rFont val="Helvetica"/>
          </rPr>
          <t>F De la Rosa:
Suma tiempos reales x estudiante</t>
        </r>
      </text>
    </comment>
  </commentList>
</comments>
</file>

<file path=xl/sharedStrings.xml><?xml version="1.0" encoding="utf-8"?>
<sst xmlns="http://schemas.openxmlformats.org/spreadsheetml/2006/main" uniqueCount="50">
  <si>
    <t>N15 - CupiSearch - CupiPhone</t>
  </si>
  <si>
    <t>Distribución de tiempos y tareas</t>
  </si>
  <si>
    <t>Tiempos x Tarea (horas)</t>
  </si>
  <si>
    <t>Id Tarea</t>
  </si>
  <si>
    <t>Tarea</t>
  </si>
  <si>
    <t>Sebastián Florez</t>
  </si>
  <si>
    <t>Felipe Otálora</t>
  </si>
  <si>
    <t>Tiempo Estimado</t>
  </si>
  <si>
    <t>Tiempo Real (Entrega 1)</t>
  </si>
  <si>
    <t>Tiempo Real (Entrega 2)</t>
  </si>
  <si>
    <t>T01</t>
  </si>
  <si>
    <t>Analisis y diseño del mundo</t>
  </si>
  <si>
    <t>T02</t>
  </si>
  <si>
    <t>Implementación del mundo</t>
  </si>
  <si>
    <t>T03</t>
  </si>
  <si>
    <t>Diseño html</t>
  </si>
  <si>
    <t>T05</t>
  </si>
  <si>
    <t>Investigación librerías y api</t>
  </si>
  <si>
    <t>T06</t>
  </si>
  <si>
    <t>Arbol 2-3</t>
  </si>
  <si>
    <t>T07</t>
  </si>
  <si>
    <t>Arbol Trie</t>
  </si>
  <si>
    <t>T08</t>
  </si>
  <si>
    <t>Diseño de los UMLS</t>
  </si>
  <si>
    <t>T09</t>
  </si>
  <si>
    <t>Diseño de la interfaz</t>
  </si>
  <si>
    <t>T10</t>
  </si>
  <si>
    <t>Reuniones</t>
  </si>
  <si>
    <t>T12</t>
  </si>
  <si>
    <t>Manejo JBOSS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</si>
  <si>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</si>
  <si>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</si>
  <si>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</si>
  <si>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</si>
  <si>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</si>
  <si>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</si>
  <si>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</si>
  <si>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</si>
  <si>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</si>
  <si>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</si>
  <si>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</si>
  <si>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Tiempos Totales (horas) x Estudiante</t>
  </si>
  <si>
    <t>Resumen Tiempos (horas) x Estudiante</t>
  </si>
  <si>
    <t>Resumen Tiempos (horas) x Ejercicio</t>
  </si>
  <si>
    <t>Tiempo Real</t>
  </si>
  <si>
    <t>Reflexión Final</t>
  </si>
  <si>
    <r>
      <rPr>
        <sz val="16"/>
        <color indexed="8"/>
        <rFont val="Trebuchet MS Bold"/>
      </rPr>
      <t>Sebastián Florez</t>
    </r>
  </si>
  <si>
    <t>Aspectos favorables en la realización del proyecto</t>
  </si>
  <si>
    <t>Aspectos difíciles en la realización del proyecto</t>
  </si>
  <si>
    <t>Posibles Mejoras (próximos proyectos)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</si>
</sst>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18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b val="1"/>
      <sz val="18"/>
      <color indexed="8"/>
      <name val="Calibri"/>
    </font>
    <font>
      <sz val="18"/>
      <color indexed="8"/>
      <name val="Trebuchet MS Bold"/>
    </font>
    <font>
      <sz val="16"/>
      <color indexed="8"/>
      <name val="Calibri"/>
    </font>
    <font>
      <sz val="16"/>
      <color indexed="8"/>
      <name val="Trebuchet MS Bold"/>
    </font>
    <font>
      <sz val="16"/>
      <color indexed="8"/>
      <name val="Trebuchet MS"/>
    </font>
    <font>
      <sz val="14"/>
      <color indexed="8"/>
      <name val="Trebuchet MS Bold"/>
    </font>
    <font>
      <sz val="11"/>
      <color indexed="10"/>
      <name val="Trebuchet MS Bold"/>
    </font>
    <font>
      <sz val="11"/>
      <color indexed="8"/>
      <name val="Trebuchet MS Bold"/>
    </font>
    <font>
      <sz val="12"/>
      <color indexed="8"/>
      <name val="Trebuchet MS Bold"/>
    </font>
    <font>
      <sz val="12"/>
      <color indexed="8"/>
      <name val="Trebuchet MS"/>
    </font>
    <font>
      <sz val="10"/>
      <color indexed="8"/>
      <name val="Trebuchet MS"/>
    </font>
    <font>
      <sz val="12"/>
      <color indexed="10"/>
      <name val="Trebuchet MS Bold"/>
    </font>
    <font>
      <sz val="11"/>
      <color indexed="8"/>
      <name val="Helvetica"/>
    </font>
    <font>
      <sz val="11"/>
      <color indexed="8"/>
      <name val="Trebuchet MS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medium">
        <color indexed="8"/>
      </bottom>
      <diagonal/>
    </border>
    <border>
      <left/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/>
      <diagonal/>
    </border>
    <border>
      <left style="thin">
        <color indexed="9"/>
      </left>
      <right style="medium">
        <color indexed="8"/>
      </right>
      <top/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borderId="1" applyNumberFormat="1" applyFont="1" applyFill="0" applyBorder="1" applyAlignment="1" applyProtection="0">
      <alignment horizontal="center" vertical="center"/>
    </xf>
    <xf numFmtId="1" fontId="5" borderId="2" applyNumberFormat="1" applyFont="1" applyFill="0" applyBorder="1" applyAlignment="1" applyProtection="0">
      <alignment horizontal="center" vertical="center"/>
    </xf>
    <xf numFmtId="1" fontId="5" borderId="3" applyNumberFormat="1" applyFont="1" applyFill="0" applyBorder="1" applyAlignment="1" applyProtection="0">
      <alignment horizontal="center" vertical="center"/>
    </xf>
    <xf numFmtId="1" fontId="5" borderId="4" applyNumberFormat="1" applyFont="1" applyFill="0" applyBorder="1" applyAlignment="1" applyProtection="0">
      <alignment horizontal="center" vertical="center"/>
    </xf>
    <xf numFmtId="1" fontId="6" borderId="5" applyNumberFormat="1" applyFont="1" applyFill="0" applyBorder="1" applyAlignment="1" applyProtection="0">
      <alignment vertical="bottom"/>
    </xf>
    <xf numFmtId="0" fontId="7" borderId="6" applyNumberFormat="1" applyFont="1" applyFill="0" applyBorder="1" applyAlignment="1" applyProtection="0">
      <alignment vertical="bottom"/>
    </xf>
    <xf numFmtId="0" fontId="8" borderId="7" applyNumberFormat="1" applyFont="1" applyFill="0" applyBorder="1" applyAlignment="1" applyProtection="0">
      <alignment horizontal="center" vertical="bottom"/>
    </xf>
    <xf numFmtId="1" fontId="8" borderId="8" applyNumberFormat="1" applyFont="1" applyFill="0" applyBorder="1" applyAlignment="1" applyProtection="0">
      <alignment horizontal="center" vertical="bottom"/>
    </xf>
    <xf numFmtId="1" fontId="8" borderId="9" applyNumberFormat="1" applyFont="1" applyFill="0" applyBorder="1" applyAlignment="1" applyProtection="0">
      <alignment horizontal="center" vertical="bottom"/>
    </xf>
    <xf numFmtId="0" fontId="9" borderId="10" applyNumberFormat="1" applyFont="1" applyFill="0" applyBorder="1" applyAlignment="1" applyProtection="0">
      <alignment horizontal="center" vertical="center"/>
    </xf>
    <xf numFmtId="0" fontId="9" borderId="11" applyNumberFormat="1" applyFont="1" applyFill="0" applyBorder="1" applyAlignment="1" applyProtection="0">
      <alignment horizontal="center" vertical="center"/>
    </xf>
    <xf numFmtId="1" fontId="9" borderId="12" applyNumberFormat="1" applyFont="1" applyFill="0" applyBorder="1" applyAlignment="1" applyProtection="0">
      <alignment horizontal="center" vertical="center"/>
    </xf>
    <xf numFmtId="1" fontId="9" borderId="13" applyNumberFormat="1" applyFont="1" applyFill="0" applyBorder="1" applyAlignment="1" applyProtection="0">
      <alignment horizontal="center" vertical="center"/>
    </xf>
    <xf numFmtId="1" fontId="9" borderId="14" applyNumberFormat="1" applyFont="1" applyFill="0" applyBorder="1" applyAlignment="1" applyProtection="0">
      <alignment horizontal="center" vertical="center"/>
    </xf>
    <xf numFmtId="0" fontId="10" borderId="15" applyNumberFormat="1" applyFont="1" applyFill="0" applyBorder="1" applyAlignment="1" applyProtection="0">
      <alignment horizontal="center" vertical="center" wrapText="1"/>
    </xf>
    <xf numFmtId="0" fontId="11" borderId="16" applyNumberFormat="1" applyFont="1" applyFill="0" applyBorder="1" applyAlignment="1" applyProtection="0">
      <alignment horizontal="center" vertical="center" wrapText="1"/>
    </xf>
    <xf numFmtId="0" fontId="11" borderId="17" applyNumberFormat="1" applyFont="1" applyFill="0" applyBorder="1" applyAlignment="1" applyProtection="0">
      <alignment horizontal="center" vertical="center" wrapText="1"/>
    </xf>
    <xf numFmtId="0" fontId="12" borderId="18" applyNumberFormat="1" applyFont="1" applyFill="0" applyBorder="1" applyAlignment="1" applyProtection="0">
      <alignment horizontal="center" vertical="center" wrapText="1"/>
    </xf>
    <xf numFmtId="0" fontId="13" borderId="19" applyNumberFormat="1" applyFont="1" applyFill="0" applyBorder="1" applyAlignment="1" applyProtection="0">
      <alignment vertical="center" wrapText="1"/>
    </xf>
    <xf numFmtId="59" fontId="14" borderId="15" applyNumberFormat="1" applyFont="1" applyFill="0" applyBorder="1" applyAlignment="1" applyProtection="0">
      <alignment horizontal="center" vertical="center" wrapText="1"/>
    </xf>
    <xf numFmtId="59" fontId="14" borderId="16" applyNumberFormat="1" applyFont="1" applyFill="0" applyBorder="1" applyAlignment="1" applyProtection="0">
      <alignment horizontal="center" vertical="center" wrapText="1"/>
    </xf>
    <xf numFmtId="59" fontId="14" borderId="17" applyNumberFormat="1" applyFont="1" applyFill="0" applyBorder="1" applyAlignment="1" applyProtection="0">
      <alignment horizontal="center" vertical="center" wrapText="1"/>
    </xf>
    <xf numFmtId="0" fontId="12" borderId="15" applyNumberFormat="1" applyFont="1" applyFill="0" applyBorder="1" applyAlignment="1" applyProtection="0">
      <alignment horizontal="center" vertical="center" wrapText="1"/>
    </xf>
    <xf numFmtId="0" fontId="13" borderId="17" applyNumberFormat="1" applyFont="1" applyFill="0" applyBorder="1" applyAlignment="1" applyProtection="0">
      <alignment vertical="center" wrapText="1"/>
    </xf>
    <xf numFmtId="0" fontId="13" borderId="17" applyNumberFormat="1" applyFont="1" applyFill="0" applyBorder="1" applyAlignment="1" applyProtection="0">
      <alignment vertical="bottom" wrapText="1"/>
    </xf>
    <xf numFmtId="59" fontId="14" borderId="20" applyNumberFormat="1" applyFont="1" applyFill="0" applyBorder="1" applyAlignment="1" applyProtection="0">
      <alignment horizontal="center" vertical="center" wrapText="1"/>
    </xf>
    <xf numFmtId="0" fontId="13" borderId="17" applyNumberFormat="0" applyFont="1" applyFill="0" applyBorder="1" applyAlignment="1" applyProtection="0">
      <alignment vertical="center" wrapText="1"/>
    </xf>
    <xf numFmtId="1" fontId="13" borderId="17" applyNumberFormat="1" applyFont="1" applyFill="0" applyBorder="1" applyAlignment="1" applyProtection="0">
      <alignment vertical="center" wrapText="1"/>
    </xf>
    <xf numFmtId="1" fontId="2" borderId="15" applyNumberFormat="1" applyFont="1" applyFill="0" applyBorder="1" applyAlignment="1" applyProtection="0">
      <alignment vertical="top" wrapText="1"/>
    </xf>
    <xf numFmtId="0" fontId="12" borderId="21" applyNumberFormat="1" applyFont="1" applyFill="0" applyBorder="1" applyAlignment="1" applyProtection="0">
      <alignment horizontal="center" vertical="center" wrapText="1"/>
    </xf>
    <xf numFmtId="1" fontId="13" borderId="16" applyNumberFormat="1" applyFont="1" applyFill="0" applyBorder="1" applyAlignment="1" applyProtection="0">
      <alignment vertical="bottom" wrapText="1"/>
    </xf>
    <xf numFmtId="59" fontId="14" borderId="22" applyNumberFormat="1" applyFont="1" applyFill="0" applyBorder="1" applyAlignment="1" applyProtection="0">
      <alignment horizontal="center" vertical="center" wrapText="1"/>
    </xf>
    <xf numFmtId="59" fontId="14" borderId="23" applyNumberFormat="1" applyFont="1" applyFill="0" applyBorder="1" applyAlignment="1" applyProtection="0">
      <alignment horizontal="center" vertical="center" wrapText="1"/>
    </xf>
    <xf numFmtId="59" fontId="14" borderId="21" applyNumberFormat="1" applyFont="1" applyFill="0" applyBorder="1" applyAlignment="1" applyProtection="0">
      <alignment horizontal="center" vertical="center" wrapText="1"/>
    </xf>
    <xf numFmtId="1" fontId="13" borderId="24" applyNumberFormat="1" applyFont="1" applyFill="0" applyBorder="1" applyAlignment="1" applyProtection="0">
      <alignment vertical="bottom"/>
    </xf>
    <xf numFmtId="0" fontId="12" borderId="22" applyNumberFormat="1" applyFont="1" applyFill="0" applyBorder="1" applyAlignment="1" applyProtection="0">
      <alignment horizontal="right" vertical="center" wrapText="1"/>
    </xf>
    <xf numFmtId="59" fontId="15" borderId="25" applyNumberFormat="1" applyFont="1" applyFill="0" applyBorder="1" applyAlignment="1" applyProtection="0">
      <alignment horizontal="center" vertical="center"/>
    </xf>
    <xf numFmtId="59" fontId="12" borderId="25" applyNumberFormat="1" applyFont="1" applyFill="0" applyBorder="1" applyAlignment="1" applyProtection="0">
      <alignment horizontal="center" vertical="center"/>
    </xf>
    <xf numFmtId="59" fontId="12" borderId="26" applyNumberFormat="1" applyFont="1" applyFill="0" applyBorder="1" applyAlignment="1" applyProtection="0">
      <alignment horizontal="center" vertical="center"/>
    </xf>
    <xf numFmtId="1" fontId="13" borderId="27" applyNumberFormat="1" applyFont="1" applyFill="0" applyBorder="1" applyAlignment="1" applyProtection="0">
      <alignment vertical="bottom"/>
    </xf>
    <xf numFmtId="0" fontId="12" borderId="28" applyNumberFormat="1" applyFont="1" applyFill="0" applyBorder="1" applyAlignment="1" applyProtection="0">
      <alignment horizontal="right" vertical="center" wrapText="1"/>
    </xf>
    <xf numFmtId="59" fontId="12" borderId="29" applyNumberFormat="1" applyFont="1" applyFill="0" applyBorder="1" applyAlignment="1" applyProtection="0">
      <alignment horizontal="center" vertical="center"/>
    </xf>
    <xf numFmtId="59" fontId="12" borderId="30" applyNumberFormat="1" applyFont="1" applyFill="0" applyBorder="1" applyAlignment="1" applyProtection="0">
      <alignment horizontal="center" vertical="center"/>
    </xf>
    <xf numFmtId="59" fontId="12" borderId="31" applyNumberFormat="1" applyFont="1" applyFill="0" applyBorder="1" applyAlignment="1" applyProtection="0">
      <alignment horizontal="center" vertical="center"/>
    </xf>
    <xf numFmtId="1" fontId="13" borderId="32" applyNumberFormat="1" applyFont="1" applyFill="0" applyBorder="1" applyAlignment="1" applyProtection="0">
      <alignment vertical="bottom"/>
    </xf>
    <xf numFmtId="1" fontId="13" borderId="33" applyNumberFormat="1" applyFont="1" applyFill="0" applyBorder="1" applyAlignment="1" applyProtection="0">
      <alignment vertical="bottom"/>
    </xf>
    <xf numFmtId="1" fontId="13" borderId="33" applyNumberFormat="1" applyFont="1" applyFill="0" applyBorder="1" applyAlignment="1" applyProtection="0">
      <alignment horizontal="right" vertical="center" wrapText="1"/>
    </xf>
    <xf numFmtId="59" fontId="12" borderId="34" applyNumberFormat="1" applyFont="1" applyFill="0" applyBorder="1" applyAlignment="1" applyProtection="0">
      <alignment horizontal="center" vertical="center"/>
    </xf>
    <xf numFmtId="59" fontId="15" borderId="34" applyNumberFormat="1" applyFont="1" applyFill="0" applyBorder="1" applyAlignment="1" applyProtection="0">
      <alignment horizontal="center" vertical="center"/>
    </xf>
    <xf numFmtId="1" fontId="13" borderId="35" applyNumberFormat="1" applyFont="1" applyFill="0" applyBorder="1" applyAlignment="1" applyProtection="0">
      <alignment vertical="bottom"/>
    </xf>
    <xf numFmtId="0" fontId="12" borderId="36" applyNumberFormat="1" applyFont="1" applyFill="0" applyBorder="1" applyAlignment="1" applyProtection="0">
      <alignment horizontal="right" vertical="center"/>
    </xf>
    <xf numFmtId="0" fontId="10" borderId="16" applyNumberFormat="1" applyFont="1" applyFill="0" applyBorder="1" applyAlignment="1" applyProtection="0">
      <alignment horizontal="center" vertical="center"/>
    </xf>
    <xf numFmtId="0" fontId="11" borderId="16" applyNumberFormat="1" applyFont="1" applyFill="0" applyBorder="1" applyAlignment="1" applyProtection="0">
      <alignment horizontal="center" vertical="center"/>
    </xf>
    <xf numFmtId="59" fontId="12" borderId="37" applyNumberFormat="1" applyFont="1" applyFill="0" applyBorder="1" applyAlignment="1" applyProtection="0">
      <alignment horizontal="center" vertical="center"/>
    </xf>
    <xf numFmtId="59" fontId="15" borderId="32" applyNumberFormat="1" applyFont="1" applyFill="0" applyBorder="1" applyAlignment="1" applyProtection="0">
      <alignment horizontal="center" vertical="center"/>
    </xf>
    <xf numFmtId="59" fontId="12" borderId="32" applyNumberFormat="1" applyFont="1" applyFill="0" applyBorder="1" applyAlignment="1" applyProtection="0">
      <alignment horizontal="center" vertical="center"/>
    </xf>
    <xf numFmtId="1" fontId="12" borderId="38" applyNumberFormat="1" applyFont="1" applyFill="0" applyBorder="1" applyAlignment="1" applyProtection="0">
      <alignment horizontal="right" vertical="center"/>
    </xf>
    <xf numFmtId="59" fontId="15" borderId="16" applyNumberFormat="1" applyFont="1" applyFill="0" applyBorder="1" applyAlignment="1" applyProtection="0">
      <alignment horizontal="center" vertical="center"/>
    </xf>
    <xf numFmtId="59" fontId="12" borderId="16" applyNumberFormat="1" applyFont="1" applyFill="0" applyBorder="1" applyAlignment="1" applyProtection="0">
      <alignment horizontal="center" vertical="center"/>
    </xf>
    <xf numFmtId="1" fontId="13" borderId="39" applyNumberFormat="1" applyFont="1" applyFill="0" applyBorder="1" applyAlignment="1" applyProtection="0">
      <alignment horizontal="right" vertical="center" wrapText="1"/>
    </xf>
    <xf numFmtId="59" fontId="15" borderId="39" applyNumberFormat="1" applyFont="1" applyFill="0" applyBorder="1" applyAlignment="1" applyProtection="0">
      <alignment horizontal="center" vertical="center"/>
    </xf>
    <xf numFmtId="59" fontId="12" borderId="39" applyNumberFormat="1" applyFont="1" applyFill="0" applyBorder="1" applyAlignment="1" applyProtection="0">
      <alignment horizontal="center" vertical="center"/>
    </xf>
    <xf numFmtId="59" fontId="12" borderId="5" applyNumberFormat="1" applyFont="1" applyFill="0" applyBorder="1" applyAlignment="1" applyProtection="0">
      <alignment horizontal="center" vertical="center"/>
    </xf>
    <xf numFmtId="59" fontId="15" borderId="5" applyNumberFormat="1" applyFont="1" applyFill="0" applyBorder="1" applyAlignment="1" applyProtection="0">
      <alignment horizontal="center" vertical="center"/>
    </xf>
    <xf numFmtId="0" fontId="7" borderId="40" applyNumberFormat="1" applyFont="1" applyFill="0" applyBorder="1" applyAlignment="1" applyProtection="0">
      <alignment vertical="bottom"/>
    </xf>
    <xf numFmtId="0" fontId="7" borderId="33" applyNumberFormat="1" applyFont="1" applyFill="0" applyBorder="1" applyAlignment="1" applyProtection="0">
      <alignment vertical="bottom"/>
    </xf>
    <xf numFmtId="1" fontId="13" borderId="41" applyNumberFormat="1" applyFont="1" applyFill="0" applyBorder="1" applyAlignment="1" applyProtection="0">
      <alignment vertical="bottom"/>
    </xf>
    <xf numFmtId="1" fontId="12" borderId="42" applyNumberFormat="1" applyFont="1" applyFill="0" applyBorder="1" applyAlignment="1" applyProtection="0">
      <alignment horizontal="center" vertical="center" wrapText="1"/>
    </xf>
    <xf numFmtId="0" fontId="13" borderId="20" applyNumberFormat="1" applyFont="1" applyFill="0" applyBorder="1" applyAlignment="1" applyProtection="0">
      <alignment vertical="bottom" wrapText="1"/>
    </xf>
    <xf numFmtId="0" fontId="17" borderId="11" applyNumberFormat="0" applyFont="1" applyFill="0" applyBorder="1" applyAlignment="1" applyProtection="0">
      <alignment horizontal="left" vertical="bottom" wrapText="1"/>
    </xf>
    <xf numFmtId="1" fontId="17" borderId="12" applyNumberFormat="1" applyFont="1" applyFill="0" applyBorder="1" applyAlignment="1" applyProtection="0">
      <alignment horizontal="left" vertical="bottom" wrapText="1"/>
    </xf>
    <xf numFmtId="1" fontId="17" borderId="13" applyNumberFormat="1" applyFont="1" applyFill="0" applyBorder="1" applyAlignment="1" applyProtection="0">
      <alignment horizontal="left" vertical="bottom" wrapText="1"/>
    </xf>
    <xf numFmtId="1" fontId="12" borderId="43" applyNumberFormat="1" applyFont="1" applyFill="0" applyBorder="1" applyAlignment="1" applyProtection="0">
      <alignment horizontal="center" vertical="center" wrapText="1"/>
    </xf>
    <xf numFmtId="0" fontId="13" borderId="44" applyNumberFormat="1" applyFont="1" applyFill="0" applyBorder="1" applyAlignment="1" applyProtection="0">
      <alignment vertical="bottom" wrapText="1"/>
    </xf>
    <xf numFmtId="0" fontId="17" borderId="45" applyNumberFormat="0" applyFont="1" applyFill="0" applyBorder="1" applyAlignment="1" applyProtection="0">
      <alignment horizontal="left" vertical="bottom" wrapText="1"/>
    </xf>
    <xf numFmtId="1" fontId="17" borderId="46" applyNumberFormat="1" applyFont="1" applyFill="0" applyBorder="1" applyAlignment="1" applyProtection="0">
      <alignment horizontal="left" vertical="bottom" wrapText="1"/>
    </xf>
    <xf numFmtId="1" fontId="17" borderId="47" applyNumberFormat="1" applyFont="1" applyFill="0" applyBorder="1" applyAlignment="1" applyProtection="0">
      <alignment horizontal="left" vertical="bottom" wrapText="1"/>
    </xf>
    <xf numFmtId="1" fontId="13" borderId="48" applyNumberFormat="1" applyFont="1" applyFill="0" applyBorder="1" applyAlignment="1" applyProtection="0">
      <alignment vertical="bottom" wrapText="1"/>
    </xf>
    <xf numFmtId="1" fontId="14" borderId="48" applyNumberFormat="1" applyFont="1" applyFill="0" applyBorder="1" applyAlignment="1" applyProtection="0">
      <alignment horizontal="left"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40"/>
  <sheetViews>
    <sheetView workbookViewId="0" showGridLines="0" defaultGridColor="1"/>
  </sheetViews>
  <sheetFormatPr defaultColWidth="8.125" defaultRowHeight="15.75" customHeight="1" outlineLevelRow="0" outlineLevelCol="0"/>
  <cols>
    <col min="1" max="1" width="8.125" style="1" customWidth="1"/>
    <col min="2" max="2" width="30.25" style="1" customWidth="1"/>
    <col min="3" max="3" width="11.125" style="1" customWidth="1"/>
    <col min="4" max="4" width="11.125" style="1" customWidth="1"/>
    <col min="5" max="5" width="11.125" style="1" customWidth="1"/>
    <col min="6" max="6" width="11.125" style="1" customWidth="1"/>
    <col min="7" max="7" width="11.125" style="1" customWidth="1"/>
    <col min="8" max="8" width="11.125" style="1" customWidth="1"/>
    <col min="9" max="256" width="8.125" style="1" customWidth="1"/>
  </cols>
  <sheetData>
    <row r="1" ht="46.9" customHeight="1">
      <c r="A1" t="s" s="2">
        <v>0</v>
      </c>
      <c r="B1" s="3"/>
      <c r="C1" s="4"/>
      <c r="D1" s="4"/>
      <c r="E1" s="4"/>
      <c r="F1" s="4"/>
      <c r="G1" s="4"/>
      <c r="H1" s="5"/>
    </row>
    <row r="2" ht="19.9" customHeight="1">
      <c r="A2" s="6"/>
      <c r="B2" t="s" s="7">
        <v>1</v>
      </c>
      <c r="C2" t="s" s="8">
        <v>2</v>
      </c>
      <c r="D2" s="9"/>
      <c r="E2" s="10"/>
      <c r="F2" t="s" s="8">
        <v>2</v>
      </c>
      <c r="G2" s="9"/>
      <c r="H2" s="10"/>
    </row>
    <row r="3" ht="19.9" customHeight="1">
      <c r="A3" t="s" s="11">
        <v>3</v>
      </c>
      <c r="B3" t="s" s="11">
        <v>4</v>
      </c>
      <c r="C3" t="s" s="12">
        <v>5</v>
      </c>
      <c r="D3" s="13"/>
      <c r="E3" s="14"/>
      <c r="F3" t="s" s="12">
        <v>6</v>
      </c>
      <c r="G3" s="13"/>
      <c r="H3" s="14"/>
    </row>
    <row r="4" ht="30" customHeight="1">
      <c r="A4" s="15"/>
      <c r="B4" s="15"/>
      <c r="C4" t="s" s="16">
        <v>7</v>
      </c>
      <c r="D4" t="s" s="17">
        <v>8</v>
      </c>
      <c r="E4" t="s" s="18">
        <v>9</v>
      </c>
      <c r="F4" t="s" s="16">
        <v>7</v>
      </c>
      <c r="G4" t="s" s="17">
        <v>8</v>
      </c>
      <c r="H4" t="s" s="18">
        <v>9</v>
      </c>
    </row>
    <row r="5" ht="15.75" customHeight="1">
      <c r="A5" t="s" s="19">
        <v>10</v>
      </c>
      <c r="B5" t="s" s="20">
        <v>11</v>
      </c>
      <c r="C5" s="21">
        <v>3</v>
      </c>
      <c r="D5" s="22">
        <v>1</v>
      </c>
      <c r="E5" s="23"/>
      <c r="F5" s="21">
        <v>3</v>
      </c>
      <c r="G5" s="22">
        <v>1</v>
      </c>
      <c r="H5" s="23"/>
    </row>
    <row r="6" ht="15.75" customHeight="1">
      <c r="A6" t="s" s="24">
        <v>12</v>
      </c>
      <c r="B6" t="s" s="25">
        <v>13</v>
      </c>
      <c r="C6" s="21">
        <v>5</v>
      </c>
      <c r="D6" s="22">
        <v>2</v>
      </c>
      <c r="E6" s="23"/>
      <c r="F6" s="21">
        <v>5</v>
      </c>
      <c r="G6" s="22">
        <v>1</v>
      </c>
      <c r="H6" s="23"/>
    </row>
    <row r="7" ht="15.75" customHeight="1">
      <c r="A7" t="s" s="24">
        <v>14</v>
      </c>
      <c r="B7" t="s" s="26">
        <v>15</v>
      </c>
      <c r="C7" s="21">
        <v>3</v>
      </c>
      <c r="D7" s="22">
        <v>1</v>
      </c>
      <c r="E7" s="23"/>
      <c r="F7" s="21">
        <v>8</v>
      </c>
      <c r="G7" s="22">
        <v>4</v>
      </c>
      <c r="H7" s="23"/>
    </row>
    <row r="8" ht="15.75" customHeight="1">
      <c r="A8" t="s" s="24">
        <v>16</v>
      </c>
      <c r="B8" t="s" s="25">
        <v>17</v>
      </c>
      <c r="C8" s="21">
        <v>3</v>
      </c>
      <c r="D8" s="22">
        <v>2</v>
      </c>
      <c r="E8" s="23"/>
      <c r="F8" s="21">
        <v>5</v>
      </c>
      <c r="G8" s="22">
        <v>4</v>
      </c>
      <c r="H8" s="23"/>
    </row>
    <row r="9" ht="15.75" customHeight="1">
      <c r="A9" t="s" s="24">
        <v>18</v>
      </c>
      <c r="B9" t="s" s="25">
        <v>19</v>
      </c>
      <c r="C9" s="21">
        <v>6</v>
      </c>
      <c r="D9" s="22">
        <v>3</v>
      </c>
      <c r="E9" s="23"/>
      <c r="F9" s="21">
        <v>6</v>
      </c>
      <c r="G9" s="22">
        <v>4</v>
      </c>
      <c r="H9" s="23"/>
    </row>
    <row r="10" ht="15.75" customHeight="1">
      <c r="A10" t="s" s="24">
        <v>20</v>
      </c>
      <c r="B10" t="s" s="25">
        <v>21</v>
      </c>
      <c r="C10" s="21">
        <v>8</v>
      </c>
      <c r="D10" s="22">
        <v>15</v>
      </c>
      <c r="E10" s="23"/>
      <c r="F10" s="27">
        <v>6</v>
      </c>
      <c r="G10" s="21">
        <v>6</v>
      </c>
      <c r="H10" s="23"/>
    </row>
    <row r="11" ht="15.75" customHeight="1">
      <c r="A11" t="s" s="24">
        <v>22</v>
      </c>
      <c r="B11" t="s" s="25">
        <v>23</v>
      </c>
      <c r="C11" s="21">
        <v>2</v>
      </c>
      <c r="D11" s="22">
        <v>3</v>
      </c>
      <c r="E11" s="23"/>
      <c r="F11" s="27">
        <v>1</v>
      </c>
      <c r="G11" s="21">
        <v>2</v>
      </c>
      <c r="H11" s="23"/>
    </row>
    <row r="12" ht="15.75" customHeight="1">
      <c r="A12" t="s" s="24">
        <v>24</v>
      </c>
      <c r="B12" t="s" s="25">
        <v>25</v>
      </c>
      <c r="C12" s="21">
        <v>2</v>
      </c>
      <c r="D12" s="22">
        <v>2</v>
      </c>
      <c r="E12" s="23"/>
      <c r="F12" s="27">
        <v>5</v>
      </c>
      <c r="G12" s="21">
        <v>7</v>
      </c>
      <c r="H12" s="23"/>
    </row>
    <row r="13" ht="15.75" customHeight="1">
      <c r="A13" t="s" s="24">
        <v>26</v>
      </c>
      <c r="B13" t="s" s="25">
        <v>27</v>
      </c>
      <c r="C13" s="21">
        <v>5</v>
      </c>
      <c r="D13" s="22">
        <v>3</v>
      </c>
      <c r="E13" s="23"/>
      <c r="F13" s="27">
        <v>5</v>
      </c>
      <c r="G13" s="21">
        <v>5</v>
      </c>
      <c r="H13" s="23"/>
    </row>
    <row r="14" ht="15.75" customHeight="1">
      <c r="A14" t="s" s="24">
        <v>28</v>
      </c>
      <c r="B14" t="s" s="25">
        <v>29</v>
      </c>
      <c r="C14" s="21">
        <v>3</v>
      </c>
      <c r="D14" s="22">
        <v>1</v>
      </c>
      <c r="E14" s="23"/>
      <c r="F14" s="27">
        <v>3</v>
      </c>
      <c r="G14" s="21">
        <v>1</v>
      </c>
      <c r="H14" s="23"/>
    </row>
    <row r="15" ht="15.75" customHeight="1">
      <c r="A15" t="s" s="24">
        <v>30</v>
      </c>
      <c r="B15" s="28"/>
      <c r="C15" s="21"/>
      <c r="D15" s="22"/>
      <c r="E15" s="23"/>
      <c r="F15" s="27"/>
      <c r="G15" s="21"/>
      <c r="H15" s="23"/>
    </row>
    <row r="16" ht="15.75" customHeight="1">
      <c r="A16" t="s" s="24">
        <v>31</v>
      </c>
      <c r="B16" s="29"/>
      <c r="C16" s="30"/>
      <c r="D16" s="22"/>
      <c r="E16" s="23"/>
      <c r="F16" s="21"/>
      <c r="G16" s="22"/>
      <c r="H16" s="23"/>
    </row>
    <row r="17" ht="15.75" customHeight="1">
      <c r="A17" t="s" s="24">
        <v>32</v>
      </c>
      <c r="B17" s="29"/>
      <c r="C17" s="21"/>
      <c r="D17" s="22"/>
      <c r="E17" s="23"/>
      <c r="F17" s="21"/>
      <c r="G17" s="22"/>
      <c r="H17" s="23"/>
    </row>
    <row r="18" ht="15.75" customHeight="1">
      <c r="A18" t="s" s="24">
        <v>33</v>
      </c>
      <c r="B18" s="29"/>
      <c r="C18" s="21"/>
      <c r="D18" s="22"/>
      <c r="E18" s="23"/>
      <c r="F18" s="21"/>
      <c r="G18" s="22"/>
      <c r="H18" s="23"/>
    </row>
    <row r="19" ht="15.75" customHeight="1">
      <c r="A19" t="s" s="24">
        <v>34</v>
      </c>
      <c r="B19" s="29"/>
      <c r="C19" s="21"/>
      <c r="D19" s="22"/>
      <c r="E19" s="23"/>
      <c r="F19" s="21"/>
      <c r="G19" s="22"/>
      <c r="H19" s="23"/>
    </row>
    <row r="20" ht="15.75" customHeight="1">
      <c r="A20" t="s" s="24">
        <v>35</v>
      </c>
      <c r="B20" s="29"/>
      <c r="C20" s="21"/>
      <c r="D20" s="22"/>
      <c r="E20" s="23"/>
      <c r="F20" s="21"/>
      <c r="G20" s="22"/>
      <c r="H20" s="23"/>
    </row>
    <row r="21" ht="15.75" customHeight="1">
      <c r="A21" t="s" s="24">
        <v>36</v>
      </c>
      <c r="B21" s="29"/>
      <c r="C21" s="21"/>
      <c r="D21" s="22"/>
      <c r="E21" s="23"/>
      <c r="F21" s="21"/>
      <c r="G21" s="22"/>
      <c r="H21" s="23"/>
    </row>
    <row r="22" ht="15.75" customHeight="1">
      <c r="A22" t="s" s="24">
        <v>37</v>
      </c>
      <c r="B22" s="29"/>
      <c r="C22" s="21"/>
      <c r="D22" s="22"/>
      <c r="E22" s="23"/>
      <c r="F22" s="21"/>
      <c r="G22" s="22"/>
      <c r="H22" s="23"/>
    </row>
    <row r="23" ht="15.75" customHeight="1">
      <c r="A23" t="s" s="24">
        <v>38</v>
      </c>
      <c r="B23" s="29"/>
      <c r="C23" s="21"/>
      <c r="D23" s="22"/>
      <c r="E23" s="23"/>
      <c r="F23" s="21"/>
      <c r="G23" s="22"/>
      <c r="H23" s="23"/>
    </row>
    <row r="24" ht="15.75" customHeight="1">
      <c r="A24" t="s" s="24">
        <v>39</v>
      </c>
      <c r="B24" s="29"/>
      <c r="C24" s="21"/>
      <c r="D24" s="22"/>
      <c r="E24" s="23"/>
      <c r="F24" s="21"/>
      <c r="G24" s="22"/>
      <c r="H24" s="23"/>
    </row>
    <row r="25" ht="16.5" customHeight="1">
      <c r="A25" t="s" s="31">
        <v>40</v>
      </c>
      <c r="B25" s="32"/>
      <c r="C25" s="33"/>
      <c r="D25" s="33"/>
      <c r="E25" s="34"/>
      <c r="F25" s="35"/>
      <c r="G25" s="33"/>
      <c r="H25" s="34"/>
    </row>
    <row r="26" ht="16.5" customHeight="1">
      <c r="A26" s="36"/>
      <c r="B26" t="s" s="37">
        <v>41</v>
      </c>
      <c r="C26" s="38">
        <f>SUM(C5:C25)</f>
        <v>40</v>
      </c>
      <c r="D26" s="39">
        <f>SUM(D5:D25)</f>
        <v>33</v>
      </c>
      <c r="E26" s="39">
        <f>SUM(E5:E25)</f>
        <v>0</v>
      </c>
      <c r="F26" s="38">
        <f>SUM(F5:F25)</f>
        <v>47</v>
      </c>
      <c r="G26" s="39">
        <f>SUM(G5:G25)</f>
        <v>35</v>
      </c>
      <c r="H26" s="40">
        <f>SUM(H5:H25)</f>
        <v>0</v>
      </c>
    </row>
    <row r="27" ht="16.5" customHeight="1">
      <c r="A27" s="41"/>
      <c r="B27" t="s" s="42">
        <v>42</v>
      </c>
      <c r="C27" s="38">
        <f>C26</f>
        <v>40</v>
      </c>
      <c r="D27" s="43">
        <f>D26+E26</f>
        <v>33</v>
      </c>
      <c r="E27" s="44"/>
      <c r="F27" s="38">
        <f>F26</f>
        <v>47</v>
      </c>
      <c r="G27" s="43">
        <f>G26+H26</f>
        <v>35</v>
      </c>
      <c r="H27" s="45"/>
    </row>
    <row r="28" ht="15.75" customHeight="1">
      <c r="A28" s="46"/>
      <c r="B28" s="47"/>
      <c r="C28" s="48"/>
      <c r="D28" s="48"/>
      <c r="E28" s="49"/>
      <c r="F28" s="50"/>
      <c r="G28" s="49"/>
      <c r="H28" s="49"/>
    </row>
    <row r="29" ht="15.75" customHeight="1">
      <c r="A29" s="51"/>
      <c r="B29" t="s" s="52">
        <v>43</v>
      </c>
      <c r="C29" t="s" s="53">
        <v>7</v>
      </c>
      <c r="D29" t="s" s="54">
        <v>44</v>
      </c>
      <c r="E29" s="55"/>
      <c r="F29" s="56"/>
      <c r="G29" s="57"/>
      <c r="H29" s="57"/>
    </row>
    <row r="30" ht="15.75" customHeight="1">
      <c r="A30" s="51"/>
      <c r="B30" s="58"/>
      <c r="C30" s="59">
        <f>C27+F27</f>
        <v>87</v>
      </c>
      <c r="D30" s="60">
        <f>D27+G27</f>
        <v>68</v>
      </c>
      <c r="E30" s="55"/>
      <c r="F30" s="56"/>
      <c r="G30" s="57"/>
      <c r="H30" s="57"/>
    </row>
    <row r="31" ht="16.5" customHeight="1">
      <c r="A31" s="46"/>
      <c r="B31" s="61"/>
      <c r="C31" s="62"/>
      <c r="D31" s="63"/>
      <c r="E31" s="64"/>
      <c r="F31" s="65"/>
      <c r="G31" s="64"/>
      <c r="H31" s="64"/>
    </row>
    <row r="32" ht="21.95" customHeight="1">
      <c r="A32" s="41"/>
      <c r="B32" t="s" s="66">
        <v>45</v>
      </c>
      <c r="C32" t="s" s="67">
        <f>C3</f>
        <v>46</v>
      </c>
      <c r="D32" s="47"/>
      <c r="E32" s="47"/>
      <c r="F32" s="47"/>
      <c r="G32" s="47"/>
      <c r="H32" s="68"/>
    </row>
    <row r="33" ht="60" customHeight="1">
      <c r="A33" s="69"/>
      <c r="B33" t="s" s="70">
        <v>47</v>
      </c>
      <c r="C33" s="71"/>
      <c r="D33" s="72"/>
      <c r="E33" s="72"/>
      <c r="F33" s="72"/>
      <c r="G33" s="72"/>
      <c r="H33" s="73"/>
    </row>
    <row r="34" ht="60" customHeight="1">
      <c r="A34" s="74"/>
      <c r="B34" t="s" s="70">
        <v>48</v>
      </c>
      <c r="C34" s="71"/>
      <c r="D34" s="72"/>
      <c r="E34" s="72"/>
      <c r="F34" s="72"/>
      <c r="G34" s="72"/>
      <c r="H34" s="73"/>
    </row>
    <row r="35" ht="60" customHeight="1">
      <c r="A35" s="41"/>
      <c r="B35" t="s" s="75">
        <v>49</v>
      </c>
      <c r="C35" s="76"/>
      <c r="D35" s="77"/>
      <c r="E35" s="77"/>
      <c r="F35" s="77"/>
      <c r="G35" s="77"/>
      <c r="H35" s="78"/>
    </row>
    <row r="36" ht="19.9" customHeight="1">
      <c r="A36" s="46"/>
      <c r="B36" s="79"/>
      <c r="C36" s="80"/>
      <c r="D36" s="80"/>
      <c r="E36" s="80"/>
      <c r="F36" s="80"/>
      <c r="G36" s="80"/>
      <c r="H36" s="80"/>
    </row>
    <row r="37" ht="21.95" customHeight="1">
      <c r="A37" s="41"/>
      <c r="B37" t="s" s="66">
        <v>45</v>
      </c>
      <c r="C37" t="s" s="67">
        <f>F3</f>
        <v>6</v>
      </c>
      <c r="D37" s="47"/>
      <c r="E37" s="47"/>
      <c r="F37" s="47"/>
      <c r="G37" s="47"/>
      <c r="H37" s="68"/>
    </row>
    <row r="38" ht="60" customHeight="1">
      <c r="A38" s="69"/>
      <c r="B38" t="s" s="70">
        <v>47</v>
      </c>
      <c r="C38" s="71"/>
      <c r="D38" s="72"/>
      <c r="E38" s="72"/>
      <c r="F38" s="72"/>
      <c r="G38" s="72"/>
      <c r="H38" s="73"/>
    </row>
    <row r="39" ht="60" customHeight="1">
      <c r="A39" s="74"/>
      <c r="B39" t="s" s="70">
        <v>48</v>
      </c>
      <c r="C39" s="71"/>
      <c r="D39" s="72"/>
      <c r="E39" s="72"/>
      <c r="F39" s="72"/>
      <c r="G39" s="72"/>
      <c r="H39" s="73"/>
    </row>
    <row r="40" ht="60" customHeight="1">
      <c r="A40" s="41"/>
      <c r="B40" t="s" s="75">
        <v>49</v>
      </c>
      <c r="C40" s="76"/>
      <c r="D40" s="77"/>
      <c r="E40" s="77"/>
      <c r="F40" s="77"/>
      <c r="G40" s="77"/>
      <c r="H40" s="78"/>
    </row>
  </sheetData>
  <mergeCells count="18">
    <mergeCell ref="F3:H3"/>
    <mergeCell ref="F2:H2"/>
    <mergeCell ref="A1:H1"/>
    <mergeCell ref="C33:H33"/>
    <mergeCell ref="C34:H34"/>
    <mergeCell ref="B3:B4"/>
    <mergeCell ref="C40:H40"/>
    <mergeCell ref="A33:A34"/>
    <mergeCell ref="C35:H35"/>
    <mergeCell ref="A38:A39"/>
    <mergeCell ref="C38:H38"/>
    <mergeCell ref="C39:H39"/>
    <mergeCell ref="D27:E27"/>
    <mergeCell ref="G27:H27"/>
    <mergeCell ref="B29:B30"/>
    <mergeCell ref="A3:A4"/>
    <mergeCell ref="C3:E3"/>
    <mergeCell ref="C2:E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