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porte" sheetId="1" r:id="rId4"/>
  </sheets>
</workbook>
</file>

<file path=xl/comments1.xml><?xml version="1.0" encoding="utf-8"?>
<comments xmlns="http://schemas.openxmlformats.org/spreadsheetml/2006/main">
  <authors>
    <author>F De la Rosa</author>
  </authors>
  <commentList>
    <comment ref="D27" authorId="0">
      <text>
        <r>
          <rPr>
            <sz val="11"/>
            <color indexed="8"/>
            <rFont val="Helvetica"/>
          </rPr>
          <t>F De la Rosa:
Tiempo real x ejercicio</t>
        </r>
      </text>
    </comment>
    <comment ref="G27" authorId="0">
      <text>
        <r>
          <rPr>
            <sz val="11"/>
            <color indexed="8"/>
            <rFont val="Helvetica"/>
          </rPr>
          <t>F De la Rosa:
Tiempo real x ejercicio</t>
        </r>
      </text>
    </comment>
    <comment ref="C29" authorId="0">
      <text>
        <r>
          <rPr>
            <sz val="11"/>
            <color indexed="8"/>
            <rFont val="Helvetica"/>
          </rPr>
          <t>F De la Rosa:
Suma tiempos estimados x estudiante</t>
        </r>
      </text>
    </comment>
    <comment ref="D29" authorId="0">
      <text>
        <r>
          <rPr>
            <sz val="11"/>
            <color indexed="8"/>
            <rFont val="Helvetica"/>
          </rPr>
          <t>F De la Rosa:
Suma tiempos reales x estudiante</t>
        </r>
      </text>
    </comment>
  </commentList>
</comments>
</file>

<file path=xl/sharedStrings.xml><?xml version="1.0" encoding="utf-8"?>
<sst xmlns="http://schemas.openxmlformats.org/spreadsheetml/2006/main" uniqueCount="57">
  <si>
    <t>N16 - CupiFlight</t>
  </si>
  <si>
    <t>Distribución de tiempos y tareas</t>
  </si>
  <si>
    <t>Tiempos x Tarea (horas)</t>
  </si>
  <si>
    <t>Id Tarea</t>
  </si>
  <si>
    <t>Tarea</t>
  </si>
  <si>
    <t>Sebastián Florez</t>
  </si>
  <si>
    <t>Felipe Otálora</t>
  </si>
  <si>
    <t>Tiempo Estimado</t>
  </si>
  <si>
    <t>Tiempo Real (Entrega 1)</t>
  </si>
  <si>
    <t>Tiempo Real (Entrega 2)</t>
  </si>
  <si>
    <t>T01</t>
  </si>
  <si>
    <t>Analisis y diseño del mundo</t>
  </si>
  <si>
    <t>T02</t>
  </si>
  <si>
    <t>Implementación del mundo</t>
  </si>
  <si>
    <t>T03</t>
  </si>
  <si>
    <t>Diseño html</t>
  </si>
  <si>
    <t>T05</t>
  </si>
  <si>
    <t>Investigación librerías y api</t>
  </si>
  <si>
    <t>T06</t>
  </si>
  <si>
    <t>Arbol 2-3</t>
  </si>
  <si>
    <t>T07</t>
  </si>
  <si>
    <t>Arbol Trie</t>
  </si>
  <si>
    <t>T08</t>
  </si>
  <si>
    <t>Diseño de los UMLS</t>
  </si>
  <si>
    <t>T09</t>
  </si>
  <si>
    <t>Implementacion Servlets</t>
  </si>
  <si>
    <t>T10</t>
  </si>
  <si>
    <t>Reuniones</t>
  </si>
  <si>
    <t>T12</t>
  </si>
  <si>
    <t>Manejo JBOSS</t>
  </si>
  <si>
    <t>T13</t>
  </si>
  <si>
    <t>T14</t>
  </si>
  <si>
    <t>T15</t>
  </si>
  <si>
    <t>T16</t>
  </si>
  <si>
    <t>T17</t>
  </si>
  <si>
    <t>T18</t>
  </si>
  <si>
    <t>T19</t>
  </si>
  <si>
    <t>T20</t>
  </si>
  <si>
    <t>T21</t>
  </si>
  <si>
    <t>T22</t>
  </si>
  <si>
    <t>T23</t>
  </si>
  <si>
    <t>Tiempos Totales (horas) x Estudiante</t>
  </si>
  <si>
    <t>Resumen Tiempos (horas) x Estudiante</t>
  </si>
  <si>
    <t>Resumen Tiempos (horas) x Ejercicio</t>
  </si>
  <si>
    <t>Tiempo Real</t>
  </si>
  <si>
    <t>Reflexión Final</t>
  </si>
  <si>
    <r>
      <rPr>
        <sz val="16"/>
        <color indexed="8"/>
        <rFont val="Trebuchet MS Bold"/>
      </rPr>
      <t>Sebastián Florez</t>
    </r>
  </si>
  <si>
    <t>Aspectos favorables en la realización del proyecto</t>
  </si>
  <si>
    <t>La experiencia y el conocimiento de algunos conocimiento previos de HTML y CSS permitieron que el ejercicio saliera mucho mas fácil. Ademas, cambiamos la metodología de trabajo y de administración de versiones de nuestro proyecto, lo cual favoreció el desarrollo general del proyecto.</t>
  </si>
  <si>
    <t>Aspectos difíciles en la realización del proyecto</t>
  </si>
  <si>
    <t>La implementación y lógica del árbol 23 fue compleja y tomo tiempo de entender. Ademas, al comienzo el entendimiento de como era la estructura general del proyecto causo demoras, al igual que el entendimiento de JSON y el api de flightStats. Sin embargo, cuando se entendió esto se logro un desarrollo general mas optimo.</t>
  </si>
  <si>
    <t>Posibles Mejoras (próximos proyectos)</t>
  </si>
  <si>
    <t>A estas alturas hemos logrado mejorar bastante aspectos que al inicio del curso y en el transcurso de los proyectos presentaban inconvenientes, por tanto considero que las mejoras cada vez son menos y lo cual es muy positivo.</t>
  </si>
  <si>
    <r>
      <rPr>
        <sz val="16"/>
        <color indexed="8"/>
        <rFont val="Trebuchet MS Bold"/>
      </rPr>
      <t>Felipe Otálora</t>
    </r>
  </si>
  <si>
    <t xml:space="preserve">Para el proyecto, ya teníamos conocimiento avanzados de web, desde los métodos que se utilizan para pedir las páginas, y un buen manejo de CSS, hasta el manejo de librerías externas como Bootstrap que nos permitieron enfocar el proyecto en el desarrollo del código más que tenernos que preocupar por la interfaz.  </t>
  </si>
  <si>
    <t xml:space="preserve">La limitación que tiene el API de Flightstats, constantemente nos retrasó un poco debido a la presión de que la cantidad de consultas que realizamos era muy limitada. Por ultimo, a pesar de que conocíamos bastante el desarrollo web, hacer la interfaz amigable y utilizando los Servlets dificultó el proceso, ya que debíamos reescribir constantemente la misma información, i.e. Los encabezados. </t>
  </si>
  <si>
    <t xml:space="preserve">Poder utilizar otro API que no tenga ninguna restricción, ya que facilita el manejo de os recursos pedidos. Por otra parte, poder utilizar otros ambientes de desarrollo como lo son PHP que permite manejar más fácilmente el código HTML y se puede integrar mejor con javascript lo cual permite utilizar plugins como Jquery   </t>
  </si>
</sst>
</file>

<file path=xl/styles.xml><?xml version="1.0" encoding="utf-8"?>
<styleSheet xmlns="http://schemas.openxmlformats.org/spreadsheetml/2006/main">
  <numFmts count="2">
    <numFmt numFmtId="0" formatCode="General"/>
    <numFmt numFmtId="59" formatCode="0.0"/>
  </numFmts>
  <fonts count="18">
    <font>
      <sz val="12"/>
      <color indexed="8"/>
      <name val="Verdana"/>
    </font>
    <font>
      <sz val="12"/>
      <color indexed="8"/>
      <name val="Helvetica"/>
    </font>
    <font>
      <sz val="12"/>
      <color indexed="8"/>
      <name val="Verdana"/>
    </font>
    <font>
      <sz val="15"/>
      <color indexed="8"/>
      <name val="Verdana"/>
    </font>
    <font>
      <b val="1"/>
      <sz val="18"/>
      <color indexed="8"/>
      <name val="Calibri"/>
    </font>
    <font>
      <sz val="18"/>
      <color indexed="8"/>
      <name val="Trebuchet MS Bold"/>
    </font>
    <font>
      <sz val="16"/>
      <color indexed="8"/>
      <name val="Calibri"/>
    </font>
    <font>
      <sz val="16"/>
      <color indexed="8"/>
      <name val="Trebuchet MS Bold"/>
    </font>
    <font>
      <sz val="16"/>
      <color indexed="8"/>
      <name val="Trebuchet MS"/>
    </font>
    <font>
      <sz val="14"/>
      <color indexed="8"/>
      <name val="Trebuchet MS Bold"/>
    </font>
    <font>
      <sz val="11"/>
      <color indexed="10"/>
      <name val="Trebuchet MS Bold"/>
    </font>
    <font>
      <sz val="11"/>
      <color indexed="8"/>
      <name val="Trebuchet MS Bold"/>
    </font>
    <font>
      <sz val="12"/>
      <color indexed="8"/>
      <name val="Trebuchet MS Bold"/>
    </font>
    <font>
      <sz val="12"/>
      <color indexed="8"/>
      <name val="Trebuchet MS"/>
    </font>
    <font>
      <sz val="10"/>
      <color indexed="8"/>
      <name val="Trebuchet MS"/>
    </font>
    <font>
      <sz val="12"/>
      <color indexed="10"/>
      <name val="Trebuchet MS Bold"/>
    </font>
    <font>
      <sz val="11"/>
      <color indexed="8"/>
      <name val="Helvetica"/>
    </font>
    <font>
      <sz val="11"/>
      <color indexed="8"/>
      <name val="Trebuchet MS"/>
    </font>
  </fonts>
  <fills count="2">
    <fill>
      <patternFill patternType="none"/>
    </fill>
    <fill>
      <patternFill patternType="gray125"/>
    </fill>
  </fills>
  <borders count="49">
    <border>
      <left/>
      <right/>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top style="thin">
        <color indexed="9"/>
      </top>
      <bottom style="medium">
        <color indexed="8"/>
      </bottom>
      <diagonal/>
    </border>
    <border>
      <left/>
      <right style="thin">
        <color indexed="9"/>
      </right>
      <top style="thin">
        <color indexed="9"/>
      </top>
      <bottom style="medium">
        <color indexed="8"/>
      </bottom>
      <diagonal/>
    </border>
    <border>
      <left style="thin">
        <color indexed="9"/>
      </left>
      <right style="thin">
        <color indexed="9"/>
      </right>
      <top style="thin">
        <color indexed="9"/>
      </top>
      <bottom style="medium">
        <color indexed="8"/>
      </bottom>
      <diagonal/>
    </border>
    <border>
      <left style="thin">
        <color indexed="9"/>
      </left>
      <right style="medium">
        <color indexed="8"/>
      </right>
      <top style="thin">
        <color indexed="9"/>
      </top>
      <bottom style="medium">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9"/>
      </left>
      <right style="thin">
        <color indexed="8"/>
      </right>
      <top style="medium">
        <color indexed="8"/>
      </top>
      <bottom style="thin">
        <color indexed="9"/>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medium">
        <color indexed="8"/>
      </right>
      <top style="thin">
        <color indexed="9"/>
      </top>
      <bottom style="thin">
        <color indexed="9"/>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9"/>
      </left>
      <right style="thin">
        <color indexed="9"/>
      </right>
      <top style="thin">
        <color indexed="9"/>
      </top>
      <bottom style="thin">
        <color indexed="9"/>
      </bottom>
      <diagonal/>
    </border>
    <border>
      <left style="thin">
        <color indexed="9"/>
      </left>
      <right style="thin">
        <color indexed="9"/>
      </right>
      <top style="medium">
        <color indexed="8"/>
      </top>
      <bottom style="thin">
        <color indexed="8"/>
      </bottom>
      <diagonal/>
    </border>
    <border>
      <left style="thin">
        <color indexed="9"/>
      </left>
      <right style="thin">
        <color indexed="9"/>
      </right>
      <top style="medium">
        <color indexed="8"/>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diagonal/>
    </border>
    <border>
      <left style="thin">
        <color indexed="8"/>
      </left>
      <right style="thin">
        <color indexed="9"/>
      </right>
      <top style="thin">
        <color indexed="9"/>
      </top>
      <bottom style="thin">
        <color indexed="9"/>
      </bottom>
      <diagonal/>
    </border>
    <border>
      <left style="thin">
        <color indexed="8"/>
      </left>
      <right style="thin">
        <color indexed="8"/>
      </right>
      <top/>
      <bottom style="thin">
        <color indexed="8"/>
      </bottom>
      <diagonal/>
    </border>
    <border>
      <left style="thin">
        <color indexed="9"/>
      </left>
      <right style="thin">
        <color indexed="9"/>
      </right>
      <top style="thin">
        <color indexed="8"/>
      </top>
      <bottom style="medium">
        <color indexed="8"/>
      </bottom>
      <diagonal/>
    </border>
    <border>
      <left style="medium">
        <color indexed="8"/>
      </left>
      <right style="thin">
        <color indexed="9"/>
      </right>
      <top style="medium">
        <color indexed="8"/>
      </top>
      <bottom style="thin">
        <color indexed="8"/>
      </bottom>
      <diagonal/>
    </border>
    <border>
      <left style="thin">
        <color indexed="9"/>
      </left>
      <right style="medium">
        <color indexed="8"/>
      </right>
      <top style="medium">
        <color indexed="8"/>
      </top>
      <bottom style="thin">
        <color indexed="8"/>
      </bottom>
      <diagonal/>
    </border>
    <border>
      <left style="thin">
        <color indexed="9"/>
      </left>
      <right style="medium">
        <color indexed="8"/>
      </right>
      <top style="thin">
        <color indexed="9"/>
      </top>
      <bottom/>
      <diagonal/>
    </border>
    <border>
      <left style="thin">
        <color indexed="9"/>
      </left>
      <right style="medium">
        <color indexed="8"/>
      </right>
      <top/>
      <bottom style="thin">
        <color indexed="9"/>
      </bottom>
      <diagonal/>
    </border>
    <border>
      <left style="medium">
        <color indexed="8"/>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9"/>
      </left>
      <right style="thin">
        <color indexed="9"/>
      </right>
      <top style="medium">
        <color indexed="8"/>
      </top>
      <bottom style="medium">
        <color indexed="8"/>
      </bottom>
      <diagonal/>
    </border>
  </borders>
  <cellStyleXfs count="1">
    <xf numFmtId="0" fontId="0" applyNumberFormat="0" applyFont="1" applyFill="0" applyBorder="0" applyAlignment="1" applyProtection="0">
      <alignment vertical="top" wrapText="1"/>
    </xf>
  </cellStyleXfs>
  <cellXfs count="80">
    <xf numFmtId="0" fontId="0" applyNumberFormat="0" applyFont="1" applyFill="0" applyBorder="0" applyAlignment="1" applyProtection="0">
      <alignment vertical="top" wrapText="1"/>
    </xf>
    <xf numFmtId="0" fontId="2" applyNumberFormat="1" applyFont="1" applyFill="0" applyBorder="0" applyAlignment="1" applyProtection="0">
      <alignment vertical="top" wrapText="1"/>
    </xf>
    <xf numFmtId="0" fontId="4" borderId="1" applyNumberFormat="1" applyFont="1" applyFill="0" applyBorder="1" applyAlignment="1" applyProtection="0">
      <alignment horizontal="center" vertical="center"/>
    </xf>
    <xf numFmtId="1" fontId="5" borderId="2" applyNumberFormat="1" applyFont="1" applyFill="0" applyBorder="1" applyAlignment="1" applyProtection="0">
      <alignment horizontal="center" vertical="center"/>
    </xf>
    <xf numFmtId="1" fontId="5" borderId="3" applyNumberFormat="1" applyFont="1" applyFill="0" applyBorder="1" applyAlignment="1" applyProtection="0">
      <alignment horizontal="center" vertical="center"/>
    </xf>
    <xf numFmtId="1" fontId="5" borderId="4" applyNumberFormat="1" applyFont="1" applyFill="0" applyBorder="1" applyAlignment="1" applyProtection="0">
      <alignment horizontal="center" vertical="center"/>
    </xf>
    <xf numFmtId="1" fontId="6" borderId="5" applyNumberFormat="1" applyFont="1" applyFill="0" applyBorder="1" applyAlignment="1" applyProtection="0">
      <alignment vertical="bottom"/>
    </xf>
    <xf numFmtId="0" fontId="7" borderId="6" applyNumberFormat="1" applyFont="1" applyFill="0" applyBorder="1" applyAlignment="1" applyProtection="0">
      <alignment vertical="bottom"/>
    </xf>
    <xf numFmtId="0" fontId="8" borderId="7" applyNumberFormat="1" applyFont="1" applyFill="0" applyBorder="1" applyAlignment="1" applyProtection="0">
      <alignment horizontal="center" vertical="bottom"/>
    </xf>
    <xf numFmtId="1" fontId="8" borderId="8" applyNumberFormat="1" applyFont="1" applyFill="0" applyBorder="1" applyAlignment="1" applyProtection="0">
      <alignment horizontal="center" vertical="bottom"/>
    </xf>
    <xf numFmtId="1" fontId="8" borderId="9" applyNumberFormat="1" applyFont="1" applyFill="0" applyBorder="1" applyAlignment="1" applyProtection="0">
      <alignment horizontal="center" vertical="bottom"/>
    </xf>
    <xf numFmtId="0" fontId="9" borderId="10" applyNumberFormat="1" applyFont="1" applyFill="0" applyBorder="1" applyAlignment="1" applyProtection="0">
      <alignment horizontal="center" vertical="center"/>
    </xf>
    <xf numFmtId="0" fontId="9" borderId="11" applyNumberFormat="1" applyFont="1" applyFill="0" applyBorder="1" applyAlignment="1" applyProtection="0">
      <alignment horizontal="center" vertical="center"/>
    </xf>
    <xf numFmtId="1" fontId="9" borderId="12" applyNumberFormat="1" applyFont="1" applyFill="0" applyBorder="1" applyAlignment="1" applyProtection="0">
      <alignment horizontal="center" vertical="center"/>
    </xf>
    <xf numFmtId="1" fontId="9" borderId="13" applyNumberFormat="1" applyFont="1" applyFill="0" applyBorder="1" applyAlignment="1" applyProtection="0">
      <alignment horizontal="center" vertical="center"/>
    </xf>
    <xf numFmtId="1" fontId="9" borderId="14" applyNumberFormat="1" applyFont="1" applyFill="0" applyBorder="1" applyAlignment="1" applyProtection="0">
      <alignment horizontal="center" vertical="center"/>
    </xf>
    <xf numFmtId="0" fontId="10" borderId="15" applyNumberFormat="1" applyFont="1" applyFill="0" applyBorder="1" applyAlignment="1" applyProtection="0">
      <alignment horizontal="center" vertical="center" wrapText="1"/>
    </xf>
    <xf numFmtId="0" fontId="11" borderId="16" applyNumberFormat="1" applyFont="1" applyFill="0" applyBorder="1" applyAlignment="1" applyProtection="0">
      <alignment horizontal="center" vertical="center" wrapText="1"/>
    </xf>
    <xf numFmtId="0" fontId="11" borderId="17" applyNumberFormat="1" applyFont="1" applyFill="0" applyBorder="1" applyAlignment="1" applyProtection="0">
      <alignment horizontal="center" vertical="center" wrapText="1"/>
    </xf>
    <xf numFmtId="0" fontId="12" borderId="18" applyNumberFormat="1" applyFont="1" applyFill="0" applyBorder="1" applyAlignment="1" applyProtection="0">
      <alignment horizontal="center" vertical="center" wrapText="1"/>
    </xf>
    <xf numFmtId="0" fontId="13" borderId="19" applyNumberFormat="1" applyFont="1" applyFill="0" applyBorder="1" applyAlignment="1" applyProtection="0">
      <alignment vertical="center" wrapText="1"/>
    </xf>
    <xf numFmtId="59" fontId="14" borderId="15" applyNumberFormat="1" applyFont="1" applyFill="0" applyBorder="1" applyAlignment="1" applyProtection="0">
      <alignment horizontal="center" vertical="center" wrapText="1"/>
    </xf>
    <xf numFmtId="59" fontId="14" borderId="16" applyNumberFormat="1" applyFont="1" applyFill="0" applyBorder="1" applyAlignment="1" applyProtection="0">
      <alignment horizontal="center" vertical="center" wrapText="1"/>
    </xf>
    <xf numFmtId="59" fontId="14" borderId="17" applyNumberFormat="1" applyFont="1" applyFill="0" applyBorder="1" applyAlignment="1" applyProtection="0">
      <alignment horizontal="center" vertical="center" wrapText="1"/>
    </xf>
    <xf numFmtId="0" fontId="12" borderId="15" applyNumberFormat="1" applyFont="1" applyFill="0" applyBorder="1" applyAlignment="1" applyProtection="0">
      <alignment horizontal="center" vertical="center" wrapText="1"/>
    </xf>
    <xf numFmtId="0" fontId="13" borderId="17" applyNumberFormat="1" applyFont="1" applyFill="0" applyBorder="1" applyAlignment="1" applyProtection="0">
      <alignment vertical="center" wrapText="1"/>
    </xf>
    <xf numFmtId="0" fontId="13" borderId="17" applyNumberFormat="1" applyFont="1" applyFill="0" applyBorder="1" applyAlignment="1" applyProtection="0">
      <alignment vertical="bottom" wrapText="1"/>
    </xf>
    <xf numFmtId="59" fontId="14" borderId="20" applyNumberFormat="1" applyFont="1" applyFill="0" applyBorder="1" applyAlignment="1" applyProtection="0">
      <alignment horizontal="center" vertical="center" wrapText="1"/>
    </xf>
    <xf numFmtId="1" fontId="13" borderId="17" applyNumberFormat="1" applyFont="1" applyFill="0" applyBorder="1" applyAlignment="1" applyProtection="0">
      <alignment vertical="center" wrapText="1"/>
    </xf>
    <xf numFmtId="1" fontId="2" borderId="15" applyNumberFormat="1" applyFont="1" applyFill="0" applyBorder="1" applyAlignment="1" applyProtection="0">
      <alignment vertical="top" wrapText="1"/>
    </xf>
    <xf numFmtId="0" fontId="12" borderId="21" applyNumberFormat="1" applyFont="1" applyFill="0" applyBorder="1" applyAlignment="1" applyProtection="0">
      <alignment horizontal="center" vertical="center" wrapText="1"/>
    </xf>
    <xf numFmtId="1" fontId="13" borderId="16" applyNumberFormat="1" applyFont="1" applyFill="0" applyBorder="1" applyAlignment="1" applyProtection="0">
      <alignment vertical="bottom" wrapText="1"/>
    </xf>
    <xf numFmtId="59" fontId="14" borderId="22" applyNumberFormat="1" applyFont="1" applyFill="0" applyBorder="1" applyAlignment="1" applyProtection="0">
      <alignment horizontal="center" vertical="center" wrapText="1"/>
    </xf>
    <xf numFmtId="59" fontId="14" borderId="23" applyNumberFormat="1" applyFont="1" applyFill="0" applyBorder="1" applyAlignment="1" applyProtection="0">
      <alignment horizontal="center" vertical="center" wrapText="1"/>
    </xf>
    <xf numFmtId="59" fontId="14" borderId="21" applyNumberFormat="1" applyFont="1" applyFill="0" applyBorder="1" applyAlignment="1" applyProtection="0">
      <alignment horizontal="center" vertical="center" wrapText="1"/>
    </xf>
    <xf numFmtId="1" fontId="13" borderId="24" applyNumberFormat="1" applyFont="1" applyFill="0" applyBorder="1" applyAlignment="1" applyProtection="0">
      <alignment vertical="bottom"/>
    </xf>
    <xf numFmtId="0" fontId="12" borderId="22" applyNumberFormat="1" applyFont="1" applyFill="0" applyBorder="1" applyAlignment="1" applyProtection="0">
      <alignment horizontal="right" vertical="center" wrapText="1"/>
    </xf>
    <xf numFmtId="59" fontId="15" borderId="25" applyNumberFormat="1" applyFont="1" applyFill="0" applyBorder="1" applyAlignment="1" applyProtection="0">
      <alignment horizontal="center" vertical="center"/>
    </xf>
    <xf numFmtId="59" fontId="12" borderId="25" applyNumberFormat="1" applyFont="1" applyFill="0" applyBorder="1" applyAlignment="1" applyProtection="0">
      <alignment horizontal="center" vertical="center"/>
    </xf>
    <xf numFmtId="59" fontId="12" borderId="26" applyNumberFormat="1" applyFont="1" applyFill="0" applyBorder="1" applyAlignment="1" applyProtection="0">
      <alignment horizontal="center" vertical="center"/>
    </xf>
    <xf numFmtId="1" fontId="13" borderId="27" applyNumberFormat="1" applyFont="1" applyFill="0" applyBorder="1" applyAlignment="1" applyProtection="0">
      <alignment vertical="bottom"/>
    </xf>
    <xf numFmtId="0" fontId="12" borderId="28" applyNumberFormat="1" applyFont="1" applyFill="0" applyBorder="1" applyAlignment="1" applyProtection="0">
      <alignment horizontal="right" vertical="center" wrapText="1"/>
    </xf>
    <xf numFmtId="59" fontId="12" borderId="29" applyNumberFormat="1" applyFont="1" applyFill="0" applyBorder="1" applyAlignment="1" applyProtection="0">
      <alignment horizontal="center" vertical="center"/>
    </xf>
    <xf numFmtId="59" fontId="12" borderId="30" applyNumberFormat="1" applyFont="1" applyFill="0" applyBorder="1" applyAlignment="1" applyProtection="0">
      <alignment horizontal="center" vertical="center"/>
    </xf>
    <xf numFmtId="59" fontId="12" borderId="31" applyNumberFormat="1" applyFont="1" applyFill="0" applyBorder="1" applyAlignment="1" applyProtection="0">
      <alignment horizontal="center" vertical="center"/>
    </xf>
    <xf numFmtId="1" fontId="13" borderId="32" applyNumberFormat="1" applyFont="1" applyFill="0" applyBorder="1" applyAlignment="1" applyProtection="0">
      <alignment vertical="bottom"/>
    </xf>
    <xf numFmtId="1" fontId="13" borderId="33" applyNumberFormat="1" applyFont="1" applyFill="0" applyBorder="1" applyAlignment="1" applyProtection="0">
      <alignment vertical="bottom"/>
    </xf>
    <xf numFmtId="1" fontId="13" borderId="33" applyNumberFormat="1" applyFont="1" applyFill="0" applyBorder="1" applyAlignment="1" applyProtection="0">
      <alignment horizontal="right" vertical="center" wrapText="1"/>
    </xf>
    <xf numFmtId="59" fontId="12" borderId="34" applyNumberFormat="1" applyFont="1" applyFill="0" applyBorder="1" applyAlignment="1" applyProtection="0">
      <alignment horizontal="center" vertical="center"/>
    </xf>
    <xf numFmtId="59" fontId="15" borderId="34" applyNumberFormat="1" applyFont="1" applyFill="0" applyBorder="1" applyAlignment="1" applyProtection="0">
      <alignment horizontal="center" vertical="center"/>
    </xf>
    <xf numFmtId="1" fontId="13" borderId="35" applyNumberFormat="1" applyFont="1" applyFill="0" applyBorder="1" applyAlignment="1" applyProtection="0">
      <alignment vertical="bottom"/>
    </xf>
    <xf numFmtId="0" fontId="12" borderId="36" applyNumberFormat="1" applyFont="1" applyFill="0" applyBorder="1" applyAlignment="1" applyProtection="0">
      <alignment horizontal="right" vertical="center"/>
    </xf>
    <xf numFmtId="0" fontId="10" borderId="16" applyNumberFormat="1" applyFont="1" applyFill="0" applyBorder="1" applyAlignment="1" applyProtection="0">
      <alignment horizontal="center" vertical="center"/>
    </xf>
    <xf numFmtId="0" fontId="11" borderId="16" applyNumberFormat="1" applyFont="1" applyFill="0" applyBorder="1" applyAlignment="1" applyProtection="0">
      <alignment horizontal="center" vertical="center"/>
    </xf>
    <xf numFmtId="59" fontId="12" borderId="37" applyNumberFormat="1" applyFont="1" applyFill="0" applyBorder="1" applyAlignment="1" applyProtection="0">
      <alignment horizontal="center" vertical="center"/>
    </xf>
    <xf numFmtId="59" fontId="15" borderId="32" applyNumberFormat="1" applyFont="1" applyFill="0" applyBorder="1" applyAlignment="1" applyProtection="0">
      <alignment horizontal="center" vertical="center"/>
    </xf>
    <xf numFmtId="59" fontId="12" borderId="32" applyNumberFormat="1" applyFont="1" applyFill="0" applyBorder="1" applyAlignment="1" applyProtection="0">
      <alignment horizontal="center" vertical="center"/>
    </xf>
    <xf numFmtId="1" fontId="12" borderId="38" applyNumberFormat="1" applyFont="1" applyFill="0" applyBorder="1" applyAlignment="1" applyProtection="0">
      <alignment horizontal="right" vertical="center"/>
    </xf>
    <xf numFmtId="59" fontId="15" borderId="16" applyNumberFormat="1" applyFont="1" applyFill="0" applyBorder="1" applyAlignment="1" applyProtection="0">
      <alignment horizontal="center" vertical="center"/>
    </xf>
    <xf numFmtId="59" fontId="12" borderId="16" applyNumberFormat="1" applyFont="1" applyFill="0" applyBorder="1" applyAlignment="1" applyProtection="0">
      <alignment horizontal="center" vertical="center"/>
    </xf>
    <xf numFmtId="1" fontId="13" borderId="39" applyNumberFormat="1" applyFont="1" applyFill="0" applyBorder="1" applyAlignment="1" applyProtection="0">
      <alignment horizontal="right" vertical="center" wrapText="1"/>
    </xf>
    <xf numFmtId="59" fontId="15" borderId="39" applyNumberFormat="1" applyFont="1" applyFill="0" applyBorder="1" applyAlignment="1" applyProtection="0">
      <alignment horizontal="center" vertical="center"/>
    </xf>
    <xf numFmtId="59" fontId="12" borderId="39" applyNumberFormat="1" applyFont="1" applyFill="0" applyBorder="1" applyAlignment="1" applyProtection="0">
      <alignment horizontal="center" vertical="center"/>
    </xf>
    <xf numFmtId="59" fontId="12" borderId="5" applyNumberFormat="1" applyFont="1" applyFill="0" applyBorder="1" applyAlignment="1" applyProtection="0">
      <alignment horizontal="center" vertical="center"/>
    </xf>
    <xf numFmtId="59" fontId="15" borderId="5" applyNumberFormat="1" applyFont="1" applyFill="0" applyBorder="1" applyAlignment="1" applyProtection="0">
      <alignment horizontal="center" vertical="center"/>
    </xf>
    <xf numFmtId="0" fontId="7" borderId="40" applyNumberFormat="1" applyFont="1" applyFill="0" applyBorder="1" applyAlignment="1" applyProtection="0">
      <alignment vertical="bottom"/>
    </xf>
    <xf numFmtId="0" fontId="7" borderId="33" applyNumberFormat="1" applyFont="1" applyFill="0" applyBorder="1" applyAlignment="1" applyProtection="0">
      <alignment vertical="bottom"/>
    </xf>
    <xf numFmtId="1" fontId="13" borderId="41" applyNumberFormat="1" applyFont="1" applyFill="0" applyBorder="1" applyAlignment="1" applyProtection="0">
      <alignment vertical="bottom"/>
    </xf>
    <xf numFmtId="1" fontId="12" borderId="42" applyNumberFormat="1" applyFont="1" applyFill="0" applyBorder="1" applyAlignment="1" applyProtection="0">
      <alignment horizontal="center" vertical="center" wrapText="1"/>
    </xf>
    <xf numFmtId="0" fontId="13" borderId="20" applyNumberFormat="1" applyFont="1" applyFill="0" applyBorder="1" applyAlignment="1" applyProtection="0">
      <alignment vertical="bottom" wrapText="1"/>
    </xf>
    <xf numFmtId="0" fontId="17" borderId="11" applyNumberFormat="1" applyFont="1" applyFill="0" applyBorder="1" applyAlignment="1" applyProtection="0">
      <alignment horizontal="left" vertical="bottom" wrapText="1"/>
    </xf>
    <xf numFmtId="1" fontId="17" borderId="12" applyNumberFormat="1" applyFont="1" applyFill="0" applyBorder="1" applyAlignment="1" applyProtection="0">
      <alignment horizontal="left" vertical="bottom" wrapText="1"/>
    </xf>
    <xf numFmtId="1" fontId="17" borderId="13" applyNumberFormat="1" applyFont="1" applyFill="0" applyBorder="1" applyAlignment="1" applyProtection="0">
      <alignment horizontal="left" vertical="bottom" wrapText="1"/>
    </xf>
    <xf numFmtId="1" fontId="12" borderId="43" applyNumberFormat="1" applyFont="1" applyFill="0" applyBorder="1" applyAlignment="1" applyProtection="0">
      <alignment horizontal="center" vertical="center" wrapText="1"/>
    </xf>
    <xf numFmtId="0" fontId="13" borderId="44" applyNumberFormat="1" applyFont="1" applyFill="0" applyBorder="1" applyAlignment="1" applyProtection="0">
      <alignment vertical="bottom" wrapText="1"/>
    </xf>
    <xf numFmtId="0" fontId="17" borderId="45" applyNumberFormat="1" applyFont="1" applyFill="0" applyBorder="1" applyAlignment="1" applyProtection="0">
      <alignment horizontal="left" vertical="bottom" wrapText="1"/>
    </xf>
    <xf numFmtId="1" fontId="17" borderId="46" applyNumberFormat="1" applyFont="1" applyFill="0" applyBorder="1" applyAlignment="1" applyProtection="0">
      <alignment horizontal="left" vertical="bottom" wrapText="1"/>
    </xf>
    <xf numFmtId="1" fontId="17" borderId="47" applyNumberFormat="1" applyFont="1" applyFill="0" applyBorder="1" applyAlignment="1" applyProtection="0">
      <alignment horizontal="left" vertical="bottom" wrapText="1"/>
    </xf>
    <xf numFmtId="1" fontId="13" borderId="48" applyNumberFormat="1" applyFont="1" applyFill="0" applyBorder="1" applyAlignment="1" applyProtection="0">
      <alignment vertical="bottom" wrapText="1"/>
    </xf>
    <xf numFmtId="1" fontId="14" borderId="48" applyNumberFormat="1" applyFont="1" applyFill="0" applyBorder="1" applyAlignment="1" applyProtection="0">
      <alignment horizontal="lef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40"/>
  <sheetViews>
    <sheetView workbookViewId="0" showGridLines="0" defaultGridColor="1"/>
  </sheetViews>
  <sheetFormatPr defaultColWidth="8.125" defaultRowHeight="15.75" customHeight="1" outlineLevelRow="0" outlineLevelCol="0"/>
  <cols>
    <col min="1" max="1" width="8.125" style="1" customWidth="1"/>
    <col min="2" max="2" width="30.25" style="1" customWidth="1"/>
    <col min="3" max="3" width="11.125" style="1" customWidth="1"/>
    <col min="4" max="4" width="11.125" style="1" customWidth="1"/>
    <col min="5" max="5" width="11.125" style="1" customWidth="1"/>
    <col min="6" max="6" width="11.125" style="1" customWidth="1"/>
    <col min="7" max="7" width="11.125" style="1" customWidth="1"/>
    <col min="8" max="8" width="11.125" style="1" customWidth="1"/>
    <col min="9" max="256" width="8.125" style="1" customWidth="1"/>
  </cols>
  <sheetData>
    <row r="1" ht="46.9" customHeight="1">
      <c r="A1" t="s" s="2">
        <v>0</v>
      </c>
      <c r="B1" s="3"/>
      <c r="C1" s="4"/>
      <c r="D1" s="4"/>
      <c r="E1" s="4"/>
      <c r="F1" s="4"/>
      <c r="G1" s="4"/>
      <c r="H1" s="5"/>
    </row>
    <row r="2" ht="19.9" customHeight="1">
      <c r="A2" s="6"/>
      <c r="B2" t="s" s="7">
        <v>1</v>
      </c>
      <c r="C2" t="s" s="8">
        <v>2</v>
      </c>
      <c r="D2" s="9"/>
      <c r="E2" s="10"/>
      <c r="F2" t="s" s="8">
        <v>2</v>
      </c>
      <c r="G2" s="9"/>
      <c r="H2" s="10"/>
    </row>
    <row r="3" ht="19.9" customHeight="1">
      <c r="A3" t="s" s="11">
        <v>3</v>
      </c>
      <c r="B3" t="s" s="11">
        <v>4</v>
      </c>
      <c r="C3" t="s" s="12">
        <v>5</v>
      </c>
      <c r="D3" s="13"/>
      <c r="E3" s="14"/>
      <c r="F3" t="s" s="12">
        <v>6</v>
      </c>
      <c r="G3" s="13"/>
      <c r="H3" s="14"/>
    </row>
    <row r="4" ht="30" customHeight="1">
      <c r="A4" s="15"/>
      <c r="B4" s="15"/>
      <c r="C4" t="s" s="16">
        <v>7</v>
      </c>
      <c r="D4" t="s" s="17">
        <v>8</v>
      </c>
      <c r="E4" t="s" s="18">
        <v>9</v>
      </c>
      <c r="F4" t="s" s="16">
        <v>7</v>
      </c>
      <c r="G4" t="s" s="17">
        <v>8</v>
      </c>
      <c r="H4" t="s" s="18">
        <v>9</v>
      </c>
    </row>
    <row r="5" ht="15.75" customHeight="1">
      <c r="A5" t="s" s="19">
        <v>10</v>
      </c>
      <c r="B5" t="s" s="20">
        <v>11</v>
      </c>
      <c r="C5" s="21">
        <v>3</v>
      </c>
      <c r="D5" s="22">
        <v>1</v>
      </c>
      <c r="E5" s="23"/>
      <c r="F5" s="21">
        <v>3</v>
      </c>
      <c r="G5" s="22">
        <v>1</v>
      </c>
      <c r="H5" s="23"/>
    </row>
    <row r="6" ht="15.75" customHeight="1">
      <c r="A6" t="s" s="24">
        <v>12</v>
      </c>
      <c r="B6" t="s" s="25">
        <v>13</v>
      </c>
      <c r="C6" s="21">
        <v>10</v>
      </c>
      <c r="D6" s="22">
        <v>4</v>
      </c>
      <c r="E6" s="23">
        <v>10</v>
      </c>
      <c r="F6" s="21"/>
      <c r="G6" s="22"/>
      <c r="H6" s="23"/>
    </row>
    <row r="7" ht="15.75" customHeight="1">
      <c r="A7" t="s" s="24">
        <v>14</v>
      </c>
      <c r="B7" t="s" s="26">
        <v>15</v>
      </c>
      <c r="C7" s="21">
        <v>5</v>
      </c>
      <c r="D7" s="22">
        <v>1</v>
      </c>
      <c r="E7" s="23">
        <v>2</v>
      </c>
      <c r="F7" s="21">
        <v>8</v>
      </c>
      <c r="G7" s="22">
        <v>4</v>
      </c>
      <c r="H7" s="23">
        <v>6</v>
      </c>
    </row>
    <row r="8" ht="15.75" customHeight="1">
      <c r="A8" t="s" s="24">
        <v>16</v>
      </c>
      <c r="B8" t="s" s="25">
        <v>17</v>
      </c>
      <c r="C8" s="21">
        <v>3</v>
      </c>
      <c r="D8" s="22">
        <v>2</v>
      </c>
      <c r="E8" s="23">
        <v>2</v>
      </c>
      <c r="F8" s="21">
        <v>2</v>
      </c>
      <c r="G8" s="22"/>
      <c r="H8" s="23">
        <v>1</v>
      </c>
    </row>
    <row r="9" ht="15.75" customHeight="1">
      <c r="A9" t="s" s="24">
        <v>18</v>
      </c>
      <c r="B9" t="s" s="25">
        <v>19</v>
      </c>
      <c r="C9" s="21">
        <v>8</v>
      </c>
      <c r="D9" s="22">
        <v>10</v>
      </c>
      <c r="E9" s="23"/>
      <c r="F9" s="21"/>
      <c r="G9" s="22"/>
      <c r="H9" s="23"/>
    </row>
    <row r="10" ht="15.75" customHeight="1">
      <c r="A10" t="s" s="24">
        <v>20</v>
      </c>
      <c r="B10" t="s" s="25">
        <v>21</v>
      </c>
      <c r="C10" s="21"/>
      <c r="D10" s="22"/>
      <c r="E10" s="23"/>
      <c r="F10" s="27">
        <v>6</v>
      </c>
      <c r="G10" s="21">
        <v>6</v>
      </c>
      <c r="H10" s="23"/>
    </row>
    <row r="11" ht="15.75" customHeight="1">
      <c r="A11" t="s" s="24">
        <v>22</v>
      </c>
      <c r="B11" t="s" s="25">
        <v>23</v>
      </c>
      <c r="C11" s="21">
        <v>2</v>
      </c>
      <c r="D11" s="22">
        <v>1</v>
      </c>
      <c r="E11" s="23"/>
      <c r="F11" s="27">
        <v>1</v>
      </c>
      <c r="G11" s="21">
        <v>1</v>
      </c>
      <c r="H11" s="23">
        <v>1</v>
      </c>
    </row>
    <row r="12" ht="15.75" customHeight="1">
      <c r="A12" t="s" s="24">
        <v>24</v>
      </c>
      <c r="B12" t="s" s="25">
        <v>25</v>
      </c>
      <c r="C12" s="21">
        <v>7</v>
      </c>
      <c r="D12" s="22">
        <v>3</v>
      </c>
      <c r="E12" s="23"/>
      <c r="F12" s="27">
        <v>7</v>
      </c>
      <c r="G12" s="21">
        <v>6</v>
      </c>
      <c r="H12" s="23">
        <v>6</v>
      </c>
    </row>
    <row r="13" ht="15.75" customHeight="1">
      <c r="A13" t="s" s="24">
        <v>26</v>
      </c>
      <c r="B13" t="s" s="25">
        <v>27</v>
      </c>
      <c r="C13" s="21">
        <v>5</v>
      </c>
      <c r="D13" s="22">
        <v>2</v>
      </c>
      <c r="E13" s="23">
        <v>3</v>
      </c>
      <c r="F13" s="27">
        <v>5</v>
      </c>
      <c r="G13" s="21">
        <v>2</v>
      </c>
      <c r="H13" s="23">
        <v>3</v>
      </c>
    </row>
    <row r="14" ht="15.75" customHeight="1">
      <c r="A14" t="s" s="24">
        <v>28</v>
      </c>
      <c r="B14" t="s" s="25">
        <v>29</v>
      </c>
      <c r="C14" s="21">
        <v>3</v>
      </c>
      <c r="D14" s="22">
        <v>1</v>
      </c>
      <c r="E14" s="23"/>
      <c r="F14" s="27">
        <v>3</v>
      </c>
      <c r="G14" s="21">
        <v>1</v>
      </c>
      <c r="H14" s="23"/>
    </row>
    <row r="15" ht="15.75" customHeight="1">
      <c r="A15" t="s" s="24">
        <v>30</v>
      </c>
      <c r="B15" s="28"/>
      <c r="C15" s="21"/>
      <c r="D15" s="22"/>
      <c r="E15" s="23"/>
      <c r="F15" s="27"/>
      <c r="G15" s="21"/>
      <c r="H15" s="23"/>
    </row>
    <row r="16" ht="15.75" customHeight="1">
      <c r="A16" t="s" s="24">
        <v>31</v>
      </c>
      <c r="B16" s="28"/>
      <c r="C16" s="29"/>
      <c r="D16" s="22"/>
      <c r="E16" s="23"/>
      <c r="F16" s="21"/>
      <c r="G16" s="22"/>
      <c r="H16" s="23"/>
    </row>
    <row r="17" ht="15.75" customHeight="1">
      <c r="A17" t="s" s="24">
        <v>32</v>
      </c>
      <c r="B17" s="28"/>
      <c r="C17" s="21"/>
      <c r="D17" s="22"/>
      <c r="E17" s="23"/>
      <c r="F17" s="21"/>
      <c r="G17" s="22"/>
      <c r="H17" s="23"/>
    </row>
    <row r="18" ht="15.75" customHeight="1">
      <c r="A18" t="s" s="24">
        <v>33</v>
      </c>
      <c r="B18" s="28"/>
      <c r="C18" s="21"/>
      <c r="D18" s="22"/>
      <c r="E18" s="23"/>
      <c r="F18" s="21"/>
      <c r="G18" s="22"/>
      <c r="H18" s="23"/>
    </row>
    <row r="19" ht="15.75" customHeight="1">
      <c r="A19" t="s" s="24">
        <v>34</v>
      </c>
      <c r="B19" s="28"/>
      <c r="C19" s="21"/>
      <c r="D19" s="22"/>
      <c r="E19" s="23"/>
      <c r="F19" s="21"/>
      <c r="G19" s="22"/>
      <c r="H19" s="23"/>
    </row>
    <row r="20" ht="15.75" customHeight="1">
      <c r="A20" t="s" s="24">
        <v>35</v>
      </c>
      <c r="B20" s="28"/>
      <c r="C20" s="21"/>
      <c r="D20" s="22"/>
      <c r="E20" s="23"/>
      <c r="F20" s="21"/>
      <c r="G20" s="22"/>
      <c r="H20" s="23"/>
    </row>
    <row r="21" ht="15.75" customHeight="1">
      <c r="A21" t="s" s="24">
        <v>36</v>
      </c>
      <c r="B21" s="28"/>
      <c r="C21" s="21"/>
      <c r="D21" s="22"/>
      <c r="E21" s="23"/>
      <c r="F21" s="21"/>
      <c r="G21" s="22"/>
      <c r="H21" s="23"/>
    </row>
    <row r="22" ht="15.75" customHeight="1">
      <c r="A22" t="s" s="24">
        <v>37</v>
      </c>
      <c r="B22" s="28"/>
      <c r="C22" s="21"/>
      <c r="D22" s="22"/>
      <c r="E22" s="23"/>
      <c r="F22" s="21"/>
      <c r="G22" s="22"/>
      <c r="H22" s="23"/>
    </row>
    <row r="23" ht="15.75" customHeight="1">
      <c r="A23" t="s" s="24">
        <v>38</v>
      </c>
      <c r="B23" s="28"/>
      <c r="C23" s="21"/>
      <c r="D23" s="22"/>
      <c r="E23" s="23"/>
      <c r="F23" s="21"/>
      <c r="G23" s="22"/>
      <c r="H23" s="23"/>
    </row>
    <row r="24" ht="15.75" customHeight="1">
      <c r="A24" t="s" s="24">
        <v>39</v>
      </c>
      <c r="B24" s="28"/>
      <c r="C24" s="21"/>
      <c r="D24" s="22"/>
      <c r="E24" s="23"/>
      <c r="F24" s="21"/>
      <c r="G24" s="22"/>
      <c r="H24" s="23"/>
    </row>
    <row r="25" ht="16.5" customHeight="1">
      <c r="A25" t="s" s="30">
        <v>40</v>
      </c>
      <c r="B25" s="31"/>
      <c r="C25" s="32"/>
      <c r="D25" s="32"/>
      <c r="E25" s="33"/>
      <c r="F25" s="34"/>
      <c r="G25" s="32"/>
      <c r="H25" s="33"/>
    </row>
    <row r="26" ht="16.5" customHeight="1">
      <c r="A26" s="35"/>
      <c r="B26" t="s" s="36">
        <v>41</v>
      </c>
      <c r="C26" s="37">
        <f>SUM(C5:C25)</f>
        <v>46</v>
      </c>
      <c r="D26" s="38">
        <f>SUM(D5:D25)</f>
        <v>25</v>
      </c>
      <c r="E26" s="38">
        <f>SUM(E5:E25)</f>
        <v>17</v>
      </c>
      <c r="F26" s="37">
        <f>SUM(F5:F25)</f>
        <v>35</v>
      </c>
      <c r="G26" s="38">
        <f>SUM(G5:G25)</f>
        <v>21</v>
      </c>
      <c r="H26" s="39">
        <f>SUM(H5:H25)</f>
        <v>17</v>
      </c>
    </row>
    <row r="27" ht="16.5" customHeight="1">
      <c r="A27" s="40"/>
      <c r="B27" t="s" s="41">
        <v>42</v>
      </c>
      <c r="C27" s="37">
        <f>C26</f>
        <v>46</v>
      </c>
      <c r="D27" s="42">
        <f>D26+E26</f>
        <v>42</v>
      </c>
      <c r="E27" s="43"/>
      <c r="F27" s="37">
        <f>F26</f>
        <v>35</v>
      </c>
      <c r="G27" s="42">
        <f>G26+H26</f>
        <v>38</v>
      </c>
      <c r="H27" s="44"/>
    </row>
    <row r="28" ht="15.75" customHeight="1">
      <c r="A28" s="45"/>
      <c r="B28" s="46"/>
      <c r="C28" s="47"/>
      <c r="D28" s="47"/>
      <c r="E28" s="48"/>
      <c r="F28" s="49"/>
      <c r="G28" s="48"/>
      <c r="H28" s="48"/>
    </row>
    <row r="29" ht="15.75" customHeight="1">
      <c r="A29" s="50"/>
      <c r="B29" t="s" s="51">
        <v>43</v>
      </c>
      <c r="C29" t="s" s="52">
        <v>7</v>
      </c>
      <c r="D29" t="s" s="53">
        <v>44</v>
      </c>
      <c r="E29" s="54"/>
      <c r="F29" s="55"/>
      <c r="G29" s="56"/>
      <c r="H29" s="56"/>
    </row>
    <row r="30" ht="15.75" customHeight="1">
      <c r="A30" s="50"/>
      <c r="B30" s="57"/>
      <c r="C30" s="58">
        <f>C27+F27</f>
        <v>81</v>
      </c>
      <c r="D30" s="59">
        <f>D27+G27</f>
        <v>80</v>
      </c>
      <c r="E30" s="54"/>
      <c r="F30" s="55"/>
      <c r="G30" s="56"/>
      <c r="H30" s="56"/>
    </row>
    <row r="31" ht="16.5" customHeight="1">
      <c r="A31" s="45"/>
      <c r="B31" s="60"/>
      <c r="C31" s="61"/>
      <c r="D31" s="62"/>
      <c r="E31" s="63"/>
      <c r="F31" s="64"/>
      <c r="G31" s="63"/>
      <c r="H31" s="63"/>
    </row>
    <row r="32" ht="21.95" customHeight="1">
      <c r="A32" s="40"/>
      <c r="B32" t="s" s="65">
        <v>45</v>
      </c>
      <c r="C32" t="s" s="66">
        <f>C3</f>
        <v>46</v>
      </c>
      <c r="D32" s="46"/>
      <c r="E32" s="46"/>
      <c r="F32" s="46"/>
      <c r="G32" s="46"/>
      <c r="H32" s="67"/>
    </row>
    <row r="33" ht="60" customHeight="1">
      <c r="A33" s="68"/>
      <c r="B33" t="s" s="69">
        <v>47</v>
      </c>
      <c r="C33" t="s" s="70">
        <v>48</v>
      </c>
      <c r="D33" s="71"/>
      <c r="E33" s="71"/>
      <c r="F33" s="71"/>
      <c r="G33" s="71"/>
      <c r="H33" s="72"/>
    </row>
    <row r="34" ht="60" customHeight="1">
      <c r="A34" s="73"/>
      <c r="B34" t="s" s="69">
        <v>49</v>
      </c>
      <c r="C34" t="s" s="70">
        <v>50</v>
      </c>
      <c r="D34" s="71"/>
      <c r="E34" s="71"/>
      <c r="F34" s="71"/>
      <c r="G34" s="71"/>
      <c r="H34" s="72"/>
    </row>
    <row r="35" ht="60" customHeight="1">
      <c r="A35" s="40"/>
      <c r="B35" t="s" s="74">
        <v>51</v>
      </c>
      <c r="C35" t="s" s="75">
        <v>52</v>
      </c>
      <c r="D35" s="76"/>
      <c r="E35" s="76"/>
      <c r="F35" s="76"/>
      <c r="G35" s="76"/>
      <c r="H35" s="77"/>
    </row>
    <row r="36" ht="19.9" customHeight="1">
      <c r="A36" s="45"/>
      <c r="B36" s="78"/>
      <c r="C36" s="79"/>
      <c r="D36" s="79"/>
      <c r="E36" s="79"/>
      <c r="F36" s="79"/>
      <c r="G36" s="79"/>
      <c r="H36" s="79"/>
    </row>
    <row r="37" ht="21.95" customHeight="1">
      <c r="A37" s="40"/>
      <c r="B37" t="s" s="65">
        <v>45</v>
      </c>
      <c r="C37" t="s" s="66">
        <f>F3</f>
        <v>53</v>
      </c>
      <c r="D37" s="46"/>
      <c r="E37" s="46"/>
      <c r="F37" s="46"/>
      <c r="G37" s="46"/>
      <c r="H37" s="67"/>
    </row>
    <row r="38" ht="60" customHeight="1">
      <c r="A38" s="68"/>
      <c r="B38" t="s" s="69">
        <v>47</v>
      </c>
      <c r="C38" t="s" s="70">
        <v>54</v>
      </c>
      <c r="D38" s="71"/>
      <c r="E38" s="71"/>
      <c r="F38" s="71"/>
      <c r="G38" s="71"/>
      <c r="H38" s="72"/>
    </row>
    <row r="39" ht="60" customHeight="1">
      <c r="A39" s="73"/>
      <c r="B39" t="s" s="69">
        <v>49</v>
      </c>
      <c r="C39" t="s" s="70">
        <v>55</v>
      </c>
      <c r="D39" s="71"/>
      <c r="E39" s="71"/>
      <c r="F39" s="71"/>
      <c r="G39" s="71"/>
      <c r="H39" s="72"/>
    </row>
    <row r="40" ht="60" customHeight="1">
      <c r="A40" s="40"/>
      <c r="B40" t="s" s="74">
        <v>51</v>
      </c>
      <c r="C40" t="s" s="75">
        <v>56</v>
      </c>
      <c r="D40" s="76"/>
      <c r="E40" s="76"/>
      <c r="F40" s="76"/>
      <c r="G40" s="76"/>
      <c r="H40" s="77"/>
    </row>
  </sheetData>
  <mergeCells count="18">
    <mergeCell ref="C2:E2"/>
    <mergeCell ref="C3:E3"/>
    <mergeCell ref="A3:A4"/>
    <mergeCell ref="B29:B30"/>
    <mergeCell ref="G27:H27"/>
    <mergeCell ref="D27:E27"/>
    <mergeCell ref="C39:H39"/>
    <mergeCell ref="C38:H38"/>
    <mergeCell ref="A38:A39"/>
    <mergeCell ref="C35:H35"/>
    <mergeCell ref="A33:A34"/>
    <mergeCell ref="C40:H40"/>
    <mergeCell ref="B3:B4"/>
    <mergeCell ref="C34:H34"/>
    <mergeCell ref="C33:H33"/>
    <mergeCell ref="A1:H1"/>
    <mergeCell ref="F2:H2"/>
    <mergeCell ref="F3:H3"/>
  </mergeCells>
  <pageMargins left="0.75" right="0.75" top="1" bottom="1" header="0.5" footer="0.5"/>
  <pageSetup firstPageNumber="1" fitToHeight="1" fitToWidth="1" scale="100" useFirstPageNumber="0" orientation="portrait" pageOrder="downThenOver"/>
  <headerFooter>
    <oddFooter>&amp;L&amp;"Helvetica,Regular"&amp;12&amp;K000000&amp;P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