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corrie\AppData\Local\Temp\scp40486\data\src\dataloading-curation\test\airr-cell\"/>
    </mc:Choice>
  </mc:AlternateContent>
  <xr:revisionPtr revIDLastSave="0" documentId="13_ncr:1_{7A72D2B8-8F0B-4CD4-9888-795C9B1CE4E4}" xr6:coauthVersionLast="47" xr6:coauthVersionMax="47" xr10:uidLastSave="{00000000-0000-0000-0000-000000000000}"/>
  <bookViews>
    <workbookView xWindow="3420" yWindow="3420" windowWidth="28800" windowHeight="15370" activeTab="1" xr2:uid="{00000000-000D-0000-FFFF-FFFF00000000}"/>
  </bookViews>
  <sheets>
    <sheet name="Change Log" sheetId="11" r:id="rId1"/>
    <sheet name="Metadata" sheetId="10" r:id="rId2"/>
    <sheet name="Sheet1" sheetId="13" r:id="rId3"/>
    <sheet name="Study Summary" sheetId="9" r:id="rId4"/>
    <sheet name="Ontologies" sheetId="8" r:id="rId5"/>
    <sheet name="data steps and results" sheetId="5" r:id="rId6"/>
    <sheet name="CDR3's from paper figures+table" sheetId="6" r:id="rId7"/>
    <sheet name="Mixcr Analysis" sheetId="7" r:id="rId8"/>
    <sheet name="Liao samples comparison " sheetId="12" r:id="rId9"/>
  </sheets>
  <definedNames>
    <definedName name="_xlnm._FilterDatabase" localSheetId="5" hidden="1">'data steps and results'!$A$1:$AE$1</definedName>
    <definedName name="a">#REF!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3" l="1"/>
  <c r="D15" i="13"/>
  <c r="D17" i="13"/>
  <c r="D24" i="13"/>
  <c r="D26" i="13"/>
  <c r="D33" i="13"/>
  <c r="D35" i="13"/>
  <c r="D42" i="13"/>
  <c r="D44" i="13"/>
  <c r="D51" i="13"/>
  <c r="D53" i="13"/>
  <c r="D60" i="13"/>
  <c r="D62" i="13"/>
  <c r="D69" i="13"/>
  <c r="D71" i="13"/>
  <c r="D78" i="13"/>
  <c r="D80" i="13"/>
  <c r="D87" i="13"/>
  <c r="D89" i="13"/>
  <c r="D96" i="13"/>
  <c r="D98" i="13"/>
  <c r="D105" i="13"/>
  <c r="D107" i="13"/>
  <c r="D114" i="13"/>
  <c r="D116" i="13"/>
  <c r="D123" i="13"/>
  <c r="D125" i="13"/>
  <c r="D132" i="13"/>
  <c r="D134" i="13"/>
  <c r="D6" i="13"/>
  <c r="C2" i="13"/>
  <c r="C3" i="13"/>
  <c r="C4" i="13"/>
  <c r="C5" i="13"/>
  <c r="C10" i="13"/>
  <c r="C11" i="13"/>
  <c r="C12" i="13"/>
  <c r="C13" i="13"/>
  <c r="C14" i="13"/>
  <c r="C19" i="13"/>
  <c r="C20" i="13"/>
  <c r="C21" i="13"/>
  <c r="C22" i="13"/>
  <c r="C23" i="13"/>
  <c r="C28" i="13"/>
  <c r="C29" i="13"/>
  <c r="C30" i="13"/>
  <c r="C31" i="13"/>
  <c r="C32" i="13"/>
  <c r="C37" i="13"/>
  <c r="C38" i="13"/>
  <c r="C39" i="13"/>
  <c r="C40" i="13"/>
  <c r="C41" i="13"/>
  <c r="C46" i="13"/>
  <c r="C47" i="13"/>
  <c r="C48" i="13"/>
  <c r="C49" i="13"/>
  <c r="C50" i="13"/>
  <c r="C55" i="13"/>
  <c r="C56" i="13"/>
  <c r="C57" i="13"/>
  <c r="C58" i="13"/>
  <c r="C59" i="13"/>
  <c r="C64" i="13"/>
  <c r="C65" i="13"/>
  <c r="C66" i="13"/>
  <c r="C67" i="13"/>
  <c r="C68" i="13"/>
  <c r="C73" i="13"/>
  <c r="C74" i="13"/>
  <c r="C75" i="13"/>
  <c r="C76" i="13"/>
  <c r="C77" i="13"/>
  <c r="C82" i="13"/>
  <c r="C83" i="13"/>
  <c r="C84" i="13"/>
  <c r="C85" i="13"/>
  <c r="C86" i="13"/>
  <c r="C91" i="13"/>
  <c r="C92" i="13"/>
  <c r="C93" i="13"/>
  <c r="C94" i="13"/>
  <c r="C95" i="13"/>
  <c r="C100" i="13"/>
  <c r="C101" i="13"/>
  <c r="C102" i="13"/>
  <c r="C103" i="13"/>
  <c r="C104" i="13"/>
  <c r="C109" i="13"/>
  <c r="C110" i="13"/>
  <c r="C111" i="13"/>
  <c r="C112" i="13"/>
  <c r="C113" i="13"/>
  <c r="C118" i="13"/>
  <c r="C119" i="13"/>
  <c r="C120" i="13"/>
  <c r="C121" i="13"/>
  <c r="C122" i="13"/>
  <c r="C127" i="13"/>
  <c r="C128" i="13"/>
  <c r="C129" i="13"/>
  <c r="C130" i="13"/>
  <c r="C131" i="13"/>
  <c r="C136" i="13"/>
  <c r="C1" i="13"/>
  <c r="D6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tc={C9517ADA-FE8B-4889-A80B-69FFAE758002}</author>
    <author>tc={A49B45AA-4B57-47A2-8EEA-7490CECBFCC5}</author>
    <author>tc={7D31A35A-80E9-46D4-8718-6A5260C047EB}</author>
    <author>tc={F2AE4DC9-0177-423C-A548-265FA8B5E15D}</author>
    <author>tc={0C82B8D2-0579-4422-BFC1-2F971B24D4C9}</author>
    <author>tc={B1C13F41-E89D-467C-B41D-B0FD50470BF4}</author>
    <author>tc={E596DD94-CC2F-4D42-A5FC-9349C35009C9}</author>
  </authors>
  <commentList>
    <comment ref="BR1" authorId="0" shapeId="0" xr:uid="{C9517ADA-FE8B-4889-A80B-69FFAE7580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Relative to original Wen data from CR v4-vdj pipeline, # of cells is reduced, esp. for b-cells (sometimes by half). Could be difference in pipeline (multi) or clonotyping algorithm (Enclone introduced in v5).</t>
      </text>
    </comment>
    <comment ref="CE1" authorId="1" shapeId="0" xr:uid="{A49B45AA-4B57-47A2-8EEA-7490CECBFCC5}">
      <text>
        <t>[Threaded comment]
Your version of Excel allows you to read this threaded comment; however, any edits to it will get removed if the file is opened in a newer version of Excel. Learn more: https://go.microsoft.com/fwlink/?linkid=870924
Comment:
    N/A for GEX data</t>
      </text>
    </comment>
    <comment ref="CG1" authorId="2" shapeId="0" xr:uid="{7D31A35A-80E9-46D4-8718-6A5260C047EB}">
      <text>
        <t>[Threaded comment]
Your version of Excel allows you to read this threaded comment; however, any edits to it will get removed if the file is opened in a newer version of Excel. Learn more: https://go.microsoft.com/fwlink/?linkid=870924
Comment:
    N/A for GEX data</t>
      </text>
    </comment>
    <comment ref="CH1" authorId="3" shapeId="0" xr:uid="{F2AE4DC9-0177-423C-A548-265FA8B5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GEX only profiles 5' end of seqs, so they are partial.</t>
      </text>
    </comment>
    <comment ref="CK1" authorId="4" shapeId="0" xr:uid="{0C82B8D2-0579-4422-BFC1-2F971B24D4C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rearrangements, this is the # of rearrangements. For cells, this is is the # of b-cells + t-cells. For clones, this is the # of clones.</t>
      </text>
    </comment>
    <comment ref="CN1" authorId="5" shapeId="0" xr:uid="{B1C13F41-E89D-467C-B41D-B0FD50470BF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5' GEX data, R1 doesn't have any gene-specific info. It has the barcode + UMI.</t>
      </text>
    </comment>
    <comment ref="DE1" authorId="6" shapeId="0" xr:uid="{E596DD94-CC2F-4D42-A5FC-9349C35009C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Updated.</t>
      </text>
    </comment>
  </commentList>
</comments>
</file>

<file path=xl/sharedStrings.xml><?xml version="1.0" encoding="utf-8"?>
<sst xmlns="http://schemas.openxmlformats.org/spreadsheetml/2006/main" count="695" uniqueCount="579">
  <si>
    <t>Date</t>
  </si>
  <si>
    <t>Who</t>
  </si>
  <si>
    <t>Change(s)</t>
  </si>
  <si>
    <t>ir_record_number</t>
  </si>
  <si>
    <t>study_description</t>
  </si>
  <si>
    <t>inclusion_exclusion_criteria</t>
  </si>
  <si>
    <t>grants</t>
  </si>
  <si>
    <t>collected_by</t>
  </si>
  <si>
    <t>lab_name</t>
  </si>
  <si>
    <t>pub_ids</t>
  </si>
  <si>
    <t>synthetic</t>
  </si>
  <si>
    <t>sex</t>
  </si>
  <si>
    <t>age</t>
  </si>
  <si>
    <t>age_event</t>
  </si>
  <si>
    <t>ancestry_population</t>
  </si>
  <si>
    <t>ethnicity</t>
  </si>
  <si>
    <t>race</t>
  </si>
  <si>
    <t>strain_name</t>
  </si>
  <si>
    <t>linked_subjects</t>
  </si>
  <si>
    <t>link_type</t>
  </si>
  <si>
    <t>study_group_description</t>
  </si>
  <si>
    <t>disease_diagnosis</t>
  </si>
  <si>
    <t>disease_length</t>
  </si>
  <si>
    <t>disease_stage</t>
  </si>
  <si>
    <t>prior_therapies</t>
  </si>
  <si>
    <t>immunogen</t>
  </si>
  <si>
    <t>intervention</t>
  </si>
  <si>
    <t>medical_history</t>
  </si>
  <si>
    <t>sample_type</t>
  </si>
  <si>
    <t>tissue</t>
  </si>
  <si>
    <t>anatomic_site</t>
  </si>
  <si>
    <t>collection_time_event</t>
  </si>
  <si>
    <t>biomaterial_provider</t>
  </si>
  <si>
    <t>tissue_processing</t>
  </si>
  <si>
    <t>single_cell</t>
  </si>
  <si>
    <t>cell_storage</t>
  </si>
  <si>
    <t>ir_cell_storage</t>
  </si>
  <si>
    <t>cell_quality</t>
  </si>
  <si>
    <t>cell_isolation</t>
  </si>
  <si>
    <t>cell_processing_protocol</t>
  </si>
  <si>
    <t>Template_amount</t>
  </si>
  <si>
    <t>library_generation_protocol</t>
  </si>
  <si>
    <t>protocol_id</t>
  </si>
  <si>
    <t>forward_pcr_primer_target_location</t>
  </si>
  <si>
    <t>reverse_pcr_primer_target_location</t>
  </si>
  <si>
    <t>complete_sequences</t>
  </si>
  <si>
    <t>physical_linkage</t>
  </si>
  <si>
    <t>total_reads_passing_qc_filter</t>
  </si>
  <si>
    <t>ir_curator_count</t>
  </si>
  <si>
    <t>Sequencing_method</t>
  </si>
  <si>
    <t>sequencing_facility</t>
  </si>
  <si>
    <t>sequencing_run_id</t>
  </si>
  <si>
    <t>sequencing_run_date</t>
  </si>
  <si>
    <t>sequencing_kit</t>
  </si>
  <si>
    <t>fasta_file_name</t>
  </si>
  <si>
    <t>Software_versions</t>
  </si>
  <si>
    <t>quality_thresholds</t>
  </si>
  <si>
    <t>primer_match_cutoffs</t>
  </si>
  <si>
    <t>collapsing_method</t>
  </si>
  <si>
    <t>data_processing_protocols</t>
  </si>
  <si>
    <t>germline_database</t>
  </si>
  <si>
    <t>library_source</t>
  </si>
  <si>
    <t>regions_included_in_sequence</t>
  </si>
  <si>
    <t>ir_rearrangement_number</t>
  </si>
  <si>
    <t>repertoire_id</t>
  </si>
  <si>
    <t>repertoire_name</t>
  </si>
  <si>
    <t>repertoire_description</t>
  </si>
  <si>
    <t>study_id</t>
  </si>
  <si>
    <t>study_title</t>
  </si>
  <si>
    <t>study_type</t>
  </si>
  <si>
    <t>study_type_id</t>
  </si>
  <si>
    <t>lab_address</t>
  </si>
  <si>
    <t>submitted_by</t>
  </si>
  <si>
    <t>keywords_study</t>
  </si>
  <si>
    <t>subject_id</t>
  </si>
  <si>
    <t>species</t>
  </si>
  <si>
    <t>species_id</t>
  </si>
  <si>
    <t>age_min</t>
  </si>
  <si>
    <t>age_max</t>
  </si>
  <si>
    <t>age_unit</t>
  </si>
  <si>
    <t>age_unit_id</t>
  </si>
  <si>
    <t>disease_diagnosis_id</t>
  </si>
  <si>
    <t>sample_id</t>
  </si>
  <si>
    <t>tissue_id</t>
  </si>
  <si>
    <t>disease_state_sample</t>
  </si>
  <si>
    <t>collection_time_point_relative</t>
  </si>
  <si>
    <t>collection_time_point_reference</t>
  </si>
  <si>
    <t>cell_subset</t>
  </si>
  <si>
    <t>cell_subset_id</t>
  </si>
  <si>
    <t>cell_phenotype</t>
  </si>
  <si>
    <t>cell_species</t>
  </si>
  <si>
    <t>cell_species_id</t>
  </si>
  <si>
    <t>cell_number</t>
  </si>
  <si>
    <t>cells_per_reaction</t>
  </si>
  <si>
    <t>template_class</t>
  </si>
  <si>
    <t>template_quality</t>
  </si>
  <si>
    <t>template_amount</t>
  </si>
  <si>
    <t>library_generation_method</t>
  </si>
  <si>
    <t>library_generation_kit_version</t>
  </si>
  <si>
    <t>pcr_target_locus</t>
  </si>
  <si>
    <t>sequencing_platform</t>
  </si>
  <si>
    <t>read_length</t>
  </si>
  <si>
    <t>paired_read_length</t>
  </si>
  <si>
    <t>file_type</t>
  </si>
  <si>
    <t>filename</t>
  </si>
  <si>
    <t>read_direction</t>
  </si>
  <si>
    <t>paired_filename</t>
  </si>
  <si>
    <t>paired_read_direction</t>
  </si>
  <si>
    <t>software_versions</t>
  </si>
  <si>
    <t>paired_reads_assembly</t>
  </si>
  <si>
    <t>ir_sra_run_id</t>
  </si>
  <si>
    <t>ir_library_source</t>
  </si>
  <si>
    <t>primary_annotation</t>
  </si>
  <si>
    <t>ir_rearrangement_tool</t>
  </si>
  <si>
    <t>ir_rearrangement_file_name</t>
  </si>
  <si>
    <t>ir_ancillary_rearrangement_file_name</t>
  </si>
  <si>
    <t>data_processing_files</t>
  </si>
  <si>
    <t>sample_processing_id</t>
  </si>
  <si>
    <t>data_processing_id</t>
  </si>
  <si>
    <t>analysis_provenance_id</t>
  </si>
  <si>
    <t>PRJCA002413</t>
  </si>
  <si>
    <t>Case-Control Study</t>
  </si>
  <si>
    <t>NCIT:C15197</t>
  </si>
  <si>
    <t>An inflammatory immune signature in the early recovery stage of COVID-19 suggests patients are still vulnerable after hospital discharge.</t>
  </si>
  <si>
    <t>Include: COVID</t>
  </si>
  <si>
    <t>National Natural Science Foundation of China, award number 81722034, 81670015, 81830054, 81530028, 91953122, 31871326, 81721003, 81988101; Ministry of Science and Technology Key Program, award number 2018ZX09101002, 2017ZX100203205; Shanghai Pujiang Program, award number 2019PJD059; Guangdong Natural Science Funds for Distinguished Young Scholar, award number 2016A030306006, 2020B1515020057</t>
  </si>
  <si>
    <t>xiaochuanle@126.com, cw0226@foxmail.com, hywangk@vip.sina.com</t>
  </si>
  <si>
    <t>Second Military Medical University, 200438 Shanghai, China</t>
  </si>
  <si>
    <t>Chuanle Xiao, xiaochuanle@126.com</t>
  </si>
  <si>
    <t>PMID: 32377375</t>
  </si>
  <si>
    <t>Homo sapiens</t>
  </si>
  <si>
    <t>NCBITAXON:9606</t>
  </si>
  <si>
    <t>male</t>
  </si>
  <si>
    <t>peripheral venous puncture</t>
  </si>
  <si>
    <t>UBERON:0013756</t>
  </si>
  <si>
    <t>Wuhan Hankou Hospital China</t>
  </si>
  <si>
    <t>PBMCs isolated from heparinized venous blood using Ficoll-Hypaque density solution; cell viability exceeded 80%</t>
  </si>
  <si>
    <t>Viability exceeded 80%</t>
  </si>
  <si>
    <t>RNA</t>
  </si>
  <si>
    <t>RT(oligo-dT)+TS(UMI)+PCR</t>
  </si>
  <si>
    <t>Single-cell suspensions of samples were converted to barcoded scRNA-seq libraries using the Chromium Single Cell 5′ Library and Gel Bead Kit v2 (PN-120237), Multiplex Kit, and Chip Kit (10x Genomics). Full-length TCR/BCR V(D)J segments were enriched from amplified cDNA from 5′ libraries via PCR amplification using a Chromium Single-Cell V(D)J Enrichment kit (10x Genomics) according to the manufacturer’s protocol.</t>
  </si>
  <si>
    <t>none</t>
  </si>
  <si>
    <t>Illumina NovaSeq 6000</t>
  </si>
  <si>
    <t>fastq</t>
  </si>
  <si>
    <t>Healthy_Control_1</t>
  </si>
  <si>
    <t>Control</t>
  </si>
  <si>
    <t>Sample collection</t>
  </si>
  <si>
    <t>Study Row</t>
  </si>
  <si>
    <t>Repository</t>
  </si>
  <si>
    <t>Study ID</t>
  </si>
  <si>
    <t>Lab Name</t>
  </si>
  <si>
    <t>Study</t>
  </si>
  <si>
    <t>Sum From Metadata</t>
  </si>
  <si>
    <t>Sequences in metadata</t>
  </si>
  <si>
    <t>Difference</t>
  </si>
  <si>
    <t>Sequences in iPA</t>
  </si>
  <si>
    <t>Sequences from Bojan</t>
  </si>
  <si>
    <t>Pre-Load</t>
  </si>
  <si>
    <t>Publication</t>
  </si>
  <si>
    <t>iReceptor field</t>
  </si>
  <si>
    <t>MiAIRR Field</t>
  </si>
  <si>
    <t>Ontology</t>
  </si>
  <si>
    <t>URL</t>
  </si>
  <si>
    <t>Base node</t>
  </si>
  <si>
    <t>Example</t>
  </si>
  <si>
    <t>Bioproject_ID</t>
  </si>
  <si>
    <t>Project_name</t>
  </si>
  <si>
    <t>Study_Type</t>
  </si>
  <si>
    <t>NCIT</t>
  </si>
  <si>
    <t>https://www.ebi.ac.uk/ols/ontologies/ncit</t>
  </si>
  <si>
    <t>NCIT:C63536</t>
  </si>
  <si>
    <t>NCIT:C15197, Case-Control Study</t>
  </si>
  <si>
    <t>Study_inclusion</t>
  </si>
  <si>
    <t>Grants</t>
  </si>
  <si>
    <t>Lab_name</t>
  </si>
  <si>
    <t>Center_Name</t>
  </si>
  <si>
    <t>First_Authors_and_PI</t>
  </si>
  <si>
    <t>Relevant_Publications</t>
  </si>
  <si>
    <t>Donors</t>
  </si>
  <si>
    <t>Synthetic</t>
  </si>
  <si>
    <t>Organism</t>
  </si>
  <si>
    <t>NCBITAXON</t>
  </si>
  <si>
    <t>https://www.ebi.ac.uk/ols/ontologies/ncbitaxon</t>
  </si>
  <si>
    <t>NCBITAXON:7776</t>
  </si>
  <si>
    <t>NCBITAXON:9606, Homo sapiens</t>
  </si>
  <si>
    <t>Sex</t>
  </si>
  <si>
    <t>Age</t>
  </si>
  <si>
    <t>UO</t>
  </si>
  <si>
    <t>https://www.ebi.ac.uk/ols/ontologies/UO</t>
  </si>
  <si>
    <t>UO:0000003</t>
  </si>
  <si>
    <t>UO:0000036, year</t>
  </si>
  <si>
    <t>Age_event</t>
  </si>
  <si>
    <t>Ancestry_population</t>
  </si>
  <si>
    <t>Ethnicity</t>
  </si>
  <si>
    <t>EFO: Ethnic group</t>
  </si>
  <si>
    <t>African, Asian, Caucasian</t>
  </si>
  <si>
    <t>Race</t>
  </si>
  <si>
    <t>EXO: race</t>
  </si>
  <si>
    <t>Strain_name</t>
  </si>
  <si>
    <t>EFO: strain</t>
  </si>
  <si>
    <t>Link_type</t>
  </si>
  <si>
    <t>Study_group_description</t>
  </si>
  <si>
    <t>OBI: study group role</t>
  </si>
  <si>
    <t>Disease_Diagnosis</t>
  </si>
  <si>
    <t>DOID</t>
  </si>
  <si>
    <t>https://www.ebi.ac.uk/ols/ontologies/DOID</t>
  </si>
  <si>
    <t>DOID:4</t>
  </si>
  <si>
    <t>DOID:9538,  multiple myeloma</t>
  </si>
  <si>
    <t>Disease_length</t>
  </si>
  <si>
    <t>Disease_stage</t>
  </si>
  <si>
    <t>OBI: disease stage</t>
  </si>
  <si>
    <t>Stage II breast cancer, etc.</t>
  </si>
  <si>
    <t>Prior_therapies</t>
  </si>
  <si>
    <t>Immunogen</t>
  </si>
  <si>
    <t>OBI: immunogen role</t>
  </si>
  <si>
    <t>Intervention</t>
  </si>
  <si>
    <t>NCIT: intervention or procedure</t>
  </si>
  <si>
    <t>SIO: medical history</t>
  </si>
  <si>
    <t>Sample_Identifier</t>
  </si>
  <si>
    <t>Sample_Type</t>
  </si>
  <si>
    <t>Tissue</t>
  </si>
  <si>
    <t>UBERON</t>
  </si>
  <si>
    <t>https://www.ebi.ac.uk/ols/ontologies/uberon</t>
  </si>
  <si>
    <t>UBERON:0010000</t>
  </si>
  <si>
    <t>UBERON:0002371, bone marrow</t>
  </si>
  <si>
    <t>Anatomic_site</t>
  </si>
  <si>
    <t>NCIT: anatomic site</t>
  </si>
  <si>
    <t>Disease_state</t>
  </si>
  <si>
    <t>Time_Points</t>
  </si>
  <si>
    <t>Collection_time_event</t>
  </si>
  <si>
    <t>Biomaterial_provider</t>
  </si>
  <si>
    <t>Tissue_processing</t>
  </si>
  <si>
    <t>NCIT: Tissue Processing</t>
  </si>
  <si>
    <t>Cell_Type</t>
  </si>
  <si>
    <t>CL</t>
  </si>
  <si>
    <t>https://www.ebi.ac.uk/ols/ontologies/cl</t>
  </si>
  <si>
    <t>CL:0000542</t>
  </si>
  <si>
    <t>CL:0000972, class switched memory B cell</t>
  </si>
  <si>
    <t>Cell_markers</t>
  </si>
  <si>
    <t>Single_cell</t>
  </si>
  <si>
    <t>Number_of_reads_per_rxn</t>
  </si>
  <si>
    <t>Estimated_Number_cells_per_seq_rxn</t>
  </si>
  <si>
    <t>Cell_storage</t>
  </si>
  <si>
    <t>ERO: cell storage</t>
  </si>
  <si>
    <t>Cell_quality</t>
  </si>
  <si>
    <t>OBA: cell quality</t>
  </si>
  <si>
    <t>Cell_isolation</t>
  </si>
  <si>
    <t>FBcv: cell isolation</t>
  </si>
  <si>
    <t>Cell_processing_protocol</t>
  </si>
  <si>
    <t>DNA_type</t>
  </si>
  <si>
    <t>SO: DNA</t>
  </si>
  <si>
    <t>cDNA, gDNA</t>
  </si>
  <si>
    <t>Library_quality</t>
  </si>
  <si>
    <t>library_construction_protocol</t>
  </si>
  <si>
    <t>GENEPIO: library construction protocol</t>
  </si>
  <si>
    <t>SRA_Library_Selection</t>
  </si>
  <si>
    <t>library_construction_method</t>
  </si>
  <si>
    <t>Target_locus_for_PCR</t>
  </si>
  <si>
    <t>forward_PCR_primer_target_location</t>
  </si>
  <si>
    <t>reverse_PCR_primer_target_location</t>
  </si>
  <si>
    <t>Complete_sequences</t>
  </si>
  <si>
    <t>Physical_linkage</t>
  </si>
  <si>
    <t>GENEPIO: sequencing platform</t>
  </si>
  <si>
    <t>GENEPIO: sequencing kit</t>
  </si>
  <si>
    <t>Paired_read_assembly</t>
  </si>
  <si>
    <t>paired_read_assembly</t>
  </si>
  <si>
    <t>Year</t>
  </si>
  <si>
    <t>Accession</t>
  </si>
  <si>
    <t>Bioproject_BioSample_ID</t>
  </si>
  <si>
    <t>Sample_ID</t>
  </si>
  <si>
    <t>Sample_name</t>
  </si>
  <si>
    <t>Library_name</t>
  </si>
  <si>
    <t>Library_Source</t>
  </si>
  <si>
    <t>Experiment_name</t>
  </si>
  <si>
    <t>Experiment_ID</t>
  </si>
  <si>
    <t xml:space="preserve">Adapter_Sequence_Forward </t>
  </si>
  <si>
    <t>Adapter_Sequence_Reverse</t>
  </si>
  <si>
    <t>Forward_Primers</t>
  </si>
  <si>
    <t>Reverse_Primers</t>
  </si>
  <si>
    <t>Receptor_Type</t>
  </si>
  <si>
    <t>Heavy_or_Light_chain</t>
  </si>
  <si>
    <t>Gene_Derivation_Heavy</t>
  </si>
  <si>
    <t>Gene_Derivation_Light</t>
  </si>
  <si>
    <t>Run_ID</t>
  </si>
  <si>
    <t>sinlge_or_paired</t>
  </si>
  <si>
    <t xml:space="preserve">Antigen </t>
  </si>
  <si>
    <t>Spot_Descriptor</t>
  </si>
  <si>
    <t>Barcode_1</t>
  </si>
  <si>
    <t>Barcode_2</t>
  </si>
  <si>
    <t>igblast_file_name</t>
  </si>
  <si>
    <t>imgt_file_name</t>
  </si>
  <si>
    <t>mixcr_file_name</t>
  </si>
  <si>
    <t>Donor(s)</t>
  </si>
  <si>
    <t xml:space="preserve">Paper </t>
  </si>
  <si>
    <t>First Authors and PI</t>
  </si>
  <si>
    <t>Experiment ID</t>
  </si>
  <si>
    <t>Forward Primers (5'-3')</t>
  </si>
  <si>
    <t>Rev. Complement Fwd Primer (5'-3')</t>
  </si>
  <si>
    <t>Reverse Primers(5'-3')</t>
  </si>
  <si>
    <t>Rev. Compl. Reverse Primer (5'-3')</t>
  </si>
  <si>
    <t>Adapter Sequence Forward (5'-3')</t>
  </si>
  <si>
    <t>Reverse Compl Forward Adapter (5'-3')</t>
  </si>
  <si>
    <t>Adapter Sequence Reverse (5'-3')</t>
  </si>
  <si>
    <t>Reverse Compl. Reverse Adapter (5'-3')</t>
  </si>
  <si>
    <t>Run ID</t>
  </si>
  <si>
    <t>Part</t>
  </si>
  <si>
    <t>Number of reads before</t>
  </si>
  <si>
    <t>Heavy or Light chain</t>
  </si>
  <si>
    <t>Spot Descriptor</t>
  </si>
  <si>
    <t>quality</t>
  </si>
  <si>
    <t>min length</t>
  </si>
  <si>
    <t>#reads after</t>
  </si>
  <si>
    <t>% reads retained</t>
  </si>
  <si>
    <t>Barcodes</t>
  </si>
  <si>
    <t>adapter input</t>
  </si>
  <si>
    <t>primer input</t>
  </si>
  <si>
    <t>filtering input</t>
  </si>
  <si>
    <t>annotation input(igblast)</t>
  </si>
  <si>
    <t>imgt parameters</t>
  </si>
  <si>
    <t>mixcr parameters</t>
  </si>
  <si>
    <t>Notes</t>
  </si>
  <si>
    <t>Project name</t>
  </si>
  <si>
    <t>Lab name</t>
  </si>
  <si>
    <t>Center Name</t>
  </si>
  <si>
    <t>Author (2), year</t>
  </si>
  <si>
    <t>Species</t>
  </si>
  <si>
    <t>Disease status</t>
  </si>
  <si>
    <t>Time Points</t>
  </si>
  <si>
    <t>NCBI Bioproject ID</t>
  </si>
  <si>
    <t>Bioproject Sample ID</t>
  </si>
  <si>
    <t>DNA type</t>
  </si>
  <si>
    <t>Sample type</t>
  </si>
  <si>
    <t>SRA Sample ID</t>
  </si>
  <si>
    <t>SRA Sample name</t>
  </si>
  <si>
    <t>SRA Library name</t>
  </si>
  <si>
    <t>SRA Library Source</t>
  </si>
  <si>
    <t>SRA Library Selection</t>
  </si>
  <si>
    <t>SRA Experiment name</t>
  </si>
  <si>
    <t>SRA Experiment ID</t>
  </si>
  <si>
    <t>Primer location</t>
  </si>
  <si>
    <t>Cell Type</t>
  </si>
  <si>
    <t>Receptor type</t>
  </si>
  <si>
    <t>Cell markers</t>
  </si>
  <si>
    <t>Gene Derivation Heavy</t>
  </si>
  <si>
    <t>Gene Derivation Light</t>
  </si>
  <si>
    <t>Sequencing method</t>
  </si>
  <si>
    <t>Estimated Number cells/rxn</t>
  </si>
  <si>
    <t>SRA Run ID(s)</t>
  </si>
  <si>
    <t>Number of reads/rxn</t>
  </si>
  <si>
    <t>sinlge or paired?</t>
  </si>
  <si>
    <t>region included in sequence</t>
  </si>
  <si>
    <t>Antigen / Target</t>
  </si>
  <si>
    <t>SRA Spot Descriptor</t>
  </si>
  <si>
    <t>Donor</t>
  </si>
  <si>
    <t>Analysis ID</t>
  </si>
  <si>
    <t>Original Fasta File</t>
  </si>
  <si>
    <t>Analysis Name</t>
  </si>
  <si>
    <t>Clone input</t>
  </si>
  <si>
    <t>sample ID</t>
  </si>
  <si>
    <t>Severity</t>
  </si>
  <si>
    <t>Seq type</t>
  </si>
  <si>
    <t>sample id</t>
  </si>
  <si>
    <t>stage</t>
  </si>
  <si>
    <t>gender</t>
  </si>
  <si>
    <t>count w header</t>
  </si>
  <si>
    <t xml:space="preserve">cout minus header </t>
  </si>
  <si>
    <t xml:space="preserve">file name </t>
  </si>
  <si>
    <t>BioProject # (PRJNA)</t>
  </si>
  <si>
    <t>BioSample # (SAMN)</t>
  </si>
  <si>
    <t>SRA study # (SRP)</t>
  </si>
  <si>
    <t>SRA sample # (SRS)</t>
  </si>
  <si>
    <t xml:space="preserve">SRA Read # (SRR) </t>
  </si>
  <si>
    <t>SRA exp # (SRX)</t>
  </si>
  <si>
    <t>Geo Accession</t>
  </si>
  <si>
    <t>Geo sample # (GSM)</t>
  </si>
  <si>
    <t xml:space="preserve"># of spots </t>
  </si>
  <si>
    <t xml:space="preserve"># of bases </t>
  </si>
  <si>
    <t>size</t>
  </si>
  <si>
    <t xml:space="preserve">published </t>
  </si>
  <si>
    <t xml:space="preserve">tissue </t>
  </si>
  <si>
    <t xml:space="preserve">Sample type </t>
  </si>
  <si>
    <t xml:space="preserve">Notes </t>
  </si>
  <si>
    <t>BC</t>
  </si>
  <si>
    <t>Updated comments in response to questions and added some new comments…</t>
  </si>
  <si>
    <t>ERS1-IGH.tsv</t>
  </si>
  <si>
    <t>ERS1-IGK.tsv</t>
  </si>
  <si>
    <t>ERS1-IGL.tsv</t>
  </si>
  <si>
    <t>ERS1-TRA.tsv</t>
  </si>
  <si>
    <t>ERS1-TRB.tsv</t>
  </si>
  <si>
    <t>ERS2-IGH.tsv</t>
  </si>
  <si>
    <t>ERS2-IGK.tsv</t>
  </si>
  <si>
    <t>ERS2-IGL.tsv</t>
  </si>
  <si>
    <t>ERS2-TRA.tsv</t>
  </si>
  <si>
    <t>ERS2-TRB.tsv</t>
  </si>
  <si>
    <t>ERS3-IGH.tsv</t>
  </si>
  <si>
    <t>ERS3-IGK.tsv</t>
  </si>
  <si>
    <t>ERS3-IGL.tsv</t>
  </si>
  <si>
    <t>ERS3-TRA.tsv</t>
  </si>
  <si>
    <t>ERS3-TRB.tsv</t>
  </si>
  <si>
    <t>ERS4-IGH.tsv</t>
  </si>
  <si>
    <t>ERS4-IGK.tsv</t>
  </si>
  <si>
    <t>ERS4-IGL.tsv</t>
  </si>
  <si>
    <t>ERS4-TRA.tsv</t>
  </si>
  <si>
    <t>ERS4-TRB.tsv</t>
  </si>
  <si>
    <t>ERS5-IGH.tsv</t>
  </si>
  <si>
    <t>ERS5-IGK.tsv</t>
  </si>
  <si>
    <t>ERS5-IGL.tsv</t>
  </si>
  <si>
    <t>ERS5-TRA.tsv</t>
  </si>
  <si>
    <t>ERS5-TRB.tsv</t>
  </si>
  <si>
    <t>LRS1-IGH.tsv</t>
  </si>
  <si>
    <t>LRS1-IGK.tsv</t>
  </si>
  <si>
    <t>LRS1-IGL.tsv</t>
  </si>
  <si>
    <t>LRS1-TRA.tsv</t>
  </si>
  <si>
    <t>LRS1-TRB.tsv</t>
  </si>
  <si>
    <t>LRS2-IGH.tsv</t>
  </si>
  <si>
    <t>LRS2-IGK.tsv</t>
  </si>
  <si>
    <t>LRS2-IGL.tsv</t>
  </si>
  <si>
    <t>LRS2-TRA.tsv</t>
  </si>
  <si>
    <t>LRS2-TRB.tsv</t>
  </si>
  <si>
    <t>LRS3-IGH.tsv</t>
  </si>
  <si>
    <t>LRS3-IGK.tsv</t>
  </si>
  <si>
    <t>LRS3-IGL.tsv</t>
  </si>
  <si>
    <t>LRS3-TRA.tsv</t>
  </si>
  <si>
    <t>LRS3-TRB.tsv</t>
  </si>
  <si>
    <t>LRS4-IGH.tsv</t>
  </si>
  <si>
    <t>LRS4-IGK.tsv</t>
  </si>
  <si>
    <t>LRS4-IGL.tsv</t>
  </si>
  <si>
    <t>LRS4-TRA.tsv</t>
  </si>
  <si>
    <t>LRS4-TRB.tsv</t>
  </si>
  <si>
    <t>LRS5-IGH.tsv</t>
  </si>
  <si>
    <t>LRS5-IGK.tsv</t>
  </si>
  <si>
    <t>LRS5-IGL.tsv</t>
  </si>
  <si>
    <t>LRS5-TRA.tsv</t>
  </si>
  <si>
    <t>LRS5-TRB.tsv</t>
  </si>
  <si>
    <t>KN</t>
  </si>
  <si>
    <t>Revised fields per comments; complete except for Healthy Control 3 files.</t>
  </si>
  <si>
    <t>Added repertoire_id and sample_processing_id to experiment with data loading (first two subjects only)</t>
  </si>
  <si>
    <t>Added ir_curator_count</t>
  </si>
  <si>
    <t>Added repertoire_id and sample_processing_id for all repertoires (study_subject_locus)</t>
  </si>
  <si>
    <t>Added remaining metadata for Healthy Control 3 (from corrected batch run)</t>
  </si>
  <si>
    <t>Wen et al., Immune cell profiling of COVID-19 patients in the recovery stage by single-cell sequencing</t>
  </si>
  <si>
    <t>study_contact</t>
  </si>
  <si>
    <t>Hongyang Wang, hywangk@vip.sina.com</t>
  </si>
  <si>
    <t>National Center for Liver Cancer, Second Military Medical University</t>
  </si>
  <si>
    <t>Fixed study_title (added last name of first author), added study_contact field (name and email of corresponding author), fixed lab_name (per Felix)</t>
  </si>
  <si>
    <t>PRJCA002413-Healthy_Control_1</t>
  </si>
  <si>
    <t>HC1-TRA.tsv</t>
  </si>
  <si>
    <t>HC1-TRB.tsv</t>
  </si>
  <si>
    <t>HC1-IGH.tsv</t>
  </si>
  <si>
    <t>HC1-IGK.tsv</t>
  </si>
  <si>
    <t>HC1-IGL.tsv</t>
  </si>
  <si>
    <t>HC1-vdj_b_gex.json, HC1-vdj_b-cells.json, HC1-vdj_t_gex.json, HC1-vdj_t-cells.json</t>
  </si>
  <si>
    <t>HC2-TRA.tsv</t>
  </si>
  <si>
    <t>HC2-TRB.tsv</t>
  </si>
  <si>
    <t>HC2-IGH.tsv</t>
  </si>
  <si>
    <t>HC2-IGK.tsv</t>
  </si>
  <si>
    <t>HC2-IGL.tsv</t>
  </si>
  <si>
    <t>HC3-TRA.tsv</t>
  </si>
  <si>
    <t>HC3-TRB.tsv</t>
  </si>
  <si>
    <t>HC3-IGH.tsv</t>
  </si>
  <si>
    <t>HC3-IGK.tsv</t>
  </si>
  <si>
    <t>HC3-IGL.tsv</t>
  </si>
  <si>
    <t>HC4-TRA.tsv</t>
  </si>
  <si>
    <t>HC4-TRB.tsv</t>
  </si>
  <si>
    <t>HC4-IGH.tsv</t>
  </si>
  <si>
    <t>HC4-IGK.tsv</t>
  </si>
  <si>
    <t>HC4-IGL.tsv</t>
  </si>
  <si>
    <t>HC5-TRA.tsv</t>
  </si>
  <si>
    <t>HC5-TRB.tsv</t>
  </si>
  <si>
    <t>HC5-IGH.tsv</t>
  </si>
  <si>
    <t>HC5-IGK.tsv</t>
  </si>
  <si>
    <t>HC5-IGL.tsv</t>
  </si>
  <si>
    <t>PRJCA002413-Healthy_Control_1-CELL</t>
  </si>
  <si>
    <t>venous blood</t>
  </si>
  <si>
    <t>partial</t>
  </si>
  <si>
    <t>Cell Ranger multi pipeline (v.6.0.1)</t>
  </si>
  <si>
    <t>CRR143949, CRR143950, CRR143951, CRR143952, CRR143953, CRR143954, CRR143955, CRR143956</t>
  </si>
  <si>
    <t>CRR143949_f1.fastq.gz, CRR143950_f1.fastq.gz, CRR143951_f1.fastq.gz, CRR143952_f1.fastq.gz, CRR143953_f1.fastq.gz, CRR143954_f1.fastq.gz, CRR143955_f1.fastq.gz, CRR143956_f1.fastq.gz</t>
  </si>
  <si>
    <t>CRR143949_r2.fastq.gz, CRR143950_r2.fastq.gz, CRR143951_r2.fastq.gz, CRR143952_r2.fastq.gz, CRR143953_r2.fastq.gz, CRR143954_r2.fastq.gz, CRR143955_r2.fastq.gz, CRR143956_r2.fastq.gz</t>
  </si>
  <si>
    <t>refdata-gex-GRCh38-2020-A</t>
  </si>
  <si>
    <t>contains_schema_cell</t>
  </si>
  <si>
    <t>ERS1-vdj_b-cells.json</t>
  </si>
  <si>
    <t>ERS1-vdj_b_gex.json</t>
  </si>
  <si>
    <t>ERS1-vdj_t-cells.json</t>
  </si>
  <si>
    <t>ERS1-vdj_t_gex.json</t>
  </si>
  <si>
    <t>ERS2-vdj_b-cells.json</t>
  </si>
  <si>
    <t>ERS2-vdj_b_gex.json</t>
  </si>
  <si>
    <t>ERS2-vdj_t-cells.json</t>
  </si>
  <si>
    <t>ERS2-vdj_t_gex.json</t>
  </si>
  <si>
    <t>ERS3-vdj_b-cells.json</t>
  </si>
  <si>
    <t>ERS3-vdj_b_gex.json</t>
  </si>
  <si>
    <t>ERS3-vdj_t-cells.json</t>
  </si>
  <si>
    <t>ERS3-vdj_t_gex.json</t>
  </si>
  <si>
    <t>ERS4-vdj_b-cells.json</t>
  </si>
  <si>
    <t>ERS4-vdj_b_gex.json</t>
  </si>
  <si>
    <t>ERS4-vdj_t-cells.json</t>
  </si>
  <si>
    <t>ERS4-vdj_t_gex.json</t>
  </si>
  <si>
    <t>ERS5-vdj_b-cells.json</t>
  </si>
  <si>
    <t>ERS5-vdj_b_gex.json</t>
  </si>
  <si>
    <t>ERS5-vdj_t-cells.json</t>
  </si>
  <si>
    <t>ERS5-vdj_t_gex.json</t>
  </si>
  <si>
    <t>HC1-vdj_b-cells.json</t>
  </si>
  <si>
    <t>HC1-vdj_b_gex.json</t>
  </si>
  <si>
    <t>HC1-vdj_t-cells.json</t>
  </si>
  <si>
    <t>HC1-vdj_t_gex.json</t>
  </si>
  <si>
    <t>HC2-vdj_b-cells.json</t>
  </si>
  <si>
    <t>HC2-vdj_b_gex.json</t>
  </si>
  <si>
    <t>HC2-vdj_t-cells.json</t>
  </si>
  <si>
    <t>HC2-vdj_t_gex.json</t>
  </si>
  <si>
    <t>HC3-vdj_b-cells.json</t>
  </si>
  <si>
    <t>HC3-vdj_b_gex.json</t>
  </si>
  <si>
    <t>HC3-vdj_t-cells.json</t>
  </si>
  <si>
    <t>HC3-vdj_t_gex.json</t>
  </si>
  <si>
    <t>HC4-vdj_b-cells.json</t>
  </si>
  <si>
    <t>HC4-vdj_b_gex.json</t>
  </si>
  <si>
    <t>HC4-vdj_t-cells.json</t>
  </si>
  <si>
    <t>HC4-vdj_t_gex.json</t>
  </si>
  <si>
    <t>HC5-vdj_b-cells.json</t>
  </si>
  <si>
    <t>HC5-vdj_b_gex.json</t>
  </si>
  <si>
    <t>HC5-vdj_t-cells.json</t>
  </si>
  <si>
    <t>HC5-vdj_t_gex.json</t>
  </si>
  <si>
    <t>LRS1-vdj_b-cells.json</t>
  </si>
  <si>
    <t>LRS1-vdj_b_gex.json</t>
  </si>
  <si>
    <t>LRS1-vdj_t-cells.json</t>
  </si>
  <si>
    <t>LRS1-vdj_t_gex.json</t>
  </si>
  <si>
    <t>LRS2-vdj_b-cells.json</t>
  </si>
  <si>
    <t>LRS2-vdj_b_gex.json</t>
  </si>
  <si>
    <t>LRS2-vdj_t-cells.json</t>
  </si>
  <si>
    <t>LRS2-vdj_t_gex.json</t>
  </si>
  <si>
    <t>LRS3-vdj_b-cells.json</t>
  </si>
  <si>
    <t>LRS3-vdj_b_gex.json</t>
  </si>
  <si>
    <t>LRS3-vdj_t-cells.json</t>
  </si>
  <si>
    <t>LRS3-vdj_t_gex.json</t>
  </si>
  <si>
    <t>LRS4-vdj_b-cells.json</t>
  </si>
  <si>
    <t>LRS4-vdj_b_gex.json</t>
  </si>
  <si>
    <t>LRS4-vdj_t-cells.json</t>
  </si>
  <si>
    <t>LRS4-vdj_t_gex.json</t>
  </si>
  <si>
    <t>LRS5-vdj_b-cells.json</t>
  </si>
  <si>
    <t>LRS5-vdj_b_gex.json</t>
  </si>
  <si>
    <t>LRS5-vdj_t-cells.json</t>
  </si>
  <si>
    <t>LRS5-vdj_t_gex.json</t>
  </si>
  <si>
    <t>total</t>
  </si>
  <si>
    <t xml:space="preserve">Major update with Cellranger v6, multi pipeline. Includes GEX data along with VDJ-B, VDJ-T. </t>
  </si>
  <si>
    <t>ERS1-vdj_igh-clones.json</t>
  </si>
  <si>
    <t>ERS1-vdj_trb-clones.json</t>
  </si>
  <si>
    <t>ERS2-vdj_trb-clones.json</t>
  </si>
  <si>
    <t>ERS2-vdj_igh-clones.json</t>
  </si>
  <si>
    <t>ERS3-vdj_trb-clones.json</t>
  </si>
  <si>
    <t>ERS3-vdj_igh-clones.json</t>
  </si>
  <si>
    <t>ERS4-vdj_trb-clones.json</t>
  </si>
  <si>
    <t>ERS4-vdj_igh-clones.json</t>
  </si>
  <si>
    <t>ERS5-vdj_trb-clones.json</t>
  </si>
  <si>
    <t>ERS5-vdj_igh-clones.json</t>
  </si>
  <si>
    <t>LRS1-vdj_trb-clones.json</t>
  </si>
  <si>
    <t>LRS1-vdj_igh-clones.json</t>
  </si>
  <si>
    <t>LRS2-vdj_trb-clones.json</t>
  </si>
  <si>
    <t>LRS2-vdj_igh-clones.json</t>
  </si>
  <si>
    <t>LRS3-vdj_trb-clones.json</t>
  </si>
  <si>
    <t>LRS3-vdj_igh-clones.json</t>
  </si>
  <si>
    <t>LRS4-vdj_trb-clones.json</t>
  </si>
  <si>
    <t>LRS4-vdj_igh-clones.json</t>
  </si>
  <si>
    <t>LRS5-vdj_trb-clones.json</t>
  </si>
  <si>
    <t>LRS5-vdj_igh-clones.json</t>
  </si>
  <si>
    <t>HC1-vdj_trb-clones.json</t>
  </si>
  <si>
    <t>HC2-vdj_trb-clones.json</t>
  </si>
  <si>
    <t>HC3-vdj_trb-clones.json</t>
  </si>
  <si>
    <t>HC1-vdj_igh-clones.json</t>
  </si>
  <si>
    <t>HC2-vdj_igh-clones.json</t>
  </si>
  <si>
    <t>HC3-vdj_igh-clones.json</t>
  </si>
  <si>
    <t>HC4-vdj_trb-clones.json</t>
  </si>
  <si>
    <t>HC4-vdj_igh-clones.json</t>
  </si>
  <si>
    <t>HC5-vdj_trb-clones.json</t>
  </si>
  <si>
    <t>HC5-vdj_igh-clones.json</t>
  </si>
  <si>
    <t>Processing by iReceptor: To create AIRR Cell files, script 10x-vdj2cell.sh was run on b-cells and t-cells. To create AIRR GEX files for b-cells and t-cells:  
gunzip $COUNT_MATRIX_DIR/*.gz
tail -n +4 $COUNT_MATRIX_DIR/matrix.mtx &gt; $COUNT_MATRIX_DIR/$SUBJECT-matrix-trimmed.mtx
python3 10x-vdj2GEX.py $VDJ_B_DIR/cell_barcodes.json $COUNT_MATRIX_DIR/barcodes.tsv $COUNT_MATRIX_DIR/features.tsv $COUNT_MATRIX_DIR/$SUBJECT-matrix-trimmed.mtx &gt; $OUT_DIR/$SUBJECT-vdj_b_gex.json</t>
  </si>
  <si>
    <t>Added clones data for IGH and TRB locus - restricted to these ones for now, since spec doesn't allow multiple chains per clone.</t>
  </si>
  <si>
    <t>collection_time_point_relative_unit</t>
  </si>
  <si>
    <t>collection_time_point_relative_unit_id</t>
  </si>
  <si>
    <t>day</t>
  </si>
  <si>
    <t>UO:0000033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</si>
</sst>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"/>
    </font>
    <font>
      <sz val="12"/>
      <color rgb="FF000000"/>
      <name val="Calibri"/>
      <family val="2"/>
      <scheme val="minor"/>
    </font>
    <font>
      <sz val="11"/>
      <color rgb="FF000000"/>
      <name val="Menlo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ndale Mono"/>
    </font>
    <font>
      <sz val="12"/>
      <color rgb="FF000000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rgb="FF0A010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76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16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/>
  </cellStyleXfs>
  <cellXfs count="1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7" fillId="0" borderId="1" xfId="0" applyFont="1" applyBorder="1"/>
    <xf numFmtId="0" fontId="5" fillId="0" borderId="0" xfId="0" applyFont="1"/>
    <xf numFmtId="0" fontId="0" fillId="0" borderId="1" xfId="0" applyBorder="1" applyAlignment="1">
      <alignment horizontal="left"/>
    </xf>
    <xf numFmtId="0" fontId="0" fillId="5" borderId="0" xfId="0" applyFill="1"/>
    <xf numFmtId="0" fontId="6" fillId="0" borderId="1" xfId="0" applyFont="1" applyBorder="1"/>
    <xf numFmtId="0" fontId="8" fillId="4" borderId="1" xfId="0" applyFont="1" applyFill="1" applyBorder="1" applyAlignment="1">
      <alignment horizontal="center"/>
    </xf>
    <xf numFmtId="3" fontId="6" fillId="3" borderId="0" xfId="0" applyNumberFormat="1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/>
    <xf numFmtId="0" fontId="0" fillId="2" borderId="6" xfId="0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3" fontId="0" fillId="4" borderId="1" xfId="0" applyNumberForma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5" fillId="3" borderId="0" xfId="0" applyNumberFormat="1" applyFont="1" applyFill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27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0" fillId="3" borderId="1" xfId="0" applyFill="1" applyBorder="1"/>
    <xf numFmtId="0" fontId="9" fillId="0" borderId="1" xfId="0" applyFont="1" applyBorder="1"/>
    <xf numFmtId="0" fontId="0" fillId="4" borderId="6" xfId="0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/>
    <xf numFmtId="3" fontId="0" fillId="0" borderId="0" xfId="0" applyNumberFormat="1" applyAlignment="1">
      <alignment horizontal="center"/>
    </xf>
    <xf numFmtId="0" fontId="3" fillId="3" borderId="1" xfId="27" applyFill="1" applyBorder="1" applyAlignment="1">
      <alignment horizontal="center"/>
    </xf>
    <xf numFmtId="0" fontId="3" fillId="0" borderId="1" xfId="27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2" xfId="27" applyBorder="1" applyAlignment="1">
      <alignment horizontal="center"/>
    </xf>
    <xf numFmtId="3" fontId="0" fillId="0" borderId="0" xfId="0" applyNumberFormat="1"/>
    <xf numFmtId="0" fontId="0" fillId="9" borderId="1" xfId="0" applyFill="1" applyBorder="1"/>
    <xf numFmtId="0" fontId="0" fillId="0" borderId="0" xfId="0" applyAlignment="1">
      <alignment wrapText="1"/>
    </xf>
    <xf numFmtId="0" fontId="0" fillId="0" borderId="2" xfId="27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27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27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7" fillId="0" borderId="0" xfId="0" applyFont="1"/>
    <xf numFmtId="3" fontId="17" fillId="0" borderId="0" xfId="0" applyNumberFormat="1" applyFont="1"/>
    <xf numFmtId="164" fontId="18" fillId="0" borderId="0" xfId="36" applyNumberFormat="1" applyFont="1" applyAlignment="1">
      <alignment horizontal="center" vertical="center"/>
    </xf>
    <xf numFmtId="164" fontId="5" fillId="0" borderId="0" xfId="36" applyNumberFormat="1" applyFont="1" applyAlignment="1">
      <alignment horizontal="center" vertical="center"/>
    </xf>
    <xf numFmtId="164" fontId="0" fillId="0" borderId="0" xfId="36" applyNumberFormat="1" applyFont="1" applyAlignment="1">
      <alignment horizontal="center" vertical="center"/>
    </xf>
    <xf numFmtId="164" fontId="0" fillId="0" borderId="0" xfId="36" applyNumberFormat="1" applyFont="1"/>
    <xf numFmtId="164" fontId="17" fillId="0" borderId="0" xfId="36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3" fontId="1" fillId="0" borderId="0" xfId="0" applyNumberFormat="1" applyFont="1"/>
    <xf numFmtId="3" fontId="5" fillId="0" borderId="0" xfId="0" applyNumberFormat="1" applyFont="1"/>
    <xf numFmtId="0" fontId="0" fillId="0" borderId="0" xfId="0" quotePrefix="1"/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8" fillId="10" borderId="0" xfId="0" applyFont="1" applyFill="1" applyAlignment="1">
      <alignment horizontal="left" vertical="center"/>
    </xf>
    <xf numFmtId="0" fontId="0" fillId="0" borderId="0" xfId="0" applyFont="1" applyFill="1"/>
    <xf numFmtId="0" fontId="0" fillId="0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10" borderId="1" xfId="27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6" borderId="1" xfId="27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10" borderId="1" xfId="0" applyNumberFormat="1" applyFill="1" applyBorder="1" applyAlignment="1">
      <alignment horizontal="left"/>
    </xf>
    <xf numFmtId="2" fontId="0" fillId="10" borderId="1" xfId="0" applyNumberFormat="1" applyFill="1" applyBorder="1" applyAlignment="1">
      <alignment horizontal="left"/>
    </xf>
    <xf numFmtId="49" fontId="0" fillId="10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64" fontId="5" fillId="10" borderId="0" xfId="36" applyNumberFormat="1" applyFont="1" applyFill="1" applyAlignment="1">
      <alignment horizontal="right" vertical="center"/>
    </xf>
    <xf numFmtId="164" fontId="0" fillId="10" borderId="0" xfId="36" applyNumberFormat="1" applyFont="1" applyFill="1" applyAlignment="1">
      <alignment horizontal="center" vertical="center"/>
    </xf>
    <xf numFmtId="164" fontId="5" fillId="10" borderId="0" xfId="36" applyNumberFormat="1" applyFont="1" applyFill="1" applyAlignment="1">
      <alignment horizontal="center" vertical="center"/>
    </xf>
    <xf numFmtId="164" fontId="18" fillId="10" borderId="0" xfId="36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10" borderId="0" xfId="36" applyNumberFormat="1" applyFont="1" applyFill="1"/>
    <xf numFmtId="3" fontId="0" fillId="10" borderId="0" xfId="0" applyNumberFormat="1" applyFont="1" applyFill="1"/>
    <xf numFmtId="3" fontId="0" fillId="10" borderId="0" xfId="0" applyNumberFormat="1" applyFill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6" borderId="0" xfId="0" applyFill="1"/>
    <xf numFmtId="0" fontId="0" fillId="0" borderId="0" xfId="0" applyFill="1"/>
    <xf numFmtId="0" fontId="15" fillId="0" borderId="0" xfId="0" applyFont="1"/>
    <xf numFmtId="0" fontId="13" fillId="0" borderId="0" xfId="28"/>
    <xf numFmtId="14" fontId="0" fillId="0" borderId="0" xfId="0" applyNumberFormat="1"/>
    <xf numFmtId="0" fontId="0" fillId="11" borderId="1" xfId="0" applyFill="1" applyBorder="1"/>
    <xf numFmtId="0" fontId="0" fillId="0" borderId="0" xfId="0" applyFill="1" applyBorder="1"/>
    <xf numFmtId="49" fontId="0" fillId="0" borderId="0" xfId="0" applyNumberFormat="1"/>
    <xf numFmtId="0" fontId="0" fillId="10" borderId="1" xfId="0" applyNumberForma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1" fontId="0" fillId="6" borderId="1" xfId="0" applyNumberFormat="1" applyFill="1" applyBorder="1" applyAlignment="1">
      <alignment horizontal="left"/>
    </xf>
  </cellXfs>
  <cellStyles count="76">
    <cellStyle name="Comma" xfId="36" builtinId="3"/>
    <cellStyle name="Excel Built-in Explanatory Text" xfId="35" xr:uid="{00000000-0005-0000-0000-000001000000}"/>
    <cellStyle name="Followed Hyperlink" xfId="45" builtinId="9" hidden="1"/>
    <cellStyle name="Followed Hyperlink" xfId="47" builtinId="9" hidden="1"/>
    <cellStyle name="Followed Hyperlink" xfId="50" builtinId="9" hidden="1"/>
    <cellStyle name="Followed Hyperlink" xfId="48" builtinId="9" hidden="1"/>
    <cellStyle name="Followed Hyperlink" xfId="40" builtinId="9" hidden="1"/>
    <cellStyle name="Followed Hyperlink" xfId="29" builtinId="9" hidden="1"/>
    <cellStyle name="Followed Hyperlink" xfId="14" builtinId="9" hidden="1"/>
    <cellStyle name="Followed Hyperlink" xfId="18" builtinId="9" hidden="1"/>
    <cellStyle name="Followed Hyperlink" xfId="22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2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33" builtinId="9" hidden="1"/>
    <cellStyle name="Followed Hyperlink" xfId="44" builtinId="9" hidden="1"/>
    <cellStyle name="Followed Hyperlink" xfId="51" builtinId="9" hidden="1"/>
    <cellStyle name="Followed Hyperlink" xfId="49" builtinId="9" hidden="1"/>
    <cellStyle name="Followed Hyperlink" xfId="46" builtinId="9" hidden="1"/>
    <cellStyle name="Followed Hyperlink" xfId="43" builtinId="9" hidden="1"/>
    <cellStyle name="Followed Hyperlink" xfId="74" builtinId="9" hidden="1"/>
    <cellStyle name="Followed Hyperlink" xfId="72" builtinId="9" hidden="1"/>
    <cellStyle name="Followed Hyperlink" xfId="68" builtinId="9" hidden="1"/>
    <cellStyle name="Followed Hyperlink" xfId="66" builtinId="9" hidden="1"/>
    <cellStyle name="Followed Hyperlink" xfId="64" builtinId="9" hidden="1"/>
    <cellStyle name="Followed Hyperlink" xfId="60" builtinId="9" hidden="1"/>
    <cellStyle name="Followed Hyperlink" xfId="58" builtinId="9" hidden="1"/>
    <cellStyle name="Followed Hyperlink" xfId="56" builtinId="9" hidden="1"/>
    <cellStyle name="Followed Hyperlink" xfId="52" builtinId="9" hidden="1"/>
    <cellStyle name="Followed Hyperlink" xfId="24" builtinId="9" hidden="1"/>
    <cellStyle name="Followed Hyperlink" xfId="26" builtinId="9" hidden="1"/>
    <cellStyle name="Followed Hyperlink" xfId="31" builtinId="9" hidden="1"/>
    <cellStyle name="Followed Hyperlink" xfId="32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38" builtinId="9" hidden="1"/>
    <cellStyle name="Followed Hyperlink" xfId="30" builtinId="9" hidden="1"/>
    <cellStyle name="Followed Hyperlink" xfId="54" builtinId="9" hidden="1"/>
    <cellStyle name="Followed Hyperlink" xfId="62" builtinId="9" hidden="1"/>
    <cellStyle name="Followed Hyperlink" xfId="70" builtinId="9" hidden="1"/>
    <cellStyle name="Followed Hyperlink" xfId="61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63" builtinId="9" hidden="1"/>
    <cellStyle name="Followed Hyperlink" xfId="57" builtinId="9" hidden="1"/>
    <cellStyle name="Followed Hyperlink" xfId="59" builtinId="9" hidden="1"/>
    <cellStyle name="Followed Hyperlink" xfId="55" builtinId="9" hidden="1"/>
    <cellStyle name="Followed Hyperlink" xfId="53" builtinId="9" hidden="1"/>
    <cellStyle name="Hyperlink" xfId="2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9" builtinId="8" hidden="1"/>
    <cellStyle name="Hyperlink" xfId="21" builtinId="8" hidden="1"/>
    <cellStyle name="Hyperlink" xfId="23" builtinId="8" hidden="1"/>
    <cellStyle name="Hyperlink" xfId="15" builtinId="8" hidden="1"/>
    <cellStyle name="Hyperlink" xfId="17" builtinId="8" hidden="1"/>
    <cellStyle name="Hyperlink" xfId="13" builtinId="8" hidden="1"/>
    <cellStyle name="Hyperlink" xfId="28" builtinId="8"/>
    <cellStyle name="Normal" xfId="0" builtinId="0"/>
    <cellStyle name="Normal 2" xfId="27" xr:uid="{00000000-0005-0000-0000-000049000000}"/>
    <cellStyle name="Normal 2 2" xfId="34" xr:uid="{00000000-0005-0000-0000-00004A000000}"/>
    <cellStyle name="Normal 3" xfId="75" xr:uid="{337054E8-156C-4C73-89F2-1FB0BEFAE840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ra Neller" id="{0724B28D-81C2-4EBF-913C-C420FBE156A4}" userId="Kira Nell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" dT="2022-02-03T21:22:19.10" personId="{0724B28D-81C2-4EBF-913C-C420FBE156A4}" id="{C9517ADA-FE8B-4889-A80B-69FFAE758002}">
    <text>Relative to original Wen data from CR v4-vdj pipeline, # of cells is reduced, esp. for b-cells (sometimes by half). Could be difference in pipeline (multi) or clonotyping algorithm (Enclone introduced in v5).</text>
  </threadedComment>
  <threadedComment ref="CE1" dT="2022-02-03T21:22:48.29" personId="{0724B28D-81C2-4EBF-913C-C420FBE156A4}" id="{A49B45AA-4B57-47A2-8EEA-7490CECBFCC5}">
    <text>N/A for GEX data</text>
  </threadedComment>
  <threadedComment ref="CG1" dT="2022-02-03T21:23:08.89" personId="{0724B28D-81C2-4EBF-913C-C420FBE156A4}" id="{7D31A35A-80E9-46D4-8718-6A5260C047EB}">
    <text>N/A for GEX data</text>
  </threadedComment>
  <threadedComment ref="CH1" dT="2022-02-03T21:23:46.16" personId="{0724B28D-81C2-4EBF-913C-C420FBE156A4}" id="{F2AE4DC9-0177-423C-A548-265FA8B5E15D}">
    <text>GEX only profiles 5' end of seqs, so they are partial.</text>
  </threadedComment>
  <threadedComment ref="CK1" dT="2022-02-03T21:25:57.80" personId="{0724B28D-81C2-4EBF-913C-C420FBE156A4}" id="{0C82B8D2-0579-4422-BFC1-2F971B24D4C9}">
    <text>For rearrangements, this is the # of rearrangements. For cells, this is is the # of b-cells + t-cells. For clones, this is the # of clones.</text>
  </threadedComment>
  <threadedComment ref="CN1" dT="2022-02-03T21:28:22.96" personId="{0724B28D-81C2-4EBF-913C-C420FBE156A4}" id="{B1C13F41-E89D-467C-B41D-B0FD50470BF4}">
    <text>For 5' GEX data, R1 doesn't have any gene-specific info. It has the barcode + UMI.</text>
  </threadedComment>
  <threadedComment ref="DE1" dT="2022-02-03T21:30:19.72" personId="{0724B28D-81C2-4EBF-913C-C420FBE156A4}" id="{E596DD94-CC2F-4D42-A5FC-9349C35009C9}">
    <text>Updated.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"/>
  <sheetViews>
    <sheetView workbookViewId="0">
      <selection activeCell="C14" sqref="C14"/>
    </sheetView>
  </sheetViews>
  <sheetFormatPr defaultColWidth="8.83203125" defaultRowHeight="15.5"/>
  <cols>
    <col min="1" max="1" width="19.58203125" style="100" bestFit="1" customWidth="1"/>
    <col min="2" max="2" width="8.58203125" style="100" customWidth="1"/>
    <col min="3" max="3" width="109.08203125" style="57" customWidth="1"/>
  </cols>
  <sheetData>
    <row r="1" spans="1:3">
      <c r="A1" s="99" t="s">
        <v>0</v>
      </c>
      <c r="B1" s="99" t="s">
        <v>1</v>
      </c>
      <c r="C1" s="98" t="s">
        <v>2</v>
      </c>
    </row>
    <row r="2" spans="1:3" ht="15" customHeight="1">
      <c r="A2" s="116">
        <v>44131</v>
      </c>
      <c r="B2" t="s">
        <v>382</v>
      </c>
      <c r="C2" t="s">
        <v>383</v>
      </c>
    </row>
    <row r="3" spans="1:3">
      <c r="A3" s="116">
        <v>44144</v>
      </c>
      <c r="B3" t="s">
        <v>434</v>
      </c>
      <c r="C3" t="s">
        <v>435</v>
      </c>
    </row>
    <row r="4" spans="1:3">
      <c r="A4" s="116">
        <v>44144</v>
      </c>
      <c r="B4" t="s">
        <v>382</v>
      </c>
      <c r="C4" t="s">
        <v>436</v>
      </c>
    </row>
    <row r="5" spans="1:3">
      <c r="A5" s="116">
        <v>44144</v>
      </c>
      <c r="B5" t="s">
        <v>434</v>
      </c>
      <c r="C5" t="s">
        <v>437</v>
      </c>
    </row>
    <row r="6" spans="1:3">
      <c r="A6" s="116">
        <v>44145</v>
      </c>
      <c r="B6" t="s">
        <v>382</v>
      </c>
      <c r="C6" t="s">
        <v>438</v>
      </c>
    </row>
    <row r="7" spans="1:3">
      <c r="A7" s="116">
        <v>44146</v>
      </c>
      <c r="B7" t="s">
        <v>434</v>
      </c>
      <c r="C7" t="s">
        <v>439</v>
      </c>
    </row>
    <row r="8" spans="1:3" ht="31">
      <c r="A8" s="116">
        <v>44174</v>
      </c>
      <c r="B8" t="s">
        <v>434</v>
      </c>
      <c r="C8" s="57" t="s">
        <v>444</v>
      </c>
    </row>
    <row r="9" spans="1:3">
      <c r="A9" s="116">
        <v>44595</v>
      </c>
      <c r="B9" t="s">
        <v>434</v>
      </c>
      <c r="C9" t="s">
        <v>542</v>
      </c>
    </row>
    <row r="10" spans="1:3">
      <c r="A10" s="116">
        <v>44607</v>
      </c>
      <c r="B10" t="s">
        <v>434</v>
      </c>
      <c r="C10" t="s">
        <v>574</v>
      </c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M6"/>
  <sheetViews>
    <sheetView tabSelected="1" topLeftCell="AO1" zoomScale="60" zoomScaleNormal="60" workbookViewId="0">
      <selection activeCell="BF4" sqref="BF4"/>
    </sheetView>
  </sheetViews>
  <sheetFormatPr defaultColWidth="8.83203125" defaultRowHeight="15.5"/>
  <cols>
    <col min="1" max="1" width="16.08203125" style="15" bestFit="1" customWidth="1"/>
    <col min="2" max="2" width="33.08203125" style="15" bestFit="1" customWidth="1"/>
    <col min="3" max="3" width="15.08203125" style="15" customWidth="1"/>
    <col min="4" max="4" width="19.58203125" style="15" customWidth="1"/>
    <col min="5" max="5" width="15.83203125" style="15" customWidth="1"/>
    <col min="6" max="7" width="17.58203125" style="15" customWidth="1"/>
    <col min="8" max="8" width="10.33203125" style="15" customWidth="1"/>
    <col min="9" max="9" width="12.83203125" style="15" customWidth="1"/>
    <col min="10" max="10" width="18.5" style="15" customWidth="1"/>
    <col min="11" max="11" width="26.5" style="15" customWidth="1"/>
    <col min="12" max="12" width="9" style="15" customWidth="1"/>
    <col min="13" max="13" width="23.25" style="15" customWidth="1"/>
    <col min="14" max="14" width="21.33203125" style="15" customWidth="1"/>
    <col min="15" max="15" width="63" style="15" customWidth="1"/>
    <col min="16" max="16" width="24" style="15" customWidth="1"/>
    <col min="17" max="17" width="14.83203125" style="15" customWidth="1"/>
    <col min="18" max="18" width="59.83203125" style="15" bestFit="1" customWidth="1"/>
    <col min="19" max="19" width="19.5" style="15" customWidth="1"/>
    <col min="20" max="20" width="11.33203125" style="15" customWidth="1"/>
    <col min="21" max="21" width="12.83203125" style="15" customWidth="1"/>
    <col min="22" max="22" width="15.5" style="15" customWidth="1"/>
    <col min="23" max="23" width="11.83203125" style="15" customWidth="1"/>
    <col min="24" max="24" width="9.08203125" style="15" customWidth="1"/>
    <col min="25" max="25" width="13" style="93" customWidth="1"/>
    <col min="26" max="26" width="13.33203125" style="93" customWidth="1"/>
    <col min="27" max="27" width="8.5" style="15" customWidth="1"/>
    <col min="28" max="28" width="11.5" style="15" customWidth="1"/>
    <col min="29" max="29" width="15.83203125" style="15" customWidth="1"/>
    <col min="30" max="30" width="20.58203125" style="15" customWidth="1"/>
    <col min="31" max="31" width="11" style="15" customWidth="1"/>
    <col min="32" max="32" width="7.5" style="15" customWidth="1"/>
    <col min="33" max="33" width="14.08203125" style="15" customWidth="1"/>
    <col min="34" max="34" width="16.5" style="15" customWidth="1"/>
    <col min="35" max="35" width="11.5" style="15" customWidth="1"/>
    <col min="36" max="36" width="24.33203125" style="15" customWidth="1"/>
    <col min="37" max="37" width="41.58203125" style="15" customWidth="1"/>
    <col min="38" max="38" width="18.33203125" style="97" customWidth="1"/>
    <col min="39" max="39" width="30.83203125" style="15" customWidth="1"/>
    <col min="40" max="40" width="20.58203125" style="15" customWidth="1"/>
    <col min="41" max="41" width="16" style="15" customWidth="1"/>
    <col min="42" max="42" width="19.5" style="15" customWidth="1"/>
    <col min="43" max="43" width="46.25" style="15" customWidth="1"/>
    <col min="44" max="44" width="13.58203125" style="15" customWidth="1"/>
    <col min="45" max="45" width="14" style="15" customWidth="1"/>
    <col min="46" max="46" width="16.83203125" style="15" customWidth="1"/>
    <col min="47" max="47" width="18.08203125" style="15" customWidth="1"/>
    <col min="48" max="48" width="14.33203125" style="15" customWidth="1"/>
    <col min="49" max="49" width="8.58203125" style="15" customWidth="1"/>
    <col min="50" max="50" width="16" style="15" customWidth="1"/>
    <col min="51" max="51" width="10.83203125" style="15" customWidth="1"/>
    <col min="52" max="52" width="13.08203125" style="15" customWidth="1"/>
    <col min="53" max="53" width="13.5" style="15" customWidth="1"/>
    <col min="54" max="54" width="15.5" style="15" customWidth="1"/>
    <col min="55" max="55" width="19.08203125" style="15" customWidth="1"/>
    <col min="56" max="58" width="26.33203125" style="15" customWidth="1"/>
    <col min="59" max="59" width="28" style="15" customWidth="1"/>
    <col min="60" max="60" width="21.08203125" style="15" customWidth="1"/>
    <col min="61" max="61" width="18.33203125" style="15" customWidth="1"/>
    <col min="62" max="62" width="30" style="15" customWidth="1"/>
    <col min="63" max="63" width="61" style="15" customWidth="1"/>
    <col min="64" max="64" width="29.08203125" style="15" customWidth="1"/>
    <col min="65" max="65" width="12.83203125" style="97" customWidth="1"/>
    <col min="66" max="66" width="36.33203125" style="15" customWidth="1"/>
    <col min="67" max="67" width="12.83203125" style="15" customWidth="1"/>
    <col min="68" max="68" width="15.5" style="15" customWidth="1"/>
    <col min="69" max="69" width="12.33203125" style="15" customWidth="1"/>
    <col min="70" max="70" width="25.83203125" style="122" customWidth="1"/>
    <col min="71" max="71" width="35.08203125" style="93" customWidth="1"/>
    <col min="72" max="72" width="13.83203125" style="15" customWidth="1"/>
    <col min="73" max="73" width="15.83203125" style="15" customWidth="1"/>
    <col min="74" max="74" width="19.83203125" style="15" customWidth="1"/>
    <col min="75" max="75" width="14.58203125" style="15" customWidth="1"/>
    <col min="76" max="76" width="24.08203125" style="15" customWidth="1"/>
    <col min="77" max="77" width="13.5" style="15" customWidth="1"/>
    <col min="78" max="78" width="15.58203125" style="15" customWidth="1"/>
    <col min="79" max="79" width="19" style="15" customWidth="1"/>
    <col min="80" max="80" width="23.58203125" style="15" customWidth="1"/>
    <col min="81" max="81" width="26.83203125" style="15" customWidth="1"/>
    <col min="82" max="82" width="26.33203125" style="15" customWidth="1"/>
    <col min="83" max="83" width="21" style="15" customWidth="1"/>
    <col min="84" max="84" width="34" style="15" customWidth="1"/>
    <col min="85" max="85" width="52.83203125" style="15" customWidth="1"/>
    <col min="86" max="86" width="21.08203125" style="15" customWidth="1"/>
    <col min="87" max="87" width="17.08203125" style="15" customWidth="1"/>
    <col min="88" max="88" width="28" style="91" customWidth="1"/>
    <col min="89" max="90" width="28.08203125" style="91" customWidth="1"/>
    <col min="91" max="91" width="20.58203125" style="15" customWidth="1"/>
    <col min="92" max="92" width="15.83203125" style="15" customWidth="1"/>
    <col min="93" max="93" width="11.08203125" style="15" customWidth="1"/>
    <col min="94" max="94" width="17.33203125" style="15" customWidth="1"/>
    <col min="95" max="96" width="19.5" style="15" customWidth="1"/>
    <col min="97" max="97" width="21.58203125" style="15" customWidth="1"/>
    <col min="98" max="98" width="16.08203125" style="15" customWidth="1"/>
    <col min="99" max="99" width="8.33203125" style="15" customWidth="1"/>
    <col min="100" max="100" width="85.9140625" style="15" customWidth="1"/>
    <col min="101" max="101" width="13.08203125" style="15" customWidth="1"/>
    <col min="102" max="102" width="85.58203125" style="15" customWidth="1"/>
    <col min="103" max="103" width="29.83203125" style="15" customWidth="1"/>
    <col min="104" max="104" width="42.58203125" style="15" customWidth="1"/>
    <col min="105" max="105" width="23.08203125" style="15" customWidth="1"/>
    <col min="106" max="106" width="19" style="97" customWidth="1"/>
    <col min="107" max="107" width="22.08203125" style="15" customWidth="1"/>
    <col min="108" max="108" width="19.33203125" style="15" customWidth="1"/>
    <col min="109" max="110" width="83.83203125" style="15" customWidth="1"/>
    <col min="111" max="111" width="7.5" style="15" customWidth="1"/>
    <col min="112" max="112" width="11.58203125" style="15" customWidth="1"/>
    <col min="113" max="113" width="52.1640625" style="15" customWidth="1"/>
    <col min="114" max="114" width="82.6640625" style="15" customWidth="1"/>
    <col min="115" max="115" width="20.08203125" style="15" customWidth="1"/>
    <col min="116" max="116" width="35.5" style="15" customWidth="1"/>
    <col min="117" max="117" width="15.5" style="15" customWidth="1"/>
    <col min="118" max="118" width="19" style="15" customWidth="1"/>
    <col min="119" max="119" width="15.83203125" style="15" customWidth="1"/>
    <col min="120" max="120" width="27" style="15" customWidth="1"/>
    <col min="121" max="121" width="26.08203125" style="15" customWidth="1"/>
    <col min="122" max="122" width="17.75" style="15" customWidth="1"/>
    <col min="123" max="123" width="16.83203125" style="15" customWidth="1"/>
    <col min="124" max="124" width="15.5" style="15" customWidth="1"/>
    <col min="125" max="125" width="21.33203125" style="15" customWidth="1"/>
    <col min="126" max="126" width="23" style="15" customWidth="1"/>
    <col min="127" max="127" width="21.83203125" style="15" customWidth="1"/>
    <col min="128" max="128" width="11.33203125" style="15" customWidth="1"/>
    <col min="129" max="129" width="17.5" style="15" customWidth="1"/>
    <col min="130" max="130" width="29.08203125" style="15" customWidth="1"/>
    <col min="131" max="131" width="30.08203125" style="15" customWidth="1"/>
    <col min="132" max="132" width="16.83203125" style="15" customWidth="1"/>
    <col min="133" max="134" width="12.5" style="15" customWidth="1"/>
    <col min="135" max="135" width="17.5" style="15" customWidth="1"/>
    <col min="136" max="136" width="20" style="15" customWidth="1"/>
    <col min="137" max="137" width="30.08203125" style="15" customWidth="1"/>
    <col min="138" max="138" width="72.08203125" style="15" bestFit="1" customWidth="1"/>
    <col min="139" max="139" width="94.58203125" style="15" bestFit="1" customWidth="1"/>
    <col min="140" max="140" width="34.58203125" style="15" bestFit="1" customWidth="1"/>
    <col min="141" max="141" width="33.75" style="15" bestFit="1" customWidth="1"/>
    <col min="142" max="142" width="29.1640625" style="15" bestFit="1" customWidth="1"/>
    <col min="143" max="143" width="20.58203125" style="15" bestFit="1" customWidth="1"/>
    <col min="144" max="144" width="20.58203125" style="15" customWidth="1"/>
    <col min="145" max="145" width="30.58203125" style="15" customWidth="1"/>
    <col min="146" max="16384" width="8.83203125" style="15"/>
  </cols>
  <sheetData>
    <row r="1" spans="1:143">
      <c r="A1" s="89" t="s">
        <v>3</v>
      </c>
      <c r="B1" s="88" t="s">
        <v>64</v>
      </c>
      <c r="C1" s="88" t="s">
        <v>65</v>
      </c>
      <c r="D1" s="88" t="s">
        <v>66</v>
      </c>
      <c r="E1" s="88" t="s">
        <v>67</v>
      </c>
      <c r="F1" s="88" t="s">
        <v>68</v>
      </c>
      <c r="G1" s="88" t="s">
        <v>441</v>
      </c>
      <c r="H1" s="88" t="s">
        <v>69</v>
      </c>
      <c r="I1" s="88" t="s">
        <v>70</v>
      </c>
      <c r="J1" s="88" t="s">
        <v>4</v>
      </c>
      <c r="K1" s="88" t="s">
        <v>5</v>
      </c>
      <c r="L1" s="88" t="s">
        <v>6</v>
      </c>
      <c r="M1" s="88" t="s">
        <v>7</v>
      </c>
      <c r="N1" s="88" t="s">
        <v>8</v>
      </c>
      <c r="O1" s="88" t="s">
        <v>71</v>
      </c>
      <c r="P1" s="88" t="s">
        <v>72</v>
      </c>
      <c r="Q1" s="88" t="s">
        <v>9</v>
      </c>
      <c r="R1" s="88" t="s">
        <v>73</v>
      </c>
      <c r="S1" s="88" t="s">
        <v>74</v>
      </c>
      <c r="T1" s="88" t="s">
        <v>10</v>
      </c>
      <c r="U1" s="88" t="s">
        <v>75</v>
      </c>
      <c r="V1" s="88" t="s">
        <v>76</v>
      </c>
      <c r="W1" s="88" t="s">
        <v>11</v>
      </c>
      <c r="X1" s="88" t="s">
        <v>12</v>
      </c>
      <c r="Y1" s="95" t="s">
        <v>77</v>
      </c>
      <c r="Z1" s="95" t="s">
        <v>78</v>
      </c>
      <c r="AA1" s="88" t="s">
        <v>79</v>
      </c>
      <c r="AB1" s="88" t="s">
        <v>80</v>
      </c>
      <c r="AC1" s="88" t="s">
        <v>13</v>
      </c>
      <c r="AD1" s="88" t="s">
        <v>14</v>
      </c>
      <c r="AE1" s="88" t="s">
        <v>15</v>
      </c>
      <c r="AF1" s="88" t="s">
        <v>16</v>
      </c>
      <c r="AG1" s="88" t="s">
        <v>17</v>
      </c>
      <c r="AH1" s="88" t="s">
        <v>18</v>
      </c>
      <c r="AI1" s="88" t="s">
        <v>19</v>
      </c>
      <c r="AJ1" s="88" t="s">
        <v>20</v>
      </c>
      <c r="AK1" s="88" t="s">
        <v>21</v>
      </c>
      <c r="AL1" s="96" t="s">
        <v>81</v>
      </c>
      <c r="AM1" s="89"/>
      <c r="AN1" s="89"/>
      <c r="AO1" s="88" t="s">
        <v>22</v>
      </c>
      <c r="AP1" s="88" t="s">
        <v>23</v>
      </c>
      <c r="AQ1" s="88" t="s">
        <v>24</v>
      </c>
      <c r="AR1" s="88" t="s">
        <v>25</v>
      </c>
      <c r="AS1" s="88" t="s">
        <v>26</v>
      </c>
      <c r="AT1" s="88" t="s">
        <v>27</v>
      </c>
      <c r="AU1" s="88" t="s">
        <v>82</v>
      </c>
      <c r="AV1" s="88" t="s">
        <v>28</v>
      </c>
      <c r="AW1" s="88" t="s">
        <v>29</v>
      </c>
      <c r="AX1" s="88" t="s">
        <v>83</v>
      </c>
      <c r="AY1" s="89"/>
      <c r="AZ1" s="89"/>
      <c r="BA1" s="89"/>
      <c r="BB1" s="88" t="s">
        <v>30</v>
      </c>
      <c r="BC1" s="88" t="s">
        <v>84</v>
      </c>
      <c r="BD1" s="88" t="s">
        <v>85</v>
      </c>
      <c r="BE1" s="88" t="s">
        <v>575</v>
      </c>
      <c r="BF1" s="88" t="s">
        <v>576</v>
      </c>
      <c r="BG1" s="88" t="s">
        <v>86</v>
      </c>
      <c r="BH1" s="88" t="s">
        <v>32</v>
      </c>
      <c r="BI1" s="88" t="s">
        <v>33</v>
      </c>
      <c r="BJ1" s="89"/>
      <c r="BK1" s="89"/>
      <c r="BL1" s="88" t="s">
        <v>87</v>
      </c>
      <c r="BM1" s="96" t="s">
        <v>88</v>
      </c>
      <c r="BN1" s="88" t="s">
        <v>89</v>
      </c>
      <c r="BO1" s="88" t="s">
        <v>90</v>
      </c>
      <c r="BP1" s="88" t="s">
        <v>91</v>
      </c>
      <c r="BQ1" s="88" t="s">
        <v>34</v>
      </c>
      <c r="BR1" s="120" t="s">
        <v>92</v>
      </c>
      <c r="BS1" s="95" t="s">
        <v>93</v>
      </c>
      <c r="BT1" s="88" t="s">
        <v>35</v>
      </c>
      <c r="BU1" s="89" t="s">
        <v>36</v>
      </c>
      <c r="BV1" s="88" t="s">
        <v>37</v>
      </c>
      <c r="BW1" s="88" t="s">
        <v>38</v>
      </c>
      <c r="BX1" s="88" t="s">
        <v>39</v>
      </c>
      <c r="BY1" s="90" t="s">
        <v>94</v>
      </c>
      <c r="BZ1" s="88" t="s">
        <v>95</v>
      </c>
      <c r="CA1" s="88" t="s">
        <v>96</v>
      </c>
      <c r="CB1" s="88" t="s">
        <v>97</v>
      </c>
      <c r="CC1" s="88" t="s">
        <v>41</v>
      </c>
      <c r="CD1" s="88" t="s">
        <v>98</v>
      </c>
      <c r="CE1" s="121" t="s">
        <v>99</v>
      </c>
      <c r="CF1" s="88" t="s">
        <v>43</v>
      </c>
      <c r="CG1" s="121" t="s">
        <v>44</v>
      </c>
      <c r="CH1" s="121" t="s">
        <v>45</v>
      </c>
      <c r="CI1" s="88" t="s">
        <v>46</v>
      </c>
      <c r="CJ1" s="94" t="s">
        <v>47</v>
      </c>
      <c r="CK1" s="123" t="s">
        <v>48</v>
      </c>
      <c r="CL1" s="88" t="s">
        <v>100</v>
      </c>
      <c r="CM1" s="89"/>
      <c r="CN1" s="121" t="s">
        <v>101</v>
      </c>
      <c r="CO1" s="88" t="s">
        <v>102</v>
      </c>
      <c r="CP1" s="88" t="s">
        <v>50</v>
      </c>
      <c r="CQ1" s="88" t="s">
        <v>51</v>
      </c>
      <c r="CR1" s="88" t="s">
        <v>52</v>
      </c>
      <c r="CS1" s="88" t="s">
        <v>53</v>
      </c>
      <c r="CT1" s="88" t="s">
        <v>103</v>
      </c>
      <c r="CU1" s="88" t="s">
        <v>104</v>
      </c>
      <c r="CV1" s="88" t="s">
        <v>105</v>
      </c>
      <c r="CW1" s="88" t="s">
        <v>106</v>
      </c>
      <c r="CX1" s="88" t="s">
        <v>107</v>
      </c>
      <c r="CY1" s="88" t="s">
        <v>108</v>
      </c>
      <c r="CZ1" s="88" t="s">
        <v>109</v>
      </c>
      <c r="DA1" s="96" t="s">
        <v>56</v>
      </c>
      <c r="DB1" s="88" t="s">
        <v>57</v>
      </c>
      <c r="DC1" s="88" t="s">
        <v>58</v>
      </c>
      <c r="DD1" s="88" t="s">
        <v>59</v>
      </c>
      <c r="DE1" s="121" t="s">
        <v>60</v>
      </c>
      <c r="DF1" s="89"/>
      <c r="DG1" s="89"/>
      <c r="DH1" s="89"/>
      <c r="DI1" s="89" t="s">
        <v>110</v>
      </c>
      <c r="DJ1" s="89"/>
      <c r="DK1" s="89"/>
      <c r="DL1" s="92" t="s">
        <v>111</v>
      </c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8" t="s">
        <v>112</v>
      </c>
      <c r="EE1" s="89" t="s">
        <v>113</v>
      </c>
      <c r="EF1" s="89" t="s">
        <v>114</v>
      </c>
      <c r="EG1" s="89" t="s">
        <v>115</v>
      </c>
      <c r="EH1" s="88" t="s">
        <v>116</v>
      </c>
      <c r="EI1" s="89" t="s">
        <v>63</v>
      </c>
      <c r="EJ1" s="88" t="s">
        <v>117</v>
      </c>
      <c r="EK1" s="88" t="s">
        <v>118</v>
      </c>
      <c r="EL1" s="88" t="s">
        <v>119</v>
      </c>
      <c r="EM1" s="87"/>
    </row>
    <row r="2" spans="1:143" s="88" customFormat="1">
      <c r="B2" s="88" t="s">
        <v>472</v>
      </c>
      <c r="E2" s="88" t="s">
        <v>120</v>
      </c>
      <c r="F2" s="88" t="s">
        <v>440</v>
      </c>
      <c r="G2" s="88" t="s">
        <v>442</v>
      </c>
      <c r="H2" s="88" t="s">
        <v>121</v>
      </c>
      <c r="I2" s="88" t="s">
        <v>122</v>
      </c>
      <c r="J2" s="88" t="s">
        <v>123</v>
      </c>
      <c r="K2" s="88" t="s">
        <v>124</v>
      </c>
      <c r="L2" s="88" t="s">
        <v>125</v>
      </c>
      <c r="M2" s="88" t="s">
        <v>126</v>
      </c>
      <c r="N2" s="88" t="s">
        <v>443</v>
      </c>
      <c r="O2" s="88" t="s">
        <v>127</v>
      </c>
      <c r="P2" s="88" t="s">
        <v>128</v>
      </c>
      <c r="Q2" s="88" t="s">
        <v>129</v>
      </c>
      <c r="R2" s="88" t="s">
        <v>480</v>
      </c>
      <c r="S2" s="88" t="s">
        <v>144</v>
      </c>
      <c r="T2" s="88" t="b">
        <v>0</v>
      </c>
      <c r="U2" s="88" t="s">
        <v>130</v>
      </c>
      <c r="V2" s="88" t="s">
        <v>131</v>
      </c>
      <c r="W2" s="88" t="s">
        <v>132</v>
      </c>
      <c r="Y2" s="95"/>
      <c r="Z2" s="95"/>
      <c r="AJ2" s="88" t="s">
        <v>145</v>
      </c>
      <c r="AL2" s="96"/>
      <c r="AM2" s="88" t="s">
        <v>145</v>
      </c>
      <c r="AU2" s="88" t="s">
        <v>144</v>
      </c>
      <c r="AV2" s="88" t="s">
        <v>133</v>
      </c>
      <c r="AW2" s="88" t="s">
        <v>473</v>
      </c>
      <c r="AX2" s="88" t="s">
        <v>134</v>
      </c>
      <c r="BD2" s="88">
        <v>0</v>
      </c>
      <c r="BE2" s="88" t="s">
        <v>577</v>
      </c>
      <c r="BF2" s="88" t="s">
        <v>578</v>
      </c>
      <c r="BG2" s="88" t="s">
        <v>146</v>
      </c>
      <c r="BH2" s="88" t="s">
        <v>135</v>
      </c>
      <c r="BI2" s="88" t="s">
        <v>136</v>
      </c>
      <c r="BM2" s="96"/>
      <c r="BO2" s="88" t="s">
        <v>130</v>
      </c>
      <c r="BP2" s="88" t="s">
        <v>131</v>
      </c>
      <c r="BQ2" s="88" t="b">
        <v>1</v>
      </c>
      <c r="BR2" s="120">
        <v>13111</v>
      </c>
      <c r="BS2" s="120">
        <v>1</v>
      </c>
      <c r="BT2" s="88" t="b">
        <v>0</v>
      </c>
      <c r="BV2" s="88" t="s">
        <v>137</v>
      </c>
      <c r="BY2" s="88" t="s">
        <v>138</v>
      </c>
      <c r="CB2" s="88" t="s">
        <v>139</v>
      </c>
      <c r="CC2" s="88" t="s">
        <v>140</v>
      </c>
      <c r="CH2" s="88" t="s">
        <v>474</v>
      </c>
      <c r="CI2" s="88" t="s">
        <v>141</v>
      </c>
      <c r="CK2" s="94">
        <v>6672</v>
      </c>
      <c r="CL2" s="88" t="s">
        <v>142</v>
      </c>
      <c r="CN2" s="88">
        <v>28</v>
      </c>
      <c r="CO2" s="88">
        <v>150</v>
      </c>
      <c r="CT2" s="88" t="s">
        <v>143</v>
      </c>
      <c r="CU2" s="88" t="s">
        <v>477</v>
      </c>
      <c r="CW2" s="88" t="s">
        <v>478</v>
      </c>
      <c r="CY2" s="88" t="s">
        <v>475</v>
      </c>
      <c r="DA2" s="96"/>
      <c r="DD2" s="88" t="s">
        <v>573</v>
      </c>
      <c r="DE2" s="88" t="s">
        <v>479</v>
      </c>
      <c r="DI2" s="88" t="s">
        <v>476</v>
      </c>
      <c r="ED2" s="88" t="b">
        <v>1</v>
      </c>
      <c r="EH2" s="88" t="s">
        <v>451</v>
      </c>
      <c r="EJ2" s="88" t="s">
        <v>472</v>
      </c>
      <c r="EK2" s="88" t="s">
        <v>445</v>
      </c>
    </row>
    <row r="6" spans="1:143">
      <c r="CX6" s="87"/>
    </row>
  </sheetData>
  <dataConsolidate/>
  <phoneticPr fontId="19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58E5-81E3-4AD9-AC58-73FC9E373734}">
  <dimension ref="A1:I136"/>
  <sheetViews>
    <sheetView topLeftCell="A91" workbookViewId="0">
      <selection activeCell="H85" sqref="H84:H85"/>
    </sheetView>
  </sheetViews>
  <sheetFormatPr defaultRowHeight="15.5"/>
  <cols>
    <col min="1" max="1" width="18.1640625" bestFit="1" customWidth="1"/>
    <col min="8" max="8" width="25.83203125" bestFit="1" customWidth="1"/>
  </cols>
  <sheetData>
    <row r="1" spans="1:4">
      <c r="A1" t="s">
        <v>384</v>
      </c>
      <c r="B1">
        <v>334</v>
      </c>
      <c r="C1">
        <f>B1-1</f>
        <v>333</v>
      </c>
    </row>
    <row r="2" spans="1:4">
      <c r="A2" t="s">
        <v>385</v>
      </c>
      <c r="B2">
        <v>291</v>
      </c>
      <c r="C2">
        <f t="shared" ref="C2:C65" si="0">B2-1</f>
        <v>290</v>
      </c>
    </row>
    <row r="3" spans="1:4">
      <c r="A3" t="s">
        <v>386</v>
      </c>
      <c r="B3">
        <v>190</v>
      </c>
      <c r="C3">
        <f t="shared" si="0"/>
        <v>189</v>
      </c>
    </row>
    <row r="4" spans="1:4">
      <c r="A4" t="s">
        <v>387</v>
      </c>
      <c r="B4">
        <v>1003</v>
      </c>
      <c r="C4">
        <f t="shared" si="0"/>
        <v>1002</v>
      </c>
    </row>
    <row r="5" spans="1:4">
      <c r="A5" t="s">
        <v>388</v>
      </c>
      <c r="B5">
        <v>1279</v>
      </c>
      <c r="C5">
        <f t="shared" si="0"/>
        <v>1278</v>
      </c>
    </row>
    <row r="6" spans="1:4">
      <c r="A6" t="s">
        <v>481</v>
      </c>
      <c r="B6">
        <v>470</v>
      </c>
      <c r="D6">
        <f>B6-2</f>
        <v>468</v>
      </c>
    </row>
    <row r="7" spans="1:4">
      <c r="A7" t="s">
        <v>482</v>
      </c>
      <c r="B7">
        <v>662621</v>
      </c>
    </row>
    <row r="8" spans="1:4">
      <c r="A8" t="s">
        <v>483</v>
      </c>
      <c r="B8">
        <v>1306</v>
      </c>
      <c r="D8">
        <f t="shared" ref="D8:D69" si="1">B8-2</f>
        <v>1304</v>
      </c>
    </row>
    <row r="9" spans="1:4">
      <c r="A9" t="s">
        <v>484</v>
      </c>
      <c r="B9">
        <v>1862354</v>
      </c>
    </row>
    <row r="10" spans="1:4">
      <c r="A10" t="s">
        <v>389</v>
      </c>
      <c r="B10">
        <v>426</v>
      </c>
      <c r="C10">
        <f t="shared" si="0"/>
        <v>425</v>
      </c>
    </row>
    <row r="11" spans="1:4">
      <c r="A11" t="s">
        <v>390</v>
      </c>
      <c r="B11">
        <v>304</v>
      </c>
      <c r="C11">
        <f t="shared" si="0"/>
        <v>303</v>
      </c>
    </row>
    <row r="12" spans="1:4">
      <c r="A12" t="s">
        <v>391</v>
      </c>
      <c r="B12">
        <v>297</v>
      </c>
      <c r="C12">
        <f t="shared" si="0"/>
        <v>296</v>
      </c>
    </row>
    <row r="13" spans="1:4">
      <c r="A13" t="s">
        <v>392</v>
      </c>
      <c r="B13">
        <v>1465</v>
      </c>
      <c r="C13">
        <f t="shared" si="0"/>
        <v>1464</v>
      </c>
    </row>
    <row r="14" spans="1:4">
      <c r="A14" t="s">
        <v>393</v>
      </c>
      <c r="B14">
        <v>1614</v>
      </c>
      <c r="C14">
        <f t="shared" si="0"/>
        <v>1613</v>
      </c>
    </row>
    <row r="15" spans="1:4">
      <c r="A15" t="s">
        <v>485</v>
      </c>
      <c r="B15">
        <v>604</v>
      </c>
      <c r="D15">
        <f t="shared" si="1"/>
        <v>602</v>
      </c>
    </row>
    <row r="16" spans="1:4">
      <c r="A16" t="s">
        <v>486</v>
      </c>
      <c r="B16">
        <v>1061405</v>
      </c>
    </row>
    <row r="17" spans="1:4">
      <c r="A17" t="s">
        <v>487</v>
      </c>
      <c r="B17">
        <v>1659</v>
      </c>
      <c r="D17">
        <f t="shared" si="1"/>
        <v>1657</v>
      </c>
    </row>
    <row r="18" spans="1:4">
      <c r="A18" t="s">
        <v>488</v>
      </c>
      <c r="B18">
        <v>2771904</v>
      </c>
    </row>
    <row r="19" spans="1:4">
      <c r="A19" t="s">
        <v>394</v>
      </c>
      <c r="B19">
        <v>340</v>
      </c>
      <c r="C19">
        <f t="shared" si="0"/>
        <v>339</v>
      </c>
    </row>
    <row r="20" spans="1:4">
      <c r="A20" t="s">
        <v>395</v>
      </c>
      <c r="B20">
        <v>253</v>
      </c>
      <c r="C20">
        <f t="shared" si="0"/>
        <v>252</v>
      </c>
    </row>
    <row r="21" spans="1:4">
      <c r="A21" t="s">
        <v>396</v>
      </c>
      <c r="B21">
        <v>178</v>
      </c>
      <c r="C21">
        <f t="shared" si="0"/>
        <v>177</v>
      </c>
    </row>
    <row r="22" spans="1:4">
      <c r="A22" t="s">
        <v>397</v>
      </c>
      <c r="B22">
        <v>883</v>
      </c>
      <c r="C22">
        <f t="shared" si="0"/>
        <v>882</v>
      </c>
    </row>
    <row r="23" spans="1:4">
      <c r="A23" t="s">
        <v>398</v>
      </c>
      <c r="B23">
        <v>1021</v>
      </c>
      <c r="C23">
        <f t="shared" si="0"/>
        <v>1020</v>
      </c>
    </row>
    <row r="24" spans="1:4">
      <c r="A24" t="s">
        <v>489</v>
      </c>
      <c r="B24">
        <v>432</v>
      </c>
      <c r="D24">
        <f t="shared" si="1"/>
        <v>430</v>
      </c>
    </row>
    <row r="25" spans="1:4">
      <c r="A25" t="s">
        <v>490</v>
      </c>
      <c r="B25">
        <v>751781</v>
      </c>
    </row>
    <row r="26" spans="1:4">
      <c r="A26" t="s">
        <v>491</v>
      </c>
      <c r="B26">
        <v>1045</v>
      </c>
      <c r="D26">
        <f t="shared" si="1"/>
        <v>1043</v>
      </c>
    </row>
    <row r="27" spans="1:4">
      <c r="A27" t="s">
        <v>492</v>
      </c>
      <c r="B27">
        <v>1673530</v>
      </c>
    </row>
    <row r="28" spans="1:4">
      <c r="A28" t="s">
        <v>399</v>
      </c>
      <c r="B28">
        <v>518</v>
      </c>
      <c r="C28">
        <f t="shared" si="0"/>
        <v>517</v>
      </c>
    </row>
    <row r="29" spans="1:4">
      <c r="A29" t="s">
        <v>400</v>
      </c>
      <c r="B29">
        <v>309</v>
      </c>
      <c r="C29">
        <f t="shared" si="0"/>
        <v>308</v>
      </c>
    </row>
    <row r="30" spans="1:4">
      <c r="A30" t="s">
        <v>401</v>
      </c>
      <c r="B30">
        <v>321</v>
      </c>
      <c r="C30">
        <f t="shared" si="0"/>
        <v>320</v>
      </c>
    </row>
    <row r="31" spans="1:4">
      <c r="A31" t="s">
        <v>402</v>
      </c>
      <c r="B31">
        <v>2618</v>
      </c>
      <c r="C31">
        <f t="shared" si="0"/>
        <v>2617</v>
      </c>
    </row>
    <row r="32" spans="1:4">
      <c r="A32" t="s">
        <v>403</v>
      </c>
      <c r="B32">
        <v>2980</v>
      </c>
      <c r="C32">
        <f t="shared" si="0"/>
        <v>2979</v>
      </c>
    </row>
    <row r="33" spans="1:4">
      <c r="A33" t="s">
        <v>493</v>
      </c>
      <c r="B33">
        <v>630</v>
      </c>
      <c r="D33">
        <f t="shared" si="1"/>
        <v>628</v>
      </c>
    </row>
    <row r="34" spans="1:4">
      <c r="A34" t="s">
        <v>494</v>
      </c>
      <c r="B34">
        <v>945423</v>
      </c>
    </row>
    <row r="35" spans="1:4">
      <c r="A35" t="s">
        <v>495</v>
      </c>
      <c r="B35">
        <v>3018</v>
      </c>
      <c r="D35">
        <f t="shared" si="1"/>
        <v>3016</v>
      </c>
    </row>
    <row r="36" spans="1:4">
      <c r="A36" t="s">
        <v>496</v>
      </c>
      <c r="B36">
        <v>4674745</v>
      </c>
    </row>
    <row r="37" spans="1:4">
      <c r="A37" t="s">
        <v>404</v>
      </c>
      <c r="B37">
        <v>602</v>
      </c>
      <c r="C37">
        <f t="shared" si="0"/>
        <v>601</v>
      </c>
    </row>
    <row r="38" spans="1:4">
      <c r="A38" t="s">
        <v>405</v>
      </c>
      <c r="B38">
        <v>508</v>
      </c>
      <c r="C38">
        <f t="shared" si="0"/>
        <v>507</v>
      </c>
    </row>
    <row r="39" spans="1:4">
      <c r="A39" t="s">
        <v>406</v>
      </c>
      <c r="B39">
        <v>350</v>
      </c>
      <c r="C39">
        <f t="shared" si="0"/>
        <v>349</v>
      </c>
    </row>
    <row r="40" spans="1:4">
      <c r="A40" t="s">
        <v>407</v>
      </c>
      <c r="B40">
        <v>981</v>
      </c>
      <c r="C40">
        <f t="shared" si="0"/>
        <v>980</v>
      </c>
    </row>
    <row r="41" spans="1:4">
      <c r="A41" t="s">
        <v>408</v>
      </c>
      <c r="B41">
        <v>1123</v>
      </c>
      <c r="C41">
        <f t="shared" si="0"/>
        <v>1122</v>
      </c>
    </row>
    <row r="42" spans="1:4">
      <c r="A42" t="s">
        <v>497</v>
      </c>
      <c r="B42">
        <v>845</v>
      </c>
      <c r="D42">
        <f t="shared" si="1"/>
        <v>843</v>
      </c>
    </row>
    <row r="43" spans="1:4">
      <c r="A43" t="s">
        <v>498</v>
      </c>
      <c r="B43">
        <v>1125688</v>
      </c>
    </row>
    <row r="44" spans="1:4">
      <c r="A44" t="s">
        <v>499</v>
      </c>
      <c r="B44">
        <v>1147</v>
      </c>
      <c r="D44">
        <f t="shared" si="1"/>
        <v>1145</v>
      </c>
    </row>
    <row r="45" spans="1:4">
      <c r="A45" t="s">
        <v>500</v>
      </c>
      <c r="B45">
        <v>1703216</v>
      </c>
    </row>
    <row r="46" spans="1:4">
      <c r="A46" t="s">
        <v>448</v>
      </c>
      <c r="B46">
        <v>417</v>
      </c>
      <c r="C46">
        <f t="shared" si="0"/>
        <v>416</v>
      </c>
    </row>
    <row r="47" spans="1:4">
      <c r="A47" t="s">
        <v>449</v>
      </c>
      <c r="B47">
        <v>359</v>
      </c>
      <c r="C47">
        <f t="shared" si="0"/>
        <v>358</v>
      </c>
    </row>
    <row r="48" spans="1:4">
      <c r="A48" t="s">
        <v>450</v>
      </c>
      <c r="B48">
        <v>185</v>
      </c>
      <c r="C48">
        <f t="shared" si="0"/>
        <v>184</v>
      </c>
    </row>
    <row r="49" spans="1:4">
      <c r="A49" t="s">
        <v>446</v>
      </c>
      <c r="B49">
        <v>6286</v>
      </c>
      <c r="C49">
        <f t="shared" si="0"/>
        <v>6285</v>
      </c>
    </row>
    <row r="50" spans="1:4">
      <c r="A50" t="s">
        <v>447</v>
      </c>
      <c r="B50">
        <v>5984</v>
      </c>
      <c r="C50">
        <f t="shared" si="0"/>
        <v>5983</v>
      </c>
    </row>
    <row r="51" spans="1:4">
      <c r="A51" t="s">
        <v>501</v>
      </c>
      <c r="B51">
        <v>544</v>
      </c>
      <c r="D51">
        <f t="shared" si="1"/>
        <v>542</v>
      </c>
    </row>
    <row r="52" spans="1:4">
      <c r="A52" t="s">
        <v>502</v>
      </c>
      <c r="B52">
        <v>911625</v>
      </c>
    </row>
    <row r="53" spans="1:4">
      <c r="A53" t="s">
        <v>503</v>
      </c>
      <c r="B53">
        <v>6132</v>
      </c>
      <c r="D53">
        <f t="shared" si="1"/>
        <v>6130</v>
      </c>
    </row>
    <row r="54" spans="1:4">
      <c r="A54" t="s">
        <v>504</v>
      </c>
      <c r="B54">
        <v>9369633</v>
      </c>
    </row>
    <row r="55" spans="1:4">
      <c r="A55" t="s">
        <v>454</v>
      </c>
      <c r="B55">
        <v>696</v>
      </c>
      <c r="C55">
        <f t="shared" si="0"/>
        <v>695</v>
      </c>
    </row>
    <row r="56" spans="1:4">
      <c r="A56" t="s">
        <v>455</v>
      </c>
      <c r="B56">
        <v>572</v>
      </c>
      <c r="C56">
        <f t="shared" si="0"/>
        <v>571</v>
      </c>
    </row>
    <row r="57" spans="1:4">
      <c r="A57" t="s">
        <v>456</v>
      </c>
      <c r="B57">
        <v>346</v>
      </c>
      <c r="C57">
        <f t="shared" si="0"/>
        <v>345</v>
      </c>
    </row>
    <row r="58" spans="1:4">
      <c r="A58" t="s">
        <v>452</v>
      </c>
      <c r="B58">
        <v>4274</v>
      </c>
      <c r="C58">
        <f t="shared" si="0"/>
        <v>4273</v>
      </c>
    </row>
    <row r="59" spans="1:4">
      <c r="A59" t="s">
        <v>453</v>
      </c>
      <c r="B59">
        <v>4123</v>
      </c>
      <c r="C59">
        <f t="shared" si="0"/>
        <v>4122</v>
      </c>
    </row>
    <row r="60" spans="1:4">
      <c r="A60" t="s">
        <v>505</v>
      </c>
      <c r="B60">
        <v>897</v>
      </c>
      <c r="D60">
        <f t="shared" si="1"/>
        <v>895</v>
      </c>
    </row>
    <row r="61" spans="1:4">
      <c r="A61" t="s">
        <v>506</v>
      </c>
      <c r="B61">
        <v>1213010</v>
      </c>
    </row>
    <row r="62" spans="1:4">
      <c r="A62" t="s">
        <v>507</v>
      </c>
      <c r="B62">
        <v>4325</v>
      </c>
      <c r="D62">
        <f t="shared" si="1"/>
        <v>4323</v>
      </c>
    </row>
    <row r="63" spans="1:4">
      <c r="A63" t="s">
        <v>508</v>
      </c>
      <c r="B63">
        <v>6495496</v>
      </c>
    </row>
    <row r="64" spans="1:4">
      <c r="A64" t="s">
        <v>459</v>
      </c>
      <c r="B64">
        <v>977</v>
      </c>
      <c r="C64">
        <f t="shared" si="0"/>
        <v>976</v>
      </c>
    </row>
    <row r="65" spans="1:9">
      <c r="A65" t="s">
        <v>460</v>
      </c>
      <c r="B65">
        <v>680</v>
      </c>
      <c r="C65">
        <f t="shared" si="0"/>
        <v>679</v>
      </c>
    </row>
    <row r="66" spans="1:9">
      <c r="A66" t="s">
        <v>461</v>
      </c>
      <c r="B66">
        <v>613</v>
      </c>
      <c r="C66">
        <f t="shared" ref="C66:C129" si="2">B66-1</f>
        <v>612</v>
      </c>
    </row>
    <row r="67" spans="1:9">
      <c r="A67" t="s">
        <v>457</v>
      </c>
      <c r="B67">
        <v>5860</v>
      </c>
      <c r="C67">
        <f t="shared" si="2"/>
        <v>5859</v>
      </c>
    </row>
    <row r="68" spans="1:9">
      <c r="A68" t="s">
        <v>458</v>
      </c>
      <c r="B68">
        <v>6147</v>
      </c>
      <c r="C68">
        <f t="shared" si="2"/>
        <v>6146</v>
      </c>
    </row>
    <row r="69" spans="1:9">
      <c r="A69" t="s">
        <v>509</v>
      </c>
      <c r="B69">
        <v>1261</v>
      </c>
      <c r="D69">
        <f t="shared" si="1"/>
        <v>1259</v>
      </c>
    </row>
    <row r="70" spans="1:9">
      <c r="A70" t="s">
        <v>510</v>
      </c>
      <c r="B70">
        <v>1501162</v>
      </c>
    </row>
    <row r="71" spans="1:9">
      <c r="A71" t="s">
        <v>511</v>
      </c>
      <c r="B71">
        <v>6093</v>
      </c>
      <c r="D71">
        <f t="shared" ref="D71:D134" si="3">B71-2</f>
        <v>6091</v>
      </c>
    </row>
    <row r="72" spans="1:9">
      <c r="A72" t="s">
        <v>512</v>
      </c>
      <c r="B72">
        <v>7759224</v>
      </c>
    </row>
    <row r="73" spans="1:9">
      <c r="A73" t="s">
        <v>464</v>
      </c>
      <c r="B73">
        <v>573</v>
      </c>
      <c r="C73">
        <f t="shared" si="2"/>
        <v>572</v>
      </c>
    </row>
    <row r="74" spans="1:9">
      <c r="A74" t="s">
        <v>465</v>
      </c>
      <c r="B74">
        <v>441</v>
      </c>
      <c r="C74">
        <f t="shared" si="2"/>
        <v>440</v>
      </c>
    </row>
    <row r="75" spans="1:9">
      <c r="A75" t="s">
        <v>466</v>
      </c>
      <c r="B75">
        <v>343</v>
      </c>
      <c r="C75">
        <f t="shared" si="2"/>
        <v>342</v>
      </c>
    </row>
    <row r="76" spans="1:9">
      <c r="A76" t="s">
        <v>462</v>
      </c>
      <c r="B76">
        <v>2678</v>
      </c>
      <c r="C76">
        <f t="shared" si="2"/>
        <v>2677</v>
      </c>
      <c r="H76" t="s">
        <v>543</v>
      </c>
      <c r="I76">
        <v>319</v>
      </c>
    </row>
    <row r="77" spans="1:9">
      <c r="A77" t="s">
        <v>463</v>
      </c>
      <c r="B77">
        <v>2666</v>
      </c>
      <c r="C77">
        <f t="shared" si="2"/>
        <v>2665</v>
      </c>
      <c r="H77" t="s">
        <v>544</v>
      </c>
      <c r="I77">
        <v>636</v>
      </c>
    </row>
    <row r="78" spans="1:9">
      <c r="A78" t="s">
        <v>513</v>
      </c>
      <c r="B78">
        <v>778</v>
      </c>
      <c r="D78">
        <f t="shared" si="3"/>
        <v>776</v>
      </c>
      <c r="H78" t="s">
        <v>546</v>
      </c>
      <c r="I78">
        <v>374</v>
      </c>
    </row>
    <row r="79" spans="1:9">
      <c r="A79" t="s">
        <v>514</v>
      </c>
      <c r="B79">
        <v>1137543</v>
      </c>
      <c r="H79" t="s">
        <v>545</v>
      </c>
      <c r="I79">
        <v>1368</v>
      </c>
    </row>
    <row r="80" spans="1:9">
      <c r="A80" t="s">
        <v>515</v>
      </c>
      <c r="B80">
        <v>2745</v>
      </c>
      <c r="D80">
        <f t="shared" si="3"/>
        <v>2743</v>
      </c>
      <c r="H80" t="s">
        <v>548</v>
      </c>
      <c r="I80">
        <v>290</v>
      </c>
    </row>
    <row r="81" spans="1:9">
      <c r="A81" t="s">
        <v>516</v>
      </c>
      <c r="B81">
        <v>3980563</v>
      </c>
      <c r="H81" t="s">
        <v>547</v>
      </c>
      <c r="I81">
        <v>821</v>
      </c>
    </row>
    <row r="82" spans="1:9">
      <c r="A82" t="s">
        <v>469</v>
      </c>
      <c r="B82">
        <v>2</v>
      </c>
      <c r="C82">
        <f t="shared" si="2"/>
        <v>1</v>
      </c>
      <c r="H82" t="s">
        <v>550</v>
      </c>
      <c r="I82">
        <v>388</v>
      </c>
    </row>
    <row r="83" spans="1:9">
      <c r="A83" t="s">
        <v>470</v>
      </c>
      <c r="B83">
        <v>2</v>
      </c>
      <c r="C83">
        <f t="shared" si="2"/>
        <v>1</v>
      </c>
      <c r="H83" t="s">
        <v>549</v>
      </c>
      <c r="I83">
        <v>2587</v>
      </c>
    </row>
    <row r="84" spans="1:9">
      <c r="A84" t="s">
        <v>471</v>
      </c>
      <c r="B84">
        <v>3</v>
      </c>
      <c r="C84">
        <f t="shared" si="2"/>
        <v>2</v>
      </c>
      <c r="H84" t="s">
        <v>552</v>
      </c>
      <c r="I84">
        <v>438</v>
      </c>
    </row>
    <row r="85" spans="1:9">
      <c r="A85" t="s">
        <v>467</v>
      </c>
      <c r="B85">
        <v>0</v>
      </c>
      <c r="C85">
        <f t="shared" si="2"/>
        <v>-1</v>
      </c>
      <c r="H85" t="s">
        <v>551</v>
      </c>
      <c r="I85">
        <v>705</v>
      </c>
    </row>
    <row r="86" spans="1:9">
      <c r="A86" t="s">
        <v>468</v>
      </c>
      <c r="B86">
        <v>0</v>
      </c>
      <c r="C86">
        <f t="shared" si="2"/>
        <v>-1</v>
      </c>
      <c r="H86" t="s">
        <v>566</v>
      </c>
      <c r="I86">
        <v>357</v>
      </c>
    </row>
    <row r="87" spans="1:9">
      <c r="A87" t="s">
        <v>517</v>
      </c>
      <c r="B87">
        <v>5</v>
      </c>
      <c r="D87">
        <f t="shared" si="3"/>
        <v>3</v>
      </c>
      <c r="H87" t="s">
        <v>563</v>
      </c>
      <c r="I87">
        <v>4687</v>
      </c>
    </row>
    <row r="88" spans="1:9">
      <c r="A88" t="s">
        <v>518</v>
      </c>
      <c r="B88">
        <v>11147</v>
      </c>
      <c r="H88" t="s">
        <v>567</v>
      </c>
      <c r="I88">
        <v>605</v>
      </c>
    </row>
    <row r="89" spans="1:9">
      <c r="A89" t="s">
        <v>519</v>
      </c>
      <c r="B89">
        <v>3</v>
      </c>
      <c r="D89">
        <f t="shared" si="3"/>
        <v>1</v>
      </c>
      <c r="H89" t="s">
        <v>564</v>
      </c>
      <c r="I89">
        <v>2556</v>
      </c>
    </row>
    <row r="90" spans="1:9">
      <c r="A90" t="s">
        <v>520</v>
      </c>
      <c r="B90">
        <v>3</v>
      </c>
      <c r="H90" t="s">
        <v>568</v>
      </c>
      <c r="I90">
        <v>887</v>
      </c>
    </row>
    <row r="91" spans="1:9">
      <c r="A91" t="s">
        <v>409</v>
      </c>
      <c r="B91">
        <v>149</v>
      </c>
      <c r="C91">
        <f t="shared" si="2"/>
        <v>148</v>
      </c>
      <c r="H91" t="s">
        <v>565</v>
      </c>
      <c r="I91">
        <v>4244</v>
      </c>
    </row>
    <row r="92" spans="1:9">
      <c r="A92" t="s">
        <v>410</v>
      </c>
      <c r="B92">
        <v>142</v>
      </c>
      <c r="C92">
        <f t="shared" si="2"/>
        <v>141</v>
      </c>
      <c r="H92" t="s">
        <v>570</v>
      </c>
      <c r="I92">
        <v>563</v>
      </c>
    </row>
    <row r="93" spans="1:9">
      <c r="A93" t="s">
        <v>411</v>
      </c>
      <c r="B93">
        <v>83</v>
      </c>
      <c r="C93">
        <f t="shared" si="2"/>
        <v>82</v>
      </c>
      <c r="H93" t="s">
        <v>569</v>
      </c>
      <c r="I93">
        <v>1998</v>
      </c>
    </row>
    <row r="94" spans="1:9">
      <c r="A94" t="s">
        <v>412</v>
      </c>
      <c r="B94">
        <v>430</v>
      </c>
      <c r="C94">
        <f t="shared" si="2"/>
        <v>429</v>
      </c>
      <c r="H94" t="s">
        <v>572</v>
      </c>
      <c r="I94">
        <v>540</v>
      </c>
    </row>
    <row r="95" spans="1:9">
      <c r="A95" t="s">
        <v>413</v>
      </c>
      <c r="B95">
        <v>482</v>
      </c>
      <c r="C95">
        <f t="shared" si="2"/>
        <v>481</v>
      </c>
      <c r="H95" t="s">
        <v>571</v>
      </c>
      <c r="I95">
        <v>4003</v>
      </c>
    </row>
    <row r="96" spans="1:9">
      <c r="A96" t="s">
        <v>521</v>
      </c>
      <c r="B96">
        <v>223</v>
      </c>
      <c r="D96">
        <f t="shared" si="3"/>
        <v>221</v>
      </c>
      <c r="H96" t="s">
        <v>554</v>
      </c>
      <c r="I96">
        <v>129</v>
      </c>
    </row>
    <row r="97" spans="1:9">
      <c r="A97" t="s">
        <v>522</v>
      </c>
      <c r="B97">
        <v>278229</v>
      </c>
      <c r="H97" t="s">
        <v>553</v>
      </c>
      <c r="I97">
        <v>247</v>
      </c>
    </row>
    <row r="98" spans="1:9">
      <c r="A98" t="s">
        <v>523</v>
      </c>
      <c r="B98">
        <v>510</v>
      </c>
      <c r="D98">
        <f t="shared" si="3"/>
        <v>508</v>
      </c>
      <c r="H98" t="s">
        <v>556</v>
      </c>
      <c r="I98">
        <v>317</v>
      </c>
    </row>
    <row r="99" spans="1:9">
      <c r="A99" t="s">
        <v>524</v>
      </c>
      <c r="B99">
        <v>575799</v>
      </c>
      <c r="H99" t="s">
        <v>555</v>
      </c>
      <c r="I99">
        <v>1508</v>
      </c>
    </row>
    <row r="100" spans="1:9">
      <c r="A100" t="s">
        <v>414</v>
      </c>
      <c r="B100">
        <v>397</v>
      </c>
      <c r="C100">
        <f t="shared" si="2"/>
        <v>396</v>
      </c>
      <c r="H100" t="s">
        <v>558</v>
      </c>
      <c r="I100">
        <v>494</v>
      </c>
    </row>
    <row r="101" spans="1:9">
      <c r="A101" t="s">
        <v>415</v>
      </c>
      <c r="B101">
        <v>353</v>
      </c>
      <c r="C101">
        <f t="shared" si="2"/>
        <v>352</v>
      </c>
      <c r="H101" t="s">
        <v>557</v>
      </c>
      <c r="I101">
        <v>1029</v>
      </c>
    </row>
    <row r="102" spans="1:9">
      <c r="A102" t="s">
        <v>416</v>
      </c>
      <c r="B102">
        <v>223</v>
      </c>
      <c r="C102">
        <f t="shared" si="2"/>
        <v>222</v>
      </c>
      <c r="H102" t="s">
        <v>560</v>
      </c>
      <c r="I102">
        <v>778</v>
      </c>
    </row>
    <row r="103" spans="1:9">
      <c r="A103" t="s">
        <v>417</v>
      </c>
      <c r="B103">
        <v>2402</v>
      </c>
      <c r="C103">
        <f t="shared" si="2"/>
        <v>2401</v>
      </c>
      <c r="H103" t="s">
        <v>559</v>
      </c>
      <c r="I103">
        <v>744</v>
      </c>
    </row>
    <row r="104" spans="1:9">
      <c r="A104" t="s">
        <v>418</v>
      </c>
      <c r="B104">
        <v>2932</v>
      </c>
      <c r="C104">
        <f t="shared" si="2"/>
        <v>2931</v>
      </c>
      <c r="H104" t="s">
        <v>562</v>
      </c>
      <c r="I104">
        <v>1103</v>
      </c>
    </row>
    <row r="105" spans="1:9">
      <c r="A105" t="s">
        <v>525</v>
      </c>
      <c r="B105">
        <v>570</v>
      </c>
      <c r="D105">
        <f t="shared" si="3"/>
        <v>568</v>
      </c>
      <c r="H105" t="s">
        <v>561</v>
      </c>
      <c r="I105">
        <v>3326</v>
      </c>
    </row>
    <row r="106" spans="1:9">
      <c r="A106" t="s">
        <v>526</v>
      </c>
      <c r="B106">
        <v>778775</v>
      </c>
    </row>
    <row r="107" spans="1:9">
      <c r="A107" t="s">
        <v>527</v>
      </c>
      <c r="B107">
        <v>2762</v>
      </c>
      <c r="D107">
        <f t="shared" si="3"/>
        <v>2760</v>
      </c>
    </row>
    <row r="108" spans="1:9">
      <c r="A108" t="s">
        <v>528</v>
      </c>
      <c r="B108">
        <v>3662424</v>
      </c>
    </row>
    <row r="109" spans="1:9">
      <c r="A109" t="s">
        <v>419</v>
      </c>
      <c r="B109">
        <v>506</v>
      </c>
      <c r="C109">
        <f t="shared" si="2"/>
        <v>505</v>
      </c>
    </row>
    <row r="110" spans="1:9">
      <c r="A110" t="s">
        <v>420</v>
      </c>
      <c r="B110">
        <v>387</v>
      </c>
      <c r="C110">
        <f t="shared" si="2"/>
        <v>386</v>
      </c>
    </row>
    <row r="111" spans="1:9">
      <c r="A111" t="s">
        <v>421</v>
      </c>
      <c r="B111">
        <v>282</v>
      </c>
      <c r="C111">
        <f t="shared" si="2"/>
        <v>281</v>
      </c>
    </row>
    <row r="112" spans="1:9">
      <c r="A112" t="s">
        <v>422</v>
      </c>
      <c r="B112">
        <v>2383</v>
      </c>
      <c r="C112">
        <f t="shared" si="2"/>
        <v>2382</v>
      </c>
    </row>
    <row r="113" spans="1:4">
      <c r="A113" t="s">
        <v>423</v>
      </c>
      <c r="B113">
        <v>2649</v>
      </c>
      <c r="C113">
        <f t="shared" si="2"/>
        <v>2648</v>
      </c>
    </row>
    <row r="114" spans="1:4">
      <c r="A114" t="s">
        <v>529</v>
      </c>
      <c r="B114">
        <v>658</v>
      </c>
      <c r="D114">
        <f t="shared" si="3"/>
        <v>656</v>
      </c>
    </row>
    <row r="115" spans="1:4">
      <c r="A115" t="s">
        <v>530</v>
      </c>
      <c r="B115">
        <v>1019786</v>
      </c>
    </row>
    <row r="116" spans="1:4">
      <c r="A116" t="s">
        <v>531</v>
      </c>
      <c r="B116">
        <v>2696</v>
      </c>
      <c r="D116">
        <f t="shared" si="3"/>
        <v>2694</v>
      </c>
    </row>
    <row r="117" spans="1:4">
      <c r="A117" t="s">
        <v>532</v>
      </c>
      <c r="B117">
        <v>4284367</v>
      </c>
    </row>
    <row r="118" spans="1:4">
      <c r="A118" t="s">
        <v>424</v>
      </c>
      <c r="B118">
        <v>892</v>
      </c>
      <c r="C118">
        <f t="shared" si="2"/>
        <v>891</v>
      </c>
    </row>
    <row r="119" spans="1:4">
      <c r="A119" t="s">
        <v>425</v>
      </c>
      <c r="B119">
        <v>748</v>
      </c>
      <c r="C119">
        <f t="shared" si="2"/>
        <v>747</v>
      </c>
    </row>
    <row r="120" spans="1:4">
      <c r="A120" t="s">
        <v>426</v>
      </c>
      <c r="B120">
        <v>451</v>
      </c>
      <c r="C120">
        <f t="shared" si="2"/>
        <v>450</v>
      </c>
    </row>
    <row r="121" spans="1:4">
      <c r="A121" t="s">
        <v>427</v>
      </c>
      <c r="B121">
        <v>1623</v>
      </c>
      <c r="C121">
        <f t="shared" si="2"/>
        <v>1622</v>
      </c>
    </row>
    <row r="122" spans="1:4">
      <c r="A122" t="s">
        <v>428</v>
      </c>
      <c r="B122">
        <v>1449</v>
      </c>
      <c r="C122">
        <f t="shared" si="2"/>
        <v>1448</v>
      </c>
    </row>
    <row r="123" spans="1:4">
      <c r="A123" t="s">
        <v>533</v>
      </c>
      <c r="B123">
        <v>1188</v>
      </c>
      <c r="D123">
        <f t="shared" si="3"/>
        <v>1186</v>
      </c>
    </row>
    <row r="124" spans="1:4">
      <c r="A124" t="s">
        <v>534</v>
      </c>
      <c r="B124">
        <v>1519038</v>
      </c>
    </row>
    <row r="125" spans="1:4">
      <c r="A125" t="s">
        <v>535</v>
      </c>
      <c r="B125">
        <v>1542</v>
      </c>
      <c r="D125">
        <f t="shared" si="3"/>
        <v>1540</v>
      </c>
    </row>
    <row r="126" spans="1:4">
      <c r="A126" t="s">
        <v>536</v>
      </c>
      <c r="B126">
        <v>2137653</v>
      </c>
    </row>
    <row r="127" spans="1:4">
      <c r="A127" t="s">
        <v>429</v>
      </c>
      <c r="B127">
        <v>1331</v>
      </c>
      <c r="C127">
        <f t="shared" si="2"/>
        <v>1330</v>
      </c>
    </row>
    <row r="128" spans="1:4">
      <c r="A128" t="s">
        <v>430</v>
      </c>
      <c r="B128">
        <v>789</v>
      </c>
      <c r="C128">
        <f t="shared" si="2"/>
        <v>788</v>
      </c>
    </row>
    <row r="129" spans="1:4">
      <c r="A129" t="s">
        <v>431</v>
      </c>
      <c r="B129">
        <v>948</v>
      </c>
      <c r="C129">
        <f t="shared" si="2"/>
        <v>947</v>
      </c>
    </row>
    <row r="130" spans="1:4">
      <c r="A130" t="s">
        <v>432</v>
      </c>
      <c r="B130">
        <v>3340</v>
      </c>
      <c r="C130">
        <f t="shared" ref="C130:C136" si="4">B130-1</f>
        <v>3339</v>
      </c>
    </row>
    <row r="131" spans="1:4">
      <c r="A131" t="s">
        <v>433</v>
      </c>
      <c r="B131">
        <v>3573</v>
      </c>
      <c r="C131">
        <f t="shared" si="4"/>
        <v>3572</v>
      </c>
    </row>
    <row r="132" spans="1:4">
      <c r="A132" t="s">
        <v>537</v>
      </c>
      <c r="B132">
        <v>1561</v>
      </c>
      <c r="D132">
        <f t="shared" si="3"/>
        <v>1559</v>
      </c>
    </row>
    <row r="133" spans="1:4">
      <c r="A133" t="s">
        <v>538</v>
      </c>
      <c r="B133">
        <v>2213512</v>
      </c>
    </row>
    <row r="134" spans="1:4">
      <c r="A134" t="s">
        <v>539</v>
      </c>
      <c r="B134">
        <v>3557</v>
      </c>
      <c r="D134">
        <f t="shared" si="3"/>
        <v>3555</v>
      </c>
    </row>
    <row r="135" spans="1:4">
      <c r="A135" t="s">
        <v>540</v>
      </c>
      <c r="B135">
        <v>5289832</v>
      </c>
    </row>
    <row r="136" spans="1:4">
      <c r="A136" t="s">
        <v>541</v>
      </c>
      <c r="B136">
        <v>71514053</v>
      </c>
      <c r="C136">
        <f t="shared" si="4"/>
        <v>71514052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1"/>
  <sheetViews>
    <sheetView topLeftCell="G22" zoomScale="70" zoomScaleNormal="70" zoomScalePageLayoutView="85" workbookViewId="0">
      <selection activeCell="I40" sqref="I40"/>
    </sheetView>
  </sheetViews>
  <sheetFormatPr defaultColWidth="8.83203125" defaultRowHeight="15.5"/>
  <cols>
    <col min="1" max="1" width="9.58203125" bestFit="1" customWidth="1"/>
    <col min="2" max="2" width="15.33203125" bestFit="1" customWidth="1"/>
    <col min="3" max="3" width="14.33203125" style="100" customWidth="1"/>
    <col min="4" max="4" width="25.58203125" customWidth="1"/>
    <col min="5" max="5" width="43.33203125" customWidth="1"/>
    <col min="6" max="6" width="18.33203125" bestFit="1" customWidth="1"/>
    <col min="7" max="7" width="14.83203125" customWidth="1"/>
    <col min="8" max="8" width="11.58203125" bestFit="1" customWidth="1"/>
    <col min="9" max="9" width="15.58203125" bestFit="1" customWidth="1"/>
    <col min="10" max="10" width="15.08203125" customWidth="1"/>
    <col min="11" max="11" width="11.5" bestFit="1" customWidth="1"/>
    <col min="12" max="12" width="135.58203125" bestFit="1" customWidth="1"/>
    <col min="13" max="13" width="56.08203125" bestFit="1" customWidth="1"/>
  </cols>
  <sheetData>
    <row r="1" spans="1:15">
      <c r="I1" s="106">
        <v>43910</v>
      </c>
    </row>
    <row r="2" spans="1:15" s="83" customFormat="1" ht="31">
      <c r="A2" s="83" t="s">
        <v>147</v>
      </c>
      <c r="B2" s="83" t="s">
        <v>148</v>
      </c>
      <c r="C2" s="101" t="s">
        <v>149</v>
      </c>
      <c r="D2" s="84" t="s">
        <v>150</v>
      </c>
      <c r="E2" s="84" t="s">
        <v>151</v>
      </c>
      <c r="F2" s="84" t="s">
        <v>152</v>
      </c>
      <c r="G2" s="84" t="s">
        <v>153</v>
      </c>
      <c r="H2" s="84" t="s">
        <v>154</v>
      </c>
      <c r="I2" s="83" t="s">
        <v>155</v>
      </c>
      <c r="J2" s="83" t="s">
        <v>156</v>
      </c>
      <c r="K2" s="83" t="s">
        <v>157</v>
      </c>
      <c r="L2" s="83" t="s">
        <v>151</v>
      </c>
      <c r="M2" s="83" t="s">
        <v>158</v>
      </c>
    </row>
    <row r="3" spans="1:15">
      <c r="A3" s="82"/>
      <c r="B3" s="82"/>
      <c r="C3" s="85"/>
      <c r="D3" s="79"/>
      <c r="E3" s="85"/>
      <c r="F3" s="74"/>
      <c r="G3" s="75"/>
      <c r="H3" s="75"/>
      <c r="I3" s="102"/>
      <c r="J3" s="76"/>
      <c r="K3" s="77"/>
      <c r="L3" s="85"/>
      <c r="M3" s="79"/>
      <c r="O3" s="10"/>
    </row>
    <row r="4" spans="1:15">
      <c r="C4" s="85"/>
      <c r="D4" s="79"/>
      <c r="E4" s="85"/>
      <c r="F4" s="74"/>
      <c r="G4" s="75"/>
      <c r="H4" s="75"/>
      <c r="I4" s="103"/>
      <c r="J4" s="76"/>
      <c r="K4" s="77"/>
      <c r="L4" s="85"/>
      <c r="M4" s="79"/>
      <c r="O4" s="10"/>
    </row>
    <row r="5" spans="1:15">
      <c r="C5" s="85"/>
      <c r="D5" s="79"/>
      <c r="E5" s="85"/>
      <c r="F5" s="74"/>
      <c r="G5" s="75"/>
      <c r="H5" s="75"/>
      <c r="I5" s="103"/>
      <c r="J5" s="76"/>
      <c r="K5" s="77"/>
      <c r="L5" s="85"/>
      <c r="M5" s="79"/>
      <c r="O5" s="10"/>
    </row>
    <row r="6" spans="1:15">
      <c r="C6" s="85"/>
      <c r="D6" s="79"/>
      <c r="E6" s="85"/>
      <c r="F6" s="74"/>
      <c r="G6" s="75"/>
      <c r="H6" s="75"/>
      <c r="I6" s="103"/>
      <c r="J6" s="76"/>
      <c r="K6" s="77"/>
      <c r="L6" s="85"/>
      <c r="M6" s="79"/>
      <c r="O6" s="10"/>
    </row>
    <row r="7" spans="1:15">
      <c r="C7" s="85"/>
      <c r="D7" s="79"/>
      <c r="E7" s="85"/>
      <c r="F7" s="74"/>
      <c r="G7" s="75"/>
      <c r="H7" s="75"/>
      <c r="I7" s="103"/>
      <c r="J7" s="76"/>
      <c r="K7" s="77"/>
      <c r="L7" s="85"/>
      <c r="M7" s="79"/>
      <c r="O7" s="10"/>
    </row>
    <row r="8" spans="1:15">
      <c r="C8" s="79"/>
      <c r="D8" s="79"/>
      <c r="E8" s="79"/>
      <c r="F8" s="74"/>
      <c r="G8" s="75"/>
      <c r="H8" s="75"/>
      <c r="I8" s="104"/>
      <c r="J8" s="76"/>
      <c r="L8" s="85"/>
      <c r="M8" s="79"/>
      <c r="O8" s="10"/>
    </row>
    <row r="9" spans="1:15">
      <c r="C9" s="85"/>
      <c r="D9" s="79"/>
      <c r="E9" s="85"/>
      <c r="F9" s="74"/>
      <c r="G9" s="75"/>
      <c r="H9" s="75"/>
      <c r="I9" s="103"/>
      <c r="J9" s="76"/>
      <c r="K9" s="77"/>
      <c r="L9" s="85"/>
      <c r="M9" s="79"/>
      <c r="O9" s="10"/>
    </row>
    <row r="10" spans="1:15">
      <c r="C10" s="85"/>
      <c r="D10" s="79"/>
      <c r="E10" s="85"/>
      <c r="F10" s="74"/>
      <c r="G10" s="75"/>
      <c r="H10" s="75"/>
      <c r="I10" s="103"/>
      <c r="J10" s="76"/>
      <c r="K10" s="77"/>
      <c r="L10" s="85"/>
      <c r="M10" s="79"/>
      <c r="O10" s="10"/>
    </row>
    <row r="11" spans="1:15">
      <c r="C11" s="85"/>
      <c r="D11" s="79"/>
      <c r="E11" s="85"/>
      <c r="F11" s="74"/>
      <c r="G11" s="75"/>
      <c r="H11" s="75"/>
      <c r="I11" s="104"/>
      <c r="J11" s="76"/>
      <c r="K11" s="77"/>
      <c r="L11" s="85"/>
      <c r="M11" s="79"/>
      <c r="O11" s="10"/>
    </row>
    <row r="12" spans="1:15">
      <c r="C12" s="85"/>
      <c r="D12" s="79"/>
      <c r="E12" s="85"/>
      <c r="F12" s="74"/>
      <c r="G12" s="76"/>
      <c r="H12" s="75"/>
      <c r="I12" s="105"/>
      <c r="J12" s="78"/>
      <c r="K12" s="77"/>
      <c r="L12" s="85"/>
      <c r="M12" s="79"/>
      <c r="O12" s="10"/>
    </row>
    <row r="13" spans="1:15">
      <c r="C13" s="79"/>
      <c r="D13" s="79"/>
      <c r="E13" s="79"/>
      <c r="F13" s="74"/>
      <c r="G13" s="76"/>
      <c r="H13" s="75"/>
      <c r="I13" s="103"/>
      <c r="J13" s="76"/>
      <c r="L13" s="79"/>
      <c r="M13" s="79"/>
      <c r="O13" s="10"/>
    </row>
    <row r="14" spans="1:15">
      <c r="C14" s="85"/>
      <c r="D14" s="79"/>
      <c r="E14" s="85"/>
      <c r="F14" s="74"/>
      <c r="G14" s="76"/>
      <c r="H14" s="75"/>
      <c r="I14" s="103"/>
      <c r="J14" s="76"/>
      <c r="K14" s="77"/>
      <c r="L14" s="85"/>
      <c r="M14" s="79"/>
      <c r="O14" s="10"/>
    </row>
    <row r="15" spans="1:15">
      <c r="C15" s="79"/>
      <c r="D15" s="79"/>
      <c r="E15" s="79"/>
      <c r="F15" s="74"/>
      <c r="G15" s="76"/>
      <c r="H15" s="75"/>
      <c r="I15" s="103"/>
      <c r="J15" s="76"/>
      <c r="L15" s="79"/>
      <c r="M15" s="79"/>
      <c r="O15" s="10"/>
    </row>
    <row r="16" spans="1:15">
      <c r="C16" s="85"/>
      <c r="D16" s="79"/>
      <c r="E16" s="85"/>
      <c r="F16" s="74"/>
      <c r="G16" s="76"/>
      <c r="H16" s="75"/>
      <c r="I16" s="103"/>
      <c r="J16" s="76"/>
      <c r="K16" s="76"/>
      <c r="L16" s="85"/>
      <c r="M16" s="79"/>
      <c r="O16" s="10"/>
    </row>
    <row r="17" spans="2:15">
      <c r="C17" s="85"/>
      <c r="D17" s="79"/>
      <c r="E17" s="85"/>
      <c r="F17" s="74"/>
      <c r="G17" s="76"/>
      <c r="H17" s="75"/>
      <c r="I17" s="103"/>
      <c r="J17" s="76"/>
      <c r="K17" s="76"/>
      <c r="L17" s="85"/>
      <c r="M17" s="79"/>
      <c r="O17" s="10"/>
    </row>
    <row r="18" spans="2:15">
      <c r="C18" s="85"/>
      <c r="D18" s="79"/>
      <c r="E18" s="85"/>
      <c r="F18" s="74"/>
      <c r="G18" s="76"/>
      <c r="H18" s="75"/>
      <c r="I18" s="103"/>
      <c r="J18" s="76"/>
      <c r="K18" s="76"/>
      <c r="L18" s="85"/>
      <c r="M18" s="79"/>
      <c r="O18" s="10"/>
    </row>
    <row r="19" spans="2:15">
      <c r="C19" s="85"/>
      <c r="D19" s="79"/>
      <c r="E19" s="85"/>
      <c r="F19" s="74"/>
      <c r="G19" s="77"/>
      <c r="H19" s="75"/>
      <c r="I19" s="107"/>
      <c r="J19" s="76"/>
      <c r="K19" s="77"/>
      <c r="L19" s="85"/>
      <c r="M19" s="79"/>
      <c r="O19" s="10"/>
    </row>
    <row r="20" spans="2:15">
      <c r="C20" s="79"/>
      <c r="D20" s="79"/>
      <c r="E20" s="79"/>
      <c r="F20" s="74"/>
      <c r="G20" s="77"/>
      <c r="H20" s="75"/>
      <c r="I20" s="77"/>
      <c r="J20" s="77"/>
      <c r="K20" s="77"/>
      <c r="L20" s="79"/>
      <c r="M20" s="79"/>
      <c r="O20" s="10"/>
    </row>
    <row r="21" spans="2:15">
      <c r="C21" s="79"/>
      <c r="D21" s="79"/>
      <c r="E21" s="79"/>
      <c r="F21" s="74"/>
      <c r="G21" s="80"/>
      <c r="H21" s="75"/>
      <c r="I21" s="108"/>
      <c r="K21" s="55"/>
      <c r="L21" s="85"/>
      <c r="M21" s="79"/>
      <c r="O21" s="10"/>
    </row>
    <row r="22" spans="2:15">
      <c r="C22" s="79"/>
      <c r="D22" s="79"/>
      <c r="E22" s="79"/>
      <c r="F22" s="74"/>
      <c r="G22" s="55"/>
      <c r="H22" s="75"/>
      <c r="I22" s="109"/>
      <c r="L22" s="85"/>
      <c r="M22" s="79"/>
      <c r="O22" s="10"/>
    </row>
    <row r="23" spans="2:15" ht="15" customHeight="1">
      <c r="C23" s="79"/>
      <c r="D23" s="79"/>
      <c r="E23" s="79"/>
      <c r="F23" s="74"/>
      <c r="G23" s="81"/>
      <c r="H23" s="75"/>
      <c r="I23" s="55"/>
      <c r="L23" s="85"/>
      <c r="M23" s="79"/>
      <c r="O23" s="10"/>
    </row>
    <row r="24" spans="2:15" ht="15" customHeight="1">
      <c r="C24" s="79"/>
      <c r="D24" s="79"/>
      <c r="E24" s="79"/>
      <c r="F24" s="74"/>
      <c r="G24" s="81"/>
      <c r="H24" s="81"/>
      <c r="I24" s="109"/>
      <c r="L24" s="85"/>
      <c r="M24" s="79"/>
      <c r="O24" s="10"/>
    </row>
    <row r="25" spans="2:15">
      <c r="C25" s="79"/>
      <c r="D25" s="79"/>
      <c r="E25" s="79"/>
      <c r="F25" s="74"/>
      <c r="G25" s="55"/>
      <c r="H25" s="55"/>
      <c r="I25" s="109"/>
      <c r="L25" s="85"/>
      <c r="M25" s="79"/>
      <c r="O25" s="10"/>
    </row>
    <row r="26" spans="2:15">
      <c r="C26" s="79"/>
      <c r="D26" s="79"/>
      <c r="E26" s="79"/>
      <c r="F26" s="74"/>
      <c r="G26" s="55"/>
      <c r="H26" s="75"/>
      <c r="I26" s="109"/>
      <c r="K26" s="55"/>
      <c r="L26" s="86"/>
      <c r="M26" s="79"/>
      <c r="O26" s="10"/>
    </row>
    <row r="27" spans="2:15">
      <c r="C27" s="79"/>
      <c r="D27" s="79"/>
      <c r="E27" s="79"/>
      <c r="F27" s="74"/>
      <c r="G27" s="55"/>
      <c r="H27" s="55"/>
      <c r="I27" s="109"/>
      <c r="K27" s="55"/>
      <c r="M27" s="79"/>
      <c r="O27" s="10"/>
    </row>
    <row r="28" spans="2:15">
      <c r="C28" s="79"/>
      <c r="D28" s="79"/>
      <c r="E28" s="79"/>
      <c r="F28" s="74"/>
      <c r="G28" s="55"/>
      <c r="H28" s="55"/>
      <c r="I28" s="109"/>
      <c r="M28" s="79"/>
      <c r="O28" s="10"/>
    </row>
    <row r="29" spans="2:15">
      <c r="D29" s="55"/>
      <c r="I29" s="110"/>
      <c r="O29" s="10"/>
    </row>
    <row r="30" spans="2:15">
      <c r="B30" s="77"/>
      <c r="D30" s="55"/>
      <c r="I30" s="10"/>
      <c r="O30" s="10"/>
    </row>
    <row r="31" spans="2:15">
      <c r="B31" s="77"/>
      <c r="D31" s="55"/>
      <c r="I31" s="10"/>
      <c r="O31" s="10"/>
    </row>
    <row r="32" spans="2:15">
      <c r="B32" s="77"/>
      <c r="D32" s="55"/>
      <c r="I32" s="10"/>
      <c r="O32" s="10"/>
    </row>
    <row r="33" spans="2:15">
      <c r="B33" s="77"/>
      <c r="D33" s="55"/>
      <c r="I33" s="10"/>
      <c r="O33" s="10"/>
    </row>
    <row r="34" spans="2:15">
      <c r="B34" s="77"/>
      <c r="D34" s="55"/>
      <c r="I34" s="10"/>
      <c r="O34" s="10"/>
    </row>
    <row r="35" spans="2:15">
      <c r="B35" s="111"/>
      <c r="D35" s="55"/>
      <c r="I35" s="10"/>
      <c r="O35" s="10"/>
    </row>
    <row r="36" spans="2:15">
      <c r="D36" s="55"/>
      <c r="I36" s="10"/>
      <c r="O36" s="10"/>
    </row>
    <row r="37" spans="2:15">
      <c r="D37" s="55"/>
      <c r="I37" s="10"/>
      <c r="O37" s="10"/>
    </row>
    <row r="38" spans="2:15">
      <c r="D38" s="55"/>
      <c r="I38" s="10"/>
      <c r="O38" s="10"/>
    </row>
    <row r="39" spans="2:15">
      <c r="D39" s="55"/>
      <c r="I39" s="10"/>
      <c r="O39" s="10"/>
    </row>
    <row r="40" spans="2:15">
      <c r="D40" s="55"/>
      <c r="I40" s="10"/>
      <c r="O40" s="10"/>
    </row>
    <row r="41" spans="2:15">
      <c r="D41" s="55"/>
      <c r="I41" s="10"/>
      <c r="O41" s="10"/>
    </row>
    <row r="42" spans="2:15">
      <c r="D42" s="55"/>
      <c r="I42" s="10"/>
      <c r="O42" s="10"/>
    </row>
    <row r="43" spans="2:15">
      <c r="D43" s="55"/>
      <c r="I43" s="10"/>
      <c r="O43" s="10"/>
    </row>
    <row r="44" spans="2:15">
      <c r="D44" s="55"/>
      <c r="I44" s="10"/>
      <c r="O44" s="10"/>
    </row>
    <row r="45" spans="2:15">
      <c r="D45" s="55"/>
      <c r="I45" s="10"/>
      <c r="O45" s="10"/>
    </row>
    <row r="46" spans="2:15">
      <c r="D46" s="55"/>
      <c r="I46" s="10"/>
      <c r="O46" s="10"/>
    </row>
    <row r="47" spans="2:15">
      <c r="D47" s="55"/>
      <c r="I47" s="10"/>
      <c r="O47" s="10"/>
    </row>
    <row r="48" spans="2:15">
      <c r="D48" s="55"/>
      <c r="I48" s="10"/>
      <c r="O48" s="10"/>
    </row>
    <row r="49" spans="4:15">
      <c r="D49" s="55"/>
      <c r="I49" s="10"/>
      <c r="O49" s="10"/>
    </row>
    <row r="50" spans="4:15">
      <c r="D50" s="55"/>
      <c r="I50" s="10"/>
      <c r="O50" s="10"/>
    </row>
    <row r="51" spans="4:15">
      <c r="D51" s="55"/>
      <c r="I51" s="10"/>
      <c r="O51" s="10"/>
    </row>
    <row r="52" spans="4:15">
      <c r="I52" s="10"/>
      <c r="O52" s="10"/>
    </row>
    <row r="53" spans="4:15">
      <c r="I53" s="10"/>
      <c r="O53" s="10"/>
    </row>
    <row r="54" spans="4:15">
      <c r="I54" s="10"/>
      <c r="O54" s="10"/>
    </row>
    <row r="55" spans="4:15">
      <c r="I55" s="10"/>
      <c r="O55" s="10"/>
    </row>
    <row r="56" spans="4:15">
      <c r="I56" s="10"/>
      <c r="O56" s="10"/>
    </row>
    <row r="57" spans="4:15">
      <c r="I57" s="10"/>
      <c r="O57" s="10"/>
    </row>
    <row r="58" spans="4:15">
      <c r="I58" s="10"/>
      <c r="O58" s="10"/>
    </row>
    <row r="59" spans="4:15">
      <c r="I59" s="10"/>
      <c r="O59" s="10"/>
    </row>
    <row r="60" spans="4:15">
      <c r="I60" s="10"/>
      <c r="O60" s="10"/>
    </row>
    <row r="61" spans="4:15">
      <c r="I61" s="10"/>
      <c r="O61" s="10"/>
    </row>
    <row r="62" spans="4:15">
      <c r="D62" s="73">
        <f>SUM(D27:D61)</f>
        <v>0</v>
      </c>
      <c r="I62" s="10"/>
      <c r="O62" s="10"/>
    </row>
    <row r="63" spans="4:15">
      <c r="I63" s="10"/>
      <c r="O63" s="10"/>
    </row>
    <row r="64" spans="4:15">
      <c r="I64" s="10"/>
      <c r="O64" s="10"/>
    </row>
    <row r="65" spans="9:15">
      <c r="I65" s="50"/>
      <c r="O65" s="10"/>
    </row>
    <row r="66" spans="9:15">
      <c r="I66" s="50"/>
      <c r="O66" s="10"/>
    </row>
    <row r="67" spans="9:15">
      <c r="I67" s="50"/>
      <c r="O67" s="10"/>
    </row>
    <row r="68" spans="9:15">
      <c r="I68" s="50"/>
      <c r="O68" s="10"/>
    </row>
    <row r="69" spans="9:15">
      <c r="I69" s="50"/>
      <c r="O69" s="10"/>
    </row>
    <row r="70" spans="9:15">
      <c r="I70" s="50"/>
      <c r="O70" s="10"/>
    </row>
    <row r="71" spans="9:15">
      <c r="I71" s="50"/>
      <c r="O71" s="10"/>
    </row>
    <row r="72" spans="9:15">
      <c r="I72" s="50"/>
      <c r="O72" s="10"/>
    </row>
    <row r="73" spans="9:15">
      <c r="I73" s="50"/>
      <c r="O73" s="10"/>
    </row>
    <row r="74" spans="9:15">
      <c r="I74" s="50"/>
      <c r="O74" s="10"/>
    </row>
    <row r="75" spans="9:15">
      <c r="I75" s="50"/>
      <c r="O75" s="10"/>
    </row>
    <row r="76" spans="9:15">
      <c r="I76" s="50"/>
      <c r="O76" s="10"/>
    </row>
    <row r="77" spans="9:15">
      <c r="I77" s="50"/>
      <c r="O77" s="10"/>
    </row>
    <row r="78" spans="9:15">
      <c r="I78" s="50"/>
      <c r="O78" s="10"/>
    </row>
    <row r="79" spans="9:15">
      <c r="I79" s="50"/>
      <c r="O79" s="10"/>
    </row>
    <row r="80" spans="9:15">
      <c r="I80" s="50"/>
      <c r="O80" s="10"/>
    </row>
    <row r="81" spans="9:15">
      <c r="I81" s="50"/>
      <c r="O81" s="10"/>
    </row>
    <row r="82" spans="9:15">
      <c r="I82" s="50"/>
      <c r="O82" s="10"/>
    </row>
    <row r="83" spans="9:15">
      <c r="I83" s="50"/>
      <c r="O83" s="10"/>
    </row>
    <row r="84" spans="9:15">
      <c r="I84" s="50"/>
      <c r="O84" s="10"/>
    </row>
    <row r="85" spans="9:15">
      <c r="I85" s="50"/>
      <c r="O85" s="10"/>
    </row>
    <row r="86" spans="9:15">
      <c r="I86" s="50"/>
      <c r="O86" s="72"/>
    </row>
    <row r="87" spans="9:15">
      <c r="I87" s="50"/>
    </row>
    <row r="88" spans="9:15">
      <c r="I88" s="50"/>
    </row>
    <row r="89" spans="9:15">
      <c r="I89" s="50"/>
    </row>
    <row r="90" spans="9:15">
      <c r="I90" s="50"/>
    </row>
    <row r="91" spans="9:15">
      <c r="I91" s="50"/>
    </row>
    <row r="92" spans="9:15">
      <c r="I92" s="50"/>
    </row>
    <row r="93" spans="9:15">
      <c r="I93" s="50"/>
    </row>
    <row r="94" spans="9:15">
      <c r="I94" s="50"/>
    </row>
    <row r="95" spans="9:15">
      <c r="I95" s="50"/>
    </row>
    <row r="96" spans="9:15">
      <c r="I96" s="50"/>
    </row>
    <row r="97" spans="9:9">
      <c r="I97" s="50"/>
    </row>
    <row r="98" spans="9:9">
      <c r="I98" s="50"/>
    </row>
    <row r="99" spans="9:9">
      <c r="I99" s="50"/>
    </row>
    <row r="100" spans="9:9">
      <c r="I100" s="50"/>
    </row>
    <row r="101" spans="9:9">
      <c r="I101" s="50"/>
    </row>
    <row r="102" spans="9:9">
      <c r="I102" s="50"/>
    </row>
    <row r="103" spans="9:9">
      <c r="I103" s="50"/>
    </row>
    <row r="104" spans="9:9">
      <c r="I104" s="50"/>
    </row>
    <row r="105" spans="9:9">
      <c r="I105" s="50"/>
    </row>
    <row r="106" spans="9:9">
      <c r="I106" s="50"/>
    </row>
    <row r="107" spans="9:9">
      <c r="I107" s="50"/>
    </row>
    <row r="108" spans="9:9">
      <c r="I108" s="50"/>
    </row>
    <row r="109" spans="9:9">
      <c r="I109" s="50"/>
    </row>
    <row r="110" spans="9:9">
      <c r="I110" s="50"/>
    </row>
    <row r="111" spans="9:9">
      <c r="I111" s="50"/>
    </row>
    <row r="112" spans="9:9">
      <c r="I112" s="50"/>
    </row>
    <row r="113" spans="9:9">
      <c r="I113" s="50"/>
    </row>
    <row r="114" spans="9:9">
      <c r="I114" s="50"/>
    </row>
    <row r="115" spans="9:9">
      <c r="I115" s="50"/>
    </row>
    <row r="116" spans="9:9">
      <c r="I116" s="50"/>
    </row>
    <row r="117" spans="9:9">
      <c r="I117" s="50"/>
    </row>
    <row r="118" spans="9:9">
      <c r="I118" s="50"/>
    </row>
    <row r="119" spans="9:9">
      <c r="I119" s="50"/>
    </row>
    <row r="120" spans="9:9">
      <c r="I120" s="50"/>
    </row>
    <row r="121" spans="9:9">
      <c r="I121" s="50"/>
    </row>
    <row r="122" spans="9:9">
      <c r="I122" s="50"/>
    </row>
    <row r="123" spans="9:9">
      <c r="I123" s="50"/>
    </row>
    <row r="124" spans="9:9">
      <c r="I124" s="50"/>
    </row>
    <row r="125" spans="9:9">
      <c r="I125" s="50"/>
    </row>
    <row r="126" spans="9:9">
      <c r="I126" s="50"/>
    </row>
    <row r="127" spans="9:9">
      <c r="I127" s="50"/>
    </row>
    <row r="128" spans="9:9">
      <c r="I128" s="50"/>
    </row>
    <row r="129" spans="9:9">
      <c r="I129" s="50"/>
    </row>
    <row r="130" spans="9:9">
      <c r="I130" s="50"/>
    </row>
    <row r="131" spans="9:9">
      <c r="I131" s="50"/>
    </row>
    <row r="132" spans="9:9">
      <c r="I132" s="50"/>
    </row>
    <row r="133" spans="9:9">
      <c r="I133" s="50"/>
    </row>
    <row r="134" spans="9:9">
      <c r="I134" s="50"/>
    </row>
    <row r="135" spans="9:9">
      <c r="I135" s="50"/>
    </row>
    <row r="136" spans="9:9">
      <c r="I136" s="50"/>
    </row>
    <row r="137" spans="9:9">
      <c r="I137" s="50"/>
    </row>
    <row r="138" spans="9:9">
      <c r="I138" s="50"/>
    </row>
    <row r="139" spans="9:9">
      <c r="I139" s="50"/>
    </row>
    <row r="140" spans="9:9">
      <c r="I140" s="50"/>
    </row>
    <row r="141" spans="9:9">
      <c r="I141" s="50"/>
    </row>
    <row r="142" spans="9:9">
      <c r="I142" s="50"/>
    </row>
    <row r="143" spans="9:9">
      <c r="I143" s="50"/>
    </row>
    <row r="144" spans="9:9">
      <c r="I144" s="50"/>
    </row>
    <row r="145" spans="9:9">
      <c r="I145" s="50"/>
    </row>
    <row r="146" spans="9:9">
      <c r="I146" s="50"/>
    </row>
    <row r="147" spans="9:9">
      <c r="I147" s="50"/>
    </row>
    <row r="148" spans="9:9">
      <c r="I148" s="50"/>
    </row>
    <row r="149" spans="9:9">
      <c r="I149" s="50"/>
    </row>
    <row r="150" spans="9:9">
      <c r="I150" s="50"/>
    </row>
    <row r="151" spans="9:9">
      <c r="I151" s="50"/>
    </row>
    <row r="152" spans="9:9">
      <c r="I152" s="50"/>
    </row>
    <row r="153" spans="9:9">
      <c r="I153" s="50"/>
    </row>
    <row r="154" spans="9:9">
      <c r="I154" s="50"/>
    </row>
    <row r="155" spans="9:9">
      <c r="I155" s="50"/>
    </row>
    <row r="156" spans="9:9">
      <c r="I156" s="50"/>
    </row>
    <row r="157" spans="9:9">
      <c r="I157" s="50"/>
    </row>
    <row r="158" spans="9:9">
      <c r="I158" s="50"/>
    </row>
    <row r="159" spans="9:9">
      <c r="I159" s="50"/>
    </row>
    <row r="160" spans="9:9">
      <c r="I160" s="50"/>
    </row>
    <row r="161" spans="9:9">
      <c r="I161" s="50"/>
    </row>
    <row r="162" spans="9:9">
      <c r="I162" s="50"/>
    </row>
    <row r="163" spans="9:9">
      <c r="I163" s="50"/>
    </row>
    <row r="164" spans="9:9">
      <c r="I164" s="50"/>
    </row>
    <row r="165" spans="9:9">
      <c r="I165" s="50"/>
    </row>
    <row r="166" spans="9:9">
      <c r="I166" s="50"/>
    </row>
    <row r="167" spans="9:9">
      <c r="I167" s="50"/>
    </row>
    <row r="168" spans="9:9">
      <c r="I168" s="50"/>
    </row>
    <row r="169" spans="9:9">
      <c r="I169" s="50"/>
    </row>
    <row r="170" spans="9:9">
      <c r="I170" s="50"/>
    </row>
    <row r="171" spans="9:9">
      <c r="I171" s="50"/>
    </row>
    <row r="172" spans="9:9">
      <c r="I172" s="50"/>
    </row>
    <row r="173" spans="9:9">
      <c r="I173" s="50"/>
    </row>
    <row r="174" spans="9:9">
      <c r="I174" s="50"/>
    </row>
    <row r="175" spans="9:9">
      <c r="I175" s="50"/>
    </row>
    <row r="176" spans="9:9">
      <c r="I176" s="50"/>
    </row>
    <row r="177" spans="9:9">
      <c r="I177" s="50"/>
    </row>
    <row r="178" spans="9:9">
      <c r="I178" s="50"/>
    </row>
    <row r="179" spans="9:9">
      <c r="I179" s="50"/>
    </row>
    <row r="180" spans="9:9">
      <c r="I180" s="50"/>
    </row>
    <row r="181" spans="9:9">
      <c r="I181" s="50"/>
    </row>
    <row r="182" spans="9:9">
      <c r="I182" s="50"/>
    </row>
    <row r="183" spans="9:9">
      <c r="I183" s="50"/>
    </row>
    <row r="184" spans="9:9">
      <c r="I184" s="50"/>
    </row>
    <row r="185" spans="9:9">
      <c r="I185" s="50"/>
    </row>
    <row r="186" spans="9:9">
      <c r="I186" s="50"/>
    </row>
    <row r="187" spans="9:9">
      <c r="I187" s="50"/>
    </row>
    <row r="188" spans="9:9">
      <c r="I188" s="50"/>
    </row>
    <row r="189" spans="9:9">
      <c r="I189" s="50"/>
    </row>
    <row r="190" spans="9:9">
      <c r="I190" s="50"/>
    </row>
    <row r="191" spans="9:9">
      <c r="I191" s="72"/>
    </row>
  </sheetData>
  <conditionalFormatting sqref="H3:H21">
    <cfRule type="cellIs" dxfId="3" priority="4" operator="equal">
      <formula>0</formula>
    </cfRule>
  </conditionalFormatting>
  <conditionalFormatting sqref="H26">
    <cfRule type="cellIs" dxfId="2" priority="3" operator="equal">
      <formula>0</formula>
    </cfRule>
  </conditionalFormatting>
  <conditionalFormatting sqref="H22">
    <cfRule type="cellIs" dxfId="1" priority="2" operator="equal">
      <formula>0</formula>
    </cfRule>
  </conditionalFormatting>
  <conditionalFormatting sqref="H23">
    <cfRule type="cellIs" dxfId="0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6"/>
  <sheetViews>
    <sheetView workbookViewId="0">
      <selection activeCell="B4" sqref="B4"/>
    </sheetView>
  </sheetViews>
  <sheetFormatPr defaultColWidth="8.83203125" defaultRowHeight="15.5"/>
  <cols>
    <col min="1" max="1" width="20" customWidth="1"/>
    <col min="2" max="2" width="18.08203125" customWidth="1"/>
    <col min="3" max="3" width="32.58203125" bestFit="1" customWidth="1"/>
    <col min="4" max="4" width="40.58203125" bestFit="1" customWidth="1"/>
    <col min="5" max="5" width="15.08203125" bestFit="1" customWidth="1"/>
    <col min="6" max="6" width="36" bestFit="1" customWidth="1"/>
  </cols>
  <sheetData>
    <row r="1" spans="1:6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</row>
    <row r="2" spans="1:6">
      <c r="A2" s="1" t="s">
        <v>165</v>
      </c>
      <c r="B2" s="63" t="s">
        <v>67</v>
      </c>
    </row>
    <row r="3" spans="1:6">
      <c r="A3" s="1" t="s">
        <v>166</v>
      </c>
      <c r="B3" s="63" t="s">
        <v>68</v>
      </c>
    </row>
    <row r="4" spans="1:6">
      <c r="A4" s="1" t="s">
        <v>167</v>
      </c>
      <c r="B4" s="62" t="s">
        <v>69</v>
      </c>
      <c r="C4" t="s">
        <v>168</v>
      </c>
      <c r="D4" t="s">
        <v>169</v>
      </c>
      <c r="E4" t="s">
        <v>170</v>
      </c>
      <c r="F4" t="s">
        <v>171</v>
      </c>
    </row>
    <row r="5" spans="1:6">
      <c r="A5" s="1" t="s">
        <v>172</v>
      </c>
      <c r="B5" s="63" t="s">
        <v>5</v>
      </c>
    </row>
    <row r="6" spans="1:6">
      <c r="A6" s="1" t="s">
        <v>173</v>
      </c>
      <c r="B6" s="63" t="s">
        <v>6</v>
      </c>
    </row>
    <row r="7" spans="1:6">
      <c r="A7" s="1" t="s">
        <v>7</v>
      </c>
      <c r="B7" s="63" t="s">
        <v>7</v>
      </c>
    </row>
    <row r="8" spans="1:6">
      <c r="A8" s="1" t="s">
        <v>174</v>
      </c>
      <c r="B8" s="63" t="s">
        <v>8</v>
      </c>
    </row>
    <row r="9" spans="1:6">
      <c r="A9" s="1" t="s">
        <v>175</v>
      </c>
      <c r="B9" s="63" t="s">
        <v>71</v>
      </c>
    </row>
    <row r="10" spans="1:6">
      <c r="A10" s="1" t="s">
        <v>176</v>
      </c>
      <c r="B10" s="63" t="s">
        <v>72</v>
      </c>
    </row>
    <row r="11" spans="1:6">
      <c r="A11" s="62" t="s">
        <v>177</v>
      </c>
      <c r="B11" s="63" t="s">
        <v>9</v>
      </c>
    </row>
    <row r="12" spans="1:6">
      <c r="A12" s="1" t="s">
        <v>178</v>
      </c>
      <c r="B12" s="63" t="s">
        <v>74</v>
      </c>
    </row>
    <row r="13" spans="1:6">
      <c r="A13" s="1" t="s">
        <v>179</v>
      </c>
      <c r="B13" s="63" t="s">
        <v>10</v>
      </c>
    </row>
    <row r="14" spans="1:6">
      <c r="A14" s="1" t="s">
        <v>180</v>
      </c>
      <c r="B14" s="63" t="s">
        <v>75</v>
      </c>
      <c r="C14" t="s">
        <v>181</v>
      </c>
      <c r="D14" t="s">
        <v>182</v>
      </c>
      <c r="E14" t="s">
        <v>183</v>
      </c>
      <c r="F14" t="s">
        <v>184</v>
      </c>
    </row>
    <row r="15" spans="1:6">
      <c r="A15" s="1" t="s">
        <v>185</v>
      </c>
      <c r="B15" s="63" t="s">
        <v>11</v>
      </c>
    </row>
    <row r="16" spans="1:6">
      <c r="A16" s="1" t="s">
        <v>186</v>
      </c>
      <c r="B16" s="63" t="s">
        <v>79</v>
      </c>
      <c r="C16" t="s">
        <v>187</v>
      </c>
      <c r="D16" t="s">
        <v>188</v>
      </c>
      <c r="E16" t="s">
        <v>189</v>
      </c>
      <c r="F16" t="s">
        <v>190</v>
      </c>
    </row>
    <row r="17" spans="1:6">
      <c r="A17" s="1" t="s">
        <v>191</v>
      </c>
      <c r="B17" s="63" t="s">
        <v>13</v>
      </c>
    </row>
    <row r="18" spans="1:6">
      <c r="A18" s="1" t="s">
        <v>192</v>
      </c>
      <c r="B18" s="63" t="s">
        <v>14</v>
      </c>
    </row>
    <row r="19" spans="1:6">
      <c r="A19" s="1" t="s">
        <v>193</v>
      </c>
      <c r="B19" s="63" t="s">
        <v>15</v>
      </c>
      <c r="C19" s="112" t="s">
        <v>194</v>
      </c>
      <c r="F19" t="s">
        <v>195</v>
      </c>
    </row>
    <row r="20" spans="1:6">
      <c r="A20" s="1" t="s">
        <v>196</v>
      </c>
      <c r="B20" s="63" t="s">
        <v>16</v>
      </c>
      <c r="C20" s="112" t="s">
        <v>197</v>
      </c>
    </row>
    <row r="21" spans="1:6">
      <c r="A21" s="1" t="s">
        <v>198</v>
      </c>
      <c r="B21" s="63" t="s">
        <v>17</v>
      </c>
      <c r="C21" s="112" t="s">
        <v>199</v>
      </c>
    </row>
    <row r="22" spans="1:6">
      <c r="A22" s="1" t="s">
        <v>18</v>
      </c>
      <c r="B22" s="63" t="s">
        <v>18</v>
      </c>
    </row>
    <row r="23" spans="1:6">
      <c r="A23" s="1" t="s">
        <v>200</v>
      </c>
      <c r="B23" s="63" t="s">
        <v>19</v>
      </c>
    </row>
    <row r="24" spans="1:6">
      <c r="A24" s="1" t="s">
        <v>201</v>
      </c>
      <c r="B24" s="63" t="s">
        <v>20</v>
      </c>
      <c r="C24" s="112" t="s">
        <v>202</v>
      </c>
    </row>
    <row r="25" spans="1:6">
      <c r="A25" s="1" t="s">
        <v>203</v>
      </c>
      <c r="B25" s="63" t="s">
        <v>21</v>
      </c>
      <c r="C25" t="s">
        <v>204</v>
      </c>
      <c r="D25" t="s">
        <v>205</v>
      </c>
      <c r="E25" t="s">
        <v>206</v>
      </c>
      <c r="F25" t="s">
        <v>207</v>
      </c>
    </row>
    <row r="26" spans="1:6">
      <c r="A26" s="1" t="s">
        <v>208</v>
      </c>
      <c r="B26" s="63" t="s">
        <v>22</v>
      </c>
    </row>
    <row r="27" spans="1:6">
      <c r="A27" s="1" t="s">
        <v>209</v>
      </c>
      <c r="B27" s="63" t="s">
        <v>23</v>
      </c>
      <c r="C27" s="112" t="s">
        <v>210</v>
      </c>
      <c r="F27" t="s">
        <v>211</v>
      </c>
    </row>
    <row r="28" spans="1:6">
      <c r="A28" s="1" t="s">
        <v>212</v>
      </c>
      <c r="B28" s="63" t="s">
        <v>24</v>
      </c>
    </row>
    <row r="29" spans="1:6">
      <c r="A29" s="1" t="s">
        <v>213</v>
      </c>
      <c r="B29" s="63" t="s">
        <v>25</v>
      </c>
      <c r="C29" s="112" t="s">
        <v>214</v>
      </c>
    </row>
    <row r="30" spans="1:6">
      <c r="A30" s="1" t="s">
        <v>215</v>
      </c>
      <c r="B30" s="63" t="s">
        <v>26</v>
      </c>
      <c r="C30" s="112" t="s">
        <v>216</v>
      </c>
    </row>
    <row r="31" spans="1:6">
      <c r="A31" s="1" t="s">
        <v>27</v>
      </c>
      <c r="B31" s="63" t="s">
        <v>27</v>
      </c>
      <c r="C31" s="112" t="s">
        <v>217</v>
      </c>
    </row>
    <row r="32" spans="1:6">
      <c r="A32" s="1" t="s">
        <v>218</v>
      </c>
      <c r="B32" s="63" t="s">
        <v>82</v>
      </c>
    </row>
    <row r="33" spans="1:6">
      <c r="A33" s="1" t="s">
        <v>219</v>
      </c>
      <c r="B33" s="63" t="s">
        <v>28</v>
      </c>
    </row>
    <row r="34" spans="1:6">
      <c r="A34" s="62" t="s">
        <v>220</v>
      </c>
      <c r="B34" s="63" t="s">
        <v>29</v>
      </c>
      <c r="C34" t="s">
        <v>221</v>
      </c>
      <c r="D34" t="s">
        <v>222</v>
      </c>
      <c r="E34" t="s">
        <v>223</v>
      </c>
      <c r="F34" t="s">
        <v>224</v>
      </c>
    </row>
    <row r="35" spans="1:6">
      <c r="A35" s="1" t="s">
        <v>225</v>
      </c>
      <c r="B35" s="63" t="s">
        <v>30</v>
      </c>
      <c r="C35" s="112" t="s">
        <v>226</v>
      </c>
    </row>
    <row r="36" spans="1:6">
      <c r="A36" s="1" t="s">
        <v>227</v>
      </c>
      <c r="B36" s="63" t="s">
        <v>84</v>
      </c>
    </row>
    <row r="37" spans="1:6">
      <c r="A37" s="1" t="s">
        <v>228</v>
      </c>
      <c r="B37" s="63" t="s">
        <v>85</v>
      </c>
    </row>
    <row r="38" spans="1:6">
      <c r="A38" s="1" t="s">
        <v>229</v>
      </c>
      <c r="B38" s="63" t="s">
        <v>31</v>
      </c>
    </row>
    <row r="39" spans="1:6">
      <c r="A39" s="1" t="s">
        <v>230</v>
      </c>
      <c r="B39" s="63" t="s">
        <v>32</v>
      </c>
    </row>
    <row r="40" spans="1:6">
      <c r="A40" s="1" t="s">
        <v>231</v>
      </c>
      <c r="B40" s="63" t="s">
        <v>33</v>
      </c>
      <c r="C40" s="112" t="s">
        <v>232</v>
      </c>
    </row>
    <row r="41" spans="1:6">
      <c r="A41" s="1" t="s">
        <v>233</v>
      </c>
      <c r="B41" s="63" t="s">
        <v>87</v>
      </c>
      <c r="C41" s="113" t="s">
        <v>234</v>
      </c>
      <c r="D41" t="s">
        <v>235</v>
      </c>
      <c r="E41" t="s">
        <v>236</v>
      </c>
      <c r="F41" t="s">
        <v>237</v>
      </c>
    </row>
    <row r="42" spans="1:6">
      <c r="A42" s="1" t="s">
        <v>238</v>
      </c>
      <c r="B42" s="63" t="s">
        <v>89</v>
      </c>
    </row>
    <row r="43" spans="1:6">
      <c r="A43" s="1" t="s">
        <v>180</v>
      </c>
      <c r="B43" s="63" t="s">
        <v>90</v>
      </c>
      <c r="C43" t="s">
        <v>181</v>
      </c>
      <c r="D43" t="s">
        <v>182</v>
      </c>
      <c r="E43" t="s">
        <v>183</v>
      </c>
      <c r="F43" t="s">
        <v>184</v>
      </c>
    </row>
    <row r="44" spans="1:6">
      <c r="A44" s="1" t="s">
        <v>239</v>
      </c>
      <c r="B44" s="63" t="s">
        <v>34</v>
      </c>
    </row>
    <row r="45" spans="1:6">
      <c r="A45" s="1" t="s">
        <v>240</v>
      </c>
      <c r="B45" s="63" t="s">
        <v>92</v>
      </c>
    </row>
    <row r="46" spans="1:6">
      <c r="A46" s="1" t="s">
        <v>241</v>
      </c>
      <c r="B46" s="63" t="s">
        <v>93</v>
      </c>
    </row>
    <row r="47" spans="1:6">
      <c r="A47" s="1" t="s">
        <v>242</v>
      </c>
      <c r="B47" s="63" t="s">
        <v>35</v>
      </c>
      <c r="C47" s="112" t="s">
        <v>243</v>
      </c>
    </row>
    <row r="48" spans="1:6">
      <c r="A48" s="1" t="s">
        <v>244</v>
      </c>
      <c r="B48" s="63" t="s">
        <v>37</v>
      </c>
      <c r="C48" s="112" t="s">
        <v>245</v>
      </c>
    </row>
    <row r="49" spans="1:4">
      <c r="A49" s="1" t="s">
        <v>246</v>
      </c>
      <c r="B49" s="63" t="s">
        <v>38</v>
      </c>
      <c r="C49" s="112" t="s">
        <v>247</v>
      </c>
    </row>
    <row r="50" spans="1:4">
      <c r="A50" s="1" t="s">
        <v>248</v>
      </c>
      <c r="B50" s="63" t="s">
        <v>39</v>
      </c>
    </row>
    <row r="51" spans="1:4">
      <c r="A51" s="40" t="s">
        <v>249</v>
      </c>
      <c r="B51" s="70" t="s">
        <v>94</v>
      </c>
      <c r="C51" s="112" t="s">
        <v>250</v>
      </c>
      <c r="D51" t="s">
        <v>251</v>
      </c>
    </row>
    <row r="52" spans="1:4">
      <c r="A52" s="1" t="s">
        <v>252</v>
      </c>
      <c r="B52" s="63" t="s">
        <v>95</v>
      </c>
    </row>
    <row r="53" spans="1:4">
      <c r="A53" s="68" t="s">
        <v>40</v>
      </c>
      <c r="B53" s="69" t="s">
        <v>96</v>
      </c>
    </row>
    <row r="54" spans="1:4">
      <c r="A54" s="1" t="s">
        <v>253</v>
      </c>
      <c r="B54" s="63" t="s">
        <v>41</v>
      </c>
      <c r="C54" s="112" t="s">
        <v>254</v>
      </c>
    </row>
    <row r="55" spans="1:4">
      <c r="A55" s="1" t="s">
        <v>255</v>
      </c>
      <c r="B55" s="63" t="s">
        <v>256</v>
      </c>
    </row>
    <row r="56" spans="1:4">
      <c r="A56" s="68" t="s">
        <v>42</v>
      </c>
      <c r="B56" s="69" t="s">
        <v>98</v>
      </c>
    </row>
    <row r="57" spans="1:4">
      <c r="A57" s="1" t="s">
        <v>257</v>
      </c>
      <c r="B57" s="62" t="s">
        <v>99</v>
      </c>
    </row>
    <row r="58" spans="1:4" ht="31">
      <c r="A58" s="67" t="s">
        <v>258</v>
      </c>
      <c r="B58" s="66" t="s">
        <v>258</v>
      </c>
    </row>
    <row r="59" spans="1:4">
      <c r="A59" s="1" t="s">
        <v>259</v>
      </c>
      <c r="B59" s="63" t="s">
        <v>259</v>
      </c>
    </row>
    <row r="60" spans="1:4">
      <c r="A60" s="68" t="s">
        <v>260</v>
      </c>
      <c r="B60" s="69" t="s">
        <v>45</v>
      </c>
    </row>
    <row r="61" spans="1:4">
      <c r="A61" s="68" t="s">
        <v>261</v>
      </c>
      <c r="B61" s="71" t="s">
        <v>46</v>
      </c>
    </row>
    <row r="62" spans="1:4">
      <c r="A62" s="68" t="s">
        <v>47</v>
      </c>
      <c r="B62" s="69" t="s">
        <v>47</v>
      </c>
    </row>
    <row r="63" spans="1:4">
      <c r="A63" s="1" t="s">
        <v>49</v>
      </c>
      <c r="B63" s="63" t="s">
        <v>100</v>
      </c>
      <c r="C63" s="112" t="s">
        <v>262</v>
      </c>
    </row>
    <row r="64" spans="1:4">
      <c r="A64" s="68" t="s">
        <v>101</v>
      </c>
      <c r="B64" s="69" t="s">
        <v>101</v>
      </c>
    </row>
    <row r="65" spans="1:3">
      <c r="A65" s="68" t="s">
        <v>50</v>
      </c>
      <c r="B65" s="69" t="s">
        <v>50</v>
      </c>
    </row>
    <row r="66" spans="1:3">
      <c r="A66" s="68" t="s">
        <v>51</v>
      </c>
      <c r="B66" s="69" t="s">
        <v>51</v>
      </c>
    </row>
    <row r="67" spans="1:3">
      <c r="A67" s="68" t="s">
        <v>52</v>
      </c>
      <c r="B67" s="69" t="s">
        <v>52</v>
      </c>
    </row>
    <row r="68" spans="1:3">
      <c r="A68" s="68" t="s">
        <v>53</v>
      </c>
      <c r="B68" s="69" t="s">
        <v>53</v>
      </c>
      <c r="C68" s="112" t="s">
        <v>263</v>
      </c>
    </row>
    <row r="69" spans="1:3">
      <c r="A69" s="68" t="s">
        <v>55</v>
      </c>
      <c r="B69" s="69" t="s">
        <v>108</v>
      </c>
    </row>
    <row r="70" spans="1:3">
      <c r="A70" s="68" t="s">
        <v>264</v>
      </c>
      <c r="B70" s="69" t="s">
        <v>265</v>
      </c>
    </row>
    <row r="71" spans="1:3">
      <c r="A71" s="68" t="s">
        <v>56</v>
      </c>
      <c r="B71" s="69" t="s">
        <v>56</v>
      </c>
    </row>
    <row r="72" spans="1:3">
      <c r="A72" s="68" t="s">
        <v>57</v>
      </c>
      <c r="B72" s="69" t="s">
        <v>57</v>
      </c>
    </row>
    <row r="73" spans="1:3">
      <c r="A73" s="68" t="s">
        <v>58</v>
      </c>
      <c r="B73" s="69" t="s">
        <v>58</v>
      </c>
    </row>
    <row r="74" spans="1:3">
      <c r="A74" s="68" t="s">
        <v>59</v>
      </c>
      <c r="B74" s="69" t="s">
        <v>59</v>
      </c>
    </row>
    <row r="75" spans="1:3">
      <c r="A75" s="68" t="s">
        <v>60</v>
      </c>
      <c r="B75" s="69" t="s">
        <v>60</v>
      </c>
    </row>
    <row r="76" spans="1:3">
      <c r="A76" s="65" t="s">
        <v>266</v>
      </c>
      <c r="B76" s="61"/>
    </row>
    <row r="77" spans="1:3">
      <c r="A77" s="1" t="s">
        <v>267</v>
      </c>
      <c r="B77" s="61"/>
    </row>
    <row r="78" spans="1:3">
      <c r="A78" s="1" t="s">
        <v>268</v>
      </c>
      <c r="B78" s="61"/>
    </row>
    <row r="79" spans="1:3">
      <c r="A79" s="1" t="s">
        <v>269</v>
      </c>
      <c r="B79" s="61"/>
    </row>
    <row r="80" spans="1:3">
      <c r="A80" s="1" t="s">
        <v>270</v>
      </c>
      <c r="B80" s="61"/>
    </row>
    <row r="81" spans="1:2">
      <c r="A81" s="1" t="s">
        <v>271</v>
      </c>
      <c r="B81" s="61"/>
    </row>
    <row r="82" spans="1:2">
      <c r="A82" s="1" t="s">
        <v>272</v>
      </c>
      <c r="B82" s="64" t="s">
        <v>61</v>
      </c>
    </row>
    <row r="83" spans="1:2">
      <c r="A83" s="1" t="s">
        <v>273</v>
      </c>
      <c r="B83" s="61"/>
    </row>
    <row r="84" spans="1:2">
      <c r="A84" s="1" t="s">
        <v>274</v>
      </c>
      <c r="B84" s="61"/>
    </row>
    <row r="85" spans="1:2">
      <c r="A85" s="1" t="s">
        <v>275</v>
      </c>
      <c r="B85" s="61"/>
    </row>
    <row r="86" spans="1:2">
      <c r="A86" s="1" t="s">
        <v>276</v>
      </c>
      <c r="B86" s="61"/>
    </row>
    <row r="87" spans="1:2">
      <c r="A87" s="1" t="s">
        <v>277</v>
      </c>
      <c r="B87" s="61"/>
    </row>
    <row r="88" spans="1:2">
      <c r="A88" s="1" t="s">
        <v>278</v>
      </c>
      <c r="B88" s="61"/>
    </row>
    <row r="89" spans="1:2">
      <c r="A89" s="1" t="s">
        <v>279</v>
      </c>
      <c r="B89" s="61"/>
    </row>
    <row r="90" spans="1:2">
      <c r="A90" s="1" t="s">
        <v>280</v>
      </c>
      <c r="B90" s="61"/>
    </row>
    <row r="91" spans="1:2">
      <c r="A91" s="1" t="s">
        <v>281</v>
      </c>
      <c r="B91" s="61"/>
    </row>
    <row r="92" spans="1:2">
      <c r="A92" s="1" t="s">
        <v>282</v>
      </c>
      <c r="B92" s="61"/>
    </row>
    <row r="93" spans="1:2">
      <c r="A93" s="1" t="s">
        <v>283</v>
      </c>
      <c r="B93" s="61"/>
    </row>
    <row r="94" spans="1:2">
      <c r="A94" s="1" t="s">
        <v>284</v>
      </c>
      <c r="B94" s="61"/>
    </row>
    <row r="95" spans="1:2">
      <c r="A95" s="1" t="s">
        <v>62</v>
      </c>
      <c r="B95" s="61"/>
    </row>
    <row r="96" spans="1:2">
      <c r="A96" s="1" t="s">
        <v>285</v>
      </c>
      <c r="B96" s="61"/>
    </row>
    <row r="97" spans="1:2">
      <c r="A97" s="1" t="s">
        <v>286</v>
      </c>
      <c r="B97" s="61"/>
    </row>
    <row r="98" spans="1:2">
      <c r="A98" s="1" t="s">
        <v>287</v>
      </c>
      <c r="B98" s="61"/>
    </row>
    <row r="99" spans="1:2">
      <c r="A99" s="1" t="s">
        <v>288</v>
      </c>
      <c r="B99" s="61"/>
    </row>
    <row r="100" spans="1:2">
      <c r="A100" s="1" t="s">
        <v>54</v>
      </c>
      <c r="B100" s="61"/>
    </row>
    <row r="101" spans="1:2">
      <c r="A101" s="1" t="s">
        <v>289</v>
      </c>
      <c r="B101" s="61"/>
    </row>
    <row r="102" spans="1:2">
      <c r="A102" s="1" t="s">
        <v>290</v>
      </c>
      <c r="B102" s="61"/>
    </row>
    <row r="103" spans="1:2">
      <c r="A103" s="1" t="s">
        <v>291</v>
      </c>
      <c r="B103" s="61"/>
    </row>
    <row r="106" spans="1:2">
      <c r="A10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X13"/>
  <sheetViews>
    <sheetView topLeftCell="AB1" zoomScale="80" zoomScaleNormal="80" zoomScalePageLayoutView="80" workbookViewId="0">
      <pane ySplit="1" topLeftCell="A2" activePane="bottomLeft" state="frozen"/>
      <selection activeCell="O1" sqref="O1"/>
      <selection pane="bottomLeft" activeCell="AE17" sqref="AE17"/>
    </sheetView>
  </sheetViews>
  <sheetFormatPr defaultColWidth="11.08203125" defaultRowHeight="15.5"/>
  <cols>
    <col min="1" max="1" width="21.08203125" customWidth="1"/>
    <col min="2" max="2" width="28" style="22" customWidth="1"/>
    <col min="3" max="3" width="24.08203125" style="10" customWidth="1"/>
    <col min="4" max="4" width="10.08203125" customWidth="1"/>
    <col min="5" max="5" width="16" customWidth="1"/>
    <col min="6" max="6" width="16.58203125" customWidth="1"/>
    <col min="7" max="7" width="58.08203125" customWidth="1"/>
    <col min="8" max="8" width="31.58203125" style="10" customWidth="1"/>
    <col min="9" max="9" width="31.5" style="10" customWidth="1"/>
    <col min="10" max="10" width="45.58203125" style="10" customWidth="1"/>
    <col min="11" max="11" width="32.58203125" style="10" customWidth="1"/>
    <col min="12" max="12" width="45.08203125" style="10" customWidth="1"/>
    <col min="13" max="13" width="32.58203125" style="10" customWidth="1"/>
    <col min="14" max="14" width="37" style="10" customWidth="1"/>
    <col min="15" max="15" width="19.58203125" style="10" customWidth="1"/>
    <col min="16" max="16" width="17.58203125" customWidth="1"/>
    <col min="17" max="17" width="19.58203125" customWidth="1"/>
    <col min="18" max="18" width="23.83203125" style="10" customWidth="1"/>
    <col min="19" max="19" width="21.58203125" style="10" customWidth="1"/>
    <col min="20" max="20" width="12.08203125" style="10" bestFit="1" customWidth="1"/>
    <col min="21" max="21" width="22" style="10" bestFit="1" customWidth="1"/>
    <col min="22" max="22" width="22" style="10" customWidth="1"/>
    <col min="23" max="23" width="27.58203125" style="10" customWidth="1"/>
    <col min="24" max="24" width="22" style="10" customWidth="1"/>
    <col min="25" max="28" width="21.58203125" style="10" customWidth="1"/>
    <col min="29" max="29" width="59.08203125" style="10" customWidth="1"/>
    <col min="30" max="30" width="26.5" customWidth="1"/>
    <col min="31" max="31" width="24.58203125" customWidth="1"/>
  </cols>
  <sheetData>
    <row r="1" spans="1:206" s="10" customFormat="1">
      <c r="A1" s="1" t="s">
        <v>292</v>
      </c>
      <c r="B1" s="21" t="s">
        <v>293</v>
      </c>
      <c r="C1" s="30" t="s">
        <v>294</v>
      </c>
      <c r="D1" s="59" t="s">
        <v>266</v>
      </c>
      <c r="E1" s="1" t="s">
        <v>267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59" t="s">
        <v>305</v>
      </c>
      <c r="Q1" s="1" t="s">
        <v>306</v>
      </c>
      <c r="R1" s="1" t="s">
        <v>307</v>
      </c>
      <c r="S1" s="2" t="s">
        <v>308</v>
      </c>
      <c r="T1" s="1" t="s">
        <v>309</v>
      </c>
      <c r="U1" s="1" t="s">
        <v>310</v>
      </c>
      <c r="V1" s="1" t="s">
        <v>311</v>
      </c>
      <c r="W1" s="1" t="s">
        <v>312</v>
      </c>
      <c r="X1" s="60" t="s">
        <v>313</v>
      </c>
      <c r="Y1" s="1" t="s">
        <v>314</v>
      </c>
      <c r="Z1" s="1" t="s">
        <v>315</v>
      </c>
      <c r="AA1" s="1" t="s">
        <v>316</v>
      </c>
      <c r="AB1" s="1" t="s">
        <v>317</v>
      </c>
      <c r="AC1" s="1" t="s">
        <v>318</v>
      </c>
      <c r="AD1" s="1" t="s">
        <v>319</v>
      </c>
      <c r="AE1" s="1" t="s">
        <v>320</v>
      </c>
    </row>
    <row r="2" spans="1:206">
      <c r="A2" s="47"/>
      <c r="B2" s="15"/>
      <c r="C2" s="3"/>
      <c r="E2" s="4"/>
      <c r="F2" s="3"/>
      <c r="G2" s="9"/>
      <c r="H2" s="9"/>
      <c r="I2" s="3"/>
      <c r="J2" s="3"/>
      <c r="K2" s="6"/>
      <c r="L2" s="6"/>
      <c r="M2" s="6"/>
      <c r="N2" s="6"/>
      <c r="O2" s="3"/>
      <c r="P2" s="10"/>
      <c r="Q2" s="33"/>
      <c r="R2" s="3"/>
      <c r="S2" s="11"/>
      <c r="T2" s="3"/>
      <c r="U2" s="3"/>
      <c r="V2" s="34"/>
      <c r="W2" s="3"/>
      <c r="Y2" s="13"/>
      <c r="Z2" s="13"/>
      <c r="AA2" s="7"/>
      <c r="AB2" s="7"/>
      <c r="AC2" s="7"/>
      <c r="AD2" s="7"/>
      <c r="AE2" s="17"/>
    </row>
    <row r="3" spans="1:206">
      <c r="A3" s="47"/>
      <c r="B3" s="15"/>
      <c r="C3" s="3"/>
      <c r="E3" s="4"/>
      <c r="F3" s="3"/>
      <c r="G3" s="3"/>
      <c r="I3" s="3"/>
      <c r="J3" s="3"/>
      <c r="K3" s="6"/>
      <c r="L3" s="6"/>
      <c r="M3" s="6"/>
      <c r="N3" s="6"/>
      <c r="O3" s="3"/>
      <c r="P3" s="10"/>
      <c r="Q3" s="33"/>
      <c r="R3" s="3"/>
      <c r="S3" s="11"/>
      <c r="T3" s="3"/>
      <c r="U3" s="3"/>
      <c r="V3" s="34"/>
      <c r="W3" s="3"/>
      <c r="Y3"/>
      <c r="Z3"/>
      <c r="AA3" s="6"/>
      <c r="AB3" s="20"/>
      <c r="AC3" s="20"/>
      <c r="AD3" s="7"/>
      <c r="AE3" s="3"/>
    </row>
    <row r="4" spans="1:206">
      <c r="A4" s="47"/>
      <c r="B4" s="15"/>
      <c r="C4" s="3"/>
      <c r="E4" s="4"/>
      <c r="F4" s="3"/>
      <c r="G4" s="3"/>
      <c r="H4" s="9"/>
      <c r="I4" s="3"/>
      <c r="J4" s="3"/>
      <c r="K4" s="6"/>
      <c r="L4" s="6"/>
      <c r="M4" s="6"/>
      <c r="N4" s="6"/>
      <c r="O4" s="3"/>
      <c r="P4" s="10"/>
      <c r="Q4" s="33"/>
      <c r="R4" s="3"/>
      <c r="S4" s="12"/>
      <c r="T4" s="3"/>
      <c r="U4" s="3"/>
      <c r="V4" s="35"/>
      <c r="W4" s="3"/>
      <c r="Y4" s="9"/>
      <c r="Z4" s="9"/>
      <c r="AA4" s="7"/>
      <c r="AB4" s="14"/>
      <c r="AC4" s="7"/>
      <c r="AD4" s="7"/>
      <c r="AE4" s="3"/>
    </row>
    <row r="5" spans="1:206">
      <c r="A5" s="47"/>
      <c r="B5" s="15"/>
      <c r="C5" s="3"/>
      <c r="E5" s="4"/>
      <c r="F5" s="3"/>
      <c r="G5" s="3"/>
      <c r="H5" s="9"/>
      <c r="I5" s="3"/>
      <c r="J5" s="3"/>
      <c r="K5" s="6"/>
      <c r="L5" s="6"/>
      <c r="M5" s="6"/>
      <c r="N5" s="6"/>
      <c r="O5" s="3"/>
      <c r="P5" s="10"/>
      <c r="Q5" s="33"/>
      <c r="R5" s="3"/>
      <c r="S5" s="12"/>
      <c r="T5" s="3"/>
      <c r="U5" s="3"/>
      <c r="V5" s="34"/>
      <c r="W5" s="3"/>
      <c r="Y5" s="9"/>
      <c r="Z5" s="9"/>
      <c r="AA5" s="6"/>
      <c r="AB5" s="20"/>
      <c r="AC5" s="7"/>
      <c r="AD5" s="7"/>
      <c r="AE5" s="3"/>
    </row>
    <row r="6" spans="1:206">
      <c r="A6" s="47"/>
      <c r="B6" s="15"/>
      <c r="C6" s="3"/>
      <c r="E6" s="4"/>
      <c r="F6" s="3"/>
      <c r="G6" s="3"/>
      <c r="H6" s="3"/>
      <c r="I6" s="3"/>
      <c r="J6" s="3"/>
      <c r="K6" s="6"/>
      <c r="L6" s="6"/>
      <c r="M6" s="6"/>
      <c r="N6" s="6"/>
      <c r="O6" s="3"/>
      <c r="P6" s="10"/>
      <c r="Q6" s="33"/>
      <c r="R6" s="3"/>
      <c r="S6" s="12"/>
      <c r="T6" s="3"/>
      <c r="U6" s="3"/>
      <c r="V6" s="34"/>
      <c r="W6" s="3"/>
      <c r="Y6" s="9"/>
      <c r="Z6" s="9"/>
      <c r="AA6" s="6"/>
      <c r="AB6" s="20"/>
      <c r="AC6" s="20"/>
      <c r="AD6" s="7"/>
      <c r="AE6" s="3"/>
    </row>
    <row r="7" spans="1:206" s="16" customFormat="1">
      <c r="A7" s="47"/>
      <c r="B7" s="15"/>
      <c r="C7" s="3"/>
      <c r="D7"/>
      <c r="E7" s="3"/>
      <c r="F7" s="3"/>
      <c r="G7" s="9"/>
      <c r="H7" s="6"/>
      <c r="I7" s="3"/>
      <c r="J7" s="6"/>
      <c r="K7" s="6"/>
      <c r="L7" s="6"/>
      <c r="M7" s="6"/>
      <c r="N7" s="6"/>
      <c r="O7" s="3"/>
      <c r="P7" s="10"/>
      <c r="Q7" s="33"/>
      <c r="R7" s="8"/>
      <c r="S7" s="12"/>
      <c r="T7" s="3"/>
      <c r="U7" s="3"/>
      <c r="V7" s="36"/>
      <c r="W7" s="3"/>
      <c r="X7" s="10"/>
      <c r="Y7" s="3"/>
      <c r="Z7" s="3"/>
      <c r="AA7" s="3"/>
      <c r="AB7" s="3"/>
      <c r="AC7" s="3"/>
      <c r="AD7" s="7"/>
      <c r="AE7" s="3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</row>
    <row r="8" spans="1:206">
      <c r="A8" s="47"/>
      <c r="B8" s="15"/>
      <c r="C8" s="3"/>
      <c r="E8" s="3"/>
      <c r="F8" s="3"/>
      <c r="G8" s="9"/>
      <c r="H8" s="6"/>
      <c r="I8" s="3"/>
      <c r="J8" s="6"/>
      <c r="K8" s="6"/>
      <c r="L8" s="6"/>
      <c r="M8" s="6"/>
      <c r="N8" s="6"/>
      <c r="O8" s="3"/>
      <c r="P8" s="10"/>
      <c r="Q8" s="33"/>
      <c r="R8" s="8"/>
      <c r="S8" s="12"/>
      <c r="T8" s="3"/>
      <c r="U8" s="3"/>
      <c r="V8" s="36"/>
      <c r="W8" s="3"/>
      <c r="Y8" s="3"/>
      <c r="Z8" s="3"/>
      <c r="AA8" s="3"/>
      <c r="AB8" s="3"/>
      <c r="AC8" s="3"/>
      <c r="AD8" s="7"/>
      <c r="AE8" s="3"/>
    </row>
    <row r="9" spans="1:206">
      <c r="A9" s="47"/>
      <c r="B9" s="15"/>
      <c r="C9" s="3"/>
      <c r="E9" s="3"/>
      <c r="F9" s="3"/>
      <c r="G9" s="9"/>
      <c r="H9" s="6"/>
      <c r="I9" s="3"/>
      <c r="J9" s="6"/>
      <c r="K9" s="6"/>
      <c r="L9" s="6"/>
      <c r="M9" s="6"/>
      <c r="N9" s="6"/>
      <c r="O9" s="6"/>
      <c r="P9" s="10"/>
      <c r="Q9" s="33"/>
      <c r="R9" s="18"/>
      <c r="S9" s="12"/>
      <c r="T9" s="3"/>
      <c r="U9" s="3"/>
      <c r="V9" s="36"/>
      <c r="W9" s="3"/>
      <c r="Y9" s="3"/>
      <c r="Z9" s="3"/>
      <c r="AA9" s="17"/>
      <c r="AB9" s="17"/>
      <c r="AC9" s="17"/>
      <c r="AD9" s="7"/>
      <c r="AE9" s="3"/>
    </row>
    <row r="10" spans="1:206">
      <c r="A10" s="47"/>
      <c r="B10" s="15"/>
      <c r="C10" s="3"/>
      <c r="E10" s="3"/>
      <c r="F10" s="3"/>
      <c r="G10" s="9"/>
      <c r="H10" s="6"/>
      <c r="I10" s="3"/>
      <c r="J10" s="6"/>
      <c r="K10" s="6"/>
      <c r="L10" s="6"/>
      <c r="M10" s="6"/>
      <c r="N10" s="3"/>
      <c r="O10" s="3"/>
      <c r="P10" s="10"/>
      <c r="Q10" s="33"/>
      <c r="R10" s="8"/>
      <c r="S10" s="12"/>
      <c r="T10" s="3"/>
      <c r="U10" s="3"/>
      <c r="V10" s="36"/>
      <c r="W10" s="3"/>
      <c r="Y10" s="3"/>
      <c r="Z10" s="3"/>
      <c r="AA10" s="3"/>
      <c r="AB10" s="3"/>
      <c r="AC10" s="3"/>
      <c r="AD10" s="7"/>
      <c r="AE10" s="3"/>
    </row>
    <row r="11" spans="1:206">
      <c r="A11" s="47"/>
      <c r="B11" s="15"/>
      <c r="C11" s="3"/>
      <c r="E11" s="3"/>
      <c r="F11" s="3"/>
      <c r="G11" s="9"/>
      <c r="H11" s="6"/>
      <c r="I11" s="3"/>
      <c r="J11" s="6"/>
      <c r="K11" s="6"/>
      <c r="L11" s="6"/>
      <c r="M11" s="6"/>
      <c r="N11" s="3"/>
      <c r="O11" s="3"/>
      <c r="P11" s="10"/>
      <c r="Q11" s="33"/>
      <c r="R11" s="8"/>
      <c r="S11" s="12"/>
      <c r="T11" s="3"/>
      <c r="U11" s="3"/>
      <c r="V11" s="19"/>
      <c r="W11" s="3"/>
      <c r="Y11" s="3"/>
      <c r="Z11" s="3"/>
      <c r="AA11" s="3"/>
      <c r="AB11" s="3"/>
      <c r="AC11" s="3"/>
      <c r="AD11" s="7"/>
      <c r="AE11" s="3"/>
    </row>
    <row r="12" spans="1:206">
      <c r="A12" s="3"/>
      <c r="B12" s="15"/>
      <c r="C12" s="3"/>
      <c r="E12" s="3"/>
      <c r="F12" s="3"/>
      <c r="G12" s="3"/>
      <c r="H12" s="7"/>
      <c r="I12" s="48"/>
      <c r="J12" s="6"/>
      <c r="K12" s="3"/>
      <c r="L12" s="3"/>
      <c r="M12" s="3"/>
      <c r="N12" s="3"/>
      <c r="O12" s="3"/>
      <c r="P12" s="10"/>
      <c r="Q12" s="12"/>
      <c r="R12" s="3"/>
      <c r="S12" s="3"/>
      <c r="T12" s="3"/>
      <c r="U12" s="3"/>
      <c r="V12" s="5"/>
      <c r="W12" s="3"/>
      <c r="Y12" s="17"/>
      <c r="Z12" s="9"/>
      <c r="AA12" s="7"/>
      <c r="AB12" s="49"/>
      <c r="AC12" s="7"/>
      <c r="AD12" s="9"/>
      <c r="AE12" s="3"/>
    </row>
    <row r="13" spans="1:206" s="16" customFormat="1">
      <c r="A13" s="3"/>
      <c r="B13" s="15"/>
      <c r="C13" s="3"/>
      <c r="D13"/>
      <c r="E13" s="3"/>
      <c r="F13" s="3"/>
      <c r="G13" s="3"/>
      <c r="H13" s="7"/>
      <c r="I13" s="48"/>
      <c r="J13" s="6"/>
      <c r="K13" s="3"/>
      <c r="L13" s="3"/>
      <c r="M13" s="3"/>
      <c r="N13" s="3"/>
      <c r="O13" s="3"/>
      <c r="P13" s="10"/>
      <c r="Q13" s="12"/>
      <c r="R13" s="3"/>
      <c r="S13" s="3"/>
      <c r="T13" s="3"/>
      <c r="U13" s="3"/>
      <c r="V13" s="5"/>
      <c r="W13" s="3"/>
      <c r="X13" s="10"/>
      <c r="Y13" s="17"/>
      <c r="Z13" s="9"/>
      <c r="AA13" s="7"/>
      <c r="AB13" s="49"/>
      <c r="AC13" s="7"/>
      <c r="AD13" s="9"/>
      <c r="AE13" s="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76"/>
  <sheetViews>
    <sheetView zoomScale="50" zoomScaleNormal="50" workbookViewId="0">
      <selection activeCell="G16" sqref="G16"/>
    </sheetView>
  </sheetViews>
  <sheetFormatPr defaultColWidth="11.08203125" defaultRowHeight="15.5"/>
  <cols>
    <col min="7" max="7" width="160.08203125" bestFit="1" customWidth="1"/>
  </cols>
  <sheetData>
    <row r="1" spans="1:42">
      <c r="A1" s="28" t="s">
        <v>292</v>
      </c>
      <c r="B1" s="28" t="s">
        <v>321</v>
      </c>
      <c r="C1" s="28" t="s">
        <v>322</v>
      </c>
      <c r="D1" s="28" t="s">
        <v>323</v>
      </c>
      <c r="E1" s="28" t="s">
        <v>324</v>
      </c>
      <c r="F1" s="30" t="s">
        <v>325</v>
      </c>
      <c r="G1" s="28" t="s">
        <v>326</v>
      </c>
      <c r="H1" s="28" t="s">
        <v>186</v>
      </c>
      <c r="I1" s="28" t="s">
        <v>185</v>
      </c>
      <c r="J1" s="28" t="s">
        <v>193</v>
      </c>
      <c r="K1" s="28" t="s">
        <v>327</v>
      </c>
      <c r="L1" s="28" t="s">
        <v>267</v>
      </c>
      <c r="M1" s="28" t="s">
        <v>328</v>
      </c>
      <c r="N1" s="28" t="s">
        <v>329</v>
      </c>
      <c r="O1" s="40" t="s">
        <v>330</v>
      </c>
      <c r="P1" s="28" t="s">
        <v>331</v>
      </c>
      <c r="Q1" s="28" t="s">
        <v>332</v>
      </c>
      <c r="R1" s="28" t="s">
        <v>333</v>
      </c>
      <c r="S1" s="28" t="s">
        <v>334</v>
      </c>
      <c r="T1" s="28" t="s">
        <v>335</v>
      </c>
      <c r="U1" s="28" t="s">
        <v>336</v>
      </c>
      <c r="V1" s="28" t="s">
        <v>337</v>
      </c>
      <c r="W1" s="28" t="s">
        <v>338</v>
      </c>
      <c r="X1" s="28" t="s">
        <v>300</v>
      </c>
      <c r="Y1" s="28" t="s">
        <v>302</v>
      </c>
      <c r="Z1" s="28" t="s">
        <v>296</v>
      </c>
      <c r="AA1" s="28" t="s">
        <v>298</v>
      </c>
      <c r="AB1" s="28" t="s">
        <v>339</v>
      </c>
      <c r="AC1" s="28" t="s">
        <v>340</v>
      </c>
      <c r="AD1" s="28" t="s">
        <v>341</v>
      </c>
      <c r="AE1" s="28" t="s">
        <v>342</v>
      </c>
      <c r="AF1" s="28" t="s">
        <v>307</v>
      </c>
      <c r="AG1" s="28" t="s">
        <v>343</v>
      </c>
      <c r="AH1" s="28" t="s">
        <v>344</v>
      </c>
      <c r="AI1" s="28" t="s">
        <v>345</v>
      </c>
      <c r="AJ1" s="28" t="s">
        <v>346</v>
      </c>
      <c r="AK1" s="28" t="s">
        <v>347</v>
      </c>
      <c r="AL1" s="28" t="s">
        <v>348</v>
      </c>
      <c r="AM1" s="28" t="s">
        <v>349</v>
      </c>
      <c r="AN1" s="28" t="s">
        <v>350</v>
      </c>
      <c r="AO1" s="27" t="s">
        <v>351</v>
      </c>
      <c r="AP1" s="24" t="s">
        <v>352</v>
      </c>
    </row>
    <row r="2" spans="1:42">
      <c r="A2" s="42"/>
      <c r="B2" s="3"/>
      <c r="C2" s="43"/>
      <c r="D2" s="43"/>
      <c r="E2" s="43"/>
      <c r="F2" s="3"/>
      <c r="G2" s="41"/>
      <c r="H2" s="26"/>
      <c r="I2" s="26"/>
      <c r="J2" s="23"/>
      <c r="K2" s="26"/>
      <c r="L2" s="23"/>
      <c r="M2" s="23"/>
      <c r="N2" s="23"/>
      <c r="O2" s="23"/>
      <c r="P2" s="23"/>
      <c r="Q2" s="26"/>
      <c r="R2" s="23"/>
      <c r="S2" s="23"/>
      <c r="T2" s="23"/>
      <c r="U2" s="23"/>
      <c r="V2" s="23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38"/>
      <c r="AP2" s="23"/>
    </row>
    <row r="3" spans="1:42">
      <c r="A3" s="42"/>
      <c r="B3" s="3"/>
      <c r="C3" s="9"/>
      <c r="D3" s="43"/>
      <c r="E3" s="43"/>
      <c r="F3" s="3"/>
      <c r="G3" s="41"/>
      <c r="H3" s="26"/>
      <c r="I3" s="26"/>
      <c r="J3" s="23"/>
      <c r="K3" s="26"/>
      <c r="L3" s="23"/>
      <c r="M3" s="23"/>
      <c r="N3" s="23"/>
      <c r="O3" s="23"/>
      <c r="P3" s="23"/>
      <c r="Q3" s="26"/>
      <c r="R3" s="23"/>
      <c r="S3" s="23"/>
      <c r="T3" s="23"/>
      <c r="U3" s="23"/>
      <c r="V3" s="23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39"/>
      <c r="AP3" s="23"/>
    </row>
    <row r="4" spans="1:42">
      <c r="A4" s="29"/>
      <c r="B4" s="25"/>
      <c r="C4" s="23"/>
      <c r="D4" s="23"/>
      <c r="F4" s="3"/>
      <c r="G4" s="23"/>
      <c r="H4" s="26"/>
      <c r="I4" s="26"/>
      <c r="J4" s="23"/>
      <c r="K4" s="23"/>
      <c r="L4" s="23"/>
      <c r="M4" s="23"/>
      <c r="N4" s="23"/>
      <c r="O4" s="23"/>
      <c r="P4" s="23"/>
      <c r="Q4" s="26"/>
      <c r="R4" s="23"/>
      <c r="S4" s="23"/>
      <c r="T4" s="23"/>
      <c r="U4" s="23"/>
      <c r="V4" s="23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3"/>
    </row>
    <row r="5" spans="1:42">
      <c r="A5" s="29"/>
      <c r="B5" s="25"/>
      <c r="C5" s="23"/>
      <c r="D5" s="23"/>
      <c r="F5" s="3"/>
      <c r="G5" s="23"/>
      <c r="H5" s="26"/>
      <c r="I5" s="26"/>
      <c r="J5" s="23"/>
      <c r="K5" s="23"/>
      <c r="L5" s="23"/>
      <c r="M5" s="23"/>
      <c r="N5" s="23"/>
      <c r="O5" s="23"/>
      <c r="P5" s="23"/>
      <c r="Q5" s="26"/>
      <c r="R5" s="23"/>
      <c r="S5" s="23"/>
      <c r="T5" s="23"/>
      <c r="U5" s="23"/>
      <c r="V5" s="23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3"/>
    </row>
    <row r="6" spans="1:42">
      <c r="A6" s="29"/>
      <c r="B6" s="25"/>
      <c r="C6" s="23"/>
      <c r="D6" s="23"/>
      <c r="F6" s="3"/>
      <c r="G6" s="23"/>
      <c r="H6" s="26"/>
      <c r="I6" s="26"/>
      <c r="J6" s="23"/>
      <c r="K6" s="23"/>
      <c r="L6" s="23"/>
      <c r="M6" s="23"/>
      <c r="N6" s="23"/>
      <c r="O6" s="23"/>
      <c r="P6" s="23"/>
      <c r="Q6" s="26"/>
      <c r="R6" s="23"/>
      <c r="S6" s="23"/>
      <c r="T6" s="23"/>
      <c r="U6" s="23"/>
      <c r="V6" s="23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3"/>
    </row>
    <row r="7" spans="1:42">
      <c r="A7" s="29"/>
      <c r="B7" s="44"/>
      <c r="C7" s="31"/>
      <c r="D7" s="23"/>
      <c r="F7" s="3"/>
      <c r="G7" s="32"/>
      <c r="H7" s="26"/>
      <c r="I7" s="26"/>
      <c r="J7" s="23"/>
      <c r="K7" s="23"/>
      <c r="L7" s="23"/>
      <c r="M7" s="23"/>
      <c r="N7" s="23"/>
      <c r="O7" s="23"/>
      <c r="P7" s="23"/>
      <c r="Q7" s="26"/>
      <c r="R7" s="23"/>
      <c r="S7" s="23"/>
      <c r="T7" s="23"/>
      <c r="U7" s="23"/>
      <c r="V7" s="23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3"/>
    </row>
    <row r="8" spans="1:42">
      <c r="A8" s="29"/>
      <c r="B8" s="44"/>
      <c r="C8" s="31"/>
      <c r="D8" s="23"/>
      <c r="F8" s="3"/>
      <c r="G8" s="32"/>
      <c r="H8" s="26"/>
      <c r="I8" s="26"/>
      <c r="J8" s="23"/>
      <c r="K8" s="23"/>
      <c r="L8" s="23"/>
      <c r="M8" s="23"/>
      <c r="N8" s="23"/>
      <c r="O8" s="23"/>
      <c r="P8" s="23"/>
      <c r="Q8" s="26"/>
      <c r="R8" s="23"/>
      <c r="S8" s="23"/>
      <c r="T8" s="23"/>
      <c r="U8" s="23"/>
      <c r="V8" s="23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3"/>
    </row>
    <row r="9" spans="1:42">
      <c r="A9" s="29"/>
      <c r="B9" s="44"/>
      <c r="C9" s="31"/>
      <c r="D9" s="23"/>
      <c r="F9" s="3"/>
      <c r="G9" s="32"/>
      <c r="H9" s="26"/>
      <c r="I9" s="26"/>
      <c r="J9" s="23"/>
      <c r="K9" s="23"/>
      <c r="L9" s="23"/>
      <c r="M9" s="23"/>
      <c r="N9" s="23"/>
      <c r="O9" s="23"/>
      <c r="P9" s="23"/>
      <c r="Q9" s="26"/>
      <c r="R9" s="23"/>
      <c r="S9" s="23"/>
      <c r="T9" s="23"/>
      <c r="U9" s="23"/>
      <c r="V9" s="23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3"/>
    </row>
    <row r="10" spans="1:42">
      <c r="A10" s="29"/>
      <c r="B10" s="44"/>
      <c r="C10" s="31"/>
      <c r="D10" s="23"/>
      <c r="F10" s="3"/>
      <c r="G10" s="32"/>
      <c r="H10" s="26"/>
      <c r="I10" s="26"/>
      <c r="J10" s="23"/>
      <c r="K10" s="23"/>
      <c r="L10" s="23"/>
      <c r="M10" s="23"/>
      <c r="N10" s="23"/>
      <c r="O10" s="23"/>
      <c r="P10" s="23"/>
      <c r="Q10" s="26"/>
      <c r="R10" s="23"/>
      <c r="S10" s="23"/>
      <c r="T10" s="23"/>
      <c r="U10" s="23"/>
      <c r="V10" s="23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3"/>
    </row>
    <row r="11" spans="1:42">
      <c r="A11" s="29"/>
      <c r="B11" s="44"/>
      <c r="C11" s="31"/>
      <c r="D11" s="23"/>
      <c r="F11" s="3"/>
      <c r="G11" s="32"/>
      <c r="H11" s="26"/>
      <c r="I11" s="26"/>
      <c r="J11" s="23"/>
      <c r="K11" s="23"/>
      <c r="L11" s="23"/>
      <c r="M11" s="23"/>
      <c r="N11" s="23"/>
      <c r="O11" s="23"/>
      <c r="P11" s="23"/>
      <c r="Q11" s="26"/>
      <c r="R11" s="23"/>
      <c r="S11" s="23"/>
      <c r="T11" s="23"/>
      <c r="U11" s="23"/>
      <c r="V11" s="23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3"/>
    </row>
    <row r="12" spans="1:42">
      <c r="A12" s="29"/>
      <c r="B12" s="44"/>
      <c r="C12" s="31"/>
      <c r="D12" s="23"/>
      <c r="F12" s="3"/>
      <c r="G12" s="32"/>
      <c r="H12" s="26"/>
      <c r="I12" s="26"/>
      <c r="J12" s="23"/>
      <c r="K12" s="23"/>
      <c r="L12" s="23"/>
      <c r="M12" s="23"/>
      <c r="N12" s="23"/>
      <c r="O12" s="23"/>
      <c r="P12" s="23"/>
      <c r="Q12" s="26"/>
      <c r="R12" s="23"/>
      <c r="S12" s="23"/>
      <c r="T12" s="23"/>
      <c r="U12" s="23"/>
      <c r="V12" s="23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3"/>
    </row>
    <row r="13" spans="1:42">
      <c r="A13" s="29"/>
      <c r="B13" s="44"/>
      <c r="C13" s="31"/>
      <c r="D13" s="23"/>
      <c r="F13" s="3"/>
      <c r="G13" s="32"/>
      <c r="H13" s="26"/>
      <c r="I13" s="26"/>
      <c r="J13" s="23"/>
      <c r="K13" s="23"/>
      <c r="L13" s="23"/>
      <c r="M13" s="23"/>
      <c r="N13" s="23"/>
      <c r="O13" s="23"/>
      <c r="P13" s="23"/>
      <c r="Q13" s="26"/>
      <c r="R13" s="23"/>
      <c r="S13" s="23"/>
      <c r="T13" s="23"/>
      <c r="U13" s="23"/>
      <c r="V13" s="23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3"/>
    </row>
    <row r="14" spans="1:42">
      <c r="A14" s="29"/>
      <c r="B14" s="44"/>
      <c r="C14" s="31"/>
      <c r="D14" s="23"/>
      <c r="F14" s="3"/>
      <c r="G14" s="32"/>
      <c r="H14" s="26"/>
      <c r="I14" s="26"/>
      <c r="J14" s="23"/>
      <c r="K14" s="23"/>
      <c r="L14" s="23"/>
      <c r="M14" s="23"/>
      <c r="N14" s="23"/>
      <c r="O14" s="23"/>
      <c r="P14" s="23"/>
      <c r="Q14" s="26"/>
      <c r="R14" s="23"/>
      <c r="S14" s="23"/>
      <c r="T14" s="23"/>
      <c r="U14" s="23"/>
      <c r="V14" s="23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3"/>
    </row>
    <row r="15" spans="1:42">
      <c r="A15" s="29"/>
      <c r="B15" s="44"/>
      <c r="C15" s="31"/>
      <c r="D15" s="23"/>
      <c r="F15" s="3"/>
      <c r="G15" s="32"/>
      <c r="H15" s="26"/>
      <c r="I15" s="26"/>
      <c r="J15" s="23"/>
      <c r="K15" s="23"/>
      <c r="L15" s="23"/>
      <c r="M15" s="23"/>
      <c r="N15" s="23"/>
      <c r="O15" s="23"/>
      <c r="P15" s="23"/>
      <c r="Q15" s="26"/>
      <c r="R15" s="23"/>
      <c r="S15" s="23"/>
      <c r="T15" s="23"/>
      <c r="U15" s="23"/>
      <c r="V15" s="23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3"/>
    </row>
    <row r="16" spans="1:42">
      <c r="A16" s="29"/>
      <c r="B16" s="44"/>
      <c r="C16" s="31"/>
      <c r="D16" s="23"/>
      <c r="F16" s="3"/>
      <c r="G16" s="32"/>
      <c r="H16" s="26"/>
      <c r="I16" s="26"/>
      <c r="J16" s="23"/>
      <c r="K16" s="23"/>
      <c r="L16" s="23"/>
      <c r="M16" s="23"/>
      <c r="N16" s="23"/>
      <c r="O16" s="23"/>
      <c r="P16" s="23"/>
      <c r="Q16" s="26"/>
      <c r="R16" s="23"/>
      <c r="S16" s="23"/>
      <c r="T16" s="23"/>
      <c r="U16" s="23"/>
      <c r="V16" s="23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3"/>
    </row>
    <row r="17" spans="1:42">
      <c r="A17" s="29"/>
      <c r="B17" s="44"/>
      <c r="C17" s="31"/>
      <c r="D17" s="23"/>
      <c r="F17" s="3"/>
      <c r="G17" s="32"/>
      <c r="H17" s="26"/>
      <c r="I17" s="26"/>
      <c r="J17" s="23"/>
      <c r="K17" s="23"/>
      <c r="L17" s="23"/>
      <c r="M17" s="23"/>
      <c r="N17" s="23"/>
      <c r="O17" s="23"/>
      <c r="P17" s="23"/>
      <c r="Q17" s="26"/>
      <c r="R17" s="23"/>
      <c r="S17" s="23"/>
      <c r="T17" s="23"/>
      <c r="U17" s="23"/>
      <c r="V17" s="23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3"/>
    </row>
    <row r="18" spans="1:42">
      <c r="A18" s="29"/>
      <c r="B18" s="44"/>
      <c r="C18" s="31"/>
      <c r="D18" s="23"/>
      <c r="F18" s="3"/>
      <c r="G18" s="32"/>
      <c r="H18" s="26"/>
      <c r="I18" s="26"/>
      <c r="J18" s="23"/>
      <c r="K18" s="23"/>
      <c r="L18" s="23"/>
      <c r="M18" s="23"/>
      <c r="N18" s="23"/>
      <c r="O18" s="23"/>
      <c r="P18" s="23"/>
      <c r="Q18" s="26"/>
      <c r="R18" s="23"/>
      <c r="S18" s="23"/>
      <c r="T18" s="23"/>
      <c r="U18" s="23"/>
      <c r="V18" s="23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3"/>
    </row>
    <row r="19" spans="1:42">
      <c r="A19" s="29"/>
      <c r="B19" s="44"/>
      <c r="C19" s="31"/>
      <c r="D19" s="23"/>
      <c r="F19" s="3"/>
      <c r="G19" s="32"/>
      <c r="H19" s="26"/>
      <c r="I19" s="26"/>
      <c r="J19" s="23"/>
      <c r="K19" s="23"/>
      <c r="L19" s="23"/>
      <c r="M19" s="23"/>
      <c r="N19" s="23"/>
      <c r="O19" s="23"/>
      <c r="P19" s="23"/>
      <c r="Q19" s="26"/>
      <c r="R19" s="23"/>
      <c r="S19" s="23"/>
      <c r="T19" s="23"/>
      <c r="U19" s="23"/>
      <c r="V19" s="23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3"/>
    </row>
    <row r="20" spans="1:42">
      <c r="A20" s="29"/>
      <c r="B20" s="44"/>
      <c r="C20" s="31"/>
      <c r="D20" s="23"/>
      <c r="F20" s="3"/>
      <c r="G20" s="32"/>
      <c r="H20" s="26"/>
      <c r="I20" s="26"/>
      <c r="J20" s="23"/>
      <c r="K20" s="23"/>
      <c r="L20" s="23"/>
      <c r="M20" s="23"/>
      <c r="N20" s="23"/>
      <c r="O20" s="23"/>
      <c r="P20" s="23"/>
      <c r="Q20" s="26"/>
      <c r="R20" s="23"/>
      <c r="S20" s="23"/>
      <c r="T20" s="23"/>
      <c r="U20" s="23"/>
      <c r="V20" s="23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3"/>
    </row>
    <row r="21" spans="1:42">
      <c r="A21" s="29"/>
      <c r="B21" s="44"/>
      <c r="C21" s="31"/>
      <c r="D21" s="23"/>
      <c r="F21" s="3"/>
      <c r="G21" s="32"/>
      <c r="H21" s="26"/>
      <c r="I21" s="26"/>
      <c r="J21" s="23"/>
      <c r="K21" s="23"/>
      <c r="L21" s="23"/>
      <c r="M21" s="23"/>
      <c r="N21" s="23"/>
      <c r="O21" s="23"/>
      <c r="P21" s="23"/>
      <c r="Q21" s="26"/>
      <c r="R21" s="23"/>
      <c r="S21" s="23"/>
      <c r="T21" s="23"/>
      <c r="U21" s="23"/>
      <c r="V21" s="23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3"/>
    </row>
    <row r="22" spans="1:42">
      <c r="A22" s="29"/>
      <c r="B22" s="26"/>
      <c r="C22" s="23"/>
      <c r="D22" s="23"/>
      <c r="F22" s="3"/>
      <c r="G22" s="23"/>
      <c r="H22" s="37"/>
      <c r="I22" s="26"/>
      <c r="J22" s="23"/>
      <c r="K22" s="23"/>
      <c r="L22" s="23"/>
      <c r="M22" s="23"/>
      <c r="N22" s="23"/>
      <c r="O22" s="23"/>
      <c r="P22" s="23"/>
      <c r="Q22" s="26"/>
      <c r="R22" s="23"/>
      <c r="S22" s="23"/>
      <c r="T22" s="23"/>
      <c r="U22" s="23"/>
      <c r="V22" s="23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3"/>
    </row>
    <row r="23" spans="1:42">
      <c r="A23" s="29"/>
      <c r="B23" s="26"/>
      <c r="C23" s="23"/>
      <c r="D23" s="23"/>
      <c r="F23" s="3"/>
      <c r="G23" s="23"/>
      <c r="H23" s="26"/>
      <c r="I23" s="26"/>
      <c r="J23" s="23"/>
      <c r="K23" s="23"/>
      <c r="L23" s="23"/>
      <c r="M23" s="23"/>
      <c r="N23" s="23"/>
      <c r="O23" s="23"/>
      <c r="P23" s="23"/>
      <c r="Q23" s="26"/>
      <c r="R23" s="23"/>
      <c r="S23" s="23"/>
      <c r="T23" s="23"/>
      <c r="U23" s="23"/>
      <c r="V23" s="23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3"/>
    </row>
    <row r="24" spans="1:42">
      <c r="A24" s="29"/>
      <c r="B24" s="26"/>
      <c r="C24" s="23"/>
      <c r="D24" s="23"/>
      <c r="F24" s="3"/>
      <c r="G24" s="23"/>
      <c r="H24" s="26"/>
      <c r="I24" s="26"/>
      <c r="J24" s="23"/>
      <c r="K24" s="23"/>
      <c r="L24" s="23"/>
      <c r="M24" s="23"/>
      <c r="N24" s="23"/>
      <c r="O24" s="23"/>
      <c r="P24" s="23"/>
      <c r="Q24" s="26"/>
      <c r="R24" s="23"/>
      <c r="S24" s="23"/>
      <c r="T24" s="23"/>
      <c r="U24" s="23"/>
      <c r="V24" s="23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3"/>
    </row>
    <row r="25" spans="1:42">
      <c r="A25" s="29"/>
      <c r="B25" s="26"/>
      <c r="C25" s="23"/>
      <c r="D25" s="23"/>
      <c r="F25" s="3"/>
      <c r="G25" s="23"/>
      <c r="H25" s="26"/>
      <c r="I25" s="26"/>
      <c r="J25" s="23"/>
      <c r="K25" s="23"/>
      <c r="L25" s="23"/>
      <c r="M25" s="23"/>
      <c r="N25" s="23"/>
      <c r="O25" s="23"/>
      <c r="P25" s="23"/>
      <c r="Q25" s="26"/>
      <c r="R25" s="23"/>
      <c r="S25" s="23"/>
      <c r="T25" s="23"/>
      <c r="U25" s="23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3"/>
    </row>
    <row r="26" spans="1:42">
      <c r="A26" s="29"/>
      <c r="B26" s="26"/>
      <c r="C26" s="23"/>
      <c r="D26" s="23"/>
      <c r="F26" s="3"/>
      <c r="G26" s="23"/>
      <c r="H26" s="26"/>
      <c r="I26" s="26"/>
      <c r="J26" s="23"/>
      <c r="K26" s="23"/>
      <c r="L26" s="23"/>
      <c r="M26" s="23"/>
      <c r="N26" s="23"/>
      <c r="O26" s="23"/>
      <c r="P26" s="23"/>
      <c r="Q26" s="26"/>
      <c r="R26" s="23"/>
      <c r="S26" s="23"/>
      <c r="T26" s="23"/>
      <c r="U26" s="23"/>
      <c r="V26" s="23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3"/>
    </row>
    <row r="27" spans="1:42">
      <c r="A27" s="29"/>
      <c r="B27" s="26"/>
      <c r="C27" s="23"/>
      <c r="D27" s="23"/>
      <c r="F27" s="3"/>
      <c r="G27" s="23"/>
      <c r="H27" s="26"/>
      <c r="I27" s="26"/>
      <c r="J27" s="23"/>
      <c r="K27" s="23"/>
      <c r="L27" s="23"/>
      <c r="M27" s="23"/>
      <c r="N27" s="23"/>
      <c r="O27" s="23"/>
      <c r="P27" s="23"/>
      <c r="Q27" s="26"/>
      <c r="R27" s="23"/>
      <c r="S27" s="23"/>
      <c r="T27" s="23"/>
      <c r="U27" s="23"/>
      <c r="V27" s="23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3"/>
    </row>
    <row r="28" spans="1:42">
      <c r="A28" s="29"/>
      <c r="B28" s="26"/>
      <c r="C28" s="23"/>
      <c r="D28" s="23"/>
      <c r="F28" s="3"/>
      <c r="G28" s="23"/>
      <c r="H28" s="26"/>
      <c r="I28" s="26"/>
      <c r="J28" s="23"/>
      <c r="K28" s="23"/>
      <c r="L28" s="23"/>
      <c r="M28" s="23"/>
      <c r="N28" s="23"/>
      <c r="O28" s="23"/>
      <c r="P28" s="23"/>
      <c r="Q28" s="26"/>
      <c r="R28" s="23"/>
      <c r="S28" s="23"/>
      <c r="T28" s="23"/>
      <c r="U28" s="23"/>
      <c r="V28" s="23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3"/>
    </row>
    <row r="29" spans="1:42">
      <c r="A29" s="29"/>
      <c r="B29" s="26"/>
      <c r="C29" s="23"/>
      <c r="D29" s="23"/>
      <c r="F29" s="3"/>
      <c r="G29" s="23"/>
      <c r="H29" s="26"/>
      <c r="I29" s="26"/>
      <c r="J29" s="23"/>
      <c r="K29" s="23"/>
      <c r="L29" s="23"/>
      <c r="M29" s="23"/>
      <c r="N29" s="23"/>
      <c r="O29" s="23"/>
      <c r="P29" s="23"/>
      <c r="Q29" s="26"/>
      <c r="R29" s="23"/>
      <c r="S29" s="23"/>
      <c r="T29" s="23"/>
      <c r="U29" s="23"/>
      <c r="V29" s="23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3"/>
    </row>
    <row r="30" spans="1:42">
      <c r="A30" s="29"/>
      <c r="B30" s="26"/>
      <c r="C30" s="23"/>
      <c r="D30" s="23"/>
      <c r="F30" s="3"/>
      <c r="G30" s="23"/>
      <c r="H30" s="26"/>
      <c r="I30" s="26"/>
      <c r="J30" s="23"/>
      <c r="K30" s="23"/>
      <c r="L30" s="23"/>
      <c r="M30" s="23"/>
      <c r="N30" s="23"/>
      <c r="O30" s="23"/>
      <c r="P30" s="23"/>
      <c r="Q30" s="26"/>
      <c r="R30" s="23"/>
      <c r="S30" s="23"/>
      <c r="T30" s="23"/>
      <c r="U30" s="23"/>
      <c r="V30" s="23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3"/>
    </row>
    <row r="31" spans="1:42">
      <c r="A31" s="29"/>
      <c r="B31" s="26"/>
      <c r="C31" s="23"/>
      <c r="D31" s="23"/>
      <c r="F31" s="3"/>
      <c r="G31" s="23"/>
      <c r="H31" s="26"/>
      <c r="I31" s="26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3"/>
    </row>
    <row r="32" spans="1:42">
      <c r="A32" s="29"/>
      <c r="B32" s="26"/>
      <c r="C32" s="23"/>
      <c r="D32" s="23"/>
      <c r="F32" s="3"/>
      <c r="G32" s="23"/>
      <c r="H32" s="26"/>
      <c r="I32" s="26"/>
      <c r="J32" s="23"/>
      <c r="K32" s="23"/>
      <c r="L32" s="23"/>
      <c r="M32" s="23"/>
      <c r="N32" s="23"/>
      <c r="O32" s="23"/>
      <c r="P32" s="23"/>
      <c r="Q32" s="26"/>
      <c r="R32" s="23"/>
      <c r="S32" s="23"/>
      <c r="T32" s="23"/>
      <c r="U32" s="23"/>
      <c r="V32" s="23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3"/>
    </row>
    <row r="33" spans="1:42">
      <c r="A33" s="29"/>
      <c r="B33" s="26"/>
      <c r="C33" s="23"/>
      <c r="D33" s="23"/>
      <c r="F33" s="3"/>
      <c r="G33" s="23"/>
      <c r="H33" s="26"/>
      <c r="I33" s="26"/>
      <c r="J33" s="23"/>
      <c r="K33" s="23"/>
      <c r="L33" s="23"/>
      <c r="M33" s="23"/>
      <c r="N33" s="23"/>
      <c r="O33" s="23"/>
      <c r="P33" s="23"/>
      <c r="Q33" s="26"/>
      <c r="R33" s="23"/>
      <c r="S33" s="23"/>
      <c r="T33" s="23"/>
      <c r="U33" s="23"/>
      <c r="V33" s="23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3"/>
    </row>
    <row r="34" spans="1:42">
      <c r="A34" s="29"/>
      <c r="B34" s="26"/>
      <c r="C34" s="23"/>
      <c r="D34" s="23"/>
      <c r="F34" s="3"/>
      <c r="G34" s="23"/>
      <c r="H34" s="26"/>
      <c r="I34" s="26"/>
      <c r="J34" s="23"/>
      <c r="K34" s="23"/>
      <c r="L34" s="23"/>
      <c r="M34" s="23"/>
      <c r="N34" s="23"/>
      <c r="O34" s="23"/>
      <c r="P34" s="23"/>
      <c r="Q34" s="26"/>
      <c r="R34" s="23"/>
      <c r="S34" s="23"/>
      <c r="T34" s="23"/>
      <c r="U34" s="23"/>
      <c r="V34" s="23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3"/>
    </row>
    <row r="35" spans="1:42">
      <c r="A35" s="29"/>
      <c r="B35" s="26"/>
      <c r="C35" s="23"/>
      <c r="D35" s="23"/>
      <c r="F35" s="3"/>
      <c r="G35" s="23"/>
      <c r="H35" s="26"/>
      <c r="I35" s="26"/>
      <c r="J35" s="23"/>
      <c r="K35" s="23"/>
      <c r="L35" s="23"/>
      <c r="M35" s="23"/>
      <c r="N35" s="23"/>
      <c r="O35" s="23"/>
      <c r="P35" s="23"/>
      <c r="Q35" s="26"/>
      <c r="R35" s="23"/>
      <c r="S35" s="23"/>
      <c r="T35" s="23"/>
      <c r="U35" s="23"/>
      <c r="V35" s="23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3"/>
    </row>
    <row r="36" spans="1:42">
      <c r="A36" s="29"/>
      <c r="B36" s="26"/>
      <c r="C36" s="23"/>
      <c r="D36" s="23"/>
      <c r="F36" s="3"/>
      <c r="G36" s="23"/>
      <c r="H36" s="26"/>
      <c r="I36" s="26"/>
      <c r="J36" s="23"/>
      <c r="K36" s="23"/>
      <c r="L36" s="23"/>
      <c r="M36" s="23"/>
      <c r="N36" s="23"/>
      <c r="O36" s="23"/>
      <c r="P36" s="23"/>
      <c r="Q36" s="26"/>
      <c r="R36" s="23"/>
      <c r="S36" s="23"/>
      <c r="T36" s="23"/>
      <c r="U36" s="23"/>
      <c r="V36" s="23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3"/>
    </row>
    <row r="37" spans="1:42">
      <c r="A37" s="29"/>
      <c r="B37" s="26"/>
      <c r="C37" s="23"/>
      <c r="D37" s="23"/>
      <c r="F37" s="3"/>
      <c r="G37" s="23"/>
      <c r="H37" s="26"/>
      <c r="I37" s="26"/>
      <c r="J37" s="23"/>
      <c r="K37" s="23"/>
      <c r="L37" s="23"/>
      <c r="M37" s="23"/>
      <c r="N37" s="23"/>
      <c r="O37" s="23"/>
      <c r="P37" s="23"/>
      <c r="Q37" s="26"/>
      <c r="R37" s="23"/>
      <c r="S37" s="23"/>
      <c r="T37" s="23"/>
      <c r="U37" s="23"/>
      <c r="V37" s="23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3"/>
    </row>
    <row r="38" spans="1:42">
      <c r="A38" s="29"/>
      <c r="B38" s="26"/>
      <c r="C38" s="23"/>
      <c r="D38" s="23"/>
      <c r="F38" s="3"/>
      <c r="G38" s="23"/>
      <c r="H38" s="26"/>
      <c r="I38" s="26"/>
      <c r="J38" s="23"/>
      <c r="K38" s="23"/>
      <c r="L38" s="23"/>
      <c r="M38" s="23"/>
      <c r="N38" s="23"/>
      <c r="O38" s="23"/>
      <c r="P38" s="23"/>
      <c r="Q38" s="26"/>
      <c r="R38" s="23"/>
      <c r="S38" s="23"/>
      <c r="T38" s="23"/>
      <c r="U38" s="23"/>
      <c r="V38" s="23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3"/>
    </row>
    <row r="39" spans="1:42">
      <c r="A39" s="29"/>
      <c r="B39" s="26"/>
      <c r="C39" s="23"/>
      <c r="D39" s="23"/>
      <c r="F39" s="3"/>
      <c r="G39" s="23"/>
      <c r="H39" s="26"/>
      <c r="I39" s="26"/>
      <c r="J39" s="23"/>
      <c r="K39" s="23"/>
      <c r="L39" s="23"/>
      <c r="M39" s="23"/>
      <c r="N39" s="23"/>
      <c r="O39" s="23"/>
      <c r="P39" s="23"/>
      <c r="Q39" s="26"/>
      <c r="R39" s="23"/>
      <c r="S39" s="23"/>
      <c r="T39" s="23"/>
      <c r="U39" s="23"/>
      <c r="V39" s="23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3"/>
    </row>
    <row r="40" spans="1:42">
      <c r="A40" s="29"/>
      <c r="B40" s="26"/>
      <c r="C40" s="23"/>
      <c r="D40" s="23"/>
      <c r="F40" s="3"/>
      <c r="G40" s="23"/>
      <c r="H40" s="26"/>
      <c r="I40" s="26"/>
      <c r="J40" s="23"/>
      <c r="K40" s="23"/>
      <c r="L40" s="23"/>
      <c r="M40" s="23"/>
      <c r="N40" s="23"/>
      <c r="O40" s="23"/>
      <c r="P40" s="23"/>
      <c r="Q40" s="26"/>
      <c r="R40" s="23"/>
      <c r="S40" s="23"/>
      <c r="T40" s="23"/>
      <c r="U40" s="23"/>
      <c r="V40" s="23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3"/>
    </row>
    <row r="41" spans="1:42">
      <c r="A41" s="29"/>
      <c r="B41" s="26"/>
      <c r="C41" s="23"/>
      <c r="D41" s="23"/>
      <c r="F41" s="3"/>
      <c r="G41" s="23"/>
      <c r="H41" s="26"/>
      <c r="I41" s="26"/>
      <c r="J41" s="23"/>
      <c r="K41" s="23"/>
      <c r="L41" s="23"/>
      <c r="M41" s="23"/>
      <c r="N41" s="23"/>
      <c r="O41" s="23"/>
      <c r="P41" s="23"/>
      <c r="Q41" s="26"/>
      <c r="R41" s="23"/>
      <c r="S41" s="23"/>
      <c r="T41" s="23"/>
      <c r="U41" s="23"/>
      <c r="V41" s="23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3"/>
    </row>
    <row r="42" spans="1:42">
      <c r="A42" s="29"/>
      <c r="B42" s="26"/>
      <c r="C42" s="23"/>
      <c r="D42" s="23"/>
      <c r="F42" s="3"/>
      <c r="G42" s="23"/>
      <c r="H42" s="26"/>
      <c r="I42" s="26"/>
      <c r="J42" s="23"/>
      <c r="K42" s="23"/>
      <c r="L42" s="23"/>
      <c r="M42" s="23"/>
      <c r="N42" s="23"/>
      <c r="O42" s="23"/>
      <c r="P42" s="23"/>
      <c r="Q42" s="26"/>
      <c r="R42" s="23"/>
      <c r="S42" s="23"/>
      <c r="T42" s="23"/>
      <c r="U42" s="23"/>
      <c r="V42" s="23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3"/>
    </row>
    <row r="43" spans="1:42">
      <c r="A43" s="29"/>
      <c r="B43" s="26"/>
      <c r="C43" s="23"/>
      <c r="D43" s="23"/>
      <c r="F43" s="3"/>
      <c r="G43" s="23"/>
      <c r="H43" s="26"/>
      <c r="I43" s="26"/>
      <c r="J43" s="23"/>
      <c r="K43" s="23"/>
      <c r="L43" s="23"/>
      <c r="M43" s="23"/>
      <c r="N43" s="23"/>
      <c r="O43" s="23"/>
      <c r="P43" s="23"/>
      <c r="Q43" s="26"/>
      <c r="R43" s="23"/>
      <c r="S43" s="23"/>
      <c r="T43" s="23"/>
      <c r="U43" s="23"/>
      <c r="V43" s="23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3"/>
    </row>
    <row r="44" spans="1:42" ht="18.5">
      <c r="A44" s="29"/>
      <c r="B44" s="45"/>
      <c r="C44" s="23"/>
      <c r="D44" s="23"/>
      <c r="F44" s="3"/>
      <c r="G44" s="23"/>
      <c r="H44" s="26"/>
      <c r="I44" s="26"/>
      <c r="J44" s="23"/>
      <c r="K44" s="23"/>
      <c r="L44" s="23"/>
      <c r="M44" s="23"/>
      <c r="N44" s="23"/>
      <c r="O44" s="23"/>
      <c r="P44" s="23"/>
      <c r="Q44" s="26"/>
      <c r="R44" s="23"/>
      <c r="S44" s="23"/>
      <c r="T44" s="23"/>
      <c r="U44" s="23"/>
      <c r="V44" s="23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3"/>
    </row>
    <row r="45" spans="1:42" ht="18.5">
      <c r="A45" s="29"/>
      <c r="B45" s="45"/>
      <c r="C45" s="23"/>
      <c r="D45" s="23"/>
      <c r="F45" s="3"/>
      <c r="G45" s="23"/>
      <c r="H45" s="26"/>
      <c r="I45" s="26"/>
      <c r="J45" s="23"/>
      <c r="K45" s="23"/>
      <c r="L45" s="23"/>
      <c r="M45" s="23"/>
      <c r="N45" s="23"/>
      <c r="O45" s="23"/>
      <c r="P45" s="23"/>
      <c r="Q45" s="26"/>
      <c r="R45" s="23"/>
      <c r="S45" s="23"/>
      <c r="T45" s="23"/>
      <c r="U45" s="23"/>
      <c r="V45" s="23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3"/>
    </row>
    <row r="46" spans="1:42" ht="18.5">
      <c r="A46" s="29"/>
      <c r="B46" s="45"/>
      <c r="C46" s="23"/>
      <c r="D46" s="23"/>
      <c r="F46" s="3"/>
      <c r="G46" s="23"/>
      <c r="H46" s="26"/>
      <c r="I46" s="26"/>
      <c r="J46" s="23"/>
      <c r="K46" s="23"/>
      <c r="L46" s="23"/>
      <c r="M46" s="23"/>
      <c r="N46" s="23"/>
      <c r="O46" s="23"/>
      <c r="P46" s="23"/>
      <c r="Q46" s="26"/>
      <c r="R46" s="23"/>
      <c r="S46" s="23"/>
      <c r="T46" s="23"/>
      <c r="U46" s="23"/>
      <c r="V46" s="23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3"/>
    </row>
    <row r="47" spans="1:42" ht="18.5">
      <c r="A47" s="29"/>
      <c r="B47" s="45"/>
      <c r="C47" s="23"/>
      <c r="D47" s="23"/>
      <c r="F47" s="3"/>
      <c r="G47" s="23"/>
      <c r="H47" s="26"/>
      <c r="I47" s="26"/>
      <c r="J47" s="23"/>
      <c r="K47" s="23"/>
      <c r="L47" s="23"/>
      <c r="M47" s="23"/>
      <c r="N47" s="23"/>
      <c r="O47" s="23"/>
      <c r="P47" s="23"/>
      <c r="Q47" s="26"/>
      <c r="R47" s="23"/>
      <c r="S47" s="23"/>
      <c r="T47" s="23"/>
      <c r="U47" s="23"/>
      <c r="V47" s="23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3"/>
    </row>
    <row r="48" spans="1:42" ht="18.5">
      <c r="A48" s="29"/>
      <c r="B48" s="45"/>
      <c r="C48" s="23"/>
      <c r="D48" s="23"/>
      <c r="F48" s="3"/>
      <c r="G48" s="23"/>
      <c r="H48" s="26"/>
      <c r="I48" s="26"/>
      <c r="J48" s="23"/>
      <c r="K48" s="23"/>
      <c r="L48" s="23"/>
      <c r="M48" s="23"/>
      <c r="N48" s="23"/>
      <c r="O48" s="23"/>
      <c r="P48" s="23"/>
      <c r="Q48" s="26"/>
      <c r="R48" s="23"/>
      <c r="S48" s="23"/>
      <c r="T48" s="23"/>
      <c r="U48" s="23"/>
      <c r="V48" s="23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3"/>
    </row>
    <row r="49" spans="1:42" ht="18.5">
      <c r="A49" s="29"/>
      <c r="B49" s="45"/>
      <c r="C49" s="23"/>
      <c r="D49" s="23"/>
      <c r="F49" s="3"/>
      <c r="G49" s="23"/>
      <c r="H49" s="26"/>
      <c r="I49" s="26"/>
      <c r="J49" s="23"/>
      <c r="K49" s="23"/>
      <c r="L49" s="23"/>
      <c r="M49" s="23"/>
      <c r="N49" s="23"/>
      <c r="O49" s="23"/>
      <c r="P49" s="23"/>
      <c r="Q49" s="26"/>
      <c r="R49" s="23"/>
      <c r="S49" s="23"/>
      <c r="T49" s="23"/>
      <c r="U49" s="23"/>
      <c r="V49" s="23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3"/>
    </row>
    <row r="50" spans="1:42" ht="18.5">
      <c r="A50" s="29"/>
      <c r="B50" s="45"/>
      <c r="C50" s="23"/>
      <c r="D50" s="23"/>
      <c r="F50" s="3"/>
      <c r="G50" s="23"/>
      <c r="H50" s="26"/>
      <c r="I50" s="26"/>
      <c r="J50" s="23"/>
      <c r="K50" s="23"/>
      <c r="L50" s="23"/>
      <c r="M50" s="23"/>
      <c r="N50" s="23"/>
      <c r="O50" s="23"/>
      <c r="P50" s="23"/>
      <c r="Q50" s="26"/>
      <c r="R50" s="23"/>
      <c r="S50" s="23"/>
      <c r="T50" s="23"/>
      <c r="U50" s="23"/>
      <c r="V50" s="23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3"/>
    </row>
    <row r="51" spans="1:42" ht="18.5">
      <c r="A51" s="29"/>
      <c r="B51" s="45"/>
      <c r="C51" s="23"/>
      <c r="D51" s="23"/>
      <c r="F51" s="3"/>
      <c r="G51" s="23"/>
      <c r="H51" s="26"/>
      <c r="I51" s="26"/>
      <c r="J51" s="23"/>
      <c r="K51" s="23"/>
      <c r="L51" s="23"/>
      <c r="M51" s="23"/>
      <c r="N51" s="23"/>
      <c r="O51" s="23"/>
      <c r="P51" s="23"/>
      <c r="Q51" s="26"/>
      <c r="R51" s="23"/>
      <c r="S51" s="23"/>
      <c r="T51" s="23"/>
      <c r="U51" s="23"/>
      <c r="V51" s="23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3"/>
    </row>
    <row r="52" spans="1:42" ht="18.5">
      <c r="A52" s="29"/>
      <c r="B52" s="45"/>
      <c r="C52" s="23"/>
      <c r="D52" s="23"/>
      <c r="F52" s="3"/>
      <c r="G52" s="23"/>
      <c r="H52" s="26"/>
      <c r="I52" s="26"/>
      <c r="J52" s="23"/>
      <c r="K52" s="23"/>
      <c r="L52" s="23"/>
      <c r="M52" s="23"/>
      <c r="N52" s="23"/>
      <c r="O52" s="23"/>
      <c r="P52" s="23"/>
      <c r="Q52" s="26"/>
      <c r="R52" s="23"/>
      <c r="S52" s="23"/>
      <c r="T52" s="23"/>
      <c r="U52" s="23"/>
      <c r="V52" s="23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3"/>
    </row>
    <row r="53" spans="1:42" ht="18.5">
      <c r="A53" s="29"/>
      <c r="B53" s="45"/>
      <c r="C53" s="23"/>
      <c r="D53" s="23"/>
      <c r="F53" s="3"/>
      <c r="G53" s="23"/>
      <c r="H53" s="26"/>
      <c r="I53" s="26"/>
      <c r="J53" s="23"/>
      <c r="K53" s="23"/>
      <c r="L53" s="23"/>
      <c r="M53" s="23"/>
      <c r="N53" s="23"/>
      <c r="O53" s="23"/>
      <c r="P53" s="23"/>
      <c r="Q53" s="26"/>
      <c r="R53" s="23"/>
      <c r="S53" s="23"/>
      <c r="T53" s="23"/>
      <c r="U53" s="23"/>
      <c r="V53" s="23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3"/>
    </row>
    <row r="54" spans="1:42" ht="18.5">
      <c r="A54" s="29"/>
      <c r="B54" s="45"/>
      <c r="C54" s="23"/>
      <c r="D54" s="23"/>
      <c r="F54" s="3"/>
      <c r="G54" s="23"/>
      <c r="H54" s="26"/>
      <c r="I54" s="26"/>
      <c r="J54" s="23"/>
      <c r="K54" s="23"/>
      <c r="L54" s="23"/>
      <c r="M54" s="23"/>
      <c r="N54" s="23"/>
      <c r="O54" s="23"/>
      <c r="P54" s="23"/>
      <c r="Q54" s="26"/>
      <c r="R54" s="23"/>
      <c r="S54" s="23"/>
      <c r="T54" s="23"/>
      <c r="U54" s="23"/>
      <c r="V54" s="23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3"/>
    </row>
    <row r="55" spans="1:42" ht="18.5">
      <c r="A55" s="29"/>
      <c r="B55" s="45"/>
      <c r="C55" s="23"/>
      <c r="D55" s="23"/>
      <c r="F55" s="3"/>
      <c r="G55" s="23"/>
      <c r="H55" s="26"/>
      <c r="I55" s="26"/>
      <c r="J55" s="23"/>
      <c r="K55" s="23"/>
      <c r="L55" s="23"/>
      <c r="M55" s="23"/>
      <c r="N55" s="23"/>
      <c r="O55" s="23"/>
      <c r="P55" s="23"/>
      <c r="Q55" s="26"/>
      <c r="R55" s="23"/>
      <c r="S55" s="23"/>
      <c r="T55" s="23"/>
      <c r="U55" s="23"/>
      <c r="V55" s="23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3"/>
    </row>
    <row r="56" spans="1:42" ht="18.5">
      <c r="A56" s="29"/>
      <c r="B56" s="45"/>
      <c r="C56" s="23"/>
      <c r="D56" s="23"/>
      <c r="F56" s="3"/>
      <c r="G56" s="23"/>
      <c r="H56" s="26"/>
      <c r="I56" s="26"/>
      <c r="J56" s="23"/>
      <c r="K56" s="23"/>
      <c r="L56" s="23"/>
      <c r="M56" s="23"/>
      <c r="N56" s="23"/>
      <c r="O56" s="23"/>
      <c r="P56" s="23"/>
      <c r="Q56" s="26"/>
      <c r="R56" s="23"/>
      <c r="S56" s="23"/>
      <c r="T56" s="23"/>
      <c r="U56" s="23"/>
      <c r="V56" s="23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3"/>
    </row>
    <row r="57" spans="1:42" ht="18.5">
      <c r="A57" s="29"/>
      <c r="B57" s="45"/>
      <c r="C57" s="23"/>
      <c r="D57" s="23"/>
      <c r="F57" s="3"/>
      <c r="G57" s="23"/>
      <c r="H57" s="26"/>
      <c r="I57" s="26"/>
      <c r="J57" s="23"/>
      <c r="K57" s="23"/>
      <c r="L57" s="23"/>
      <c r="M57" s="23"/>
      <c r="N57" s="23"/>
      <c r="O57" s="23"/>
      <c r="P57" s="23"/>
      <c r="Q57" s="26"/>
      <c r="R57" s="23"/>
      <c r="S57" s="23"/>
      <c r="T57" s="23"/>
      <c r="U57" s="23"/>
      <c r="V57" s="23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3"/>
    </row>
    <row r="58" spans="1:42" ht="18.5">
      <c r="A58" s="29"/>
      <c r="B58" s="45"/>
      <c r="C58" s="23"/>
      <c r="D58" s="23"/>
      <c r="F58" s="3"/>
      <c r="G58" s="23"/>
      <c r="H58" s="26"/>
      <c r="I58" s="26"/>
      <c r="J58" s="23"/>
      <c r="K58" s="23"/>
      <c r="L58" s="23"/>
      <c r="M58" s="23"/>
      <c r="N58" s="23"/>
      <c r="O58" s="23"/>
      <c r="P58" s="23"/>
      <c r="Q58" s="26"/>
      <c r="R58" s="23"/>
      <c r="S58" s="23"/>
      <c r="T58" s="23"/>
      <c r="U58" s="23"/>
      <c r="V58" s="23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3"/>
    </row>
    <row r="59" spans="1:42" ht="18.5">
      <c r="A59" s="29"/>
      <c r="B59" s="45"/>
      <c r="C59" s="23"/>
      <c r="D59" s="23"/>
      <c r="F59" s="3"/>
      <c r="G59" s="23"/>
      <c r="H59" s="26"/>
      <c r="I59" s="26"/>
      <c r="J59" s="23"/>
      <c r="K59" s="23"/>
      <c r="L59" s="23"/>
      <c r="M59" s="23"/>
      <c r="N59" s="23"/>
      <c r="O59" s="23"/>
      <c r="P59" s="23"/>
      <c r="Q59" s="26"/>
      <c r="R59" s="23"/>
      <c r="S59" s="23"/>
      <c r="T59" s="23"/>
      <c r="U59" s="23"/>
      <c r="V59" s="23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3"/>
    </row>
    <row r="60" spans="1:42" ht="18.5">
      <c r="A60" s="29"/>
      <c r="B60" s="45"/>
      <c r="C60" s="23"/>
      <c r="D60" s="23"/>
      <c r="F60" s="3"/>
      <c r="G60" s="23"/>
      <c r="H60" s="26"/>
      <c r="I60" s="26"/>
      <c r="J60" s="23"/>
      <c r="K60" s="23"/>
      <c r="L60" s="23"/>
      <c r="M60" s="23"/>
      <c r="N60" s="23"/>
      <c r="O60" s="23"/>
      <c r="P60" s="23"/>
      <c r="Q60" s="26"/>
      <c r="R60" s="23"/>
      <c r="S60" s="23"/>
      <c r="T60" s="23"/>
      <c r="U60" s="23"/>
      <c r="V60" s="23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3"/>
    </row>
    <row r="61" spans="1:42" ht="18.5">
      <c r="A61" s="29"/>
      <c r="B61" s="45"/>
      <c r="C61" s="23"/>
      <c r="D61" s="23"/>
      <c r="F61" s="3"/>
      <c r="G61" s="23"/>
      <c r="H61" s="26"/>
      <c r="I61" s="26"/>
      <c r="J61" s="23"/>
      <c r="K61" s="23"/>
      <c r="L61" s="23"/>
      <c r="M61" s="23"/>
      <c r="N61" s="23"/>
      <c r="O61" s="23"/>
      <c r="P61" s="23"/>
      <c r="Q61" s="26"/>
      <c r="R61" s="23"/>
      <c r="S61" s="23"/>
      <c r="T61" s="23"/>
      <c r="U61" s="23"/>
      <c r="V61" s="23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3"/>
    </row>
    <row r="62" spans="1:42" ht="18.5">
      <c r="A62" s="29"/>
      <c r="B62" s="45"/>
      <c r="C62" s="23"/>
      <c r="D62" s="23"/>
      <c r="F62" s="3"/>
      <c r="G62" s="23"/>
      <c r="H62" s="26"/>
      <c r="I62" s="26"/>
      <c r="J62" s="23"/>
      <c r="K62" s="23"/>
      <c r="L62" s="23"/>
      <c r="M62" s="23"/>
      <c r="N62" s="23"/>
      <c r="O62" s="23"/>
      <c r="P62" s="23"/>
      <c r="Q62" s="26"/>
      <c r="R62" s="23"/>
      <c r="S62" s="23"/>
      <c r="T62" s="23"/>
      <c r="U62" s="23"/>
      <c r="V62" s="23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3"/>
    </row>
    <row r="63" spans="1:42" ht="18.5">
      <c r="A63" s="29"/>
      <c r="B63" s="46"/>
      <c r="C63" s="23"/>
      <c r="D63" s="23"/>
      <c r="F63" s="3"/>
      <c r="G63" s="23"/>
      <c r="H63" s="26"/>
      <c r="I63" s="26"/>
      <c r="J63" s="23"/>
      <c r="K63" s="23"/>
      <c r="L63" s="23"/>
      <c r="M63" s="23"/>
      <c r="N63" s="23"/>
      <c r="O63" s="23"/>
      <c r="P63" s="23"/>
      <c r="Q63" s="26"/>
      <c r="R63" s="23"/>
      <c r="S63" s="23"/>
      <c r="T63" s="23"/>
      <c r="U63" s="23"/>
      <c r="V63" s="23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3"/>
    </row>
    <row r="64" spans="1:42" ht="18.5">
      <c r="A64" s="29"/>
      <c r="B64" s="46"/>
      <c r="C64" s="23"/>
      <c r="D64" s="23"/>
      <c r="F64" s="3"/>
      <c r="G64" s="23"/>
      <c r="H64" s="26"/>
      <c r="I64" s="26"/>
      <c r="J64" s="23"/>
      <c r="K64" s="23"/>
      <c r="L64" s="23"/>
      <c r="M64" s="23"/>
      <c r="N64" s="23"/>
      <c r="O64" s="23"/>
      <c r="P64" s="23"/>
      <c r="Q64" s="26"/>
      <c r="R64" s="23"/>
      <c r="S64" s="23"/>
      <c r="T64" s="23"/>
      <c r="U64" s="23"/>
      <c r="V64" s="23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3"/>
    </row>
    <row r="65" spans="1:42" ht="18.5">
      <c r="A65" s="29"/>
      <c r="B65" s="46"/>
      <c r="C65" s="23"/>
      <c r="D65" s="23"/>
      <c r="F65" s="3"/>
      <c r="G65" s="23"/>
      <c r="H65" s="26"/>
      <c r="I65" s="26"/>
      <c r="J65" s="23"/>
      <c r="K65" s="23"/>
      <c r="L65" s="23"/>
      <c r="M65" s="23"/>
      <c r="N65" s="23"/>
      <c r="O65" s="23"/>
      <c r="P65" s="23"/>
      <c r="Q65" s="26"/>
      <c r="R65" s="23"/>
      <c r="S65" s="23"/>
      <c r="T65" s="23"/>
      <c r="U65" s="23"/>
      <c r="V65" s="23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3"/>
    </row>
    <row r="66" spans="1:42" ht="18.5">
      <c r="A66" s="29"/>
      <c r="B66" s="46"/>
      <c r="C66" s="23"/>
      <c r="D66" s="23"/>
      <c r="F66" s="3"/>
      <c r="G66" s="23"/>
      <c r="H66" s="26"/>
      <c r="I66" s="26"/>
      <c r="J66" s="23"/>
      <c r="K66" s="23"/>
      <c r="L66" s="23"/>
      <c r="M66" s="23"/>
      <c r="N66" s="23"/>
      <c r="O66" s="23"/>
      <c r="P66" s="23"/>
      <c r="Q66" s="26"/>
      <c r="R66" s="23"/>
      <c r="S66" s="23"/>
      <c r="T66" s="23"/>
      <c r="U66" s="23"/>
      <c r="V66" s="23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3"/>
    </row>
    <row r="67" spans="1:42" ht="18.5">
      <c r="A67" s="29"/>
      <c r="B67" s="46"/>
      <c r="C67" s="23"/>
      <c r="D67" s="23"/>
      <c r="F67" s="3"/>
      <c r="G67" s="23"/>
      <c r="H67" s="26"/>
      <c r="I67" s="26"/>
      <c r="J67" s="23"/>
      <c r="K67" s="23"/>
      <c r="L67" s="23"/>
      <c r="M67" s="23"/>
      <c r="N67" s="23"/>
      <c r="O67" s="23"/>
      <c r="P67" s="23"/>
      <c r="Q67" s="26"/>
      <c r="R67" s="23"/>
      <c r="S67" s="23"/>
      <c r="T67" s="23"/>
      <c r="U67" s="23"/>
      <c r="V67" s="23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3"/>
    </row>
    <row r="68" spans="1:42" ht="18.5">
      <c r="A68" s="29"/>
      <c r="B68" s="46"/>
      <c r="C68" s="23"/>
      <c r="D68" s="23"/>
      <c r="F68" s="3"/>
      <c r="G68" s="23"/>
      <c r="H68" s="26"/>
      <c r="I68" s="26"/>
      <c r="J68" s="23"/>
      <c r="K68" s="23"/>
      <c r="L68" s="23"/>
      <c r="M68" s="23"/>
      <c r="N68" s="23"/>
      <c r="O68" s="23"/>
      <c r="P68" s="23"/>
      <c r="Q68" s="26"/>
      <c r="R68" s="23"/>
      <c r="S68" s="23"/>
      <c r="T68" s="23"/>
      <c r="U68" s="23"/>
      <c r="V68" s="23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3"/>
    </row>
    <row r="69" spans="1:42" ht="18.5">
      <c r="A69" s="29"/>
      <c r="B69" s="46"/>
      <c r="C69" s="23"/>
      <c r="D69" s="23"/>
      <c r="F69" s="3"/>
      <c r="G69" s="23"/>
      <c r="H69" s="26"/>
      <c r="I69" s="26"/>
      <c r="J69" s="23"/>
      <c r="K69" s="23"/>
      <c r="L69" s="23"/>
      <c r="M69" s="23"/>
      <c r="N69" s="23"/>
      <c r="O69" s="23"/>
      <c r="P69" s="23"/>
      <c r="Q69" s="26"/>
      <c r="R69" s="23"/>
      <c r="S69" s="23"/>
      <c r="T69" s="23"/>
      <c r="U69" s="23"/>
      <c r="V69" s="23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3"/>
    </row>
    <row r="70" spans="1:42" ht="18.5">
      <c r="A70" s="29"/>
      <c r="B70" s="46"/>
      <c r="C70" s="23"/>
      <c r="D70" s="23"/>
      <c r="F70" s="3"/>
      <c r="G70" s="23"/>
      <c r="H70" s="26"/>
      <c r="I70" s="26"/>
      <c r="J70" s="23"/>
      <c r="K70" s="23"/>
      <c r="L70" s="23"/>
      <c r="M70" s="23"/>
      <c r="N70" s="23"/>
      <c r="O70" s="23"/>
      <c r="P70" s="23"/>
      <c r="Q70" s="26"/>
      <c r="R70" s="23"/>
      <c r="S70" s="23"/>
      <c r="T70" s="23"/>
      <c r="U70" s="23"/>
      <c r="V70" s="23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3"/>
    </row>
    <row r="71" spans="1:42" ht="18.5">
      <c r="A71" s="29"/>
      <c r="B71" s="46"/>
      <c r="C71" s="23"/>
      <c r="D71" s="23"/>
      <c r="F71" s="3"/>
      <c r="G71" s="23"/>
      <c r="H71" s="26"/>
      <c r="I71" s="26"/>
      <c r="J71" s="23"/>
      <c r="K71" s="23"/>
      <c r="L71" s="23"/>
      <c r="M71" s="23"/>
      <c r="N71" s="23"/>
      <c r="O71" s="23"/>
      <c r="P71" s="23"/>
      <c r="Q71" s="26"/>
      <c r="R71" s="23"/>
      <c r="S71" s="23"/>
      <c r="T71" s="23"/>
      <c r="U71" s="23"/>
      <c r="V71" s="23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3"/>
    </row>
    <row r="72" spans="1:42" ht="18.5">
      <c r="A72" s="29"/>
      <c r="B72" s="46"/>
      <c r="C72" s="23"/>
      <c r="D72" s="23"/>
      <c r="F72" s="3"/>
      <c r="G72" s="23"/>
      <c r="H72" s="26"/>
      <c r="I72" s="26"/>
      <c r="J72" s="23"/>
      <c r="K72" s="23"/>
      <c r="L72" s="23"/>
      <c r="M72" s="23"/>
      <c r="N72" s="23"/>
      <c r="O72" s="23"/>
      <c r="P72" s="23"/>
      <c r="Q72" s="26"/>
      <c r="R72" s="23"/>
      <c r="S72" s="23"/>
      <c r="T72" s="23"/>
      <c r="U72" s="23"/>
      <c r="V72" s="23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3"/>
    </row>
    <row r="73" spans="1:42" ht="18.5">
      <c r="A73" s="29"/>
      <c r="B73" s="46"/>
      <c r="C73" s="23"/>
      <c r="D73" s="23"/>
      <c r="F73" s="3"/>
      <c r="G73" s="23"/>
      <c r="H73" s="26"/>
      <c r="I73" s="26"/>
      <c r="J73" s="23"/>
      <c r="K73" s="23"/>
      <c r="L73" s="23"/>
      <c r="M73" s="23"/>
      <c r="N73" s="23"/>
      <c r="O73" s="23"/>
      <c r="P73" s="23"/>
      <c r="Q73" s="26"/>
      <c r="R73" s="23"/>
      <c r="S73" s="23"/>
      <c r="T73" s="23"/>
      <c r="U73" s="23"/>
      <c r="V73" s="23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3"/>
    </row>
    <row r="74" spans="1:42" ht="18.5">
      <c r="A74" s="29"/>
      <c r="B74" s="46"/>
      <c r="C74" s="23"/>
      <c r="D74" s="23"/>
      <c r="F74" s="3"/>
      <c r="G74" s="23"/>
      <c r="H74" s="26"/>
      <c r="I74" s="26"/>
      <c r="J74" s="23"/>
      <c r="K74" s="23"/>
      <c r="L74" s="23"/>
      <c r="M74" s="23"/>
      <c r="N74" s="23"/>
      <c r="O74" s="23"/>
      <c r="P74" s="23"/>
      <c r="Q74" s="26"/>
      <c r="R74" s="23"/>
      <c r="S74" s="23"/>
      <c r="T74" s="23"/>
      <c r="U74" s="23"/>
      <c r="V74" s="23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3"/>
    </row>
    <row r="75" spans="1:42" ht="18.5">
      <c r="A75" s="29"/>
      <c r="B75" s="46"/>
      <c r="C75" s="23"/>
      <c r="D75" s="23"/>
      <c r="F75" s="3"/>
      <c r="G75" s="23"/>
      <c r="H75" s="26"/>
      <c r="I75" s="26"/>
      <c r="J75" s="23"/>
      <c r="K75" s="23"/>
      <c r="L75" s="23"/>
      <c r="M75" s="23"/>
      <c r="N75" s="23"/>
      <c r="O75" s="23"/>
      <c r="P75" s="23"/>
      <c r="Q75" s="26"/>
      <c r="R75" s="23"/>
      <c r="S75" s="23"/>
      <c r="T75" s="23"/>
      <c r="U75" s="23"/>
      <c r="V75" s="23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3"/>
    </row>
    <row r="76" spans="1:42" ht="18.5">
      <c r="A76" s="29"/>
      <c r="B76" s="46"/>
      <c r="C76" s="23"/>
      <c r="D76" s="23"/>
      <c r="F76" s="3"/>
      <c r="G76" s="23"/>
      <c r="H76" s="26"/>
      <c r="I76" s="26"/>
      <c r="J76" s="23"/>
      <c r="K76" s="23"/>
      <c r="L76" s="23"/>
      <c r="M76" s="23"/>
      <c r="N76" s="23"/>
      <c r="O76" s="23"/>
      <c r="P76" s="23"/>
      <c r="Q76" s="26"/>
      <c r="R76" s="23"/>
      <c r="S76" s="23"/>
      <c r="T76" s="23"/>
      <c r="U76" s="23"/>
      <c r="V76" s="23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7"/>
  <sheetViews>
    <sheetView zoomScaleNormal="100" workbookViewId="0">
      <selection activeCell="D14" sqref="D14"/>
    </sheetView>
  </sheetViews>
  <sheetFormatPr defaultColWidth="8.83203125" defaultRowHeight="15.5"/>
  <cols>
    <col min="5" max="5" width="255.83203125" bestFit="1" customWidth="1"/>
  </cols>
  <sheetData>
    <row r="1" spans="1:5" ht="14.5" customHeight="1">
      <c r="A1" s="56" t="s">
        <v>353</v>
      </c>
      <c r="B1" s="56" t="s">
        <v>354</v>
      </c>
      <c r="C1" s="56" t="s">
        <v>355</v>
      </c>
      <c r="D1" s="56" t="s">
        <v>356</v>
      </c>
      <c r="E1" s="56" t="s">
        <v>357</v>
      </c>
    </row>
    <row r="2" spans="1:5" ht="15.65" customHeight="1">
      <c r="A2" s="42"/>
      <c r="E2" s="57"/>
    </row>
    <row r="3" spans="1:5">
      <c r="A3" s="42"/>
    </row>
    <row r="4" spans="1:5">
      <c r="A4" s="42"/>
    </row>
    <row r="5" spans="1:5">
      <c r="A5" s="42"/>
    </row>
    <row r="6" spans="1:5">
      <c r="A6" s="42"/>
    </row>
    <row r="7" spans="1:5">
      <c r="A7" s="42"/>
    </row>
    <row r="8" spans="1:5">
      <c r="A8" s="42"/>
    </row>
    <row r="9" spans="1:5">
      <c r="A9" s="42"/>
    </row>
    <row r="10" spans="1:5">
      <c r="A10" s="42"/>
    </row>
    <row r="11" spans="1:5">
      <c r="A11" s="42"/>
    </row>
    <row r="12" spans="1:5">
      <c r="A12" s="42"/>
    </row>
    <row r="13" spans="1:5">
      <c r="A13" s="42"/>
    </row>
    <row r="14" spans="1:5">
      <c r="A14" s="42"/>
    </row>
    <row r="15" spans="1:5">
      <c r="A15" s="42"/>
    </row>
    <row r="16" spans="1:5">
      <c r="A16" s="42"/>
    </row>
    <row r="17" spans="1:5">
      <c r="A17" s="42"/>
    </row>
    <row r="18" spans="1:5">
      <c r="A18" s="42"/>
    </row>
    <row r="19" spans="1:5">
      <c r="A19" s="42"/>
    </row>
    <row r="20" spans="1:5">
      <c r="A20" s="51"/>
      <c r="B20" s="52"/>
      <c r="C20" s="58"/>
      <c r="D20" s="9"/>
      <c r="E20" s="9"/>
    </row>
    <row r="21" spans="1:5">
      <c r="A21" s="51"/>
      <c r="B21" s="52"/>
      <c r="D21" s="9"/>
      <c r="E21" s="9"/>
    </row>
    <row r="22" spans="1:5">
      <c r="A22" s="51"/>
      <c r="B22" s="52"/>
      <c r="D22" s="9"/>
      <c r="E22" s="9"/>
    </row>
    <row r="23" spans="1:5">
      <c r="A23" s="51"/>
      <c r="B23" s="52"/>
      <c r="D23" s="9"/>
      <c r="E23" s="9"/>
    </row>
    <row r="24" spans="1:5">
      <c r="A24" s="51"/>
      <c r="B24" s="52"/>
      <c r="C24" s="54"/>
      <c r="D24" s="9"/>
      <c r="E24" s="9"/>
    </row>
    <row r="25" spans="1:5">
      <c r="A25" s="51"/>
      <c r="B25" s="52"/>
      <c r="C25" s="54"/>
      <c r="D25" s="9"/>
      <c r="E25" s="9"/>
    </row>
    <row r="26" spans="1:5">
      <c r="A26" s="51"/>
      <c r="B26" s="52"/>
      <c r="C26" s="54"/>
      <c r="D26" s="9"/>
      <c r="E26" s="9"/>
    </row>
    <row r="27" spans="1:5">
      <c r="A27" s="51"/>
      <c r="B27" s="52"/>
      <c r="C27" s="54"/>
      <c r="D27" s="9"/>
      <c r="E27" s="9"/>
    </row>
    <row r="28" spans="1:5">
      <c r="A28" s="51"/>
      <c r="B28" s="52"/>
      <c r="C28" s="54"/>
      <c r="D28" s="9"/>
      <c r="E28" s="9"/>
    </row>
    <row r="29" spans="1:5">
      <c r="A29" s="51"/>
      <c r="B29" s="52"/>
      <c r="C29" s="54"/>
      <c r="D29" s="9"/>
      <c r="E29" s="9"/>
    </row>
    <row r="30" spans="1:5">
      <c r="A30" s="51"/>
      <c r="B30" s="52"/>
      <c r="C30" s="54"/>
      <c r="D30" s="9"/>
      <c r="E30" s="9"/>
    </row>
    <row r="31" spans="1:5">
      <c r="A31" s="51"/>
      <c r="B31" s="52"/>
      <c r="C31" s="54"/>
      <c r="D31" s="9"/>
      <c r="E31" s="9"/>
    </row>
    <row r="32" spans="1:5">
      <c r="A32" s="51"/>
      <c r="B32" s="52"/>
      <c r="C32" s="54"/>
      <c r="D32" s="9"/>
      <c r="E32" s="9"/>
    </row>
    <row r="33" spans="1:5">
      <c r="A33" s="51"/>
      <c r="B33" s="52"/>
      <c r="C33" s="54"/>
      <c r="D33" s="9"/>
      <c r="E33" s="9"/>
    </row>
    <row r="34" spans="1:5">
      <c r="A34" s="51"/>
      <c r="B34" s="52"/>
      <c r="C34" s="54"/>
      <c r="D34" s="9"/>
      <c r="E34" s="9"/>
    </row>
    <row r="35" spans="1:5">
      <c r="A35" s="51"/>
      <c r="B35" s="52"/>
      <c r="C35" s="54"/>
      <c r="D35" s="9"/>
      <c r="E35" s="9"/>
    </row>
    <row r="36" spans="1:5">
      <c r="A36" s="51"/>
      <c r="B36" s="52"/>
      <c r="C36" s="54"/>
      <c r="D36" s="9"/>
      <c r="E36" s="9"/>
    </row>
    <row r="37" spans="1:5">
      <c r="A37" s="51"/>
      <c r="B37" s="52"/>
      <c r="C37" s="54"/>
      <c r="D37" s="9"/>
      <c r="E37" s="9"/>
    </row>
    <row r="38" spans="1:5">
      <c r="A38" s="51"/>
      <c r="B38" s="52"/>
      <c r="C38" s="54"/>
      <c r="D38" s="9"/>
      <c r="E38" s="9"/>
    </row>
    <row r="39" spans="1:5">
      <c r="A39" s="51"/>
      <c r="B39" s="52"/>
      <c r="C39" s="54"/>
      <c r="D39" s="9"/>
      <c r="E39" s="9"/>
    </row>
    <row r="40" spans="1:5">
      <c r="A40" s="51"/>
      <c r="B40" s="52"/>
      <c r="C40" s="54"/>
      <c r="D40" s="9"/>
      <c r="E40" s="9"/>
    </row>
    <row r="41" spans="1:5">
      <c r="A41" s="51"/>
      <c r="B41" s="52"/>
      <c r="C41" s="54"/>
      <c r="D41" s="9"/>
      <c r="E41" s="9"/>
    </row>
    <row r="42" spans="1:5">
      <c r="A42" s="51"/>
      <c r="B42" s="52"/>
      <c r="C42" s="54"/>
      <c r="D42" s="9"/>
      <c r="E42" s="9"/>
    </row>
    <row r="43" spans="1:5">
      <c r="A43" s="51"/>
      <c r="B43" s="52"/>
      <c r="C43" s="54"/>
      <c r="D43" s="9"/>
      <c r="E43" s="9"/>
    </row>
    <row r="44" spans="1:5">
      <c r="A44" s="51"/>
      <c r="B44" s="52"/>
      <c r="C44" s="54"/>
      <c r="D44" s="9"/>
      <c r="E44" s="9"/>
    </row>
    <row r="45" spans="1:5">
      <c r="A45" s="51"/>
      <c r="B45" s="52"/>
      <c r="C45" s="54"/>
      <c r="D45" s="9"/>
      <c r="E45" s="9"/>
    </row>
    <row r="46" spans="1:5">
      <c r="A46" s="51"/>
      <c r="B46" s="52"/>
      <c r="C46" s="54"/>
      <c r="D46" s="9"/>
      <c r="E46" s="9"/>
    </row>
    <row r="47" spans="1:5">
      <c r="A47" s="51"/>
      <c r="B47" s="52"/>
      <c r="C47" s="54"/>
      <c r="D47" s="9"/>
      <c r="E47" s="9"/>
    </row>
    <row r="48" spans="1:5">
      <c r="A48" s="51"/>
      <c r="B48" s="52"/>
      <c r="C48" s="54"/>
      <c r="D48" s="9"/>
      <c r="E48" s="9"/>
    </row>
    <row r="49" spans="1:5">
      <c r="A49" s="51"/>
      <c r="B49" s="52"/>
      <c r="C49" s="54"/>
      <c r="D49" s="9"/>
      <c r="E49" s="9"/>
    </row>
    <row r="50" spans="1:5">
      <c r="A50" s="51"/>
      <c r="B50" s="52"/>
      <c r="C50" s="54"/>
      <c r="D50" s="9"/>
      <c r="E50" s="9"/>
    </row>
    <row r="51" spans="1:5">
      <c r="A51" s="51"/>
      <c r="B51" s="52"/>
      <c r="C51" s="54"/>
      <c r="D51" s="9"/>
      <c r="E51" s="9"/>
    </row>
    <row r="52" spans="1:5">
      <c r="A52" s="51"/>
      <c r="B52" s="52"/>
      <c r="C52" s="54"/>
      <c r="D52" s="9"/>
      <c r="E52" s="9"/>
    </row>
    <row r="53" spans="1:5">
      <c r="A53" s="51"/>
      <c r="B53" s="52"/>
      <c r="C53" s="54"/>
      <c r="D53" s="9"/>
      <c r="E53" s="9"/>
    </row>
    <row r="54" spans="1:5">
      <c r="A54" s="51"/>
      <c r="B54" s="52"/>
      <c r="C54" s="54"/>
      <c r="D54" s="9"/>
      <c r="E54" s="9"/>
    </row>
    <row r="55" spans="1:5">
      <c r="A55" s="51"/>
      <c r="B55" s="52"/>
      <c r="C55" s="54"/>
      <c r="D55" s="9"/>
      <c r="E55" s="9"/>
    </row>
    <row r="56" spans="1:5">
      <c r="A56" s="51"/>
      <c r="B56" s="52"/>
      <c r="C56" s="54"/>
      <c r="D56" s="9"/>
      <c r="E56" s="9"/>
    </row>
    <row r="57" spans="1:5">
      <c r="A57" s="51"/>
      <c r="B57" s="52"/>
      <c r="C57" s="54"/>
      <c r="D57" s="9"/>
      <c r="E57" s="9"/>
    </row>
    <row r="58" spans="1:5">
      <c r="A58" s="51"/>
      <c r="B58" s="52"/>
      <c r="C58" s="54"/>
      <c r="D58" s="9"/>
      <c r="E58" s="9"/>
    </row>
    <row r="59" spans="1:5">
      <c r="A59" s="51"/>
      <c r="B59" s="52"/>
      <c r="C59" s="54"/>
      <c r="D59" s="9"/>
      <c r="E59" s="9"/>
    </row>
    <row r="60" spans="1:5" ht="13.4" customHeight="1">
      <c r="A60" s="51"/>
      <c r="B60" s="52"/>
      <c r="C60" s="54"/>
      <c r="D60" s="9"/>
      <c r="E60" s="53"/>
    </row>
    <row r="61" spans="1:5">
      <c r="A61" s="51"/>
      <c r="B61" s="52"/>
      <c r="C61" s="54"/>
      <c r="D61" s="9"/>
      <c r="E61" s="9"/>
    </row>
    <row r="62" spans="1:5">
      <c r="A62" s="51"/>
      <c r="B62" s="52"/>
      <c r="C62" s="54"/>
      <c r="D62" s="9"/>
      <c r="E62" s="9"/>
    </row>
    <row r="63" spans="1:5" ht="13.4" customHeight="1">
      <c r="A63" s="51"/>
      <c r="B63" s="52"/>
      <c r="C63" s="54"/>
      <c r="D63" s="9"/>
      <c r="E63" s="53"/>
    </row>
    <row r="64" spans="1:5" ht="15.65" customHeight="1">
      <c r="A64" s="51"/>
      <c r="B64" s="52"/>
      <c r="C64" s="54"/>
      <c r="D64" s="9"/>
      <c r="E64" s="9"/>
    </row>
    <row r="65" spans="1:5">
      <c r="A65" s="51"/>
      <c r="B65" s="52"/>
      <c r="C65" s="54"/>
      <c r="D65" s="9"/>
      <c r="E65" s="9"/>
    </row>
    <row r="66" spans="1:5">
      <c r="A66" s="51"/>
      <c r="B66" s="54"/>
    </row>
    <row r="67" spans="1:5" ht="14.5" customHeight="1">
      <c r="A67" s="51"/>
      <c r="B67" s="54"/>
    </row>
    <row r="68" spans="1:5">
      <c r="A68" s="51"/>
      <c r="B68" s="54"/>
    </row>
    <row r="69" spans="1:5">
      <c r="A69" s="51"/>
      <c r="B69" s="54"/>
    </row>
    <row r="70" spans="1:5">
      <c r="A70" s="51"/>
      <c r="B70" s="54"/>
    </row>
    <row r="71" spans="1:5">
      <c r="A71" s="51"/>
      <c r="B71" s="54"/>
    </row>
    <row r="72" spans="1:5">
      <c r="A72" s="51"/>
      <c r="B72" s="54"/>
    </row>
    <row r="73" spans="1:5">
      <c r="A73" s="51"/>
      <c r="B73" s="54"/>
    </row>
    <row r="74" spans="1:5">
      <c r="A74" s="51"/>
      <c r="B74" s="54"/>
    </row>
    <row r="75" spans="1:5">
      <c r="A75" s="51"/>
      <c r="B75" s="54"/>
    </row>
    <row r="76" spans="1:5">
      <c r="A76" s="51"/>
      <c r="B76" s="54"/>
    </row>
    <row r="77" spans="1:5">
      <c r="A77" s="51"/>
      <c r="B77" s="54"/>
    </row>
    <row r="78" spans="1:5">
      <c r="A78" s="51"/>
      <c r="B78" s="54"/>
    </row>
    <row r="79" spans="1:5">
      <c r="A79" s="51"/>
      <c r="B79" s="54"/>
    </row>
    <row r="80" spans="1:5">
      <c r="A80" s="51"/>
      <c r="B80" s="54"/>
    </row>
    <row r="81" spans="1:2">
      <c r="A81" s="51"/>
      <c r="B81" s="54"/>
    </row>
    <row r="82" spans="1:2">
      <c r="A82" s="51"/>
      <c r="B82" s="54"/>
    </row>
    <row r="83" spans="1:2">
      <c r="A83" s="51"/>
      <c r="B83" s="54"/>
    </row>
    <row r="84" spans="1:2">
      <c r="A84" s="51"/>
      <c r="B84" s="54"/>
    </row>
    <row r="85" spans="1:2">
      <c r="A85" s="51"/>
      <c r="B85" s="54"/>
    </row>
    <row r="86" spans="1:2">
      <c r="A86" s="51"/>
      <c r="B86" s="54"/>
    </row>
    <row r="87" spans="1:2">
      <c r="A87" s="51"/>
      <c r="B87" s="54"/>
    </row>
    <row r="88" spans="1:2">
      <c r="A88" s="51"/>
      <c r="B88" s="54"/>
    </row>
    <row r="89" spans="1:2">
      <c r="A89" s="51"/>
      <c r="B89" s="54"/>
    </row>
    <row r="90" spans="1:2">
      <c r="A90" s="51"/>
      <c r="B90" s="54"/>
    </row>
    <row r="91" spans="1:2">
      <c r="A91" s="51"/>
      <c r="B91" s="54"/>
    </row>
    <row r="92" spans="1:2">
      <c r="A92" s="51"/>
      <c r="B92" s="54"/>
    </row>
    <row r="93" spans="1:2">
      <c r="A93" s="51"/>
      <c r="B93" s="54"/>
    </row>
    <row r="94" spans="1:2">
      <c r="A94" s="51"/>
      <c r="B94" s="54"/>
    </row>
    <row r="95" spans="1:2">
      <c r="A95" s="51"/>
      <c r="B95" s="54"/>
    </row>
    <row r="96" spans="1:2">
      <c r="A96" s="51"/>
      <c r="B96" s="54"/>
    </row>
    <row r="97" spans="1:2">
      <c r="A97" s="51"/>
      <c r="B97" s="54"/>
    </row>
    <row r="98" spans="1:2">
      <c r="A98" s="51"/>
      <c r="B98" s="54"/>
    </row>
    <row r="99" spans="1:2">
      <c r="A99" s="51"/>
      <c r="B99" s="54"/>
    </row>
    <row r="100" spans="1:2">
      <c r="A100" s="51"/>
      <c r="B100" s="54"/>
    </row>
    <row r="101" spans="1:2">
      <c r="A101" s="51"/>
      <c r="B101" s="54"/>
    </row>
    <row r="102" spans="1:2">
      <c r="A102" s="51"/>
      <c r="B102" s="54"/>
    </row>
    <row r="103" spans="1:2">
      <c r="A103" s="51"/>
      <c r="B103" s="54"/>
    </row>
    <row r="104" spans="1:2">
      <c r="A104" s="51"/>
      <c r="B104" s="54"/>
    </row>
    <row r="105" spans="1:2">
      <c r="A105" s="51"/>
      <c r="B105" s="54"/>
    </row>
    <row r="106" spans="1:2">
      <c r="A106" s="51"/>
      <c r="B106" s="54"/>
    </row>
    <row r="107" spans="1:2">
      <c r="A107" s="51"/>
      <c r="B107" s="54"/>
    </row>
    <row r="108" spans="1:2">
      <c r="A108" s="51"/>
      <c r="B108" s="54"/>
    </row>
    <row r="109" spans="1:2">
      <c r="A109" s="51"/>
      <c r="B109" s="54"/>
    </row>
    <row r="110" spans="1:2">
      <c r="A110" s="51"/>
      <c r="B110" s="54"/>
    </row>
    <row r="111" spans="1:2">
      <c r="A111" s="51"/>
      <c r="B111" s="54"/>
    </row>
    <row r="112" spans="1:2">
      <c r="A112" s="51"/>
      <c r="B112" s="52"/>
    </row>
    <row r="113" spans="1:2">
      <c r="A113" s="51"/>
      <c r="B113" s="52"/>
    </row>
    <row r="114" spans="1:2">
      <c r="A114" s="51"/>
      <c r="B114" s="52"/>
    </row>
    <row r="115" spans="1:2">
      <c r="A115" s="51"/>
      <c r="B115" s="52"/>
    </row>
    <row r="116" spans="1:2">
      <c r="A116" s="51"/>
      <c r="B116" s="52"/>
    </row>
    <row r="117" spans="1:2">
      <c r="A117" s="51"/>
      <c r="B117" s="52"/>
    </row>
    <row r="118" spans="1:2">
      <c r="A118" s="51"/>
      <c r="B118" s="52"/>
    </row>
    <row r="119" spans="1:2">
      <c r="A119" s="51"/>
      <c r="B119" s="52"/>
    </row>
    <row r="120" spans="1:2">
      <c r="A120" s="51"/>
      <c r="B120" s="52"/>
    </row>
    <row r="121" spans="1:2">
      <c r="A121" s="51"/>
      <c r="B121" s="52"/>
    </row>
    <row r="122" spans="1:2">
      <c r="A122" s="51"/>
      <c r="B122" s="52"/>
    </row>
    <row r="123" spans="1:2">
      <c r="A123" s="51"/>
      <c r="B123" s="52"/>
    </row>
    <row r="124" spans="1:2">
      <c r="A124" s="51"/>
      <c r="B124" s="52"/>
    </row>
    <row r="125" spans="1:2">
      <c r="A125" s="51"/>
      <c r="B125" s="52"/>
    </row>
    <row r="126" spans="1:2">
      <c r="A126" s="51"/>
      <c r="B126" s="52"/>
    </row>
    <row r="127" spans="1:2">
      <c r="A127" s="51"/>
      <c r="B127" s="52"/>
    </row>
    <row r="128" spans="1:2">
      <c r="A128" s="51"/>
      <c r="B128" s="52"/>
    </row>
    <row r="129" spans="1:2">
      <c r="A129" s="51"/>
      <c r="B129" s="52"/>
    </row>
    <row r="130" spans="1:2">
      <c r="A130" s="51"/>
      <c r="B130" s="52"/>
    </row>
    <row r="131" spans="1:2">
      <c r="A131" s="51"/>
      <c r="B131" s="52"/>
    </row>
    <row r="132" spans="1:2">
      <c r="A132" s="51"/>
      <c r="B132" s="52"/>
    </row>
    <row r="133" spans="1:2">
      <c r="A133" s="51"/>
      <c r="B133" s="52"/>
    </row>
    <row r="134" spans="1:2">
      <c r="A134" s="51"/>
      <c r="B134" s="52"/>
    </row>
    <row r="135" spans="1:2">
      <c r="A135" s="51"/>
      <c r="B135" s="52"/>
    </row>
    <row r="136" spans="1:2">
      <c r="A136" s="51"/>
      <c r="B136" s="52"/>
    </row>
    <row r="137" spans="1:2">
      <c r="A137" s="51"/>
      <c r="B137" s="52"/>
    </row>
    <row r="138" spans="1:2">
      <c r="A138" s="51"/>
      <c r="B138" s="52"/>
    </row>
    <row r="139" spans="1:2">
      <c r="A139" s="51"/>
      <c r="B139" s="52"/>
    </row>
    <row r="140" spans="1:2">
      <c r="A140" s="51"/>
      <c r="B140" s="52"/>
    </row>
    <row r="141" spans="1:2">
      <c r="A141" s="51"/>
      <c r="B141" s="52"/>
    </row>
    <row r="142" spans="1:2">
      <c r="A142" s="51"/>
      <c r="B142" s="52"/>
    </row>
    <row r="143" spans="1:2">
      <c r="A143" s="51"/>
      <c r="B143" s="52"/>
    </row>
    <row r="144" spans="1:2">
      <c r="A144" s="51"/>
      <c r="B144" s="52"/>
    </row>
    <row r="145" spans="1:2">
      <c r="A145" s="51"/>
      <c r="B145" s="52"/>
    </row>
    <row r="146" spans="1:2">
      <c r="A146" s="51"/>
      <c r="B146" s="52"/>
    </row>
    <row r="147" spans="1:2">
      <c r="A147" s="51"/>
      <c r="B147" s="52"/>
    </row>
    <row r="148" spans="1:2">
      <c r="A148" s="51"/>
      <c r="B148" s="52"/>
    </row>
    <row r="149" spans="1:2">
      <c r="A149" s="51"/>
      <c r="B149" s="52"/>
    </row>
    <row r="150" spans="1:2">
      <c r="A150" s="51"/>
      <c r="B150" s="52"/>
    </row>
    <row r="151" spans="1:2">
      <c r="A151" s="51"/>
      <c r="B151" s="52"/>
    </row>
    <row r="152" spans="1:2">
      <c r="A152" s="51"/>
      <c r="B152" s="52"/>
    </row>
    <row r="153" spans="1:2">
      <c r="A153" s="51"/>
      <c r="B153" s="52"/>
    </row>
    <row r="154" spans="1:2">
      <c r="A154" s="51"/>
      <c r="B154" s="52"/>
    </row>
    <row r="155" spans="1:2">
      <c r="A155" s="51"/>
      <c r="B155" s="52"/>
    </row>
    <row r="156" spans="1:2">
      <c r="A156" s="51"/>
      <c r="B156" s="52"/>
    </row>
    <row r="157" spans="1:2">
      <c r="A157" s="51"/>
      <c r="B157" s="5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3"/>
  <sheetViews>
    <sheetView topLeftCell="C1" zoomScale="29" zoomScaleNormal="29" workbookViewId="0">
      <selection activeCell="P1" sqref="P1"/>
    </sheetView>
  </sheetViews>
  <sheetFormatPr defaultColWidth="5.58203125" defaultRowHeight="15.5"/>
  <cols>
    <col min="1" max="1" width="9.33203125" bestFit="1" customWidth="1"/>
    <col min="2" max="4" width="12.08203125" customWidth="1"/>
    <col min="5" max="7" width="7.83203125" customWidth="1"/>
    <col min="8" max="9" width="10.58203125" customWidth="1"/>
    <col min="10" max="10" width="18" bestFit="1" customWidth="1"/>
    <col min="11" max="12" width="18" customWidth="1"/>
    <col min="13" max="13" width="23.08203125" bestFit="1" customWidth="1"/>
    <col min="14" max="14" width="18" bestFit="1" customWidth="1"/>
    <col min="15" max="15" width="15.5" bestFit="1" customWidth="1"/>
    <col min="16" max="16" width="16.58203125" bestFit="1" customWidth="1"/>
    <col min="17" max="17" width="15.58203125" bestFit="1" customWidth="1"/>
    <col min="18" max="18" width="14" bestFit="1" customWidth="1"/>
    <col min="19" max="19" width="14" customWidth="1"/>
    <col min="20" max="20" width="17.83203125" bestFit="1" customWidth="1"/>
    <col min="21" max="21" width="9.58203125" bestFit="1" customWidth="1"/>
    <col min="22" max="22" width="9.83203125" bestFit="1" customWidth="1"/>
    <col min="23" max="23" width="7.08203125" bestFit="1" customWidth="1"/>
    <col min="24" max="24" width="9.58203125" bestFit="1" customWidth="1"/>
    <col min="26" max="26" width="11.58203125" bestFit="1" customWidth="1"/>
  </cols>
  <sheetData>
    <row r="1" spans="1:28">
      <c r="A1" t="s">
        <v>358</v>
      </c>
      <c r="B1" t="s">
        <v>359</v>
      </c>
      <c r="C1" t="s">
        <v>360</v>
      </c>
      <c r="D1" t="s">
        <v>361</v>
      </c>
      <c r="H1" t="s">
        <v>12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  <c r="Y1" t="s">
        <v>378</v>
      </c>
      <c r="Z1" t="s">
        <v>379</v>
      </c>
      <c r="AA1" t="s">
        <v>380</v>
      </c>
      <c r="AB1" t="s">
        <v>381</v>
      </c>
    </row>
    <row r="2" spans="1:28">
      <c r="E2" s="117"/>
      <c r="F2" s="118"/>
      <c r="G2" s="118"/>
      <c r="N2" s="115"/>
      <c r="O2" s="115"/>
      <c r="P2" s="115"/>
      <c r="R2" s="115"/>
      <c r="S2" s="115"/>
      <c r="T2" s="115"/>
      <c r="Y2" s="116"/>
    </row>
    <row r="3" spans="1:28">
      <c r="E3" s="117"/>
      <c r="F3" s="118"/>
      <c r="G3" s="118"/>
      <c r="N3" s="115"/>
      <c r="O3" s="115"/>
      <c r="P3" s="115"/>
      <c r="R3" s="115"/>
      <c r="S3" s="115"/>
      <c r="T3" s="115"/>
      <c r="U3" s="114"/>
      <c r="Y3" s="116"/>
    </row>
    <row r="4" spans="1:28">
      <c r="E4" s="117"/>
      <c r="F4" s="118"/>
      <c r="G4" s="118"/>
      <c r="N4" s="115"/>
      <c r="O4" s="115"/>
      <c r="P4" s="115"/>
      <c r="Q4" s="114"/>
      <c r="R4" s="115"/>
      <c r="S4" s="115"/>
      <c r="T4" s="115"/>
      <c r="Y4" s="116"/>
    </row>
    <row r="5" spans="1:28">
      <c r="E5" s="117"/>
      <c r="F5" s="118"/>
      <c r="G5" s="118"/>
      <c r="N5" s="115"/>
      <c r="O5" s="115"/>
      <c r="P5" s="115"/>
      <c r="R5" s="115"/>
      <c r="S5" s="115"/>
      <c r="T5" s="115"/>
      <c r="Y5" s="116"/>
    </row>
    <row r="6" spans="1:28">
      <c r="E6" s="117"/>
      <c r="F6" s="118"/>
      <c r="G6" s="118"/>
      <c r="N6" s="115"/>
      <c r="O6" s="115"/>
      <c r="P6" s="115"/>
      <c r="R6" s="115"/>
      <c r="S6" s="115"/>
      <c r="T6" s="115"/>
      <c r="Y6" s="116"/>
    </row>
    <row r="7" spans="1:28">
      <c r="E7" s="117"/>
      <c r="F7" s="118"/>
      <c r="G7" s="118"/>
      <c r="N7" s="115"/>
      <c r="O7" s="115"/>
      <c r="P7" s="115"/>
      <c r="R7" s="115"/>
      <c r="S7" s="115"/>
      <c r="T7" s="115"/>
      <c r="Y7" s="116"/>
    </row>
    <row r="8" spans="1:28">
      <c r="E8" s="42"/>
      <c r="F8" s="118"/>
      <c r="G8" s="118"/>
      <c r="N8" s="115"/>
      <c r="O8" s="115"/>
      <c r="P8" s="115"/>
      <c r="R8" s="115"/>
      <c r="S8" s="115"/>
      <c r="T8" s="115"/>
      <c r="Y8" s="116"/>
    </row>
    <row r="9" spans="1:28">
      <c r="E9" s="42"/>
      <c r="F9" s="118"/>
      <c r="G9" s="118"/>
      <c r="N9" s="115"/>
      <c r="O9" s="115"/>
      <c r="P9" s="115"/>
      <c r="R9" s="115"/>
      <c r="S9" s="115"/>
      <c r="T9" s="115"/>
      <c r="Y9" s="116"/>
    </row>
    <row r="10" spans="1:28">
      <c r="E10" s="42"/>
      <c r="F10" s="118"/>
      <c r="G10" s="118"/>
      <c r="N10" s="115"/>
      <c r="O10" s="115"/>
      <c r="P10" s="115"/>
      <c r="R10" s="115"/>
      <c r="S10" s="115"/>
      <c r="T10" s="115"/>
      <c r="Y10" s="116"/>
    </row>
    <row r="11" spans="1:28">
      <c r="F11" s="113"/>
    </row>
    <row r="16" spans="1:28">
      <c r="E16" s="119"/>
      <c r="F16" s="119"/>
      <c r="G16" s="119"/>
      <c r="J16" s="119"/>
    </row>
    <row r="17" spans="5:10">
      <c r="E17" s="119"/>
      <c r="F17" s="119"/>
      <c r="G17" s="119"/>
      <c r="J17" s="119"/>
    </row>
    <row r="18" spans="5:10">
      <c r="E18" s="119"/>
      <c r="F18" s="119"/>
      <c r="G18" s="119"/>
      <c r="J18" s="119"/>
    </row>
    <row r="19" spans="5:10">
      <c r="E19" s="119"/>
      <c r="F19" s="119"/>
      <c r="G19" s="119"/>
      <c r="J19" s="119"/>
    </row>
    <row r="20" spans="5:10">
      <c r="E20" s="119"/>
      <c r="F20" s="119"/>
      <c r="G20" s="119"/>
      <c r="J20" s="119"/>
    </row>
    <row r="21" spans="5:10">
      <c r="E21" s="119"/>
      <c r="F21" s="119"/>
      <c r="G21" s="119"/>
      <c r="J21" s="119"/>
    </row>
    <row r="22" spans="5:10">
      <c r="E22" s="119"/>
      <c r="F22" s="119"/>
      <c r="G22" s="119"/>
      <c r="J22" s="119"/>
    </row>
    <row r="23" spans="5:10">
      <c r="E23" s="119"/>
      <c r="F23" s="119"/>
      <c r="G23" s="119"/>
      <c r="J23" s="119"/>
    </row>
    <row r="24" spans="5:10">
      <c r="E24" s="119"/>
      <c r="F24" s="119"/>
      <c r="G24" s="119"/>
      <c r="J24" s="119"/>
    </row>
    <row r="25" spans="5:10">
      <c r="E25" s="119"/>
      <c r="F25" s="119"/>
      <c r="G25" s="119"/>
      <c r="J25" s="119"/>
    </row>
    <row r="26" spans="5:10">
      <c r="E26" s="119"/>
      <c r="F26" s="119"/>
      <c r="G26" s="119"/>
      <c r="J26" s="119"/>
    </row>
    <row r="27" spans="5:10">
      <c r="E27" s="119"/>
      <c r="F27" s="119"/>
      <c r="G27" s="119"/>
      <c r="J27" s="119"/>
    </row>
    <row r="28" spans="5:10">
      <c r="E28" s="119"/>
      <c r="F28" s="119"/>
      <c r="G28" s="119"/>
      <c r="J28" s="119"/>
    </row>
    <row r="29" spans="5:10">
      <c r="E29" s="119"/>
      <c r="F29" s="119"/>
      <c r="G29" s="119"/>
      <c r="J29" s="119"/>
    </row>
    <row r="30" spans="5:10">
      <c r="E30" s="119"/>
      <c r="F30" s="119"/>
      <c r="G30" s="119"/>
      <c r="J30" s="119"/>
    </row>
    <row r="31" spans="5:10">
      <c r="E31" s="119"/>
      <c r="F31" s="119"/>
      <c r="G31" s="119"/>
      <c r="J31" s="119"/>
    </row>
    <row r="32" spans="5:10">
      <c r="E32" s="119"/>
      <c r="F32" s="119"/>
      <c r="G32" s="119"/>
      <c r="J32" s="119"/>
    </row>
    <row r="33" spans="5:10">
      <c r="E33" s="119"/>
      <c r="F33" s="119"/>
      <c r="G33" s="119"/>
      <c r="J33" s="1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 Log</vt:lpstr>
      <vt:lpstr>Metadata</vt:lpstr>
      <vt:lpstr>Sheet1</vt:lpstr>
      <vt:lpstr>Study Summary</vt:lpstr>
      <vt:lpstr>Ontologies</vt:lpstr>
      <vt:lpstr>data steps and results</vt:lpstr>
      <vt:lpstr>CDR3's from paper figures+table</vt:lpstr>
      <vt:lpstr>Mixcr Analysis</vt:lpstr>
      <vt:lpstr>Liao samples comparison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Brian Corrie</cp:lastModifiedBy>
  <cp:revision/>
  <dcterms:created xsi:type="dcterms:W3CDTF">2017-01-09T21:54:13Z</dcterms:created>
  <dcterms:modified xsi:type="dcterms:W3CDTF">2022-04-13T16:43:28Z</dcterms:modified>
  <cp:category/>
  <cp:contentStatus/>
</cp:coreProperties>
</file>