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_INFO" sheetId="1" r:id="rId4"/>
    <sheet state="visible" name="USER" sheetId="2" r:id="rId5"/>
    <sheet state="visible" name="MATCHING_STATUS" sheetId="3" r:id="rId6"/>
    <sheet state="visible" name="MATCHING_RECORD" sheetId="4" r:id="rId7"/>
    <sheet state="visible" name="MATCHING_MAP_RECORD" sheetId="5" r:id="rId8"/>
  </sheets>
  <definedNames/>
  <calcPr/>
</workbook>
</file>

<file path=xl/sharedStrings.xml><?xml version="1.0" encoding="utf-8"?>
<sst xmlns="http://schemas.openxmlformats.org/spreadsheetml/2006/main" count="268" uniqueCount="145">
  <si>
    <t xml:space="preserve"> Table 명</t>
  </si>
  <si>
    <t>SERVICE_INFO</t>
  </si>
  <si>
    <t>SYSTEM</t>
  </si>
  <si>
    <t xml:space="preserve"> Entity 명</t>
  </si>
  <si>
    <t>ServiceInfo</t>
  </si>
  <si>
    <t>작성자</t>
  </si>
  <si>
    <t xml:space="preserve"> Entity 정의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</si>
  <si>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</si>
  <si>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</si>
  <si>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</si>
  <si>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</si>
  <si>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</si>
  <si>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</si>
  <si>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</si>
  <si>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NAME</t>
  </si>
  <si>
    <t>서비스 이름</t>
  </si>
  <si>
    <t>VARCHAR(60)</t>
  </si>
  <si>
    <t>NOT NULL</t>
  </si>
  <si>
    <t>PRIMARY KEY</t>
  </si>
  <si>
    <t>IS_ONLINE</t>
  </si>
  <si>
    <t>비대면 여부</t>
  </si>
  <si>
    <t>BOOLEAN</t>
  </si>
  <si>
    <t>DEFAULT FALSE</t>
  </si>
  <si>
    <t>BASIC_VALUE</t>
  </si>
  <si>
    <t>기본 이용 값
(기본 이용 단위와 세트)</t>
  </si>
  <si>
    <t>SMALLINT
UNSIGNED</t>
  </si>
  <si>
    <t>EX)
1, 100, 500
* '기본 이용 단위'와 조합</t>
  </si>
  <si>
    <t>BASIC_UNIT</t>
  </si>
  <si>
    <t>기본 이용 단위
(기본 거리, 기본 이용 시간 등)</t>
  </si>
  <si>
    <t>VARCHAR(10)</t>
  </si>
  <si>
    <t>ex)
* '기본 이용 값'과 함께 조합해야 함
'km' -&gt; 키로미터
'M' -&gt; 미터
'HOUR' -&gt; 시간</t>
  </si>
  <si>
    <t>BASIC_PRICE</t>
  </si>
  <si>
    <t>기본 요금 금액</t>
  </si>
  <si>
    <t>INT
UNSIGNED</t>
  </si>
  <si>
    <t>DEFAULT 0</t>
  </si>
  <si>
    <t>ADVANCE_VALUE</t>
  </si>
  <si>
    <t>상승값
(상승 단위와 세트)</t>
  </si>
  <si>
    <t>ex)
1, 100, 500</t>
  </si>
  <si>
    <t>ADVANCE_UNIT</t>
  </si>
  <si>
    <t>상승 단위</t>
  </si>
  <si>
    <t>VARCHAR(15)</t>
  </si>
  <si>
    <t>ex)
'm' -&gt; 미터
'KM' -&gt; 키로미터
'HOUR' -&gt; 시간</t>
  </si>
  <si>
    <t>ADVANCE_PRICE</t>
  </si>
  <si>
    <t>상승 요금</t>
  </si>
  <si>
    <t>DISCRIPTION</t>
  </si>
  <si>
    <t>서비스 소개글</t>
  </si>
  <si>
    <t>TEXT</t>
  </si>
  <si>
    <t>DEFAULT ''
* 서비스에 대한 구체적인 설명이므로, 서비스 관리자와 유저 모두를 위해 상세히 서술하는 게 좋음</t>
  </si>
  <si>
    <t>CREATED</t>
  </si>
  <si>
    <t>생성일</t>
  </si>
  <si>
    <t>DATETIME</t>
  </si>
  <si>
    <t>UPDATED</t>
  </si>
  <si>
    <t>마지막 수정일</t>
  </si>
  <si>
    <t>USER</t>
  </si>
  <si>
    <t>User</t>
  </si>
  <si>
    <t>USER_ID</t>
  </si>
  <si>
    <t>유저 아이디</t>
  </si>
  <si>
    <t>VARCHAR(20)</t>
  </si>
  <si>
    <t>카카오 계정으로 가입 시 카카오아이디
휴대전화번호 가입 시 휴대전화번호</t>
  </si>
  <si>
    <t>PASSWORD</t>
  </si>
  <si>
    <t>비밀번호</t>
  </si>
  <si>
    <t>VARCHAR(40)</t>
  </si>
  <si>
    <t>USER_NAME</t>
  </si>
  <si>
    <t>유저 실명</t>
  </si>
  <si>
    <t>VARCHAR(30)</t>
  </si>
  <si>
    <t>GENDER</t>
  </si>
  <si>
    <t>유저 성별</t>
  </si>
  <si>
    <t>CHAR(1)</t>
  </si>
  <si>
    <t>M': 남자, 'F': 여자</t>
  </si>
  <si>
    <t>BIRTH_DATE</t>
  </si>
  <si>
    <t>유저 생년월일(나이)</t>
  </si>
  <si>
    <t>DATE</t>
  </si>
  <si>
    <t>USER_TYPE</t>
  </si>
  <si>
    <t>유저 분류(장애/비장애 여부)</t>
  </si>
  <si>
    <t>CHAR(3)</t>
  </si>
  <si>
    <t>ex) 'cli': 장애인 이용자
'spt': 서포터
'adm': 관리자</t>
  </si>
  <si>
    <t>PERMISSION_LEVEL</t>
  </si>
  <si>
    <t>권한 레벨</t>
  </si>
  <si>
    <t>TINYINT</t>
  </si>
  <si>
    <t>ex) -1: 접속 차단
0: 일반 유저(클라이언트,, 서포터)
1: 일반 관리자(모니터링 직원)
2: 최고 관리자</t>
  </si>
  <si>
    <t>IS_LOGIN</t>
  </si>
  <si>
    <t>로그인 여부</t>
  </si>
  <si>
    <t>CREATED_DATE</t>
  </si>
  <si>
    <t>가입 날짜</t>
  </si>
  <si>
    <t>INTRODUCTION</t>
  </si>
  <si>
    <t>자기소개</t>
  </si>
  <si>
    <t>VARCHAR(900)</t>
  </si>
  <si>
    <t>GOLD</t>
  </si>
  <si>
    <t>보유 골드</t>
  </si>
  <si>
    <t>MATCHING_STATUS</t>
  </si>
  <si>
    <t>MatchingStatus</t>
  </si>
  <si>
    <t>STATUS_NAME</t>
  </si>
  <si>
    <t>상태 이름</t>
  </si>
  <si>
    <t>ex)
'waiting' -&gt; 클라이언트가 서포터 매칭을 기다리는 중
'cancel' -&gt; 매칭되기 전에 클라이언트가 요청 취소
'timeout' -&gt; 시간 초과로 인한 취소(5분)
'matched' -&gt; 매칭 성공
'cli-exit' -&gt; 매칭은 됐지만 클라이언트가 취소
'sur-exit' -&gt; 매칭은 됐지만 서포터가 취소
'ing' -&gt; 서비스 제공 중
'complete' -&gt; 서비스 정상 종료
'break' -&gt; 서비스 비정상 종료</t>
  </si>
  <si>
    <t>MATCHING_RECORD</t>
  </si>
  <si>
    <t>MatchingRecord</t>
  </si>
  <si>
    <t>ID</t>
  </si>
  <si>
    <t>매칭 아이디</t>
  </si>
  <si>
    <t>AUTO_INCREMENT</t>
  </si>
  <si>
    <t>SERVICE_NAME</t>
  </si>
  <si>
    <t>FOREIGN KEY
REFERENCES SERVICE_INFO(NAME) ON DELETE NO ACTION</t>
  </si>
  <si>
    <t>CLIENT_USER</t>
  </si>
  <si>
    <t>클라이언트 아이디</t>
  </si>
  <si>
    <t>FOREIGN KEY
REFERENCES USER(USER_ID) ON DELETE NO ACTION</t>
  </si>
  <si>
    <t>SUPPORTER_USER</t>
  </si>
  <si>
    <t>서포터 아이디</t>
  </si>
  <si>
    <t>* 서포터 아이디가 NULL이면 아직 매칭이 되지 않음</t>
  </si>
  <si>
    <t>STATUS</t>
  </si>
  <si>
    <t>현재 상태</t>
  </si>
  <si>
    <t>FOREIGN KEY
REFERENCES MATCHING_STATUS(STATUS_NAME)</t>
  </si>
  <si>
    <t>ex)
'waiting' -&gt; 클라이언트가 서포터 매칭을 기다리는 중
'cancel' -&gt; 매칭되기 전에 클라이언트가 요청 취소
'matched' -&gt; 매칭 성공
'cli exit' -&gt; 매칭은 됐지만 클라이언트가 취소
'sur exit' -&gt; 매칭은 됐지만 서포터가 취소
'ing' -&gt; 서비스 제공 중
'complete' -&gt; 서비스 정상 종료
'break' -&gt; 서비스 비정상 종료</t>
  </si>
  <si>
    <t>매칭 정보 생성일</t>
  </si>
  <si>
    <t>WAITING_TIME</t>
  </si>
  <si>
    <t>매칭 소요시간</t>
  </si>
  <si>
    <t>TIME</t>
  </si>
  <si>
    <t>DEFAULT '00:00:00.00'</t>
  </si>
  <si>
    <t>SERVICE_TIME</t>
  </si>
  <si>
    <t>서비스 소요시간</t>
  </si>
  <si>
    <t>CLIENT_GOLD</t>
  </si>
  <si>
    <t>클라이언트로부터 받은 골드 금액</t>
  </si>
  <si>
    <t>DEFAULT 0
* 만약 값이 0이라면 클라이언트로부터 정상적으로 비용이 입금되지 않은 것이므로 심각한 에러</t>
  </si>
  <si>
    <t>SUPPORTER_GOLD</t>
  </si>
  <si>
    <t>서포터에게 전달된 골드 금액</t>
  </si>
  <si>
    <t>ex)
* 수수료를 제외한 실제 서포터에게 입금될 골드 금액임
* status 값이 'complete'인데도 output_gold가 0이라면 심각한 에러
0 -&gt; 아직 서포터에게 골드가 지급되지 않음</t>
  </si>
  <si>
    <t>MATCHING_MAP_RECORD</t>
  </si>
  <si>
    <t>MatchingMapRecord</t>
  </si>
  <si>
    <t>매칭 맵 아이디</t>
  </si>
  <si>
    <t>매칭 기록 아이디</t>
  </si>
  <si>
    <t>FOREIGN KEY
REFERENCES MATCHING_RECORD(ID) ON DELETE NO ACTION</t>
  </si>
  <si>
    <t>START_COORDINATE</t>
  </si>
  <si>
    <t>출발지 좌표</t>
  </si>
  <si>
    <t>DOUBLE</t>
  </si>
  <si>
    <t>지도 API에서 사용할 좌표</t>
  </si>
  <si>
    <t>END_COORDINATE</t>
  </si>
  <si>
    <t>목적지 좌표</t>
  </si>
  <si>
    <t>START_NAME</t>
  </si>
  <si>
    <t>출발지 이름</t>
  </si>
  <si>
    <t>VARCHAR(300)</t>
  </si>
  <si>
    <t>유저에게 보여줄 위치 이름
ex) '대구대 정보통신대학 1호관, 경상북도 경산시 진량읍 대구대로 201'</t>
  </si>
  <si>
    <t>END_NAME</t>
  </si>
  <si>
    <t>목적지 이름</t>
  </si>
  <si>
    <t>DISTANCE</t>
  </si>
  <si>
    <t>거리(미터)</t>
  </si>
  <si>
    <t>INT
UNSIGNEDD</t>
  </si>
  <si>
    <t xml:space="preserve">DEFAULT 0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</si>
</sst>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Dotum"/>
      <scheme val="minor"/>
    </font>
    <font>
      <sz val="11.0"/>
      <color theme="1"/>
      <name val="Gulimche"/>
    </font>
    <font/>
    <font>
      <sz val="10.0"/>
      <color theme="1"/>
      <name val="Gulimche"/>
    </font>
    <font>
      <color theme="1"/>
      <name val="Dotum"/>
    </font>
    <font>
      <color rgb="FF000000"/>
      <name val="Gulimche"/>
    </font>
    <font>
      <color theme="1"/>
      <name val="Dotum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3" fontId="5" numFmtId="0" xfId="0" applyAlignment="1" applyFill="1" applyFont="1">
      <alignment horizontal="center" vertical="center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quotePrefix="1" borderId="15" fillId="0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10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1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3"/>
      <c r="H5" s="14"/>
      <c r="I5" s="14"/>
      <c r="J5" s="15"/>
    </row>
    <row r="6" ht="18.75" customHeight="1">
      <c r="A6" s="16">
        <f t="shared" ref="A6:A34" si="1">SUM(A5,1)</f>
        <v>2</v>
      </c>
      <c r="B6" s="17" t="s">
        <v>19</v>
      </c>
      <c r="C6" s="17" t="s">
        <v>20</v>
      </c>
      <c r="D6" s="18" t="s">
        <v>21</v>
      </c>
      <c r="E6" s="12" t="s">
        <v>17</v>
      </c>
      <c r="F6" s="18"/>
      <c r="G6" s="19" t="s">
        <v>22</v>
      </c>
      <c r="H6" s="20"/>
      <c r="I6" s="20"/>
      <c r="J6" s="21"/>
    </row>
    <row r="7" ht="14.25" customHeight="1">
      <c r="A7" s="16">
        <f t="shared" si="1"/>
        <v>3</v>
      </c>
      <c r="B7" s="17" t="s">
        <v>23</v>
      </c>
      <c r="C7" s="17" t="s">
        <v>24</v>
      </c>
      <c r="D7" s="18" t="s">
        <v>25</v>
      </c>
      <c r="E7" s="12" t="s">
        <v>17</v>
      </c>
      <c r="F7" s="18"/>
      <c r="G7" s="19" t="s">
        <v>26</v>
      </c>
      <c r="H7" s="20"/>
      <c r="I7" s="20"/>
      <c r="J7" s="21"/>
    </row>
    <row r="8" ht="15.75" customHeight="1">
      <c r="A8" s="16">
        <f t="shared" si="1"/>
        <v>4</v>
      </c>
      <c r="B8" s="17" t="s">
        <v>27</v>
      </c>
      <c r="C8" s="11" t="s">
        <v>28</v>
      </c>
      <c r="D8" s="18" t="s">
        <v>29</v>
      </c>
      <c r="E8" s="12" t="s">
        <v>17</v>
      </c>
      <c r="F8" s="18"/>
      <c r="G8" s="19" t="s">
        <v>30</v>
      </c>
      <c r="H8" s="20"/>
      <c r="I8" s="20"/>
      <c r="J8" s="21"/>
    </row>
    <row r="9" ht="15.75" customHeight="1">
      <c r="A9" s="16">
        <f t="shared" si="1"/>
        <v>5</v>
      </c>
      <c r="B9" s="11" t="s">
        <v>31</v>
      </c>
      <c r="C9" s="11" t="s">
        <v>32</v>
      </c>
      <c r="D9" s="22" t="s">
        <v>33</v>
      </c>
      <c r="E9" s="12" t="s">
        <v>17</v>
      </c>
      <c r="F9" s="18"/>
      <c r="G9" s="19" t="s">
        <v>34</v>
      </c>
      <c r="H9" s="20"/>
      <c r="I9" s="20"/>
      <c r="J9" s="21"/>
    </row>
    <row r="10" ht="15.75" customHeight="1">
      <c r="A10" s="16">
        <f t="shared" si="1"/>
        <v>6</v>
      </c>
      <c r="B10" s="11" t="s">
        <v>35</v>
      </c>
      <c r="C10" s="11" t="s">
        <v>36</v>
      </c>
      <c r="D10" s="18" t="s">
        <v>25</v>
      </c>
      <c r="E10" s="12" t="s">
        <v>17</v>
      </c>
      <c r="F10" s="18"/>
      <c r="G10" s="19" t="s">
        <v>37</v>
      </c>
      <c r="H10" s="20"/>
      <c r="I10" s="20"/>
      <c r="J10" s="21"/>
    </row>
    <row r="11" ht="15.75" customHeight="1">
      <c r="A11" s="16">
        <f t="shared" si="1"/>
        <v>7</v>
      </c>
      <c r="B11" s="11" t="s">
        <v>38</v>
      </c>
      <c r="C11" s="11" t="s">
        <v>39</v>
      </c>
      <c r="D11" s="18" t="s">
        <v>40</v>
      </c>
      <c r="E11" s="12" t="s">
        <v>17</v>
      </c>
      <c r="F11" s="18"/>
      <c r="G11" s="19" t="s">
        <v>41</v>
      </c>
      <c r="H11" s="20"/>
      <c r="I11" s="20"/>
      <c r="J11" s="21"/>
    </row>
    <row r="12" ht="15.75" customHeight="1">
      <c r="A12" s="16">
        <f t="shared" si="1"/>
        <v>8</v>
      </c>
      <c r="B12" s="11" t="s">
        <v>42</v>
      </c>
      <c r="C12" s="11" t="s">
        <v>43</v>
      </c>
      <c r="D12" s="18" t="s">
        <v>33</v>
      </c>
      <c r="E12" s="12" t="s">
        <v>17</v>
      </c>
      <c r="F12" s="18"/>
      <c r="G12" s="19" t="s">
        <v>34</v>
      </c>
      <c r="H12" s="20"/>
      <c r="I12" s="20"/>
      <c r="J12" s="21"/>
    </row>
    <row r="13" ht="15.75" customHeight="1">
      <c r="A13" s="16">
        <f t="shared" si="1"/>
        <v>9</v>
      </c>
      <c r="B13" s="11" t="s">
        <v>44</v>
      </c>
      <c r="C13" s="11" t="s">
        <v>45</v>
      </c>
      <c r="D13" s="18" t="s">
        <v>46</v>
      </c>
      <c r="E13" s="12" t="s">
        <v>17</v>
      </c>
      <c r="F13" s="18"/>
      <c r="G13" s="19" t="s">
        <v>47</v>
      </c>
      <c r="H13" s="20"/>
      <c r="I13" s="20"/>
      <c r="J13" s="21"/>
    </row>
    <row r="14" ht="15.75" customHeight="1">
      <c r="A14" s="16">
        <f t="shared" si="1"/>
        <v>10</v>
      </c>
      <c r="B14" s="11" t="s">
        <v>48</v>
      </c>
      <c r="C14" s="11" t="s">
        <v>49</v>
      </c>
      <c r="D14" s="18" t="s">
        <v>50</v>
      </c>
      <c r="E14" s="12" t="s">
        <v>17</v>
      </c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B15" s="17" t="s">
        <v>51</v>
      </c>
      <c r="C15" s="17" t="s">
        <v>52</v>
      </c>
      <c r="D15" s="18" t="s">
        <v>50</v>
      </c>
      <c r="E15" s="12" t="s">
        <v>17</v>
      </c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10" width="8.0"/>
  </cols>
  <sheetData>
    <row r="1" ht="26.25" customHeight="1">
      <c r="A1" s="1" t="s">
        <v>0</v>
      </c>
      <c r="B1" s="2"/>
      <c r="C1" s="3" t="s">
        <v>53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" t="s">
        <v>54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11" t="s">
        <v>55</v>
      </c>
      <c r="C5" s="11" t="s">
        <v>56</v>
      </c>
      <c r="D5" s="12" t="s">
        <v>57</v>
      </c>
      <c r="E5" s="12" t="s">
        <v>17</v>
      </c>
      <c r="F5" s="12" t="s">
        <v>18</v>
      </c>
      <c r="G5" s="13" t="s">
        <v>58</v>
      </c>
      <c r="H5" s="14"/>
      <c r="I5" s="14"/>
      <c r="J5" s="15"/>
    </row>
    <row r="6" ht="14.25" customHeight="1">
      <c r="A6" s="16">
        <f t="shared" ref="A6:A34" si="1">SUM(A5,1)</f>
        <v>2</v>
      </c>
      <c r="B6" s="17" t="s">
        <v>59</v>
      </c>
      <c r="C6" s="17" t="s">
        <v>60</v>
      </c>
      <c r="D6" s="18" t="s">
        <v>61</v>
      </c>
      <c r="E6" s="12" t="s">
        <v>17</v>
      </c>
      <c r="F6" s="18"/>
      <c r="G6" s="19"/>
      <c r="H6" s="20"/>
      <c r="I6" s="20"/>
      <c r="J6" s="21"/>
    </row>
    <row r="7" ht="13.5" customHeight="1">
      <c r="A7" s="16">
        <f t="shared" si="1"/>
        <v>3</v>
      </c>
      <c r="B7" s="11" t="s">
        <v>62</v>
      </c>
      <c r="C7" s="11" t="s">
        <v>63</v>
      </c>
      <c r="D7" s="18" t="s">
        <v>64</v>
      </c>
      <c r="E7" s="12" t="s">
        <v>17</v>
      </c>
      <c r="F7" s="18"/>
      <c r="G7" s="19"/>
      <c r="H7" s="20"/>
      <c r="I7" s="20"/>
      <c r="J7" s="21"/>
    </row>
    <row r="8" ht="13.5" customHeight="1">
      <c r="A8" s="16">
        <f t="shared" si="1"/>
        <v>4</v>
      </c>
      <c r="B8" s="11" t="s">
        <v>65</v>
      </c>
      <c r="C8" s="11" t="s">
        <v>66</v>
      </c>
      <c r="D8" s="18" t="s">
        <v>67</v>
      </c>
      <c r="E8" s="12" t="s">
        <v>17</v>
      </c>
      <c r="F8" s="18"/>
      <c r="G8" s="29" t="s">
        <v>68</v>
      </c>
      <c r="H8" s="20"/>
      <c r="I8" s="20"/>
      <c r="J8" s="21"/>
    </row>
    <row r="9" ht="13.5" customHeight="1">
      <c r="A9" s="16">
        <f t="shared" si="1"/>
        <v>5</v>
      </c>
      <c r="B9" s="11" t="s">
        <v>69</v>
      </c>
      <c r="C9" s="11" t="s">
        <v>70</v>
      </c>
      <c r="D9" s="18" t="s">
        <v>71</v>
      </c>
      <c r="E9" s="12" t="s">
        <v>17</v>
      </c>
      <c r="F9" s="18"/>
      <c r="G9" s="19"/>
      <c r="H9" s="20"/>
      <c r="I9" s="20"/>
      <c r="J9" s="21"/>
    </row>
    <row r="10" ht="13.5" customHeight="1">
      <c r="A10" s="16">
        <f t="shared" si="1"/>
        <v>6</v>
      </c>
      <c r="B10" s="11" t="s">
        <v>72</v>
      </c>
      <c r="C10" s="30" t="s">
        <v>73</v>
      </c>
      <c r="D10" s="31" t="s">
        <v>74</v>
      </c>
      <c r="E10" s="12" t="s">
        <v>17</v>
      </c>
      <c r="F10" s="18"/>
      <c r="G10" s="32" t="s">
        <v>75</v>
      </c>
      <c r="H10" s="20"/>
      <c r="I10" s="20"/>
      <c r="J10" s="21"/>
    </row>
    <row r="11" ht="13.5" customHeight="1">
      <c r="A11" s="16">
        <f t="shared" si="1"/>
        <v>7</v>
      </c>
      <c r="B11" s="33" t="s">
        <v>76</v>
      </c>
      <c r="C11" s="33" t="s">
        <v>77</v>
      </c>
      <c r="D11" s="33" t="s">
        <v>78</v>
      </c>
      <c r="E11" s="12" t="s">
        <v>17</v>
      </c>
      <c r="F11" s="17"/>
      <c r="G11" s="32" t="s">
        <v>79</v>
      </c>
      <c r="H11" s="20"/>
      <c r="I11" s="20"/>
      <c r="J11" s="21"/>
    </row>
    <row r="12" ht="13.5" customHeight="1">
      <c r="A12" s="16">
        <f t="shared" si="1"/>
        <v>8</v>
      </c>
      <c r="B12" s="11" t="s">
        <v>80</v>
      </c>
      <c r="C12" s="11" t="s">
        <v>81</v>
      </c>
      <c r="D12" s="18" t="s">
        <v>21</v>
      </c>
      <c r="E12" s="12" t="s">
        <v>17</v>
      </c>
      <c r="F12" s="18"/>
      <c r="G12" s="19" t="s">
        <v>22</v>
      </c>
      <c r="H12" s="20"/>
      <c r="I12" s="20"/>
      <c r="J12" s="21"/>
    </row>
    <row r="13" ht="13.5" customHeight="1">
      <c r="A13" s="16">
        <f t="shared" si="1"/>
        <v>9</v>
      </c>
      <c r="B13" s="11" t="s">
        <v>82</v>
      </c>
      <c r="C13" s="11" t="s">
        <v>83</v>
      </c>
      <c r="D13" s="18" t="s">
        <v>50</v>
      </c>
      <c r="E13" s="12" t="s">
        <v>17</v>
      </c>
      <c r="F13" s="18"/>
      <c r="G13" s="19"/>
      <c r="H13" s="20"/>
      <c r="I13" s="20"/>
      <c r="J13" s="21"/>
    </row>
    <row r="14" ht="13.5" customHeight="1">
      <c r="A14" s="16">
        <f t="shared" si="1"/>
        <v>10</v>
      </c>
      <c r="B14" s="11" t="s">
        <v>84</v>
      </c>
      <c r="C14" s="11" t="s">
        <v>85</v>
      </c>
      <c r="D14" s="18" t="s">
        <v>86</v>
      </c>
      <c r="E14" s="12" t="s">
        <v>17</v>
      </c>
      <c r="F14" s="18"/>
      <c r="G14" s="19"/>
      <c r="H14" s="20"/>
      <c r="I14" s="20"/>
      <c r="J14" s="21"/>
    </row>
    <row r="15" ht="13.5" customHeight="1">
      <c r="A15" s="16">
        <f t="shared" si="1"/>
        <v>11</v>
      </c>
      <c r="B15" s="30" t="s">
        <v>87</v>
      </c>
      <c r="C15" s="30" t="s">
        <v>88</v>
      </c>
      <c r="D15" s="31" t="s">
        <v>33</v>
      </c>
      <c r="E15" s="12" t="s">
        <v>17</v>
      </c>
      <c r="F15" s="18"/>
      <c r="G15" s="32" t="s">
        <v>34</v>
      </c>
      <c r="H15" s="20"/>
      <c r="I15" s="20"/>
      <c r="J15" s="21"/>
    </row>
    <row r="16" ht="13.5" customHeight="1">
      <c r="A16" s="16">
        <f t="shared" si="1"/>
        <v>12</v>
      </c>
      <c r="B16" s="11"/>
      <c r="C16" s="11"/>
      <c r="D16" s="18"/>
      <c r="E16" s="18"/>
      <c r="F16" s="18"/>
      <c r="G16" s="19"/>
      <c r="H16" s="20"/>
      <c r="I16" s="20"/>
      <c r="J16" s="21"/>
    </row>
    <row r="17" ht="13.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3.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3.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3.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3.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3.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3.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3.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3.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3.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3.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3.5" customHeight="1">
      <c r="A28" s="16">
        <f t="shared" si="1"/>
        <v>24</v>
      </c>
    </row>
    <row r="29" ht="13.5" customHeight="1">
      <c r="A29" s="16">
        <f t="shared" si="1"/>
        <v>25</v>
      </c>
    </row>
    <row r="30" ht="13.5" customHeight="1">
      <c r="A30" s="16">
        <f t="shared" si="1"/>
        <v>26</v>
      </c>
    </row>
    <row r="31" ht="13.5" customHeight="1">
      <c r="A31" s="16">
        <f t="shared" si="1"/>
        <v>27</v>
      </c>
    </row>
    <row r="32" ht="13.5" customHeight="1">
      <c r="A32" s="16">
        <f t="shared" si="1"/>
        <v>28</v>
      </c>
    </row>
    <row r="33" ht="13.5" customHeight="1">
      <c r="A33" s="16">
        <f t="shared" si="1"/>
        <v>29</v>
      </c>
    </row>
    <row r="34" ht="13.5" customHeight="1">
      <c r="A34" s="16">
        <f t="shared" si="1"/>
        <v>30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4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24:J24"/>
    <mergeCell ref="G25:J25"/>
    <mergeCell ref="G26:J26"/>
    <mergeCell ref="G27:J27"/>
    <mergeCell ref="G17:J17"/>
    <mergeCell ref="G18:J18"/>
    <mergeCell ref="G19:J19"/>
    <mergeCell ref="G20:J20"/>
    <mergeCell ref="G21:J21"/>
    <mergeCell ref="G22:J22"/>
    <mergeCell ref="G23:J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89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90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91</v>
      </c>
      <c r="C5" s="11" t="s">
        <v>92</v>
      </c>
      <c r="D5" s="18" t="s">
        <v>57</v>
      </c>
      <c r="E5" s="12" t="s">
        <v>17</v>
      </c>
      <c r="F5" s="18" t="s">
        <v>18</v>
      </c>
      <c r="G5" s="32" t="s">
        <v>93</v>
      </c>
      <c r="H5" s="20"/>
      <c r="I5" s="20"/>
      <c r="J5" s="21"/>
    </row>
    <row r="6" ht="18.75" customHeight="1">
      <c r="A6" s="16">
        <f t="shared" ref="A6:A34" si="1">SUM(A5,1)</f>
        <v>2</v>
      </c>
      <c r="B6" s="17"/>
      <c r="C6" s="11"/>
      <c r="D6" s="18"/>
      <c r="E6" s="12"/>
      <c r="F6" s="18"/>
      <c r="G6" s="19"/>
      <c r="H6" s="20"/>
      <c r="I6" s="20"/>
      <c r="J6" s="21"/>
    </row>
    <row r="7" ht="14.25" customHeight="1">
      <c r="A7" s="16">
        <f t="shared" si="1"/>
        <v>3</v>
      </c>
      <c r="B7" s="11"/>
      <c r="C7" s="11"/>
      <c r="D7" s="18"/>
      <c r="E7" s="12"/>
      <c r="F7" s="18"/>
      <c r="G7" s="19"/>
      <c r="H7" s="20"/>
      <c r="I7" s="20"/>
      <c r="J7" s="21"/>
    </row>
    <row r="8" ht="15.75" customHeight="1">
      <c r="A8" s="16">
        <f t="shared" si="1"/>
        <v>4</v>
      </c>
      <c r="B8" s="11"/>
      <c r="C8" s="11"/>
      <c r="D8" s="12"/>
      <c r="E8" s="12"/>
      <c r="F8" s="12"/>
      <c r="G8" s="13"/>
      <c r="H8" s="14"/>
      <c r="I8" s="14"/>
      <c r="J8" s="15"/>
    </row>
    <row r="9" ht="15.75" customHeight="1">
      <c r="A9" s="16">
        <f t="shared" si="1"/>
        <v>5</v>
      </c>
      <c r="B9" s="11"/>
      <c r="C9" s="11"/>
      <c r="D9" s="18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8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1"/>
      <c r="C12" s="11"/>
      <c r="D12" s="18"/>
      <c r="E12" s="12"/>
      <c r="F12" s="18"/>
      <c r="G12" s="19"/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94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95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96</v>
      </c>
      <c r="C5" s="11" t="s">
        <v>97</v>
      </c>
      <c r="D5" s="12" t="s">
        <v>33</v>
      </c>
      <c r="E5" s="12" t="s">
        <v>17</v>
      </c>
      <c r="F5" s="12" t="s">
        <v>18</v>
      </c>
      <c r="G5" s="13" t="s">
        <v>98</v>
      </c>
      <c r="H5" s="14"/>
      <c r="I5" s="14"/>
      <c r="J5" s="15"/>
    </row>
    <row r="6" ht="18.75" customHeight="1">
      <c r="A6" s="16">
        <f t="shared" ref="A6:A34" si="1">SUM(A5,1)</f>
        <v>2</v>
      </c>
      <c r="B6" s="34" t="s">
        <v>99</v>
      </c>
      <c r="C6" s="34" t="s">
        <v>15</v>
      </c>
      <c r="D6" s="12" t="s">
        <v>16</v>
      </c>
      <c r="E6" s="12" t="s">
        <v>17</v>
      </c>
      <c r="F6" s="31" t="s">
        <v>100</v>
      </c>
      <c r="H6" s="13" t="s">
        <v>98</v>
      </c>
      <c r="I6" s="14"/>
      <c r="J6" s="14"/>
      <c r="K6" s="15"/>
    </row>
    <row r="7" ht="14.25" customHeight="1">
      <c r="A7" s="16">
        <f t="shared" si="1"/>
        <v>3</v>
      </c>
      <c r="B7" s="17" t="s">
        <v>101</v>
      </c>
      <c r="C7" s="11" t="s">
        <v>102</v>
      </c>
      <c r="D7" s="18" t="s">
        <v>57</v>
      </c>
      <c r="E7" s="12" t="s">
        <v>17</v>
      </c>
      <c r="F7" s="18" t="s">
        <v>103</v>
      </c>
      <c r="G7" s="19"/>
      <c r="H7" s="20"/>
      <c r="I7" s="20"/>
      <c r="J7" s="21"/>
    </row>
    <row r="8" ht="15.75" customHeight="1">
      <c r="A8" s="16">
        <f t="shared" si="1"/>
        <v>4</v>
      </c>
      <c r="B8" s="11" t="s">
        <v>104</v>
      </c>
      <c r="C8" s="11" t="s">
        <v>105</v>
      </c>
      <c r="D8" s="18" t="s">
        <v>57</v>
      </c>
      <c r="E8" s="12"/>
      <c r="F8" s="18" t="s">
        <v>103</v>
      </c>
      <c r="G8" s="19" t="s">
        <v>106</v>
      </c>
      <c r="H8" s="20"/>
      <c r="I8" s="20"/>
      <c r="J8" s="21"/>
    </row>
    <row r="9" ht="15.75" customHeight="1">
      <c r="A9" s="16">
        <f t="shared" si="1"/>
        <v>5</v>
      </c>
      <c r="B9" s="11" t="s">
        <v>107</v>
      </c>
      <c r="C9" s="11" t="s">
        <v>108</v>
      </c>
      <c r="D9" s="18" t="s">
        <v>57</v>
      </c>
      <c r="E9" s="12" t="s">
        <v>17</v>
      </c>
      <c r="F9" s="35" t="s">
        <v>109</v>
      </c>
      <c r="G9" s="19" t="s">
        <v>110</v>
      </c>
      <c r="H9" s="20"/>
      <c r="I9" s="20"/>
      <c r="J9" s="21"/>
    </row>
    <row r="10" ht="15.75" customHeight="1">
      <c r="A10" s="16">
        <f t="shared" si="1"/>
        <v>6</v>
      </c>
      <c r="B10" s="11" t="s">
        <v>82</v>
      </c>
      <c r="C10" s="11" t="s">
        <v>111</v>
      </c>
      <c r="D10" s="18" t="s">
        <v>50</v>
      </c>
      <c r="E10" s="12" t="s">
        <v>17</v>
      </c>
      <c r="F10" s="18"/>
      <c r="G10" s="19"/>
      <c r="H10" s="20"/>
      <c r="I10" s="20"/>
      <c r="J10" s="21"/>
    </row>
    <row r="11" ht="15.75" customHeight="1">
      <c r="A11" s="16">
        <f t="shared" si="1"/>
        <v>7</v>
      </c>
      <c r="B11" s="11" t="s">
        <v>112</v>
      </c>
      <c r="C11" s="11" t="s">
        <v>113</v>
      </c>
      <c r="D11" s="18" t="s">
        <v>114</v>
      </c>
      <c r="E11" s="12" t="s">
        <v>17</v>
      </c>
      <c r="F11" s="18"/>
      <c r="G11" s="19" t="s">
        <v>115</v>
      </c>
      <c r="H11" s="20"/>
      <c r="I11" s="20"/>
      <c r="J11" s="21"/>
    </row>
    <row r="12" ht="15.75" customHeight="1">
      <c r="A12" s="16">
        <f t="shared" si="1"/>
        <v>8</v>
      </c>
      <c r="B12" s="34" t="s">
        <v>116</v>
      </c>
      <c r="C12" s="34" t="s">
        <v>117</v>
      </c>
      <c r="D12" s="18" t="s">
        <v>114</v>
      </c>
      <c r="E12" s="12" t="s">
        <v>17</v>
      </c>
      <c r="G12" s="19" t="s">
        <v>115</v>
      </c>
      <c r="H12" s="20"/>
      <c r="I12" s="20"/>
      <c r="J12" s="21"/>
    </row>
    <row r="13" ht="15.75" customHeight="1">
      <c r="A13" s="16">
        <f t="shared" si="1"/>
        <v>9</v>
      </c>
      <c r="B13" s="11" t="s">
        <v>118</v>
      </c>
      <c r="C13" s="11" t="s">
        <v>119</v>
      </c>
      <c r="D13" s="18" t="s">
        <v>33</v>
      </c>
      <c r="E13" s="12" t="s">
        <v>17</v>
      </c>
      <c r="F13" s="18"/>
      <c r="G13" s="19" t="s">
        <v>120</v>
      </c>
      <c r="H13" s="20"/>
      <c r="I13" s="20"/>
      <c r="J13" s="21"/>
    </row>
    <row r="14" ht="15.75" customHeight="1">
      <c r="A14" s="16">
        <f t="shared" si="1"/>
        <v>10</v>
      </c>
      <c r="B14" s="11" t="s">
        <v>121</v>
      </c>
      <c r="C14" s="11" t="s">
        <v>122</v>
      </c>
      <c r="D14" s="18" t="s">
        <v>33</v>
      </c>
      <c r="E14" s="12" t="s">
        <v>17</v>
      </c>
      <c r="F14" s="18"/>
      <c r="G14" s="19" t="s">
        <v>123</v>
      </c>
      <c r="H14" s="20"/>
      <c r="I14" s="20"/>
      <c r="J14" s="21"/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H6:K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6" t="s">
        <v>124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6" t="s">
        <v>125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96</v>
      </c>
      <c r="C5" s="30" t="s">
        <v>126</v>
      </c>
      <c r="D5" s="12" t="s">
        <v>33</v>
      </c>
      <c r="E5" s="12" t="s">
        <v>17</v>
      </c>
      <c r="F5" s="12" t="s">
        <v>18</v>
      </c>
      <c r="G5" s="13" t="s">
        <v>98</v>
      </c>
      <c r="H5" s="14"/>
      <c r="I5" s="14"/>
      <c r="J5" s="15"/>
    </row>
    <row r="6" ht="18.75" customHeight="1">
      <c r="A6" s="16">
        <f t="shared" ref="A6:A34" si="1">SUM(A5,1)</f>
        <v>2</v>
      </c>
      <c r="B6" s="34" t="s">
        <v>94</v>
      </c>
      <c r="C6" s="34" t="s">
        <v>127</v>
      </c>
      <c r="D6" s="12" t="s">
        <v>33</v>
      </c>
      <c r="E6" s="12" t="s">
        <v>17</v>
      </c>
      <c r="F6" s="31" t="s">
        <v>128</v>
      </c>
      <c r="H6" s="13"/>
      <c r="I6" s="14"/>
      <c r="J6" s="14"/>
      <c r="K6" s="15"/>
    </row>
    <row r="7" ht="14.25" customHeight="1">
      <c r="A7" s="16">
        <f t="shared" si="1"/>
        <v>3</v>
      </c>
      <c r="B7" s="33" t="s">
        <v>129</v>
      </c>
      <c r="C7" s="30" t="s">
        <v>130</v>
      </c>
      <c r="D7" s="31" t="s">
        <v>131</v>
      </c>
      <c r="E7" s="12" t="s">
        <v>17</v>
      </c>
      <c r="F7" s="18"/>
      <c r="G7" s="32" t="s">
        <v>132</v>
      </c>
      <c r="H7" s="20"/>
      <c r="I7" s="20"/>
      <c r="J7" s="21"/>
    </row>
    <row r="8" ht="15.75" customHeight="1">
      <c r="A8" s="16">
        <f t="shared" si="1"/>
        <v>4</v>
      </c>
      <c r="B8" s="33" t="s">
        <v>133</v>
      </c>
      <c r="C8" s="30" t="s">
        <v>134</v>
      </c>
      <c r="D8" s="31" t="s">
        <v>131</v>
      </c>
      <c r="E8" s="12" t="s">
        <v>17</v>
      </c>
      <c r="F8" s="18"/>
      <c r="G8" s="32" t="s">
        <v>132</v>
      </c>
      <c r="H8" s="20"/>
      <c r="I8" s="20"/>
      <c r="J8" s="21"/>
    </row>
    <row r="9" ht="15.75" customHeight="1">
      <c r="A9" s="16">
        <f t="shared" si="1"/>
        <v>5</v>
      </c>
      <c r="B9" s="30" t="s">
        <v>135</v>
      </c>
      <c r="C9" s="30" t="s">
        <v>136</v>
      </c>
      <c r="D9" s="31" t="s">
        <v>137</v>
      </c>
      <c r="E9" s="12" t="s">
        <v>17</v>
      </c>
      <c r="F9" s="35"/>
      <c r="G9" s="32" t="s">
        <v>138</v>
      </c>
      <c r="H9" s="20"/>
      <c r="I9" s="20"/>
      <c r="J9" s="21"/>
    </row>
    <row r="10" ht="15.75" customHeight="1">
      <c r="A10" s="16">
        <f t="shared" si="1"/>
        <v>6</v>
      </c>
      <c r="B10" s="30" t="s">
        <v>139</v>
      </c>
      <c r="C10" s="30" t="s">
        <v>140</v>
      </c>
      <c r="D10" s="31" t="s">
        <v>137</v>
      </c>
      <c r="E10" s="12" t="s">
        <v>17</v>
      </c>
      <c r="F10" s="35"/>
      <c r="G10" s="32" t="s">
        <v>138</v>
      </c>
      <c r="H10" s="20"/>
      <c r="I10" s="20"/>
      <c r="J10" s="21"/>
    </row>
    <row r="11" ht="15.75" customHeight="1">
      <c r="A11" s="16">
        <f t="shared" si="1"/>
        <v>7</v>
      </c>
      <c r="B11" s="30" t="s">
        <v>141</v>
      </c>
      <c r="C11" s="30" t="s">
        <v>142</v>
      </c>
      <c r="D11" s="31" t="s">
        <v>143</v>
      </c>
      <c r="E11" s="12" t="s">
        <v>17</v>
      </c>
      <c r="F11" s="18"/>
      <c r="G11" s="32" t="s">
        <v>144</v>
      </c>
      <c r="H11" s="20"/>
      <c r="I11" s="20"/>
      <c r="J11" s="21"/>
    </row>
    <row r="12" ht="15.75" customHeight="1">
      <c r="A12" s="16">
        <f t="shared" si="1"/>
        <v>8</v>
      </c>
      <c r="B12" s="11"/>
      <c r="C12" s="11"/>
      <c r="D12" s="18"/>
      <c r="E12" s="12"/>
      <c r="F12" s="18"/>
      <c r="G12" s="19"/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H6:K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