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D875412F-A74A-4B65-AFCF-3E49338367EB}" xr6:coauthVersionLast="45" xr6:coauthVersionMax="45" xr10:uidLastSave="{00000000-0000-0000-0000-000000000000}"/>
  <bookViews>
    <workbookView xWindow="-108" yWindow="-108" windowWidth="23256" windowHeight="12576" tabRatio="77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11" i="5" l="1"/>
  <c r="BH12" i="5"/>
  <c r="BH13" i="5"/>
  <c r="BH14" i="5"/>
  <c r="BH10" i="5"/>
  <c r="BG10" i="5"/>
  <c r="AY11" i="5"/>
  <c r="AY12" i="5"/>
  <c r="AY13" i="5"/>
  <c r="AY14" i="5"/>
  <c r="AY15" i="5"/>
  <c r="AY16" i="5"/>
  <c r="AY10" i="5"/>
  <c r="AX10" i="5"/>
  <c r="AP11" i="5"/>
  <c r="AP12" i="5"/>
  <c r="AP13" i="5"/>
  <c r="AP14" i="5"/>
  <c r="AP15" i="5"/>
  <c r="AP16" i="5"/>
  <c r="AP10" i="5"/>
  <c r="AO10" i="5"/>
  <c r="AZ1" i="5"/>
  <c r="AQ1" i="5"/>
  <c r="AH1" i="5"/>
  <c r="V9" i="6"/>
  <c r="U9" i="6"/>
  <c r="U8" i="6"/>
  <c r="AE3" i="6"/>
  <c r="BI1" i="5"/>
  <c r="BI5" i="5" s="1"/>
  <c r="BI9" i="5" s="1"/>
  <c r="BJ10" i="5" s="1"/>
  <c r="BK10" i="5" s="1"/>
  <c r="BI11" i="5"/>
  <c r="BJ11" i="5" s="1"/>
  <c r="BK11" i="5" s="1"/>
  <c r="BI12" i="5"/>
  <c r="BJ12" i="5" s="1"/>
  <c r="V8" i="6"/>
  <c r="V7" i="6"/>
  <c r="U7" i="6"/>
  <c r="V6" i="6"/>
  <c r="V5" i="6"/>
  <c r="U5" i="6"/>
  <c r="V4" i="6"/>
  <c r="U4" i="6"/>
  <c r="U6" i="6"/>
  <c r="AC3" i="6"/>
  <c r="AD3" i="6"/>
  <c r="V3" i="6"/>
  <c r="U3" i="6"/>
  <c r="V2" i="6"/>
  <c r="U2" i="6"/>
  <c r="V1" i="6"/>
  <c r="U1" i="6"/>
  <c r="AZ11" i="5"/>
  <c r="AQ5" i="5"/>
  <c r="AQ9" i="5"/>
  <c r="AQ11" i="5"/>
  <c r="AX11" i="5" s="1"/>
  <c r="BA7" i="5"/>
  <c r="BA6" i="5"/>
  <c r="AR7" i="5"/>
  <c r="AR6" i="5"/>
  <c r="AH11" i="5"/>
  <c r="AO11" i="5" s="1"/>
  <c r="AI7" i="5"/>
  <c r="AI6" i="5"/>
  <c r="AC7" i="5"/>
  <c r="AB11" i="5"/>
  <c r="AC6" i="5"/>
  <c r="W7" i="5"/>
  <c r="W6" i="5"/>
  <c r="V11" i="5"/>
  <c r="V12" i="5" s="1"/>
  <c r="K7" i="5"/>
  <c r="K6" i="5"/>
  <c r="S7" i="5"/>
  <c r="P11" i="5"/>
  <c r="P12" i="5"/>
  <c r="J10" i="5"/>
  <c r="J11" i="5"/>
  <c r="C10" i="5"/>
  <c r="J1" i="5"/>
  <c r="J5" i="5"/>
  <c r="J9" i="5" s="1"/>
  <c r="K10" i="5" s="1"/>
  <c r="L10" i="5" s="1"/>
  <c r="M10" i="5" s="1"/>
  <c r="P1" i="5"/>
  <c r="P5" i="5"/>
  <c r="P9" i="5" s="1"/>
  <c r="Q10" i="5" s="1"/>
  <c r="R10" i="5" s="1"/>
  <c r="V1" i="5"/>
  <c r="V5" i="5"/>
  <c r="V9" i="5" s="1"/>
  <c r="W10" i="5" s="1"/>
  <c r="X10" i="5" s="1"/>
  <c r="Y10" i="5" s="1"/>
  <c r="AB1" i="5"/>
  <c r="AB5" i="5" s="1"/>
  <c r="AB9" i="5" s="1"/>
  <c r="AC10" i="5" s="1"/>
  <c r="AD10" i="5" s="1"/>
  <c r="AE10" i="5" s="1"/>
  <c r="AH5" i="5"/>
  <c r="AH9" i="5"/>
  <c r="AI10" i="5" s="1"/>
  <c r="AJ10" i="5"/>
  <c r="AZ5" i="5"/>
  <c r="AZ9" i="5"/>
  <c r="C1" i="5"/>
  <c r="C5" i="5"/>
  <c r="C9" i="5"/>
  <c r="AH12" i="5"/>
  <c r="AO12" i="5" s="1"/>
  <c r="S10" i="5"/>
  <c r="C28" i="2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" i="4"/>
  <c r="AY13" i="3"/>
  <c r="AY14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17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12" i="3"/>
  <c r="AY2" i="3"/>
  <c r="BA2" i="3"/>
  <c r="BB2" i="3"/>
  <c r="BC2" i="3"/>
  <c r="AY3" i="3"/>
  <c r="BA3" i="3"/>
  <c r="BB3" i="3"/>
  <c r="BC3" i="3"/>
  <c r="AY4" i="3"/>
  <c r="BA4" i="3"/>
  <c r="BB4" i="3"/>
  <c r="BC4" i="3"/>
  <c r="AY5" i="3"/>
  <c r="BA5" i="3"/>
  <c r="BB5" i="3"/>
  <c r="BC5" i="3"/>
  <c r="AY6" i="3"/>
  <c r="BA6" i="3"/>
  <c r="BB6" i="3"/>
  <c r="BC6" i="3"/>
  <c r="AY7" i="3"/>
  <c r="BA7" i="3"/>
  <c r="BB7" i="3"/>
  <c r="BC7" i="3"/>
  <c r="AY8" i="3"/>
  <c r="BA8" i="3"/>
  <c r="BB8" i="3"/>
  <c r="BC8" i="3"/>
  <c r="AY9" i="3"/>
  <c r="BA9" i="3"/>
  <c r="BB9" i="3"/>
  <c r="BC9" i="3"/>
  <c r="CW3" i="2"/>
  <c r="AX3" i="3" s="1"/>
  <c r="CY3" i="2"/>
  <c r="E3" i="2"/>
  <c r="B3" i="3" s="1"/>
  <c r="CY4" i="2"/>
  <c r="CK4" i="2" s="1"/>
  <c r="AR4" i="3" s="1"/>
  <c r="CY5" i="2"/>
  <c r="CY6" i="2"/>
  <c r="CY7" i="2"/>
  <c r="BA7" i="2" s="1"/>
  <c r="Z7" i="3" s="1"/>
  <c r="CY8" i="2"/>
  <c r="CY9" i="2"/>
  <c r="CW9" i="2" s="1"/>
  <c r="CW19" i="2" s="1"/>
  <c r="CY2" i="2"/>
  <c r="K2" i="2"/>
  <c r="E2" i="3" s="1"/>
  <c r="Q5" i="2"/>
  <c r="Q15" i="2" s="1"/>
  <c r="CC5" i="2"/>
  <c r="CC15" i="2" s="1"/>
  <c r="CW2" i="2"/>
  <c r="AX2" i="3" s="1"/>
  <c r="C2" i="2"/>
  <c r="A2" i="3" s="1"/>
  <c r="S2" i="2"/>
  <c r="S12" i="2" s="1"/>
  <c r="AI2" i="2"/>
  <c r="Q2" i="3" s="1"/>
  <c r="AY2" i="2"/>
  <c r="Y2" i="3" s="1"/>
  <c r="BO2" i="2"/>
  <c r="AG2" i="3" s="1"/>
  <c r="CM2" i="2"/>
  <c r="AS2" i="3" s="1"/>
  <c r="I3" i="2"/>
  <c r="Q3" i="2"/>
  <c r="H3" i="3" s="1"/>
  <c r="Y3" i="2"/>
  <c r="Y13" i="2" s="1"/>
  <c r="AK3" i="2"/>
  <c r="BI3" i="2"/>
  <c r="BI13" i="2" s="1"/>
  <c r="BE5" i="2"/>
  <c r="AB5" i="3" s="1"/>
  <c r="AY8" i="2"/>
  <c r="AY18" i="2" s="1"/>
  <c r="CE8" i="2"/>
  <c r="Q9" i="2"/>
  <c r="AW9" i="2"/>
  <c r="AW19" i="2" s="1"/>
  <c r="BM4" i="2"/>
  <c r="AF4" i="3" s="1"/>
  <c r="AW4" i="2"/>
  <c r="AW14" i="2" s="1"/>
  <c r="AG4" i="2"/>
  <c r="AG14" i="2" s="1"/>
  <c r="CQ4" i="2"/>
  <c r="AU4" i="3" s="1"/>
  <c r="AU4" i="2"/>
  <c r="W4" i="3" s="1"/>
  <c r="BI4" i="2"/>
  <c r="BI14" i="2" s="1"/>
  <c r="AS4" i="2"/>
  <c r="AS14" i="2" s="1"/>
  <c r="U4" i="2"/>
  <c r="Q7" i="2"/>
  <c r="H7" i="3" s="1"/>
  <c r="CQ7" i="2"/>
  <c r="CA7" i="2"/>
  <c r="AM7" i="3" s="1"/>
  <c r="BK7" i="2"/>
  <c r="BK17" i="2" s="1"/>
  <c r="O7" i="2"/>
  <c r="G7" i="3" s="1"/>
  <c r="AZ3" i="3"/>
  <c r="CU3" i="2"/>
  <c r="CU13" i="2" s="1"/>
  <c r="CM3" i="2"/>
  <c r="CM13" i="2" s="1"/>
  <c r="CE3" i="2"/>
  <c r="AO3" i="3" s="1"/>
  <c r="BW3" i="2"/>
  <c r="BW13" i="2" s="1"/>
  <c r="BO3" i="2"/>
  <c r="AG3" i="3" s="1"/>
  <c r="BG3" i="2"/>
  <c r="BG13" i="2" s="1"/>
  <c r="AY3" i="2"/>
  <c r="Y3" i="3" s="1"/>
  <c r="AQ3" i="2"/>
  <c r="U3" i="3" s="1"/>
  <c r="AI3" i="2"/>
  <c r="AI13" i="2" s="1"/>
  <c r="AA3" i="2"/>
  <c r="CS3" i="2"/>
  <c r="CS13" i="2" s="1"/>
  <c r="CK3" i="2"/>
  <c r="AR3" i="3" s="1"/>
  <c r="CC3" i="2"/>
  <c r="AN3" i="3" s="1"/>
  <c r="BU3" i="2"/>
  <c r="BU13" i="2" s="1"/>
  <c r="BM3" i="2"/>
  <c r="BM13" i="2" s="1"/>
  <c r="BE3" i="2"/>
  <c r="BE13" i="2" s="1"/>
  <c r="AW3" i="2"/>
  <c r="AW13" i="2" s="1"/>
  <c r="AO3" i="2"/>
  <c r="T3" i="3" s="1"/>
  <c r="CQ3" i="2"/>
  <c r="CQ13" i="2" s="1"/>
  <c r="CI3" i="2"/>
  <c r="AQ3" i="3" s="1"/>
  <c r="CA3" i="2"/>
  <c r="AM3" i="3" s="1"/>
  <c r="BS3" i="2"/>
  <c r="BS13" i="2" s="1"/>
  <c r="BK3" i="2"/>
  <c r="BK13" i="2" s="1"/>
  <c r="BC3" i="2"/>
  <c r="BC13" i="2" s="1"/>
  <c r="AU3" i="2"/>
  <c r="W3" i="3" s="1"/>
  <c r="W3" i="2"/>
  <c r="K3" i="3" s="1"/>
  <c r="CQ9" i="2"/>
  <c r="AU9" i="3" s="1"/>
  <c r="CI9" i="2"/>
  <c r="AQ9" i="3" s="1"/>
  <c r="CA9" i="2"/>
  <c r="AM9" i="3" s="1"/>
  <c r="AU9" i="2"/>
  <c r="AU19" i="2" s="1"/>
  <c r="AM9" i="2"/>
  <c r="S9" i="3" s="1"/>
  <c r="AE9" i="2"/>
  <c r="CO9" i="2"/>
  <c r="AT9" i="3" s="1"/>
  <c r="CG9" i="2"/>
  <c r="CG19" i="2" s="1"/>
  <c r="BY9" i="2"/>
  <c r="BY19" i="2" s="1"/>
  <c r="AS9" i="2"/>
  <c r="AK9" i="2"/>
  <c r="R9" i="3" s="1"/>
  <c r="AC9" i="2"/>
  <c r="AC19" i="2" s="1"/>
  <c r="AZ9" i="3"/>
  <c r="CE9" i="2"/>
  <c r="CE19" i="2" s="1"/>
  <c r="BW9" i="2"/>
  <c r="AK9" i="3" s="1"/>
  <c r="BO9" i="2"/>
  <c r="BO19" i="2" s="1"/>
  <c r="BG9" i="2"/>
  <c r="BG19" i="2" s="1"/>
  <c r="AI9" i="2"/>
  <c r="AI19" i="2" s="1"/>
  <c r="AA9" i="2"/>
  <c r="M9" i="3" s="1"/>
  <c r="S9" i="2"/>
  <c r="I9" i="3" s="1"/>
  <c r="K9" i="2"/>
  <c r="E9" i="3" s="1"/>
  <c r="CQ5" i="2"/>
  <c r="AU5" i="3" s="1"/>
  <c r="CI5" i="2"/>
  <c r="CI15" i="2" s="1"/>
  <c r="BC5" i="2"/>
  <c r="BC15" i="2" s="1"/>
  <c r="AU5" i="2"/>
  <c r="W5" i="3" s="1"/>
  <c r="AM5" i="2"/>
  <c r="S5" i="3" s="1"/>
  <c r="G5" i="2"/>
  <c r="G15" i="2" s="1"/>
  <c r="CO5" i="2"/>
  <c r="CG5" i="2"/>
  <c r="AP5" i="3" s="1"/>
  <c r="BA5" i="2"/>
  <c r="Z5" i="3" s="1"/>
  <c r="AS5" i="2"/>
  <c r="V5" i="3" s="1"/>
  <c r="AK5" i="2"/>
  <c r="R5" i="3" s="1"/>
  <c r="E5" i="2"/>
  <c r="E15" i="2" s="1"/>
  <c r="AZ5" i="3"/>
  <c r="CM5" i="2"/>
  <c r="CM15" i="2" s="1"/>
  <c r="CE5" i="2"/>
  <c r="CE15" i="2" s="1"/>
  <c r="BW5" i="2"/>
  <c r="BW15" i="2" s="1"/>
  <c r="BO5" i="2"/>
  <c r="AG5" i="3" s="1"/>
  <c r="AQ5" i="2"/>
  <c r="U5" i="3" s="1"/>
  <c r="AI5" i="2"/>
  <c r="Q5" i="3" s="1"/>
  <c r="AA5" i="2"/>
  <c r="AA15" i="2" s="1"/>
  <c r="S5" i="2"/>
  <c r="I5" i="3" s="1"/>
  <c r="CW7" i="2"/>
  <c r="AX7" i="3" s="1"/>
  <c r="AK2" i="2"/>
  <c r="AK12" i="2" s="1"/>
  <c r="BY2" i="2"/>
  <c r="AL2" i="3" s="1"/>
  <c r="C3" i="2"/>
  <c r="A3" i="3" s="1"/>
  <c r="K3" i="2"/>
  <c r="K13" i="2" s="1"/>
  <c r="S3" i="2"/>
  <c r="I3" i="3" s="1"/>
  <c r="AC3" i="2"/>
  <c r="AC13" i="2" s="1"/>
  <c r="AM3" i="2"/>
  <c r="S3" i="3" s="1"/>
  <c r="BQ3" i="2"/>
  <c r="BQ13" i="2" s="1"/>
  <c r="C4" i="2"/>
  <c r="A4" i="3" s="1"/>
  <c r="BO4" i="2"/>
  <c r="BO14" i="2" s="1"/>
  <c r="AG5" i="2"/>
  <c r="P5" i="3" s="1"/>
  <c r="BM5" i="2"/>
  <c r="AF5" i="3" s="1"/>
  <c r="AC7" i="2"/>
  <c r="N7" i="3" s="1"/>
  <c r="CO7" i="2"/>
  <c r="CO17" i="2" s="1"/>
  <c r="Y9" i="2"/>
  <c r="L9" i="3" s="1"/>
  <c r="BE9" i="2"/>
  <c r="CK9" i="2"/>
  <c r="AR9" i="3" s="1"/>
  <c r="CS8" i="2"/>
  <c r="BM8" i="2"/>
  <c r="BM18" i="2" s="1"/>
  <c r="BE8" i="2"/>
  <c r="BE18" i="2" s="1"/>
  <c r="AW8" i="2"/>
  <c r="AW18" i="2" s="1"/>
  <c r="Q8" i="2"/>
  <c r="I8" i="2"/>
  <c r="D8" i="3" s="1"/>
  <c r="AZ8" i="3"/>
  <c r="CQ8" i="2"/>
  <c r="AU8" i="3" s="1"/>
  <c r="CI8" i="2"/>
  <c r="CI18" i="2" s="1"/>
  <c r="CA8" i="2"/>
  <c r="AM8" i="3" s="1"/>
  <c r="BS8" i="2"/>
  <c r="BS18" i="2" s="1"/>
  <c r="AU8" i="2"/>
  <c r="AM8" i="2"/>
  <c r="AM18" i="2" s="1"/>
  <c r="AE8" i="2"/>
  <c r="W8" i="2"/>
  <c r="W18" i="2" s="1"/>
  <c r="CO8" i="2"/>
  <c r="CO18" i="2" s="1"/>
  <c r="CG8" i="2"/>
  <c r="AP8" i="3" s="1"/>
  <c r="BY8" i="2"/>
  <c r="BY18" i="2" s="1"/>
  <c r="BQ8" i="2"/>
  <c r="AH8" i="3" s="1"/>
  <c r="AS8" i="2"/>
  <c r="AK8" i="2"/>
  <c r="R8" i="3" s="1"/>
  <c r="AC8" i="2"/>
  <c r="N8" i="3" s="1"/>
  <c r="U8" i="2"/>
  <c r="M3" i="2"/>
  <c r="F3" i="3" s="1"/>
  <c r="U3" i="2"/>
  <c r="U13" i="2" s="1"/>
  <c r="AE3" i="2"/>
  <c r="AS3" i="2"/>
  <c r="BY3" i="2"/>
  <c r="AL3" i="3" s="1"/>
  <c r="K4" i="2"/>
  <c r="K14" i="2" s="1"/>
  <c r="BW4" i="2"/>
  <c r="BW14" i="2" s="1"/>
  <c r="AK7" i="2"/>
  <c r="R7" i="3" s="1"/>
  <c r="C8" i="2"/>
  <c r="A8" i="3" s="1"/>
  <c r="AI8" i="2"/>
  <c r="AI18" i="2" s="1"/>
  <c r="AG9" i="2"/>
  <c r="BM9" i="2"/>
  <c r="BM19" i="2" s="1"/>
  <c r="CS9" i="2"/>
  <c r="AV9" i="3" s="1"/>
  <c r="G3" i="2"/>
  <c r="G13" i="2" s="1"/>
  <c r="AG3" i="2"/>
  <c r="AG13" i="2" s="1"/>
  <c r="AS7" i="2"/>
  <c r="AS17" i="2" s="1"/>
  <c r="K8" i="2"/>
  <c r="E8" i="3" s="1"/>
  <c r="AQ8" i="2"/>
  <c r="U8" i="3" s="1"/>
  <c r="BW8" i="2"/>
  <c r="I9" i="2"/>
  <c r="D9" i="3" s="1"/>
  <c r="AO9" i="2"/>
  <c r="T9" i="3" s="1"/>
  <c r="BU9" i="2"/>
  <c r="AJ9" i="3" s="1"/>
  <c r="CC9" i="2"/>
  <c r="CC19" i="2" s="1"/>
  <c r="CO3" i="2"/>
  <c r="AT3" i="3" s="1"/>
  <c r="AU2" i="2"/>
  <c r="W2" i="3" s="1"/>
  <c r="CA2" i="2"/>
  <c r="I5" i="2"/>
  <c r="D5" i="3" s="1"/>
  <c r="AZ2" i="3"/>
  <c r="CW5" i="2"/>
  <c r="AX5" i="3" s="1"/>
  <c r="AM2" i="2"/>
  <c r="AM12" i="2" s="1"/>
  <c r="AO5" i="2"/>
  <c r="T5" i="3" s="1"/>
  <c r="CK5" i="2"/>
  <c r="AO2" i="2"/>
  <c r="T2" i="3" s="1"/>
  <c r="BU2" i="2"/>
  <c r="AJ2" i="3" s="1"/>
  <c r="W2" i="2"/>
  <c r="W12" i="2" s="1"/>
  <c r="BA15" i="2"/>
  <c r="AU3" i="3"/>
  <c r="Y8" i="3"/>
  <c r="CK14" i="2"/>
  <c r="BE2" i="2"/>
  <c r="CC2" i="2"/>
  <c r="CC12" i="2" s="1"/>
  <c r="AW2" i="2"/>
  <c r="X2" i="3" s="1"/>
  <c r="CO2" i="2"/>
  <c r="AT2" i="3" s="1"/>
  <c r="CI2" i="2"/>
  <c r="CI12" i="2" s="1"/>
  <c r="BC2" i="2"/>
  <c r="BC12" i="2" s="1"/>
  <c r="G2" i="2"/>
  <c r="G12" i="2" s="1"/>
  <c r="CG15" i="2"/>
  <c r="BI2" i="2"/>
  <c r="AD2" i="3" s="1"/>
  <c r="AS2" i="2"/>
  <c r="AS12" i="2" s="1"/>
  <c r="U2" i="2"/>
  <c r="J2" i="3" s="1"/>
  <c r="E2" i="2"/>
  <c r="E12" i="2" s="1"/>
  <c r="AG7" i="2"/>
  <c r="AG17" i="2" s="1"/>
  <c r="AW7" i="2"/>
  <c r="AW17" i="2" s="1"/>
  <c r="BM7" i="2"/>
  <c r="AF7" i="3" s="1"/>
  <c r="CC7" i="2"/>
  <c r="CC17" i="2" s="1"/>
  <c r="CS7" i="2"/>
  <c r="AV7" i="3" s="1"/>
  <c r="K7" i="2"/>
  <c r="E7" i="3" s="1"/>
  <c r="AA7" i="2"/>
  <c r="M7" i="3" s="1"/>
  <c r="AQ7" i="2"/>
  <c r="AQ17" i="2" s="1"/>
  <c r="BG7" i="2"/>
  <c r="BG17" i="2" s="1"/>
  <c r="BW7" i="2"/>
  <c r="CM7" i="2"/>
  <c r="CM17" i="2" s="1"/>
  <c r="BY4" i="2"/>
  <c r="BY14" i="2" s="1"/>
  <c r="G4" i="2"/>
  <c r="C4" i="3" s="1"/>
  <c r="W4" i="2"/>
  <c r="K4" i="3" s="1"/>
  <c r="I4" i="2"/>
  <c r="I14" i="2" s="1"/>
  <c r="Y4" i="2"/>
  <c r="Y14" i="2" s="1"/>
  <c r="AA4" i="2"/>
  <c r="AA14" i="2" s="1"/>
  <c r="BW2" i="2"/>
  <c r="AK2" i="3" s="1"/>
  <c r="AI12" i="2"/>
  <c r="CE4" i="2"/>
  <c r="CE14" i="2" s="1"/>
  <c r="S4" i="2"/>
  <c r="I4" i="3" s="1"/>
  <c r="BA3" i="2"/>
  <c r="BA13" i="2" s="1"/>
  <c r="AG2" i="2"/>
  <c r="AG12" i="2" s="1"/>
  <c r="CG7" i="2"/>
  <c r="CG17" i="2" s="1"/>
  <c r="CM4" i="2"/>
  <c r="AS4" i="3" s="1"/>
  <c r="CS2" i="2"/>
  <c r="AV2" i="3" s="1"/>
  <c r="BM2" i="2"/>
  <c r="BM12" i="2" s="1"/>
  <c r="AE2" i="2"/>
  <c r="AE12" i="2" s="1"/>
  <c r="Q2" i="2"/>
  <c r="H2" i="3" s="1"/>
  <c r="BS2" i="2"/>
  <c r="AI2" i="3" s="1"/>
  <c r="Y2" i="2"/>
  <c r="Y12" i="2" s="1"/>
  <c r="BA2" i="2"/>
  <c r="Z2" i="3" s="1"/>
  <c r="AC2" i="2"/>
  <c r="N2" i="3" s="1"/>
  <c r="M2" i="2"/>
  <c r="F2" i="3" s="1"/>
  <c r="Y7" i="2"/>
  <c r="Y17" i="2" s="1"/>
  <c r="AO7" i="2"/>
  <c r="BE7" i="2"/>
  <c r="BE17" i="2" s="1"/>
  <c r="BU7" i="2"/>
  <c r="BU17" i="2" s="1"/>
  <c r="CK7" i="2"/>
  <c r="AR7" i="3" s="1"/>
  <c r="C7" i="2"/>
  <c r="A7" i="3" s="1"/>
  <c r="S7" i="2"/>
  <c r="I7" i="3" s="1"/>
  <c r="AI7" i="2"/>
  <c r="AI17" i="2" s="1"/>
  <c r="AY7" i="2"/>
  <c r="AY17" i="2" s="1"/>
  <c r="BO7" i="2"/>
  <c r="AG7" i="3" s="1"/>
  <c r="CE7" i="2"/>
  <c r="CE17" i="2" s="1"/>
  <c r="CU7" i="2"/>
  <c r="AW7" i="3" s="1"/>
  <c r="AC4" i="2"/>
  <c r="N4" i="3" s="1"/>
  <c r="BQ4" i="2"/>
  <c r="CG4" i="2"/>
  <c r="CG14" i="2" s="1"/>
  <c r="O4" i="2"/>
  <c r="O14" i="2" s="1"/>
  <c r="AE4" i="2"/>
  <c r="AE14" i="2" s="1"/>
  <c r="AZ4" i="3"/>
  <c r="Q4" i="2"/>
  <c r="Q14" i="2" s="1"/>
  <c r="U7" i="2"/>
  <c r="U17" i="2" s="1"/>
  <c r="BG4" i="2"/>
  <c r="AC4" i="3" s="1"/>
  <c r="AY4" i="2"/>
  <c r="CG3" i="2"/>
  <c r="CG13" i="2" s="1"/>
  <c r="O3" i="2"/>
  <c r="G3" i="3" s="1"/>
  <c r="CK2" i="2"/>
  <c r="AR2" i="3" s="1"/>
  <c r="I2" i="2"/>
  <c r="D2" i="3" s="1"/>
  <c r="CQ2" i="2"/>
  <c r="AU2" i="3" s="1"/>
  <c r="BK2" i="2"/>
  <c r="AE2" i="3" s="1"/>
  <c r="O2" i="2"/>
  <c r="O12" i="2" s="1"/>
  <c r="BY7" i="2"/>
  <c r="BY17" i="2" s="1"/>
  <c r="M7" i="2"/>
  <c r="M17" i="2" s="1"/>
  <c r="BQ7" i="2"/>
  <c r="BQ17" i="2" s="1"/>
  <c r="E7" i="2"/>
  <c r="E17" i="2" s="1"/>
  <c r="AQ4" i="2"/>
  <c r="BI7" i="2"/>
  <c r="AD7" i="3" s="1"/>
  <c r="CU4" i="2"/>
  <c r="AW4" i="3" s="1"/>
  <c r="AI4" i="2"/>
  <c r="AI14" i="2" s="1"/>
  <c r="CG2" i="2"/>
  <c r="BQ2" i="2"/>
  <c r="AH2" i="3" s="1"/>
  <c r="G7" i="2"/>
  <c r="G17" i="2" s="1"/>
  <c r="W7" i="2"/>
  <c r="W17" i="2" s="1"/>
  <c r="AM7" i="2"/>
  <c r="S7" i="3" s="1"/>
  <c r="BC7" i="2"/>
  <c r="AA7" i="3" s="1"/>
  <c r="BS7" i="2"/>
  <c r="BS17" i="2" s="1"/>
  <c r="CI7" i="2"/>
  <c r="CI17" i="2" s="1"/>
  <c r="I7" i="2"/>
  <c r="I17" i="2" s="1"/>
  <c r="CW4" i="2"/>
  <c r="CW14" i="2" s="1"/>
  <c r="M4" i="2"/>
  <c r="M14" i="2" s="1"/>
  <c r="AK4" i="2"/>
  <c r="AK14" i="2" s="1"/>
  <c r="BA4" i="2"/>
  <c r="BA14" i="2" s="1"/>
  <c r="CO4" i="2"/>
  <c r="AT4" i="3" s="1"/>
  <c r="AM4" i="2"/>
  <c r="AM14" i="2" s="1"/>
  <c r="BC4" i="2"/>
  <c r="BC14" i="2" s="1"/>
  <c r="BS4" i="2"/>
  <c r="BS14" i="2" s="1"/>
  <c r="CI4" i="2"/>
  <c r="AQ4" i="3" s="1"/>
  <c r="AO4" i="2"/>
  <c r="T4" i="3" s="1"/>
  <c r="BE4" i="2"/>
  <c r="AB4" i="3" s="1"/>
  <c r="BU4" i="2"/>
  <c r="AJ4" i="3" s="1"/>
  <c r="CU2" i="2"/>
  <c r="AW2" i="3" s="1"/>
  <c r="CE2" i="2"/>
  <c r="CE12" i="2" s="1"/>
  <c r="BG2" i="2"/>
  <c r="BG12" i="2" s="1"/>
  <c r="AQ2" i="2"/>
  <c r="AA2" i="2"/>
  <c r="M2" i="3" s="1"/>
  <c r="V13" i="5"/>
  <c r="W12" i="5"/>
  <c r="X12" i="5" s="1"/>
  <c r="Y12" i="5" s="1"/>
  <c r="BA10" i="5"/>
  <c r="BB10" i="5"/>
  <c r="J12" i="5"/>
  <c r="J13" i="5" s="1"/>
  <c r="K13" i="5" s="1"/>
  <c r="K11" i="5"/>
  <c r="L11" i="5"/>
  <c r="M11" i="5" s="1"/>
  <c r="AH13" i="5"/>
  <c r="AO13" i="5" s="1"/>
  <c r="AI12" i="5"/>
  <c r="P13" i="5"/>
  <c r="Q12" i="5"/>
  <c r="BA11" i="5"/>
  <c r="BB11" i="5"/>
  <c r="Q11" i="5"/>
  <c r="R11" i="5" s="1"/>
  <c r="S11" i="5" s="1"/>
  <c r="AI11" i="5"/>
  <c r="AJ11" i="5" s="1"/>
  <c r="W11" i="5"/>
  <c r="X11" i="5"/>
  <c r="Y11" i="5" s="1"/>
  <c r="Q13" i="5"/>
  <c r="R13" i="5"/>
  <c r="S13" i="5" s="1"/>
  <c r="P14" i="5"/>
  <c r="P15" i="5" s="1"/>
  <c r="K12" i="5"/>
  <c r="L13" i="5" s="1"/>
  <c r="M13" i="5" s="1"/>
  <c r="W13" i="5"/>
  <c r="V14" i="5"/>
  <c r="W14" i="5" s="1"/>
  <c r="R12" i="5"/>
  <c r="S12" i="5" s="1"/>
  <c r="AJ12" i="5"/>
  <c r="AI13" i="5"/>
  <c r="AJ13" i="5" s="1"/>
  <c r="V15" i="5"/>
  <c r="X14" i="5"/>
  <c r="Y14" i="5" s="1"/>
  <c r="J14" i="5"/>
  <c r="J15" i="5" s="1"/>
  <c r="W15" i="5"/>
  <c r="X16" i="5" s="1"/>
  <c r="Y16" i="5" s="1"/>
  <c r="X15" i="5"/>
  <c r="Y15" i="5" s="1"/>
  <c r="V16" i="5"/>
  <c r="W16" i="5" s="1"/>
  <c r="K14" i="5"/>
  <c r="L14" i="5" s="1"/>
  <c r="M14" i="5" s="1"/>
  <c r="V17" i="5"/>
  <c r="V18" i="5" s="1"/>
  <c r="J16" i="5"/>
  <c r="K16" i="5" s="1"/>
  <c r="K15" i="5"/>
  <c r="L15" i="5" s="1"/>
  <c r="M15" i="5" s="1"/>
  <c r="W17" i="5"/>
  <c r="X17" i="5" s="1"/>
  <c r="Y17" i="5" s="1"/>
  <c r="J17" i="5"/>
  <c r="V19" i="5"/>
  <c r="W19" i="5" s="1"/>
  <c r="W18" i="5"/>
  <c r="X19" i="5"/>
  <c r="Y19" i="5" s="1"/>
  <c r="I18" i="2" l="1"/>
  <c r="M5" i="3"/>
  <c r="AQ15" i="2"/>
  <c r="AG4" i="3"/>
  <c r="C2" i="3"/>
  <c r="AU14" i="2"/>
  <c r="CK13" i="2"/>
  <c r="N3" i="3"/>
  <c r="L3" i="3"/>
  <c r="BA17" i="2"/>
  <c r="CW12" i="2"/>
  <c r="E4" i="3"/>
  <c r="L2" i="3"/>
  <c r="AP7" i="3"/>
  <c r="Y7" i="3"/>
  <c r="AC14" i="2"/>
  <c r="AO4" i="3"/>
  <c r="AN5" i="3"/>
  <c r="AO13" i="2"/>
  <c r="F7" i="3"/>
  <c r="H5" i="3"/>
  <c r="V4" i="3"/>
  <c r="V2" i="3"/>
  <c r="AK5" i="3"/>
  <c r="K2" i="3"/>
  <c r="K17" i="2"/>
  <c r="CQ14" i="2"/>
  <c r="BY13" i="2"/>
  <c r="CQ15" i="2"/>
  <c r="AA2" i="3"/>
  <c r="CU17" i="2"/>
  <c r="M12" i="2"/>
  <c r="Q8" i="3"/>
  <c r="BG14" i="2"/>
  <c r="R4" i="3"/>
  <c r="AI8" i="3"/>
  <c r="BE14" i="2"/>
  <c r="AS7" i="3"/>
  <c r="S14" i="2"/>
  <c r="E3" i="3"/>
  <c r="AW3" i="3"/>
  <c r="CA18" i="2"/>
  <c r="CK12" i="2"/>
  <c r="CM14" i="2"/>
  <c r="AN7" i="3"/>
  <c r="AF9" i="3"/>
  <c r="S17" i="2"/>
  <c r="BS12" i="2"/>
  <c r="P7" i="3"/>
  <c r="Q4" i="3"/>
  <c r="H4" i="3"/>
  <c r="AC7" i="3"/>
  <c r="AY12" i="2"/>
  <c r="J7" i="3"/>
  <c r="L7" i="3"/>
  <c r="AC2" i="3"/>
  <c r="AU15" i="2"/>
  <c r="AJ3" i="3"/>
  <c r="BC17" i="2"/>
  <c r="O13" i="2"/>
  <c r="AO5" i="3"/>
  <c r="V7" i="3"/>
  <c r="G14" i="2"/>
  <c r="CU14" i="2"/>
  <c r="CS19" i="2"/>
  <c r="AK3" i="3"/>
  <c r="BW19" i="2"/>
  <c r="K8" i="3"/>
  <c r="AL7" i="3"/>
  <c r="AO2" i="3"/>
  <c r="CG18" i="2"/>
  <c r="Q9" i="3"/>
  <c r="AJ7" i="3"/>
  <c r="AN9" i="3"/>
  <c r="AA17" i="2"/>
  <c r="AW12" i="2"/>
  <c r="AK4" i="3"/>
  <c r="AP9" i="3"/>
  <c r="CI13" i="2"/>
  <c r="D4" i="3"/>
  <c r="CO19" i="2"/>
  <c r="AI3" i="3"/>
  <c r="BO12" i="2"/>
  <c r="AA19" i="2"/>
  <c r="C7" i="3"/>
  <c r="AX9" i="3"/>
  <c r="AV3" i="3"/>
  <c r="AQ2" i="3"/>
  <c r="U7" i="3"/>
  <c r="Q17" i="2"/>
  <c r="X4" i="3"/>
  <c r="BO13" i="2"/>
  <c r="C3" i="3"/>
  <c r="AA3" i="3"/>
  <c r="I15" i="2"/>
  <c r="AY13" i="2"/>
  <c r="W9" i="3"/>
  <c r="AK18" i="2"/>
  <c r="I19" i="2"/>
  <c r="CK17" i="2"/>
  <c r="AH3" i="3"/>
  <c r="AX4" i="3"/>
  <c r="L4" i="3"/>
  <c r="I2" i="3"/>
  <c r="S15" i="2"/>
  <c r="C5" i="3"/>
  <c r="AD4" i="3"/>
  <c r="B5" i="3"/>
  <c r="AQ5" i="3"/>
  <c r="K12" i="2"/>
  <c r="AB8" i="3"/>
  <c r="CS17" i="2"/>
  <c r="AK15" i="2"/>
  <c r="S2" i="3"/>
  <c r="CE13" i="2"/>
  <c r="Y19" i="2"/>
  <c r="G2" i="3"/>
  <c r="Q3" i="3"/>
  <c r="AC12" i="2"/>
  <c r="Q7" i="3"/>
  <c r="O2" i="3"/>
  <c r="CO12" i="2"/>
  <c r="S13" i="2"/>
  <c r="AM19" i="2"/>
  <c r="AM13" i="2"/>
  <c r="AP3" i="3"/>
  <c r="W14" i="2"/>
  <c r="BI17" i="2"/>
  <c r="AO14" i="2"/>
  <c r="AA4" i="3"/>
  <c r="AQ13" i="2"/>
  <c r="BI12" i="2"/>
  <c r="CU12" i="2"/>
  <c r="BO17" i="2"/>
  <c r="AQ8" i="3"/>
  <c r="AE7" i="3"/>
  <c r="AO15" i="2"/>
  <c r="AO7" i="3"/>
  <c r="X7" i="3"/>
  <c r="O17" i="2"/>
  <c r="W13" i="2"/>
  <c r="CQ19" i="2"/>
  <c r="AO19" i="2"/>
  <c r="AT7" i="3"/>
  <c r="CM12" i="2"/>
  <c r="N9" i="3"/>
  <c r="Z3" i="3"/>
  <c r="BU14" i="2"/>
  <c r="AK17" i="2"/>
  <c r="BY12" i="2"/>
  <c r="AM17" i="2"/>
  <c r="AI7" i="3"/>
  <c r="AS5" i="3"/>
  <c r="M4" i="3"/>
  <c r="AP4" i="3"/>
  <c r="CO14" i="2"/>
  <c r="F4" i="3"/>
  <c r="AL4" i="3"/>
  <c r="B7" i="3"/>
  <c r="CW13" i="2"/>
  <c r="BM14" i="2"/>
  <c r="S19" i="2"/>
  <c r="AO12" i="2"/>
  <c r="AQ18" i="2"/>
  <c r="S8" i="3"/>
  <c r="CK19" i="2"/>
  <c r="AI15" i="2"/>
  <c r="P3" i="3"/>
  <c r="AI4" i="3"/>
  <c r="G4" i="3"/>
  <c r="S4" i="3"/>
  <c r="AA5" i="3"/>
  <c r="K18" i="2"/>
  <c r="CW17" i="2"/>
  <c r="AU12" i="2"/>
  <c r="AF8" i="3"/>
  <c r="AC9" i="3"/>
  <c r="CI19" i="2"/>
  <c r="BU12" i="2"/>
  <c r="X9" i="3"/>
  <c r="BU19" i="2"/>
  <c r="K19" i="2"/>
  <c r="BW12" i="2"/>
  <c r="BA12" i="2"/>
  <c r="CW15" i="2"/>
  <c r="BQ18" i="2"/>
  <c r="CO13" i="2"/>
  <c r="AU13" i="2"/>
  <c r="AS3" i="3"/>
  <c r="AD3" i="3"/>
  <c r="AA12" i="2"/>
  <c r="CS12" i="2"/>
  <c r="P2" i="3"/>
  <c r="AN2" i="3"/>
  <c r="AQ7" i="3"/>
  <c r="AM15" i="2"/>
  <c r="AE3" i="3"/>
  <c r="AG9" i="3"/>
  <c r="M13" i="2"/>
  <c r="Q13" i="2"/>
  <c r="CQ12" i="2"/>
  <c r="K7" i="3"/>
  <c r="Z4" i="3"/>
  <c r="CA19" i="2"/>
  <c r="BM17" i="2"/>
  <c r="BK12" i="2"/>
  <c r="U12" i="2"/>
  <c r="O4" i="3"/>
  <c r="AH7" i="3"/>
  <c r="AF2" i="3"/>
  <c r="CA13" i="2"/>
  <c r="AK19" i="2"/>
  <c r="BM15" i="2"/>
  <c r="AB7" i="3"/>
  <c r="CA17" i="2"/>
  <c r="AC18" i="2"/>
  <c r="CC13" i="2"/>
  <c r="AC3" i="3"/>
  <c r="CG6" i="2"/>
  <c r="AK6" i="2"/>
  <c r="CM6" i="2"/>
  <c r="AQ6" i="2"/>
  <c r="CS6" i="2"/>
  <c r="AW6" i="2"/>
  <c r="AM6" i="2"/>
  <c r="O6" i="2"/>
  <c r="BY6" i="2"/>
  <c r="AC6" i="2"/>
  <c r="CE6" i="2"/>
  <c r="AI6" i="2"/>
  <c r="CK6" i="2"/>
  <c r="AO6" i="2"/>
  <c r="CW6" i="2"/>
  <c r="AZ6" i="3"/>
  <c r="BI6" i="2"/>
  <c r="M6" i="2"/>
  <c r="BO6" i="2"/>
  <c r="S6" i="2"/>
  <c r="BU6" i="2"/>
  <c r="Y6" i="2"/>
  <c r="AE6" i="2"/>
  <c r="BK6" i="2"/>
  <c r="BA6" i="2"/>
  <c r="K6" i="2"/>
  <c r="BS6" i="2"/>
  <c r="AS6" i="2"/>
  <c r="C6" i="2"/>
  <c r="CQ6" i="2"/>
  <c r="U6" i="2"/>
  <c r="CC6" i="2"/>
  <c r="W6" i="2"/>
  <c r="E6" i="2"/>
  <c r="BM6" i="2"/>
  <c r="BC6" i="2"/>
  <c r="CU6" i="2"/>
  <c r="BE6" i="2"/>
  <c r="CI6" i="2"/>
  <c r="BW6" i="2"/>
  <c r="AG6" i="2"/>
  <c r="G6" i="2"/>
  <c r="CO6" i="2"/>
  <c r="BQ6" i="2"/>
  <c r="BG6" i="2"/>
  <c r="I6" i="2"/>
  <c r="CA6" i="2"/>
  <c r="AY6" i="2"/>
  <c r="AA6" i="2"/>
  <c r="Q6" i="2"/>
  <c r="AU6" i="2"/>
  <c r="P16" i="5"/>
  <c r="Q15" i="5"/>
  <c r="Q14" i="5"/>
  <c r="R14" i="5" s="1"/>
  <c r="S14" i="5" s="1"/>
  <c r="U2" i="3"/>
  <c r="AQ12" i="2"/>
  <c r="CG12" i="2"/>
  <c r="AP2" i="3"/>
  <c r="BQ14" i="2"/>
  <c r="AH4" i="3"/>
  <c r="AO17" i="2"/>
  <c r="T7" i="3"/>
  <c r="BE12" i="2"/>
  <c r="AB2" i="3"/>
  <c r="L12" i="5"/>
  <c r="M12" i="5" s="1"/>
  <c r="I12" i="2"/>
  <c r="CS18" i="2"/>
  <c r="AV8" i="3"/>
  <c r="V20" i="5"/>
  <c r="X18" i="5"/>
  <c r="Y18" i="5" s="1"/>
  <c r="D7" i="3"/>
  <c r="AQ14" i="2"/>
  <c r="U4" i="3"/>
  <c r="Y4" i="3"/>
  <c r="AY14" i="2"/>
  <c r="AB9" i="3"/>
  <c r="BE19" i="2"/>
  <c r="D3" i="3"/>
  <c r="I13" i="2"/>
  <c r="J18" i="5"/>
  <c r="K17" i="5"/>
  <c r="L17" i="5" s="1"/>
  <c r="M17" i="5" s="1"/>
  <c r="CQ17" i="2"/>
  <c r="AU7" i="3"/>
  <c r="Q19" i="2"/>
  <c r="H9" i="3"/>
  <c r="L16" i="5"/>
  <c r="M16" i="5" s="1"/>
  <c r="AS19" i="2"/>
  <c r="V9" i="3"/>
  <c r="BW17" i="2"/>
  <c r="AK7" i="3"/>
  <c r="AS18" i="2"/>
  <c r="V8" i="3"/>
  <c r="AT5" i="3"/>
  <c r="CO15" i="2"/>
  <c r="BQ12" i="2"/>
  <c r="AH14" i="5"/>
  <c r="AO9" i="3"/>
  <c r="CE18" i="2"/>
  <c r="AO8" i="3"/>
  <c r="AM2" i="3"/>
  <c r="CA12" i="2"/>
  <c r="BW18" i="2"/>
  <c r="AK8" i="3"/>
  <c r="P9" i="3"/>
  <c r="AG19" i="2"/>
  <c r="V3" i="3"/>
  <c r="AS13" i="2"/>
  <c r="U14" i="2"/>
  <c r="J4" i="3"/>
  <c r="AY12" i="3"/>
  <c r="C21" i="2"/>
  <c r="AE13" i="2"/>
  <c r="O3" i="3"/>
  <c r="X3" i="3"/>
  <c r="AA13" i="2"/>
  <c r="M3" i="3"/>
  <c r="E13" i="2"/>
  <c r="H8" i="3"/>
  <c r="Q18" i="2"/>
  <c r="CK15" i="2"/>
  <c r="AR5" i="3"/>
  <c r="O8" i="3"/>
  <c r="AE18" i="2"/>
  <c r="AE19" i="2"/>
  <c r="O9" i="3"/>
  <c r="AR10" i="5"/>
  <c r="AS10" i="5" s="1"/>
  <c r="AR11" i="5"/>
  <c r="AS11" i="5" s="1"/>
  <c r="CI14" i="2"/>
  <c r="B2" i="3"/>
  <c r="C20" i="2"/>
  <c r="J8" i="3"/>
  <c r="U18" i="2"/>
  <c r="W8" i="3"/>
  <c r="AU18" i="2"/>
  <c r="R3" i="3"/>
  <c r="AK13" i="2"/>
  <c r="Q12" i="2"/>
  <c r="X13" i="5"/>
  <c r="Y13" i="5" s="1"/>
  <c r="AL9" i="3"/>
  <c r="AG15" i="2"/>
  <c r="AB3" i="3"/>
  <c r="BG5" i="2"/>
  <c r="K5" i="2"/>
  <c r="BU5" i="2"/>
  <c r="Y5" i="2"/>
  <c r="CU5" i="2"/>
  <c r="AY5" i="2"/>
  <c r="C5" i="2"/>
  <c r="CA5" i="2"/>
  <c r="AE5" i="2"/>
  <c r="BY5" i="2"/>
  <c r="AC5" i="2"/>
  <c r="CS5" i="2"/>
  <c r="AW5" i="2"/>
  <c r="BS5" i="2"/>
  <c r="W5" i="2"/>
  <c r="BQ5" i="2"/>
  <c r="U5" i="2"/>
  <c r="BK5" i="2"/>
  <c r="O5" i="2"/>
  <c r="BI5" i="2"/>
  <c r="M5" i="2"/>
  <c r="X8" i="3"/>
  <c r="BO15" i="2"/>
  <c r="CQ18" i="2"/>
  <c r="D10" i="5"/>
  <c r="E10" i="5" s="1"/>
  <c r="AB12" i="5"/>
  <c r="AC11" i="5"/>
  <c r="AD11" i="5" s="1"/>
  <c r="AE11" i="5" s="1"/>
  <c r="BG11" i="5"/>
  <c r="AZ12" i="5"/>
  <c r="AS15" i="2"/>
  <c r="AC17" i="2"/>
  <c r="P4" i="3"/>
  <c r="BE15" i="2"/>
  <c r="R2" i="3"/>
  <c r="AL8" i="3"/>
  <c r="AT8" i="3"/>
  <c r="BK8" i="2"/>
  <c r="O8" i="2"/>
  <c r="BI8" i="2"/>
  <c r="M8" i="2"/>
  <c r="BO8" i="2"/>
  <c r="S8" i="2"/>
  <c r="CW8" i="2"/>
  <c r="BC8" i="2"/>
  <c r="G8" i="2"/>
  <c r="BA8" i="2"/>
  <c r="E8" i="2"/>
  <c r="CU8" i="2"/>
  <c r="AA8" i="2"/>
  <c r="CK8" i="2"/>
  <c r="AO8" i="2"/>
  <c r="BG8" i="2"/>
  <c r="CC8" i="2"/>
  <c r="AG8" i="2"/>
  <c r="CM8" i="2"/>
  <c r="BU8" i="2"/>
  <c r="Y8" i="2"/>
  <c r="J3" i="3"/>
  <c r="AF3" i="3"/>
  <c r="BK12" i="5"/>
  <c r="E9" i="2"/>
  <c r="BA9" i="2"/>
  <c r="G9" i="2"/>
  <c r="BC9" i="2"/>
  <c r="AQ12" i="5"/>
  <c r="M9" i="2"/>
  <c r="BI9" i="2"/>
  <c r="O9" i="2"/>
  <c r="BK9" i="2"/>
  <c r="AZ7" i="3"/>
  <c r="C11" i="5"/>
  <c r="U9" i="2"/>
  <c r="BQ9" i="2"/>
  <c r="W9" i="2"/>
  <c r="BS9" i="2"/>
  <c r="AQ9" i="2"/>
  <c r="CM9" i="2"/>
  <c r="AE7" i="2"/>
  <c r="BK4" i="2"/>
  <c r="CC4" i="2"/>
  <c r="C9" i="2"/>
  <c r="AY9" i="2"/>
  <c r="CU9" i="2"/>
  <c r="AU7" i="2"/>
  <c r="E4" i="2"/>
  <c r="CA4" i="2"/>
  <c r="CS4" i="2"/>
  <c r="BI13" i="5"/>
  <c r="BU16" i="2" l="1"/>
  <c r="AJ6" i="3"/>
  <c r="CC14" i="2"/>
  <c r="AN4" i="3"/>
  <c r="C26" i="2"/>
  <c r="E18" i="2"/>
  <c r="B8" i="3"/>
  <c r="AW15" i="2"/>
  <c r="X5" i="3"/>
  <c r="BG15" i="2"/>
  <c r="AC5" i="3"/>
  <c r="I16" i="2"/>
  <c r="D6" i="3"/>
  <c r="B6" i="3"/>
  <c r="E16" i="2"/>
  <c r="L6" i="3"/>
  <c r="Y16" i="2"/>
  <c r="AC16" i="2"/>
  <c r="N6" i="3"/>
  <c r="BK19" i="2"/>
  <c r="AE9" i="3"/>
  <c r="G9" i="3"/>
  <c r="O19" i="2"/>
  <c r="O16" i="2"/>
  <c r="G6" i="3"/>
  <c r="CM19" i="2"/>
  <c r="AS9" i="3"/>
  <c r="AD9" i="3"/>
  <c r="BI19" i="2"/>
  <c r="BU18" i="2"/>
  <c r="AJ8" i="3"/>
  <c r="AA8" i="3"/>
  <c r="BC18" i="2"/>
  <c r="AL5" i="3"/>
  <c r="BY15" i="2"/>
  <c r="CO16" i="2"/>
  <c r="AT6" i="3"/>
  <c r="J6" i="3"/>
  <c r="U16" i="2"/>
  <c r="AG6" i="3"/>
  <c r="BO16" i="2"/>
  <c r="AM16" i="2"/>
  <c r="S6" i="3"/>
  <c r="Z8" i="3"/>
  <c r="BA18" i="2"/>
  <c r="AC6" i="3"/>
  <c r="BG16" i="2"/>
  <c r="L8" i="3"/>
  <c r="Y18" i="2"/>
  <c r="N5" i="3"/>
  <c r="AC15" i="2"/>
  <c r="J19" i="5"/>
  <c r="K18" i="5"/>
  <c r="L18" i="5" s="1"/>
  <c r="M18" i="5" s="1"/>
  <c r="S16" i="2"/>
  <c r="I6" i="3"/>
  <c r="BJ13" i="5"/>
  <c r="BK13" i="5" s="1"/>
  <c r="BI14" i="5"/>
  <c r="U9" i="3"/>
  <c r="AQ19" i="2"/>
  <c r="M19" i="2"/>
  <c r="F9" i="3"/>
  <c r="AS8" i="3"/>
  <c r="CM18" i="2"/>
  <c r="CW18" i="2"/>
  <c r="AX8" i="3"/>
  <c r="M15" i="2"/>
  <c r="F5" i="3"/>
  <c r="AE15" i="2"/>
  <c r="O5" i="3"/>
  <c r="C6" i="3"/>
  <c r="G16" i="2"/>
  <c r="AU6" i="3"/>
  <c r="CQ16" i="2"/>
  <c r="F6" i="3"/>
  <c r="M16" i="2"/>
  <c r="X6" i="3"/>
  <c r="AW16" i="2"/>
  <c r="AV5" i="3"/>
  <c r="CS15" i="2"/>
  <c r="AL6" i="3"/>
  <c r="BY16" i="2"/>
  <c r="C8" i="3"/>
  <c r="G18" i="2"/>
  <c r="AN6" i="3"/>
  <c r="CC16" i="2"/>
  <c r="CS14" i="2"/>
  <c r="AV4" i="3"/>
  <c r="AI9" i="3"/>
  <c r="BS19" i="2"/>
  <c r="AG18" i="2"/>
  <c r="P8" i="3"/>
  <c r="S18" i="2"/>
  <c r="I8" i="3"/>
  <c r="AD5" i="3"/>
  <c r="BI15" i="2"/>
  <c r="AM5" i="3"/>
  <c r="CA15" i="2"/>
  <c r="R15" i="5"/>
  <c r="S15" i="5" s="1"/>
  <c r="P6" i="3"/>
  <c r="AG16" i="2"/>
  <c r="A6" i="3"/>
  <c r="C24" i="2"/>
  <c r="BI16" i="2"/>
  <c r="AD6" i="3"/>
  <c r="CS16" i="2"/>
  <c r="AV6" i="3"/>
  <c r="O7" i="3"/>
  <c r="AE17" i="2"/>
  <c r="C25" i="2"/>
  <c r="AH6" i="3"/>
  <c r="BQ16" i="2"/>
  <c r="AM4" i="3"/>
  <c r="CA14" i="2"/>
  <c r="K9" i="3"/>
  <c r="W19" i="2"/>
  <c r="AX12" i="5"/>
  <c r="AR12" i="5"/>
  <c r="AS12" i="5" s="1"/>
  <c r="AQ13" i="5"/>
  <c r="CC18" i="2"/>
  <c r="AN8" i="3"/>
  <c r="AG8" i="3"/>
  <c r="BO18" i="2"/>
  <c r="O15" i="2"/>
  <c r="G5" i="3"/>
  <c r="A5" i="3"/>
  <c r="C23" i="2"/>
  <c r="Q16" i="5"/>
  <c r="R16" i="5" s="1"/>
  <c r="S16" i="5" s="1"/>
  <c r="P17" i="5"/>
  <c r="AK6" i="3"/>
  <c r="BW16" i="2"/>
  <c r="AS16" i="2"/>
  <c r="V6" i="3"/>
  <c r="U6" i="3"/>
  <c r="AQ16" i="2"/>
  <c r="AE4" i="3"/>
  <c r="BK14" i="2"/>
  <c r="V21" i="5"/>
  <c r="W20" i="5"/>
  <c r="X20" i="5" s="1"/>
  <c r="Y20" i="5" s="1"/>
  <c r="E14" i="2"/>
  <c r="B4" i="3"/>
  <c r="C22" i="2"/>
  <c r="AH9" i="3"/>
  <c r="BQ19" i="2"/>
  <c r="AA9" i="3"/>
  <c r="BC19" i="2"/>
  <c r="AC8" i="3"/>
  <c r="BG18" i="2"/>
  <c r="F8" i="3"/>
  <c r="M18" i="2"/>
  <c r="BG12" i="5"/>
  <c r="AZ13" i="5"/>
  <c r="BA12" i="5"/>
  <c r="BB12" i="5" s="1"/>
  <c r="BK15" i="2"/>
  <c r="AE5" i="3"/>
  <c r="AY15" i="2"/>
  <c r="Y5" i="3"/>
  <c r="AU16" i="2"/>
  <c r="W6" i="3"/>
  <c r="AQ6" i="3"/>
  <c r="CI16" i="2"/>
  <c r="BS16" i="2"/>
  <c r="AI6" i="3"/>
  <c r="CW16" i="2"/>
  <c r="AX6" i="3"/>
  <c r="AS6" i="3"/>
  <c r="CM16" i="2"/>
  <c r="W7" i="3"/>
  <c r="AU17" i="2"/>
  <c r="J9" i="3"/>
  <c r="U19" i="2"/>
  <c r="G19" i="2"/>
  <c r="C9" i="3"/>
  <c r="T8" i="3"/>
  <c r="AO18" i="2"/>
  <c r="BI18" i="2"/>
  <c r="AD8" i="3"/>
  <c r="J5" i="3"/>
  <c r="U15" i="2"/>
  <c r="AW5" i="3"/>
  <c r="CU15" i="2"/>
  <c r="H6" i="3"/>
  <c r="Q16" i="2"/>
  <c r="AB6" i="3"/>
  <c r="BE16" i="2"/>
  <c r="E6" i="3"/>
  <c r="K16" i="2"/>
  <c r="T6" i="3"/>
  <c r="AO16" i="2"/>
  <c r="R6" i="3"/>
  <c r="AK16" i="2"/>
  <c r="AW9" i="3"/>
  <c r="CU19" i="2"/>
  <c r="C12" i="5"/>
  <c r="D11" i="5"/>
  <c r="E11" i="5" s="1"/>
  <c r="Z9" i="3"/>
  <c r="BA19" i="2"/>
  <c r="CK18" i="2"/>
  <c r="AR8" i="3"/>
  <c r="G8" i="3"/>
  <c r="O18" i="2"/>
  <c r="AH5" i="3"/>
  <c r="BQ15" i="2"/>
  <c r="Y15" i="2"/>
  <c r="L5" i="3"/>
  <c r="M6" i="3"/>
  <c r="AA16" i="2"/>
  <c r="AW6" i="3"/>
  <c r="CU16" i="2"/>
  <c r="Z6" i="3"/>
  <c r="BA16" i="2"/>
  <c r="CK16" i="2"/>
  <c r="AR6" i="3"/>
  <c r="CG16" i="2"/>
  <c r="AP6" i="3"/>
  <c r="AY19" i="2"/>
  <c r="Y9" i="3"/>
  <c r="B9" i="3"/>
  <c r="E19" i="2"/>
  <c r="M8" i="3"/>
  <c r="AA18" i="2"/>
  <c r="BK18" i="2"/>
  <c r="AE8" i="3"/>
  <c r="AC12" i="5"/>
  <c r="AD12" i="5" s="1"/>
  <c r="AE12" i="5" s="1"/>
  <c r="AB13" i="5"/>
  <c r="W15" i="2"/>
  <c r="K5" i="3"/>
  <c r="BU15" i="2"/>
  <c r="AJ5" i="3"/>
  <c r="AO14" i="5"/>
  <c r="AI14" i="5"/>
  <c r="AJ14" i="5" s="1"/>
  <c r="AH15" i="5"/>
  <c r="AY16" i="2"/>
  <c r="Y6" i="3"/>
  <c r="AA6" i="3"/>
  <c r="BC16" i="2"/>
  <c r="BK16" i="2"/>
  <c r="AE6" i="3"/>
  <c r="Q6" i="3"/>
  <c r="AI16" i="2"/>
  <c r="K6" i="3"/>
  <c r="W16" i="2"/>
  <c r="A9" i="3"/>
  <c r="C27" i="2"/>
  <c r="CU18" i="2"/>
  <c r="AW8" i="3"/>
  <c r="F10" i="5"/>
  <c r="G10" i="5"/>
  <c r="AI5" i="3"/>
  <c r="BS15" i="2"/>
  <c r="K15" i="2"/>
  <c r="E5" i="3"/>
  <c r="CA16" i="2"/>
  <c r="AM6" i="3"/>
  <c r="BM16" i="2"/>
  <c r="AF6" i="3"/>
  <c r="AE16" i="2"/>
  <c r="O6" i="3"/>
  <c r="AO6" i="3"/>
  <c r="CE16" i="2"/>
  <c r="AC13" i="5" l="1"/>
  <c r="AD13" i="5" s="1"/>
  <c r="AE13" i="5" s="1"/>
  <c r="AB14" i="5"/>
  <c r="BJ14" i="5"/>
  <c r="BK14" i="5" s="1"/>
  <c r="BI15" i="5"/>
  <c r="AO15" i="5"/>
  <c r="AH16" i="5"/>
  <c r="AI15" i="5"/>
  <c r="AJ15" i="5" s="1"/>
  <c r="BG13" i="5"/>
  <c r="BA13" i="5"/>
  <c r="BB13" i="5" s="1"/>
  <c r="AZ14" i="5"/>
  <c r="AX13" i="5"/>
  <c r="AR13" i="5"/>
  <c r="AS13" i="5" s="1"/>
  <c r="AQ14" i="5"/>
  <c r="Q17" i="5"/>
  <c r="R17" i="5" s="1"/>
  <c r="S17" i="5" s="1"/>
  <c r="P18" i="5"/>
  <c r="J20" i="5"/>
  <c r="K19" i="5"/>
  <c r="L19" i="5" s="1"/>
  <c r="M19" i="5" s="1"/>
  <c r="G11" i="5"/>
  <c r="F11" i="5"/>
  <c r="W21" i="5"/>
  <c r="X21" i="5" s="1"/>
  <c r="Y21" i="5" s="1"/>
  <c r="V22" i="5"/>
  <c r="C13" i="5"/>
  <c r="D12" i="5"/>
  <c r="E12" i="5" s="1"/>
  <c r="AO16" i="5" l="1"/>
  <c r="AI16" i="5"/>
  <c r="AJ16" i="5" s="1"/>
  <c r="AH17" i="5"/>
  <c r="AX14" i="5"/>
  <c r="AR14" i="5"/>
  <c r="AS14" i="5" s="1"/>
  <c r="AQ15" i="5"/>
  <c r="BJ15" i="5"/>
  <c r="BK15" i="5" s="1"/>
  <c r="BI16" i="5"/>
  <c r="Q18" i="5"/>
  <c r="R18" i="5" s="1"/>
  <c r="S18" i="5" s="1"/>
  <c r="P19" i="5"/>
  <c r="BG14" i="5"/>
  <c r="AZ15" i="5"/>
  <c r="BA14" i="5"/>
  <c r="BB14" i="5" s="1"/>
  <c r="W22" i="5"/>
  <c r="X22" i="5" s="1"/>
  <c r="Y22" i="5" s="1"/>
  <c r="V23" i="5"/>
  <c r="J21" i="5"/>
  <c r="K20" i="5"/>
  <c r="L20" i="5" s="1"/>
  <c r="M20" i="5" s="1"/>
  <c r="AB15" i="5"/>
  <c r="AC14" i="5"/>
  <c r="AD14" i="5" s="1"/>
  <c r="AE14" i="5" s="1"/>
  <c r="F12" i="5"/>
  <c r="G12" i="5"/>
  <c r="D13" i="5"/>
  <c r="E13" i="5" s="1"/>
  <c r="C14" i="5"/>
  <c r="AB16" i="5" l="1"/>
  <c r="AC15" i="5"/>
  <c r="AD15" i="5" s="1"/>
  <c r="AE15" i="5" s="1"/>
  <c r="AX15" i="5"/>
  <c r="AQ16" i="5"/>
  <c r="AR15" i="5"/>
  <c r="AS15" i="5" s="1"/>
  <c r="P20" i="5"/>
  <c r="Q19" i="5"/>
  <c r="R19" i="5" s="1"/>
  <c r="S19" i="5" s="1"/>
  <c r="AO17" i="5"/>
  <c r="AI17" i="5"/>
  <c r="AJ17" i="5" s="1"/>
  <c r="AK17" i="5" s="1"/>
  <c r="AH18" i="5"/>
  <c r="BG15" i="5"/>
  <c r="AZ16" i="5"/>
  <c r="BA15" i="5"/>
  <c r="BB15" i="5" s="1"/>
  <c r="BC15" i="5" s="1"/>
  <c r="BI17" i="5"/>
  <c r="BJ16" i="5"/>
  <c r="BK16" i="5" s="1"/>
  <c r="F13" i="5"/>
  <c r="G13" i="5"/>
  <c r="W23" i="5"/>
  <c r="X23" i="5" s="1"/>
  <c r="Y23" i="5" s="1"/>
  <c r="V24" i="5"/>
  <c r="K21" i="5"/>
  <c r="L21" i="5" s="1"/>
  <c r="M21" i="5" s="1"/>
  <c r="J22" i="5"/>
  <c r="D14" i="5"/>
  <c r="E14" i="5" s="1"/>
  <c r="C15" i="5"/>
  <c r="BH15" i="5" l="1"/>
  <c r="AX16" i="5"/>
  <c r="AR16" i="5"/>
  <c r="AS16" i="5" s="1"/>
  <c r="AQ17" i="5"/>
  <c r="AO18" i="5"/>
  <c r="AI18" i="5"/>
  <c r="AJ18" i="5" s="1"/>
  <c r="AK18" i="5" s="1"/>
  <c r="AH19" i="5"/>
  <c r="K22" i="5"/>
  <c r="L22" i="5" s="1"/>
  <c r="M22" i="5" s="1"/>
  <c r="J23" i="5"/>
  <c r="V25" i="5"/>
  <c r="W24" i="5"/>
  <c r="X24" i="5" s="1"/>
  <c r="Y24" i="5" s="1"/>
  <c r="AP17" i="5"/>
  <c r="BG16" i="5"/>
  <c r="BA16" i="5"/>
  <c r="BB16" i="5" s="1"/>
  <c r="BC16" i="5" s="1"/>
  <c r="AZ17" i="5"/>
  <c r="AC16" i="5"/>
  <c r="AD16" i="5" s="1"/>
  <c r="AE16" i="5" s="1"/>
  <c r="AB17" i="5"/>
  <c r="D15" i="5"/>
  <c r="E15" i="5" s="1"/>
  <c r="C16" i="5"/>
  <c r="F14" i="5"/>
  <c r="G14" i="5"/>
  <c r="BJ17" i="5"/>
  <c r="BK17" i="5" s="1"/>
  <c r="BI18" i="5"/>
  <c r="P21" i="5"/>
  <c r="Q20" i="5"/>
  <c r="R20" i="5" s="1"/>
  <c r="S20" i="5" s="1"/>
  <c r="AB18" i="5" l="1"/>
  <c r="AC17" i="5"/>
  <c r="AD17" i="5" s="1"/>
  <c r="AE17" i="5" s="1"/>
  <c r="P22" i="5"/>
  <c r="Q21" i="5"/>
  <c r="R21" i="5" s="1"/>
  <c r="S21" i="5" s="1"/>
  <c r="V26" i="5"/>
  <c r="W25" i="5"/>
  <c r="X25" i="5" s="1"/>
  <c r="Y25" i="5" s="1"/>
  <c r="AX17" i="5"/>
  <c r="AQ18" i="5"/>
  <c r="AR17" i="5"/>
  <c r="AS17" i="5" s="1"/>
  <c r="AT17" i="5" s="1"/>
  <c r="BJ18" i="5"/>
  <c r="BK18" i="5" s="1"/>
  <c r="BL18" i="5" s="1"/>
  <c r="BI19" i="5"/>
  <c r="AP18" i="5"/>
  <c r="C17" i="5"/>
  <c r="D16" i="5"/>
  <c r="E16" i="5" s="1"/>
  <c r="G15" i="5"/>
  <c r="F15" i="5"/>
  <c r="K23" i="5"/>
  <c r="L23" i="5" s="1"/>
  <c r="M23" i="5" s="1"/>
  <c r="J24" i="5"/>
  <c r="BG17" i="5"/>
  <c r="AZ18" i="5"/>
  <c r="BA17" i="5"/>
  <c r="BB17" i="5" s="1"/>
  <c r="BC17" i="5" s="1"/>
  <c r="BH16" i="5"/>
  <c r="AO19" i="5"/>
  <c r="AH20" i="5"/>
  <c r="AI19" i="5"/>
  <c r="AJ19" i="5" s="1"/>
  <c r="AK19" i="5" s="1"/>
  <c r="J25" i="5" l="1"/>
  <c r="K24" i="5"/>
  <c r="L24" i="5" s="1"/>
  <c r="M24" i="5" s="1"/>
  <c r="AY17" i="5"/>
  <c r="P23" i="5"/>
  <c r="Q22" i="5"/>
  <c r="R22" i="5" s="1"/>
  <c r="S22" i="5" s="1"/>
  <c r="BJ19" i="5"/>
  <c r="BK19" i="5" s="1"/>
  <c r="BL19" i="5" s="1"/>
  <c r="BI20" i="5"/>
  <c r="AX18" i="5"/>
  <c r="AQ19" i="5"/>
  <c r="AR18" i="5"/>
  <c r="AS18" i="5" s="1"/>
  <c r="AT18" i="5" s="1"/>
  <c r="AC18" i="5"/>
  <c r="AD18" i="5" s="1"/>
  <c r="AE18" i="5" s="1"/>
  <c r="AB19" i="5"/>
  <c r="G16" i="5"/>
  <c r="F16" i="5"/>
  <c r="D17" i="5"/>
  <c r="E17" i="5" s="1"/>
  <c r="C18" i="5"/>
  <c r="V27" i="5"/>
  <c r="W26" i="5"/>
  <c r="X26" i="5" s="1"/>
  <c r="Y26" i="5" s="1"/>
  <c r="AP19" i="5"/>
  <c r="AO20" i="5"/>
  <c r="AH21" i="5"/>
  <c r="AI20" i="5"/>
  <c r="AJ20" i="5" s="1"/>
  <c r="AK20" i="5" s="1"/>
  <c r="BH17" i="5"/>
  <c r="BG18" i="5"/>
  <c r="BA18" i="5"/>
  <c r="BB18" i="5" s="1"/>
  <c r="BC18" i="5" s="1"/>
  <c r="AZ19" i="5"/>
  <c r="AC19" i="5" l="1"/>
  <c r="AD19" i="5" s="1"/>
  <c r="AE19" i="5" s="1"/>
  <c r="AB20" i="5"/>
  <c r="AY18" i="5"/>
  <c r="C19" i="5"/>
  <c r="D18" i="5"/>
  <c r="E18" i="5" s="1"/>
  <c r="J26" i="5"/>
  <c r="K25" i="5"/>
  <c r="L25" i="5" s="1"/>
  <c r="M25" i="5" s="1"/>
  <c r="G17" i="5"/>
  <c r="F17" i="5"/>
  <c r="AP20" i="5"/>
  <c r="AO21" i="5"/>
  <c r="AH22" i="5"/>
  <c r="AI21" i="5"/>
  <c r="AJ21" i="5" s="1"/>
  <c r="AK21" i="5" s="1"/>
  <c r="BI21" i="5"/>
  <c r="BJ20" i="5"/>
  <c r="BK20" i="5" s="1"/>
  <c r="BL20" i="5" s="1"/>
  <c r="BH18" i="5"/>
  <c r="W27" i="5"/>
  <c r="X27" i="5" s="1"/>
  <c r="Y27" i="5" s="1"/>
  <c r="V28" i="5"/>
  <c r="BG19" i="5"/>
  <c r="AZ20" i="5"/>
  <c r="BA19" i="5"/>
  <c r="BB19" i="5" s="1"/>
  <c r="BC19" i="5" s="1"/>
  <c r="P24" i="5"/>
  <c r="Q23" i="5"/>
  <c r="R23" i="5" s="1"/>
  <c r="S23" i="5" s="1"/>
  <c r="AX19" i="5"/>
  <c r="AQ20" i="5"/>
  <c r="AR19" i="5"/>
  <c r="AS19" i="5" s="1"/>
  <c r="AT19" i="5" s="1"/>
  <c r="AC20" i="5" l="1"/>
  <c r="AD20" i="5" s="1"/>
  <c r="AE20" i="5" s="1"/>
  <c r="AB21" i="5"/>
  <c r="BH19" i="5"/>
  <c r="AX20" i="5"/>
  <c r="AR20" i="5"/>
  <c r="AS20" i="5" s="1"/>
  <c r="AT20" i="5" s="1"/>
  <c r="AQ21" i="5"/>
  <c r="BG20" i="5"/>
  <c r="AZ21" i="5"/>
  <c r="BA20" i="5"/>
  <c r="BB20" i="5" s="1"/>
  <c r="BC20" i="5" s="1"/>
  <c r="F18" i="5"/>
  <c r="G18" i="5"/>
  <c r="AY19" i="5"/>
  <c r="AP21" i="5"/>
  <c r="D19" i="5"/>
  <c r="E19" i="5" s="1"/>
  <c r="C20" i="5"/>
  <c r="W28" i="5"/>
  <c r="X28" i="5" s="1"/>
  <c r="Y28" i="5" s="1"/>
  <c r="V29" i="5"/>
  <c r="BI22" i="5"/>
  <c r="BJ21" i="5"/>
  <c r="BK21" i="5" s="1"/>
  <c r="BL21" i="5" s="1"/>
  <c r="Q24" i="5"/>
  <c r="R24" i="5" s="1"/>
  <c r="S24" i="5" s="1"/>
  <c r="P25" i="5"/>
  <c r="K26" i="5"/>
  <c r="L26" i="5" s="1"/>
  <c r="M26" i="5" s="1"/>
  <c r="J27" i="5"/>
  <c r="AO22" i="5"/>
  <c r="AI22" i="5"/>
  <c r="AJ22" i="5" s="1"/>
  <c r="AK22" i="5" s="1"/>
  <c r="AH23" i="5"/>
  <c r="F19" i="5" l="1"/>
  <c r="G19" i="5"/>
  <c r="AO23" i="5"/>
  <c r="AH24" i="5"/>
  <c r="AI23" i="5"/>
  <c r="AJ23" i="5" s="1"/>
  <c r="AK23" i="5" s="1"/>
  <c r="C21" i="5"/>
  <c r="D20" i="5"/>
  <c r="E20" i="5" s="1"/>
  <c r="AX21" i="5"/>
  <c r="AQ22" i="5"/>
  <c r="AR21" i="5"/>
  <c r="AS21" i="5" s="1"/>
  <c r="AT21" i="5" s="1"/>
  <c r="AY20" i="5"/>
  <c r="AP22" i="5"/>
  <c r="BG21" i="5"/>
  <c r="BA21" i="5"/>
  <c r="BB21" i="5" s="1"/>
  <c r="BC21" i="5" s="1"/>
  <c r="AZ22" i="5"/>
  <c r="AB22" i="5"/>
  <c r="AC21" i="5"/>
  <c r="AD21" i="5" s="1"/>
  <c r="AE21" i="5" s="1"/>
  <c r="J28" i="5"/>
  <c r="K27" i="5"/>
  <c r="L27" i="5" s="1"/>
  <c r="M27" i="5" s="1"/>
  <c r="BH20" i="5"/>
  <c r="V30" i="5"/>
  <c r="W29" i="5"/>
  <c r="X29" i="5" s="1"/>
  <c r="Y29" i="5" s="1"/>
  <c r="BJ22" i="5"/>
  <c r="BK22" i="5" s="1"/>
  <c r="BI23" i="5"/>
  <c r="P26" i="5"/>
  <c r="Q25" i="5"/>
  <c r="R25" i="5" s="1"/>
  <c r="S25" i="5" s="1"/>
  <c r="BJ23" i="5" l="1"/>
  <c r="BK23" i="5" s="1"/>
  <c r="BL23" i="5" s="1"/>
  <c r="BI24" i="5"/>
  <c r="AX22" i="5"/>
  <c r="AR22" i="5"/>
  <c r="AS22" i="5" s="1"/>
  <c r="AT22" i="5" s="1"/>
  <c r="AQ23" i="5"/>
  <c r="AC22" i="5"/>
  <c r="AD22" i="5" s="1"/>
  <c r="AE22" i="5" s="1"/>
  <c r="AB23" i="5"/>
  <c r="BG22" i="5"/>
  <c r="AZ23" i="5"/>
  <c r="BA22" i="5"/>
  <c r="BB22" i="5" s="1"/>
  <c r="BC22" i="5" s="1"/>
  <c r="AP23" i="5"/>
  <c r="AO24" i="5"/>
  <c r="AH25" i="5"/>
  <c r="AI24" i="5"/>
  <c r="AJ24" i="5" s="1"/>
  <c r="AK24" i="5" s="1"/>
  <c r="Q26" i="5"/>
  <c r="R26" i="5" s="1"/>
  <c r="S26" i="5" s="1"/>
  <c r="P27" i="5"/>
  <c r="BH21" i="5"/>
  <c r="J29" i="5"/>
  <c r="K28" i="5"/>
  <c r="L28" i="5" s="1"/>
  <c r="M28" i="5" s="1"/>
  <c r="AY21" i="5"/>
  <c r="V31" i="5"/>
  <c r="W30" i="5"/>
  <c r="X30" i="5" s="1"/>
  <c r="Y30" i="5" s="1"/>
  <c r="F20" i="5"/>
  <c r="G20" i="5"/>
  <c r="D21" i="5"/>
  <c r="E21" i="5" s="1"/>
  <c r="C22" i="5"/>
  <c r="AY22" i="5" l="1"/>
  <c r="AP24" i="5"/>
  <c r="AO25" i="5"/>
  <c r="AI25" i="5"/>
  <c r="AJ25" i="5" s="1"/>
  <c r="AK25" i="5" s="1"/>
  <c r="AH26" i="5"/>
  <c r="G21" i="5"/>
  <c r="F21" i="5"/>
  <c r="J30" i="5"/>
  <c r="K29" i="5"/>
  <c r="L29" i="5" s="1"/>
  <c r="M29" i="5" s="1"/>
  <c r="BJ24" i="5"/>
  <c r="BK24" i="5" s="1"/>
  <c r="BL24" i="5" s="1"/>
  <c r="BI25" i="5"/>
  <c r="AX23" i="5"/>
  <c r="AR23" i="5"/>
  <c r="AS23" i="5" s="1"/>
  <c r="AT23" i="5" s="1"/>
  <c r="AQ24" i="5"/>
  <c r="D22" i="5"/>
  <c r="E22" i="5" s="1"/>
  <c r="C23" i="5"/>
  <c r="Q27" i="5"/>
  <c r="R27" i="5" s="1"/>
  <c r="S27" i="5" s="1"/>
  <c r="P28" i="5"/>
  <c r="AB24" i="5"/>
  <c r="AC23" i="5"/>
  <c r="AD23" i="5" s="1"/>
  <c r="AE23" i="5" s="1"/>
  <c r="BH22" i="5"/>
  <c r="BG23" i="5"/>
  <c r="BA23" i="5"/>
  <c r="BB23" i="5" s="1"/>
  <c r="BC23" i="5" s="1"/>
  <c r="AZ24" i="5"/>
  <c r="V32" i="5"/>
  <c r="W31" i="5"/>
  <c r="X31" i="5" s="1"/>
  <c r="Y31" i="5" s="1"/>
  <c r="BI26" i="5" l="1"/>
  <c r="BJ25" i="5"/>
  <c r="BK25" i="5" s="1"/>
  <c r="BL25" i="5" s="1"/>
  <c r="Q28" i="5"/>
  <c r="R28" i="5" s="1"/>
  <c r="S28" i="5" s="1"/>
  <c r="P29" i="5"/>
  <c r="W32" i="5"/>
  <c r="X32" i="5" s="1"/>
  <c r="Y32" i="5" s="1"/>
  <c r="V33" i="5"/>
  <c r="AC24" i="5"/>
  <c r="AD24" i="5" s="1"/>
  <c r="AE24" i="5" s="1"/>
  <c r="AB25" i="5"/>
  <c r="BG24" i="5"/>
  <c r="AZ25" i="5"/>
  <c r="BA24" i="5"/>
  <c r="BB24" i="5" s="1"/>
  <c r="BC24" i="5" s="1"/>
  <c r="F22" i="5"/>
  <c r="G22" i="5"/>
  <c r="AX24" i="5"/>
  <c r="AQ25" i="5"/>
  <c r="AR24" i="5"/>
  <c r="AS24" i="5" s="1"/>
  <c r="AT24" i="5" s="1"/>
  <c r="BH23" i="5"/>
  <c r="J31" i="5"/>
  <c r="K30" i="5"/>
  <c r="L30" i="5" s="1"/>
  <c r="M30" i="5" s="1"/>
  <c r="AY23" i="5"/>
  <c r="AO26" i="5"/>
  <c r="AI26" i="5"/>
  <c r="AJ26" i="5" s="1"/>
  <c r="AK26" i="5" s="1"/>
  <c r="AH27" i="5"/>
  <c r="C24" i="5"/>
  <c r="D23" i="5"/>
  <c r="E23" i="5" s="1"/>
  <c r="AP25" i="5"/>
  <c r="P30" i="5" l="1"/>
  <c r="Q29" i="5"/>
  <c r="R29" i="5" s="1"/>
  <c r="S29" i="5" s="1"/>
  <c r="V34" i="5"/>
  <c r="W33" i="5"/>
  <c r="X33" i="5" s="1"/>
  <c r="Y33" i="5" s="1"/>
  <c r="BG25" i="5"/>
  <c r="AZ26" i="5"/>
  <c r="BA25" i="5"/>
  <c r="BB25" i="5" s="1"/>
  <c r="BC25" i="5" s="1"/>
  <c r="G23" i="5"/>
  <c r="F23" i="5"/>
  <c r="BJ26" i="5"/>
  <c r="BK26" i="5" s="1"/>
  <c r="BL26" i="5" s="1"/>
  <c r="BI27" i="5"/>
  <c r="C25" i="5"/>
  <c r="D24" i="5"/>
  <c r="E24" i="5" s="1"/>
  <c r="J32" i="5"/>
  <c r="K31" i="5"/>
  <c r="L31" i="5" s="1"/>
  <c r="M31" i="5" s="1"/>
  <c r="BH24" i="5"/>
  <c r="AY24" i="5"/>
  <c r="AO27" i="5"/>
  <c r="AI27" i="5"/>
  <c r="AJ27" i="5" s="1"/>
  <c r="AK27" i="5" s="1"/>
  <c r="AH28" i="5"/>
  <c r="AX25" i="5"/>
  <c r="AQ26" i="5"/>
  <c r="AR25" i="5"/>
  <c r="AS25" i="5" s="1"/>
  <c r="AT25" i="5" s="1"/>
  <c r="AB26" i="5"/>
  <c r="AC25" i="5"/>
  <c r="AD25" i="5" s="1"/>
  <c r="AE25" i="5" s="1"/>
  <c r="AP26" i="5"/>
  <c r="G24" i="5" l="1"/>
  <c r="F24" i="5"/>
  <c r="W34" i="5"/>
  <c r="X34" i="5" s="1"/>
  <c r="Y34" i="5" s="1"/>
  <c r="V35" i="5"/>
  <c r="Q30" i="5"/>
  <c r="R30" i="5" s="1"/>
  <c r="S30" i="5" s="1"/>
  <c r="P31" i="5"/>
  <c r="BJ27" i="5"/>
  <c r="BK27" i="5" s="1"/>
  <c r="BL27" i="5" s="1"/>
  <c r="BI28" i="5"/>
  <c r="AO28" i="5"/>
  <c r="AI28" i="5"/>
  <c r="AJ28" i="5" s="1"/>
  <c r="AK28" i="5" s="1"/>
  <c r="AH29" i="5"/>
  <c r="AB27" i="5"/>
  <c r="AC26" i="5"/>
  <c r="AD26" i="5" s="1"/>
  <c r="AE26" i="5" s="1"/>
  <c r="BH25" i="5"/>
  <c r="BG26" i="5"/>
  <c r="AZ27" i="5"/>
  <c r="BA26" i="5"/>
  <c r="BB26" i="5" s="1"/>
  <c r="BC26" i="5" s="1"/>
  <c r="C26" i="5"/>
  <c r="D25" i="5"/>
  <c r="E25" i="5" s="1"/>
  <c r="AX26" i="5"/>
  <c r="AQ27" i="5"/>
  <c r="AR26" i="5"/>
  <c r="AS26" i="5" s="1"/>
  <c r="AT26" i="5" s="1"/>
  <c r="AP27" i="5"/>
  <c r="AY25" i="5"/>
  <c r="J33" i="5"/>
  <c r="K32" i="5"/>
  <c r="L32" i="5" s="1"/>
  <c r="M32" i="5" s="1"/>
  <c r="Q31" i="5" l="1"/>
  <c r="R31" i="5" s="1"/>
  <c r="S31" i="5" s="1"/>
  <c r="P32" i="5"/>
  <c r="AX27" i="5"/>
  <c r="AR27" i="5"/>
  <c r="AS27" i="5" s="1"/>
  <c r="AT27" i="5" s="1"/>
  <c r="AQ28" i="5"/>
  <c r="AC27" i="5"/>
  <c r="AD27" i="5" s="1"/>
  <c r="AE27" i="5" s="1"/>
  <c r="AB28" i="5"/>
  <c r="W35" i="5"/>
  <c r="X35" i="5" s="1"/>
  <c r="Y35" i="5" s="1"/>
  <c r="V36" i="5"/>
  <c r="F25" i="5"/>
  <c r="G25" i="5"/>
  <c r="C27" i="5"/>
  <c r="D26" i="5"/>
  <c r="E26" i="5" s="1"/>
  <c r="AP28" i="5"/>
  <c r="BH26" i="5"/>
  <c r="BJ28" i="5"/>
  <c r="BK28" i="5" s="1"/>
  <c r="BL28" i="5" s="1"/>
  <c r="BI29" i="5"/>
  <c r="AO29" i="5"/>
  <c r="AI29" i="5"/>
  <c r="AJ29" i="5" s="1"/>
  <c r="AK29" i="5" s="1"/>
  <c r="AH30" i="5"/>
  <c r="K33" i="5"/>
  <c r="L33" i="5" s="1"/>
  <c r="M33" i="5" s="1"/>
  <c r="J34" i="5"/>
  <c r="BG27" i="5"/>
  <c r="BA27" i="5"/>
  <c r="BB27" i="5" s="1"/>
  <c r="BC27" i="5" s="1"/>
  <c r="AZ28" i="5"/>
  <c r="AY26" i="5"/>
  <c r="AB29" i="5" l="1"/>
  <c r="AC28" i="5"/>
  <c r="AD28" i="5" s="1"/>
  <c r="AE28" i="5" s="1"/>
  <c r="AX28" i="5"/>
  <c r="AQ29" i="5"/>
  <c r="AR28" i="5"/>
  <c r="AS28" i="5" s="1"/>
  <c r="AT28" i="5" s="1"/>
  <c r="AP29" i="5"/>
  <c r="BI30" i="5"/>
  <c r="BJ29" i="5"/>
  <c r="BK29" i="5" s="1"/>
  <c r="BL29" i="5" s="1"/>
  <c r="AY27" i="5"/>
  <c r="C28" i="5"/>
  <c r="D27" i="5"/>
  <c r="E27" i="5" s="1"/>
  <c r="BG28" i="5"/>
  <c r="AZ29" i="5"/>
  <c r="BA28" i="5"/>
  <c r="BB28" i="5" s="1"/>
  <c r="BC28" i="5" s="1"/>
  <c r="BH27" i="5"/>
  <c r="P33" i="5"/>
  <c r="Q32" i="5"/>
  <c r="R32" i="5" s="1"/>
  <c r="S32" i="5" s="1"/>
  <c r="G26" i="5"/>
  <c r="F26" i="5"/>
  <c r="W36" i="5"/>
  <c r="X36" i="5" s="1"/>
  <c r="Y36" i="5" s="1"/>
  <c r="V37" i="5"/>
  <c r="AO30" i="5"/>
  <c r="AH31" i="5"/>
  <c r="AI30" i="5"/>
  <c r="AJ30" i="5" s="1"/>
  <c r="AK30" i="5" s="1"/>
  <c r="J35" i="5"/>
  <c r="K34" i="5"/>
  <c r="L34" i="5" s="1"/>
  <c r="M34" i="5" s="1"/>
  <c r="BG29" i="5" l="1"/>
  <c r="AZ30" i="5"/>
  <c r="BA29" i="5"/>
  <c r="BB29" i="5" s="1"/>
  <c r="BC29" i="5" s="1"/>
  <c r="V38" i="5"/>
  <c r="W37" i="5"/>
  <c r="X37" i="5" s="1"/>
  <c r="Y37" i="5" s="1"/>
  <c r="F27" i="5"/>
  <c r="G27" i="5"/>
  <c r="AY28" i="5"/>
  <c r="AX29" i="5"/>
  <c r="AR29" i="5"/>
  <c r="AS29" i="5" s="1"/>
  <c r="AT29" i="5" s="1"/>
  <c r="AQ30" i="5"/>
  <c r="J36" i="5"/>
  <c r="K35" i="5"/>
  <c r="L35" i="5" s="1"/>
  <c r="M35" i="5" s="1"/>
  <c r="C29" i="5"/>
  <c r="D28" i="5"/>
  <c r="E28" i="5" s="1"/>
  <c r="AB30" i="5"/>
  <c r="AC29" i="5"/>
  <c r="AD29" i="5" s="1"/>
  <c r="AE29" i="5" s="1"/>
  <c r="AP30" i="5"/>
  <c r="Q33" i="5"/>
  <c r="R33" i="5" s="1"/>
  <c r="S33" i="5" s="1"/>
  <c r="P34" i="5"/>
  <c r="AO31" i="5"/>
  <c r="AI31" i="5"/>
  <c r="AJ31" i="5" s="1"/>
  <c r="AK31" i="5" s="1"/>
  <c r="AH32" i="5"/>
  <c r="BJ30" i="5"/>
  <c r="BK30" i="5" s="1"/>
  <c r="BL30" i="5" s="1"/>
  <c r="BI31" i="5"/>
  <c r="BH28" i="5"/>
  <c r="Q34" i="5" l="1"/>
  <c r="R34" i="5" s="1"/>
  <c r="S34" i="5" s="1"/>
  <c r="P35" i="5"/>
  <c r="AX30" i="5"/>
  <c r="AR30" i="5"/>
  <c r="AS30" i="5" s="1"/>
  <c r="AT30" i="5" s="1"/>
  <c r="AQ31" i="5"/>
  <c r="W38" i="5"/>
  <c r="X38" i="5" s="1"/>
  <c r="Y38" i="5" s="1"/>
  <c r="V39" i="5"/>
  <c r="AY29" i="5"/>
  <c r="BH29" i="5"/>
  <c r="BG30" i="5"/>
  <c r="AZ31" i="5"/>
  <c r="BA30" i="5"/>
  <c r="BB30" i="5" s="1"/>
  <c r="BC30" i="5" s="1"/>
  <c r="J37" i="5"/>
  <c r="K36" i="5"/>
  <c r="L36" i="5" s="1"/>
  <c r="M36" i="5" s="1"/>
  <c r="BJ31" i="5"/>
  <c r="BK31" i="5" s="1"/>
  <c r="BL31" i="5" s="1"/>
  <c r="BI32" i="5"/>
  <c r="F28" i="5"/>
  <c r="G28" i="5"/>
  <c r="AB31" i="5"/>
  <c r="AC30" i="5"/>
  <c r="AD30" i="5" s="1"/>
  <c r="AE30" i="5" s="1"/>
  <c r="AO32" i="5"/>
  <c r="AH33" i="5"/>
  <c r="AI32" i="5"/>
  <c r="AJ32" i="5" s="1"/>
  <c r="AK32" i="5" s="1"/>
  <c r="AP31" i="5"/>
  <c r="C30" i="5"/>
  <c r="D29" i="5"/>
  <c r="E29" i="5" s="1"/>
  <c r="AX31" i="5" l="1"/>
  <c r="AR31" i="5"/>
  <c r="AS31" i="5" s="1"/>
  <c r="AT31" i="5" s="1"/>
  <c r="AQ32" i="5"/>
  <c r="AY30" i="5"/>
  <c r="AB32" i="5"/>
  <c r="AC31" i="5"/>
  <c r="AD31" i="5" s="1"/>
  <c r="AE31" i="5" s="1"/>
  <c r="F29" i="5"/>
  <c r="G29" i="5"/>
  <c r="BJ32" i="5"/>
  <c r="BK32" i="5" s="1"/>
  <c r="BL32" i="5" s="1"/>
  <c r="BI33" i="5"/>
  <c r="P36" i="5"/>
  <c r="Q35" i="5"/>
  <c r="R35" i="5" s="1"/>
  <c r="S35" i="5" s="1"/>
  <c r="BH30" i="5"/>
  <c r="BG31" i="5"/>
  <c r="AZ32" i="5"/>
  <c r="BA31" i="5"/>
  <c r="BB31" i="5" s="1"/>
  <c r="BC31" i="5" s="1"/>
  <c r="AP32" i="5"/>
  <c r="W39" i="5"/>
  <c r="X39" i="5" s="1"/>
  <c r="Y39" i="5" s="1"/>
  <c r="V40" i="5"/>
  <c r="D30" i="5"/>
  <c r="E30" i="5" s="1"/>
  <c r="C31" i="5"/>
  <c r="AO33" i="5"/>
  <c r="AH34" i="5"/>
  <c r="AI33" i="5"/>
  <c r="AJ33" i="5" s="1"/>
  <c r="AK33" i="5" s="1"/>
  <c r="K37" i="5"/>
  <c r="L37" i="5" s="1"/>
  <c r="M37" i="5" s="1"/>
  <c r="J38" i="5"/>
  <c r="G30" i="5" l="1"/>
  <c r="F30" i="5"/>
  <c r="C32" i="5"/>
  <c r="D31" i="5"/>
  <c r="E31" i="5" s="1"/>
  <c r="J39" i="5"/>
  <c r="K38" i="5"/>
  <c r="L38" i="5" s="1"/>
  <c r="M38" i="5" s="1"/>
  <c r="W40" i="5"/>
  <c r="X40" i="5" s="1"/>
  <c r="Y40" i="5" s="1"/>
  <c r="V41" i="5"/>
  <c r="Q36" i="5"/>
  <c r="R36" i="5" s="1"/>
  <c r="S36" i="5" s="1"/>
  <c r="P37" i="5"/>
  <c r="BI34" i="5"/>
  <c r="BJ33" i="5"/>
  <c r="BK33" i="5" s="1"/>
  <c r="BL33" i="5" s="1"/>
  <c r="AX32" i="5"/>
  <c r="AQ33" i="5"/>
  <c r="AR32" i="5"/>
  <c r="AS32" i="5" s="1"/>
  <c r="AT32" i="5" s="1"/>
  <c r="AB33" i="5"/>
  <c r="AC32" i="5"/>
  <c r="AD32" i="5" s="1"/>
  <c r="AE32" i="5" s="1"/>
  <c r="AY31" i="5"/>
  <c r="BH31" i="5"/>
  <c r="BG32" i="5"/>
  <c r="AZ33" i="5"/>
  <c r="BA32" i="5"/>
  <c r="BB32" i="5" s="1"/>
  <c r="BC32" i="5" s="1"/>
  <c r="AP33" i="5"/>
  <c r="AO34" i="5"/>
  <c r="AI34" i="5"/>
  <c r="AJ34" i="5" s="1"/>
  <c r="AK34" i="5" s="1"/>
  <c r="AH35" i="5"/>
  <c r="J40" i="5" l="1"/>
  <c r="K39" i="5"/>
  <c r="L39" i="5" s="1"/>
  <c r="M39" i="5" s="1"/>
  <c r="G31" i="5"/>
  <c r="F31" i="5"/>
  <c r="C33" i="5"/>
  <c r="D32" i="5"/>
  <c r="E32" i="5" s="1"/>
  <c r="BJ34" i="5"/>
  <c r="BK34" i="5" s="1"/>
  <c r="BL34" i="5" s="1"/>
  <c r="BI35" i="5"/>
  <c r="AO35" i="5"/>
  <c r="AH36" i="5"/>
  <c r="AI35" i="5"/>
  <c r="AJ35" i="5" s="1"/>
  <c r="AK35" i="5" s="1"/>
  <c r="AP34" i="5"/>
  <c r="AX33" i="5"/>
  <c r="AR33" i="5"/>
  <c r="AS33" i="5" s="1"/>
  <c r="AT33" i="5" s="1"/>
  <c r="AQ34" i="5"/>
  <c r="Q37" i="5"/>
  <c r="R37" i="5" s="1"/>
  <c r="S37" i="5" s="1"/>
  <c r="P38" i="5"/>
  <c r="V42" i="5"/>
  <c r="W41" i="5"/>
  <c r="X41" i="5" s="1"/>
  <c r="Y41" i="5" s="1"/>
  <c r="BH32" i="5"/>
  <c r="AC33" i="5"/>
  <c r="AD33" i="5" s="1"/>
  <c r="AE33" i="5" s="1"/>
  <c r="AB34" i="5"/>
  <c r="BG33" i="5"/>
  <c r="BA33" i="5"/>
  <c r="BB33" i="5" s="1"/>
  <c r="BC33" i="5" s="1"/>
  <c r="AZ34" i="5"/>
  <c r="AY32" i="5"/>
  <c r="C34" i="5" l="1"/>
  <c r="D33" i="5"/>
  <c r="E33" i="5" s="1"/>
  <c r="BG34" i="5"/>
  <c r="BA34" i="5"/>
  <c r="BB34" i="5" s="1"/>
  <c r="BC34" i="5" s="1"/>
  <c r="AZ35" i="5"/>
  <c r="BH33" i="5"/>
  <c r="AP35" i="5"/>
  <c r="K40" i="5"/>
  <c r="L40" i="5" s="1"/>
  <c r="M40" i="5" s="1"/>
  <c r="J41" i="5"/>
  <c r="Q38" i="5"/>
  <c r="R38" i="5" s="1"/>
  <c r="S38" i="5" s="1"/>
  <c r="P39" i="5"/>
  <c r="AO36" i="5"/>
  <c r="AI36" i="5"/>
  <c r="AJ36" i="5" s="1"/>
  <c r="AK36" i="5" s="1"/>
  <c r="AH37" i="5"/>
  <c r="AB35" i="5"/>
  <c r="AC34" i="5"/>
  <c r="AD34" i="5" s="1"/>
  <c r="AE34" i="5" s="1"/>
  <c r="V43" i="5"/>
  <c r="W42" i="5"/>
  <c r="X42" i="5" s="1"/>
  <c r="Y42" i="5" s="1"/>
  <c r="BJ35" i="5"/>
  <c r="BK35" i="5" s="1"/>
  <c r="BL35" i="5" s="1"/>
  <c r="BI36" i="5"/>
  <c r="AY33" i="5"/>
  <c r="AX34" i="5"/>
  <c r="AR34" i="5"/>
  <c r="AS34" i="5" s="1"/>
  <c r="AT34" i="5" s="1"/>
  <c r="AQ35" i="5"/>
  <c r="F32" i="5"/>
  <c r="G32" i="5"/>
  <c r="BH34" i="5" l="1"/>
  <c r="V44" i="5"/>
  <c r="W43" i="5"/>
  <c r="X43" i="5" s="1"/>
  <c r="Y43" i="5" s="1"/>
  <c r="J42" i="5"/>
  <c r="K41" i="5"/>
  <c r="L41" i="5" s="1"/>
  <c r="M41" i="5" s="1"/>
  <c r="F33" i="5"/>
  <c r="G33" i="5"/>
  <c r="C35" i="5"/>
  <c r="D34" i="5"/>
  <c r="E34" i="5" s="1"/>
  <c r="P40" i="5"/>
  <c r="Q39" i="5"/>
  <c r="R39" i="5" s="1"/>
  <c r="S39" i="5" s="1"/>
  <c r="AX35" i="5"/>
  <c r="AR35" i="5"/>
  <c r="AS35" i="5" s="1"/>
  <c r="AT35" i="5" s="1"/>
  <c r="AQ36" i="5"/>
  <c r="AC35" i="5"/>
  <c r="AD35" i="5" s="1"/>
  <c r="AE35" i="5" s="1"/>
  <c r="AB36" i="5"/>
  <c r="AY34" i="5"/>
  <c r="AO37" i="5"/>
  <c r="AH38" i="5"/>
  <c r="AI37" i="5"/>
  <c r="AJ37" i="5" s="1"/>
  <c r="AK37" i="5" s="1"/>
  <c r="AP36" i="5"/>
  <c r="BJ36" i="5"/>
  <c r="BK36" i="5" s="1"/>
  <c r="BL36" i="5" s="1"/>
  <c r="BI37" i="5"/>
  <c r="BG35" i="5"/>
  <c r="AZ36" i="5"/>
  <c r="BA35" i="5"/>
  <c r="BB35" i="5" s="1"/>
  <c r="BC35" i="5" s="1"/>
  <c r="K42" i="5" l="1"/>
  <c r="L42" i="5" s="1"/>
  <c r="M42" i="5" s="1"/>
  <c r="J43" i="5"/>
  <c r="P41" i="5"/>
  <c r="Q40" i="5"/>
  <c r="R40" i="5" s="1"/>
  <c r="S40" i="5" s="1"/>
  <c r="V45" i="5"/>
  <c r="W44" i="5"/>
  <c r="X44" i="5" s="1"/>
  <c r="Y44" i="5" s="1"/>
  <c r="BG36" i="5"/>
  <c r="AZ37" i="5"/>
  <c r="BA36" i="5"/>
  <c r="BB36" i="5" s="1"/>
  <c r="BC36" i="5" s="1"/>
  <c r="G34" i="5"/>
  <c r="F34" i="5"/>
  <c r="AP37" i="5"/>
  <c r="AO38" i="5"/>
  <c r="AH39" i="5"/>
  <c r="AI38" i="5"/>
  <c r="AJ38" i="5" s="1"/>
  <c r="AK38" i="5" s="1"/>
  <c r="AC36" i="5"/>
  <c r="AD36" i="5" s="1"/>
  <c r="AE36" i="5" s="1"/>
  <c r="AB37" i="5"/>
  <c r="BI38" i="5"/>
  <c r="BJ37" i="5"/>
  <c r="BK37" i="5" s="1"/>
  <c r="BL37" i="5" s="1"/>
  <c r="D35" i="5"/>
  <c r="E35" i="5" s="1"/>
  <c r="C36" i="5"/>
  <c r="BH35" i="5"/>
  <c r="AX36" i="5"/>
  <c r="AR36" i="5"/>
  <c r="AS36" i="5" s="1"/>
  <c r="AT36" i="5" s="1"/>
  <c r="AQ37" i="5"/>
  <c r="AY35" i="5"/>
  <c r="Q41" i="5" l="1"/>
  <c r="R41" i="5" s="1"/>
  <c r="S41" i="5" s="1"/>
  <c r="P42" i="5"/>
  <c r="BJ38" i="5"/>
  <c r="BK38" i="5" s="1"/>
  <c r="BL38" i="5" s="1"/>
  <c r="BI39" i="5"/>
  <c r="K43" i="5"/>
  <c r="L43" i="5" s="1"/>
  <c r="M43" i="5" s="1"/>
  <c r="J44" i="5"/>
  <c r="F35" i="5"/>
  <c r="G35" i="5"/>
  <c r="BH36" i="5"/>
  <c r="C37" i="5"/>
  <c r="D36" i="5"/>
  <c r="E36" i="5" s="1"/>
  <c r="AX37" i="5"/>
  <c r="AQ38" i="5"/>
  <c r="AR37" i="5"/>
  <c r="AS37" i="5" s="1"/>
  <c r="AT37" i="5" s="1"/>
  <c r="AB38" i="5"/>
  <c r="AC37" i="5"/>
  <c r="AD37" i="5" s="1"/>
  <c r="AE37" i="5" s="1"/>
  <c r="BG37" i="5"/>
  <c r="BA37" i="5"/>
  <c r="BB37" i="5" s="1"/>
  <c r="BC37" i="5" s="1"/>
  <c r="AZ38" i="5"/>
  <c r="AY36" i="5"/>
  <c r="AP38" i="5"/>
  <c r="AO39" i="5"/>
  <c r="AH40" i="5"/>
  <c r="AI39" i="5"/>
  <c r="AJ39" i="5" s="1"/>
  <c r="AK39" i="5" s="1"/>
  <c r="V46" i="5"/>
  <c r="W45" i="5"/>
  <c r="X45" i="5" s="1"/>
  <c r="Y45" i="5" s="1"/>
  <c r="BJ39" i="5" l="1"/>
  <c r="BK39" i="5" s="1"/>
  <c r="BL39" i="5" s="1"/>
  <c r="BI40" i="5"/>
  <c r="AX38" i="5"/>
  <c r="AR38" i="5"/>
  <c r="AS38" i="5" s="1"/>
  <c r="AT38" i="5" s="1"/>
  <c r="AQ39" i="5"/>
  <c r="D37" i="5"/>
  <c r="E37" i="5" s="1"/>
  <c r="C38" i="5"/>
  <c r="W46" i="5"/>
  <c r="X46" i="5" s="1"/>
  <c r="Y46" i="5" s="1"/>
  <c r="V47" i="5"/>
  <c r="BG38" i="5"/>
  <c r="AZ39" i="5"/>
  <c r="BA38" i="5"/>
  <c r="BB38" i="5" s="1"/>
  <c r="BC38" i="5" s="1"/>
  <c r="P43" i="5"/>
  <c r="Q42" i="5"/>
  <c r="R42" i="5" s="1"/>
  <c r="S42" i="5" s="1"/>
  <c r="BH37" i="5"/>
  <c r="AO40" i="5"/>
  <c r="AH41" i="5"/>
  <c r="AI40" i="5"/>
  <c r="AJ40" i="5" s="1"/>
  <c r="AK40" i="5" s="1"/>
  <c r="G36" i="5"/>
  <c r="F36" i="5"/>
  <c r="AB39" i="5"/>
  <c r="AC38" i="5"/>
  <c r="AD38" i="5" s="1"/>
  <c r="AE38" i="5" s="1"/>
  <c r="K44" i="5"/>
  <c r="L44" i="5" s="1"/>
  <c r="M44" i="5" s="1"/>
  <c r="J45" i="5"/>
  <c r="AP39" i="5"/>
  <c r="AY37" i="5"/>
  <c r="AY38" i="5" l="1"/>
  <c r="BG39" i="5"/>
  <c r="AZ40" i="5"/>
  <c r="BA39" i="5"/>
  <c r="BB39" i="5" s="1"/>
  <c r="BC39" i="5" s="1"/>
  <c r="BJ40" i="5"/>
  <c r="BK40" i="5" s="1"/>
  <c r="BL40" i="5" s="1"/>
  <c r="BI41" i="5"/>
  <c r="AX39" i="5"/>
  <c r="AQ40" i="5"/>
  <c r="AR39" i="5"/>
  <c r="AS39" i="5" s="1"/>
  <c r="AT39" i="5" s="1"/>
  <c r="AP40" i="5"/>
  <c r="AO41" i="5"/>
  <c r="AI41" i="5"/>
  <c r="AJ41" i="5" s="1"/>
  <c r="AK41" i="5" s="1"/>
  <c r="AH42" i="5"/>
  <c r="V48" i="5"/>
  <c r="W47" i="5"/>
  <c r="X47" i="5" s="1"/>
  <c r="Y47" i="5" s="1"/>
  <c r="P44" i="5"/>
  <c r="Q43" i="5"/>
  <c r="R43" i="5" s="1"/>
  <c r="S43" i="5" s="1"/>
  <c r="K45" i="5"/>
  <c r="L45" i="5" s="1"/>
  <c r="M45" i="5" s="1"/>
  <c r="J46" i="5"/>
  <c r="BH38" i="5"/>
  <c r="D38" i="5"/>
  <c r="E38" i="5" s="1"/>
  <c r="C39" i="5"/>
  <c r="AC39" i="5"/>
  <c r="AD39" i="5" s="1"/>
  <c r="AE39" i="5" s="1"/>
  <c r="AB40" i="5"/>
  <c r="F37" i="5"/>
  <c r="G37" i="5"/>
  <c r="BH39" i="5" l="1"/>
  <c r="J47" i="5"/>
  <c r="K46" i="5"/>
  <c r="L46" i="5" s="1"/>
  <c r="M46" i="5" s="1"/>
  <c r="AP41" i="5"/>
  <c r="AO42" i="5"/>
  <c r="AH43" i="5"/>
  <c r="AI42" i="5"/>
  <c r="AJ42" i="5" s="1"/>
  <c r="AK42" i="5" s="1"/>
  <c r="Q44" i="5"/>
  <c r="R44" i="5" s="1"/>
  <c r="S44" i="5" s="1"/>
  <c r="P45" i="5"/>
  <c r="AY39" i="5"/>
  <c r="BG40" i="5"/>
  <c r="BA40" i="5"/>
  <c r="BB40" i="5" s="1"/>
  <c r="BC40" i="5" s="1"/>
  <c r="AZ41" i="5"/>
  <c r="AX40" i="5"/>
  <c r="AR40" i="5"/>
  <c r="AS40" i="5" s="1"/>
  <c r="AT40" i="5" s="1"/>
  <c r="AQ41" i="5"/>
  <c r="V49" i="5"/>
  <c r="W48" i="5"/>
  <c r="X48" i="5" s="1"/>
  <c r="Y48" i="5" s="1"/>
  <c r="BJ41" i="5"/>
  <c r="BK41" i="5" s="1"/>
  <c r="BL41" i="5" s="1"/>
  <c r="BI42" i="5"/>
  <c r="AC40" i="5"/>
  <c r="AD40" i="5" s="1"/>
  <c r="AE40" i="5" s="1"/>
  <c r="AB41" i="5"/>
  <c r="C40" i="5"/>
  <c r="D39" i="5"/>
  <c r="E39" i="5" s="1"/>
  <c r="F38" i="5"/>
  <c r="G38" i="5"/>
  <c r="J48" i="5" l="1"/>
  <c r="K47" i="5"/>
  <c r="L47" i="5" s="1"/>
  <c r="M47" i="5" s="1"/>
  <c r="G39" i="5"/>
  <c r="F39" i="5"/>
  <c r="AY40" i="5"/>
  <c r="V50" i="5"/>
  <c r="W49" i="5"/>
  <c r="X49" i="5" s="1"/>
  <c r="Y49" i="5" s="1"/>
  <c r="AP42" i="5"/>
  <c r="AC41" i="5"/>
  <c r="AD41" i="5" s="1"/>
  <c r="AE41" i="5" s="1"/>
  <c r="AB42" i="5"/>
  <c r="BG41" i="5"/>
  <c r="AZ42" i="5"/>
  <c r="BA41" i="5"/>
  <c r="BB41" i="5" s="1"/>
  <c r="BC41" i="5" s="1"/>
  <c r="AO43" i="5"/>
  <c r="AH44" i="5"/>
  <c r="AI43" i="5"/>
  <c r="AJ43" i="5" s="1"/>
  <c r="AK43" i="5" s="1"/>
  <c r="BH40" i="5"/>
  <c r="AX41" i="5"/>
  <c r="AQ42" i="5"/>
  <c r="AR41" i="5"/>
  <c r="AS41" i="5" s="1"/>
  <c r="AT41" i="5" s="1"/>
  <c r="P46" i="5"/>
  <c r="Q45" i="5"/>
  <c r="R45" i="5" s="1"/>
  <c r="S45" i="5" s="1"/>
  <c r="C41" i="5"/>
  <c r="D40" i="5"/>
  <c r="E40" i="5" s="1"/>
  <c r="BJ42" i="5"/>
  <c r="BK42" i="5" s="1"/>
  <c r="BL42" i="5" s="1"/>
  <c r="BI43" i="5"/>
  <c r="BJ43" i="5" l="1"/>
  <c r="BK43" i="5" s="1"/>
  <c r="BL43" i="5" s="1"/>
  <c r="BI44" i="5"/>
  <c r="C42" i="5"/>
  <c r="D41" i="5"/>
  <c r="E41" i="5" s="1"/>
  <c r="J49" i="5"/>
  <c r="K48" i="5"/>
  <c r="L48" i="5" s="1"/>
  <c r="M48" i="5" s="1"/>
  <c r="AO44" i="5"/>
  <c r="AI44" i="5"/>
  <c r="AJ44" i="5" s="1"/>
  <c r="AK44" i="5" s="1"/>
  <c r="AH45" i="5"/>
  <c r="AP43" i="5"/>
  <c r="Q46" i="5"/>
  <c r="R46" i="5" s="1"/>
  <c r="S46" i="5" s="1"/>
  <c r="P47" i="5"/>
  <c r="G40" i="5"/>
  <c r="F40" i="5"/>
  <c r="BH41" i="5"/>
  <c r="V51" i="5"/>
  <c r="W50" i="5"/>
  <c r="X50" i="5" s="1"/>
  <c r="Y50" i="5" s="1"/>
  <c r="AX42" i="5"/>
  <c r="AQ43" i="5"/>
  <c r="AR42" i="5"/>
  <c r="AS42" i="5" s="1"/>
  <c r="AT42" i="5" s="1"/>
  <c r="AC42" i="5"/>
  <c r="AD42" i="5" s="1"/>
  <c r="AE42" i="5" s="1"/>
  <c r="AB43" i="5"/>
  <c r="BG42" i="5"/>
  <c r="BA42" i="5"/>
  <c r="BB42" i="5" s="1"/>
  <c r="BC42" i="5" s="1"/>
  <c r="AZ43" i="5"/>
  <c r="AY41" i="5"/>
  <c r="D42" i="5" l="1"/>
  <c r="E42" i="5" s="1"/>
  <c r="C43" i="5"/>
  <c r="BJ44" i="5"/>
  <c r="BK44" i="5" s="1"/>
  <c r="BL44" i="5" s="1"/>
  <c r="BI45" i="5"/>
  <c r="AX43" i="5"/>
  <c r="AQ44" i="5"/>
  <c r="AR43" i="5"/>
  <c r="AS43" i="5" s="1"/>
  <c r="AT43" i="5" s="1"/>
  <c r="BG43" i="5"/>
  <c r="AZ44" i="5"/>
  <c r="BA43" i="5"/>
  <c r="BB43" i="5" s="1"/>
  <c r="BC43" i="5" s="1"/>
  <c r="W51" i="5"/>
  <c r="X51" i="5" s="1"/>
  <c r="Y51" i="5" s="1"/>
  <c r="V52" i="5"/>
  <c r="AO45" i="5"/>
  <c r="AH46" i="5"/>
  <c r="AI45" i="5"/>
  <c r="AJ45" i="5" s="1"/>
  <c r="AK45" i="5" s="1"/>
  <c r="AP44" i="5"/>
  <c r="AB44" i="5"/>
  <c r="AC43" i="5"/>
  <c r="AD43" i="5" s="1"/>
  <c r="AE43" i="5" s="1"/>
  <c r="BH42" i="5"/>
  <c r="K49" i="5"/>
  <c r="L49" i="5" s="1"/>
  <c r="M49" i="5" s="1"/>
  <c r="J50" i="5"/>
  <c r="AY42" i="5"/>
  <c r="Q47" i="5"/>
  <c r="R47" i="5" s="1"/>
  <c r="S47" i="5" s="1"/>
  <c r="P48" i="5"/>
  <c r="G41" i="5"/>
  <c r="F41" i="5"/>
  <c r="BI46" i="5" l="1"/>
  <c r="BJ45" i="5"/>
  <c r="BK45" i="5" s="1"/>
  <c r="BL45" i="5" s="1"/>
  <c r="W52" i="5"/>
  <c r="X52" i="5" s="1"/>
  <c r="Y52" i="5" s="1"/>
  <c r="V53" i="5"/>
  <c r="C44" i="5"/>
  <c r="D43" i="5"/>
  <c r="E43" i="5" s="1"/>
  <c r="F42" i="5"/>
  <c r="G42" i="5"/>
  <c r="BH43" i="5"/>
  <c r="AP45" i="5"/>
  <c r="Q48" i="5"/>
  <c r="R48" i="5" s="1"/>
  <c r="S48" i="5" s="1"/>
  <c r="P49" i="5"/>
  <c r="AC44" i="5"/>
  <c r="AD44" i="5" s="1"/>
  <c r="AE44" i="5" s="1"/>
  <c r="AB45" i="5"/>
  <c r="BG44" i="5"/>
  <c r="AZ45" i="5"/>
  <c r="BA44" i="5"/>
  <c r="BB44" i="5" s="1"/>
  <c r="BC44" i="5" s="1"/>
  <c r="K50" i="5"/>
  <c r="L50" i="5" s="1"/>
  <c r="M50" i="5" s="1"/>
  <c r="J51" i="5"/>
  <c r="AY43" i="5"/>
  <c r="AO46" i="5"/>
  <c r="AH47" i="5"/>
  <c r="AI46" i="5"/>
  <c r="AJ46" i="5" s="1"/>
  <c r="AK46" i="5" s="1"/>
  <c r="AX44" i="5"/>
  <c r="AR44" i="5"/>
  <c r="AS44" i="5" s="1"/>
  <c r="AT44" i="5" s="1"/>
  <c r="AQ45" i="5"/>
  <c r="D44" i="5" l="1"/>
  <c r="E44" i="5" s="1"/>
  <c r="C45" i="5"/>
  <c r="BH44" i="5"/>
  <c r="BJ46" i="5"/>
  <c r="BK46" i="5" s="1"/>
  <c r="BL46" i="5" s="1"/>
  <c r="BI47" i="5"/>
  <c r="AY44" i="5"/>
  <c r="AP46" i="5"/>
  <c r="BG45" i="5"/>
  <c r="AZ46" i="5"/>
  <c r="BA45" i="5"/>
  <c r="BB45" i="5" s="1"/>
  <c r="BC45" i="5" s="1"/>
  <c r="AO47" i="5"/>
  <c r="AH48" i="5"/>
  <c r="AI47" i="5"/>
  <c r="AJ47" i="5" s="1"/>
  <c r="AK47" i="5" s="1"/>
  <c r="AC45" i="5"/>
  <c r="AD45" i="5" s="1"/>
  <c r="AE45" i="5" s="1"/>
  <c r="AB46" i="5"/>
  <c r="W53" i="5"/>
  <c r="X53" i="5" s="1"/>
  <c r="Y53" i="5" s="1"/>
  <c r="V54" i="5"/>
  <c r="P50" i="5"/>
  <c r="Q49" i="5"/>
  <c r="R49" i="5" s="1"/>
  <c r="S49" i="5" s="1"/>
  <c r="K51" i="5"/>
  <c r="L51" i="5" s="1"/>
  <c r="M51" i="5" s="1"/>
  <c r="J52" i="5"/>
  <c r="AX45" i="5"/>
  <c r="AQ46" i="5"/>
  <c r="AR45" i="5"/>
  <c r="AS45" i="5" s="1"/>
  <c r="AT45" i="5" s="1"/>
  <c r="F43" i="5"/>
  <c r="G43" i="5"/>
  <c r="BH45" i="5" l="1"/>
  <c r="D45" i="5"/>
  <c r="E45" i="5" s="1"/>
  <c r="C46" i="5"/>
  <c r="F44" i="5"/>
  <c r="G44" i="5"/>
  <c r="AB47" i="5"/>
  <c r="AC46" i="5"/>
  <c r="AD46" i="5" s="1"/>
  <c r="AE46" i="5" s="1"/>
  <c r="Q50" i="5"/>
  <c r="R50" i="5" s="1"/>
  <c r="S50" i="5" s="1"/>
  <c r="P51" i="5"/>
  <c r="BG46" i="5"/>
  <c r="BA46" i="5"/>
  <c r="BB46" i="5" s="1"/>
  <c r="BC46" i="5" s="1"/>
  <c r="AZ47" i="5"/>
  <c r="K52" i="5"/>
  <c r="L52" i="5" s="1"/>
  <c r="M52" i="5" s="1"/>
  <c r="J53" i="5"/>
  <c r="W54" i="5"/>
  <c r="X54" i="5" s="1"/>
  <c r="Y54" i="5" s="1"/>
  <c r="V55" i="5"/>
  <c r="AP47" i="5"/>
  <c r="AY45" i="5"/>
  <c r="AX46" i="5"/>
  <c r="AQ47" i="5"/>
  <c r="AR46" i="5"/>
  <c r="AS46" i="5" s="1"/>
  <c r="AT46" i="5" s="1"/>
  <c r="AO48" i="5"/>
  <c r="AI48" i="5"/>
  <c r="AJ48" i="5" s="1"/>
  <c r="AK48" i="5" s="1"/>
  <c r="AH49" i="5"/>
  <c r="BJ47" i="5"/>
  <c r="BK47" i="5" s="1"/>
  <c r="BL47" i="5" s="1"/>
  <c r="BI48" i="5"/>
  <c r="F45" i="5" l="1"/>
  <c r="G45" i="5"/>
  <c r="BG47" i="5"/>
  <c r="BA47" i="5"/>
  <c r="BB47" i="5" s="1"/>
  <c r="BC47" i="5" s="1"/>
  <c r="AZ48" i="5"/>
  <c r="BJ48" i="5"/>
  <c r="BK48" i="5" s="1"/>
  <c r="BL48" i="5" s="1"/>
  <c r="BI49" i="5"/>
  <c r="W55" i="5"/>
  <c r="X55" i="5" s="1"/>
  <c r="Y55" i="5" s="1"/>
  <c r="V56" i="5"/>
  <c r="Q51" i="5"/>
  <c r="R51" i="5" s="1"/>
  <c r="S51" i="5" s="1"/>
  <c r="P52" i="5"/>
  <c r="AP48" i="5"/>
  <c r="C47" i="5"/>
  <c r="D46" i="5"/>
  <c r="E46" i="5" s="1"/>
  <c r="AO49" i="5"/>
  <c r="AI49" i="5"/>
  <c r="AJ49" i="5" s="1"/>
  <c r="AK49" i="5" s="1"/>
  <c r="AH50" i="5"/>
  <c r="AY46" i="5"/>
  <c r="J54" i="5"/>
  <c r="K53" i="5"/>
  <c r="L53" i="5" s="1"/>
  <c r="M53" i="5" s="1"/>
  <c r="AC47" i="5"/>
  <c r="AD47" i="5" s="1"/>
  <c r="AE47" i="5" s="1"/>
  <c r="AB48" i="5"/>
  <c r="BH46" i="5"/>
  <c r="AX47" i="5"/>
  <c r="AQ48" i="5"/>
  <c r="AR47" i="5"/>
  <c r="AS47" i="5" s="1"/>
  <c r="AT47" i="5" s="1"/>
  <c r="BG48" i="5" l="1"/>
  <c r="AZ49" i="5"/>
  <c r="BA48" i="5"/>
  <c r="BB48" i="5" s="1"/>
  <c r="BC48" i="5" s="1"/>
  <c r="Q52" i="5"/>
  <c r="R52" i="5" s="1"/>
  <c r="S52" i="5" s="1"/>
  <c r="P53" i="5"/>
  <c r="AX48" i="5"/>
  <c r="AR48" i="5"/>
  <c r="AS48" i="5" s="1"/>
  <c r="AT48" i="5" s="1"/>
  <c r="AQ49" i="5"/>
  <c r="AO50" i="5"/>
  <c r="AI50" i="5"/>
  <c r="AJ50" i="5" s="1"/>
  <c r="AK50" i="5" s="1"/>
  <c r="AH51" i="5"/>
  <c r="V57" i="5"/>
  <c r="W56" i="5"/>
  <c r="X56" i="5" s="1"/>
  <c r="Y56" i="5" s="1"/>
  <c r="BH47" i="5"/>
  <c r="AY47" i="5"/>
  <c r="AP49" i="5"/>
  <c r="AC48" i="5"/>
  <c r="AD48" i="5" s="1"/>
  <c r="AE48" i="5" s="1"/>
  <c r="AB49" i="5"/>
  <c r="F46" i="5"/>
  <c r="G46" i="5"/>
  <c r="BJ49" i="5"/>
  <c r="BK49" i="5" s="1"/>
  <c r="BL49" i="5" s="1"/>
  <c r="BI50" i="5"/>
  <c r="J55" i="5"/>
  <c r="K54" i="5"/>
  <c r="L54" i="5" s="1"/>
  <c r="M54" i="5" s="1"/>
  <c r="D47" i="5"/>
  <c r="E47" i="5" s="1"/>
  <c r="C48" i="5"/>
  <c r="V58" i="5" l="1"/>
  <c r="W57" i="5"/>
  <c r="X57" i="5" s="1"/>
  <c r="Y57" i="5" s="1"/>
  <c r="AO51" i="5"/>
  <c r="AO9" i="5" s="1"/>
  <c r="AH52" i="5"/>
  <c r="AI51" i="5"/>
  <c r="AJ51" i="5" s="1"/>
  <c r="AK51" i="5" s="1"/>
  <c r="BH48" i="5"/>
  <c r="BG49" i="5"/>
  <c r="AZ50" i="5"/>
  <c r="BA49" i="5"/>
  <c r="BB49" i="5" s="1"/>
  <c r="BC49" i="5" s="1"/>
  <c r="AX49" i="5"/>
  <c r="AR49" i="5"/>
  <c r="AS49" i="5" s="1"/>
  <c r="AT49" i="5" s="1"/>
  <c r="AQ50" i="5"/>
  <c r="C49" i="5"/>
  <c r="D48" i="5"/>
  <c r="E48" i="5" s="1"/>
  <c r="J56" i="5"/>
  <c r="K55" i="5"/>
  <c r="L55" i="5" s="1"/>
  <c r="M55" i="5" s="1"/>
  <c r="AB50" i="5"/>
  <c r="AC49" i="5"/>
  <c r="AD49" i="5" s="1"/>
  <c r="AE49" i="5" s="1"/>
  <c r="BJ50" i="5"/>
  <c r="BK50" i="5" s="1"/>
  <c r="BL50" i="5" s="1"/>
  <c r="BI51" i="5"/>
  <c r="AP50" i="5"/>
  <c r="Q53" i="5"/>
  <c r="R53" i="5" s="1"/>
  <c r="S53" i="5" s="1"/>
  <c r="P54" i="5"/>
  <c r="G47" i="5"/>
  <c r="F47" i="5"/>
  <c r="AY48" i="5"/>
  <c r="BH49" i="5" l="1"/>
  <c r="V59" i="5"/>
  <c r="W58" i="5"/>
  <c r="X58" i="5" s="1"/>
  <c r="Y58" i="5" s="1"/>
  <c r="AH53" i="5"/>
  <c r="AI52" i="5"/>
  <c r="AJ52" i="5" s="1"/>
  <c r="AK52" i="5" s="1"/>
  <c r="AC50" i="5"/>
  <c r="AD50" i="5" s="1"/>
  <c r="AE50" i="5" s="1"/>
  <c r="AB51" i="5"/>
  <c r="BG50" i="5"/>
  <c r="BA50" i="5"/>
  <c r="BB50" i="5" s="1"/>
  <c r="BC50" i="5" s="1"/>
  <c r="AZ51" i="5"/>
  <c r="AX50" i="5"/>
  <c r="AR50" i="5"/>
  <c r="AS50" i="5" s="1"/>
  <c r="AT50" i="5" s="1"/>
  <c r="AQ51" i="5"/>
  <c r="AY49" i="5"/>
  <c r="BJ51" i="5"/>
  <c r="BK51" i="5" s="1"/>
  <c r="BL51" i="5" s="1"/>
  <c r="BI52" i="5"/>
  <c r="F48" i="5"/>
  <c r="G48" i="5"/>
  <c r="Q54" i="5"/>
  <c r="R54" i="5" s="1"/>
  <c r="S54" i="5" s="1"/>
  <c r="P55" i="5"/>
  <c r="J57" i="5"/>
  <c r="K56" i="5"/>
  <c r="L56" i="5" s="1"/>
  <c r="M56" i="5" s="1"/>
  <c r="C50" i="5"/>
  <c r="D49" i="5"/>
  <c r="E49" i="5" s="1"/>
  <c r="AP51" i="5"/>
  <c r="AP9" i="5" s="1"/>
  <c r="AH54" i="5" l="1"/>
  <c r="AI53" i="5"/>
  <c r="AJ53" i="5" s="1"/>
  <c r="AK53" i="5" s="1"/>
  <c r="V60" i="5"/>
  <c r="W59" i="5"/>
  <c r="X59" i="5" s="1"/>
  <c r="Y59" i="5" s="1"/>
  <c r="AX51" i="5"/>
  <c r="AQ52" i="5"/>
  <c r="AR51" i="5"/>
  <c r="AS51" i="5" s="1"/>
  <c r="AT51" i="5" s="1"/>
  <c r="BG51" i="5"/>
  <c r="BA51" i="5"/>
  <c r="BB51" i="5" s="1"/>
  <c r="BC51" i="5" s="1"/>
  <c r="AZ52" i="5"/>
  <c r="AY50" i="5"/>
  <c r="Q55" i="5"/>
  <c r="R55" i="5" s="1"/>
  <c r="S55" i="5" s="1"/>
  <c r="P56" i="5"/>
  <c r="BH50" i="5"/>
  <c r="BJ52" i="5"/>
  <c r="BK52" i="5" s="1"/>
  <c r="BL52" i="5" s="1"/>
  <c r="BI53" i="5"/>
  <c r="D50" i="5"/>
  <c r="E50" i="5" s="1"/>
  <c r="C51" i="5"/>
  <c r="AB52" i="5"/>
  <c r="AC51" i="5"/>
  <c r="AD51" i="5" s="1"/>
  <c r="AE51" i="5" s="1"/>
  <c r="K57" i="5"/>
  <c r="L57" i="5" s="1"/>
  <c r="M57" i="5" s="1"/>
  <c r="J58" i="5"/>
  <c r="F49" i="5"/>
  <c r="G49" i="5"/>
  <c r="W60" i="5" l="1"/>
  <c r="X60" i="5" s="1"/>
  <c r="Y60" i="5" s="1"/>
  <c r="V61" i="5"/>
  <c r="BG52" i="5"/>
  <c r="AZ53" i="5"/>
  <c r="BA52" i="5"/>
  <c r="BB52" i="5" s="1"/>
  <c r="BC52" i="5" s="1"/>
  <c r="Q56" i="5"/>
  <c r="R56" i="5" s="1"/>
  <c r="S56" i="5" s="1"/>
  <c r="P57" i="5"/>
  <c r="G50" i="5"/>
  <c r="F50" i="5"/>
  <c r="BH51" i="5"/>
  <c r="AH55" i="5"/>
  <c r="AI54" i="5"/>
  <c r="AJ54" i="5" s="1"/>
  <c r="AK54" i="5" s="1"/>
  <c r="BJ53" i="5"/>
  <c r="BK53" i="5" s="1"/>
  <c r="BL53" i="5" s="1"/>
  <c r="BI54" i="5"/>
  <c r="AB53" i="5"/>
  <c r="AC52" i="5"/>
  <c r="AD52" i="5" s="1"/>
  <c r="AE52" i="5" s="1"/>
  <c r="C52" i="5"/>
  <c r="D51" i="5"/>
  <c r="E51" i="5" s="1"/>
  <c r="K58" i="5"/>
  <c r="L58" i="5" s="1"/>
  <c r="M58" i="5" s="1"/>
  <c r="J59" i="5"/>
  <c r="AY51" i="5"/>
  <c r="AX52" i="5"/>
  <c r="AR52" i="5"/>
  <c r="AS52" i="5" s="1"/>
  <c r="AT52" i="5" s="1"/>
  <c r="AQ53" i="5"/>
  <c r="J60" i="5" l="1"/>
  <c r="K59" i="5"/>
  <c r="L59" i="5" s="1"/>
  <c r="M59" i="5" s="1"/>
  <c r="W61" i="5"/>
  <c r="X61" i="5" s="1"/>
  <c r="Y61" i="5" s="1"/>
  <c r="V62" i="5"/>
  <c r="D52" i="5"/>
  <c r="E52" i="5" s="1"/>
  <c r="C53" i="5"/>
  <c r="G51" i="5"/>
  <c r="F51" i="5"/>
  <c r="AX53" i="5"/>
  <c r="AQ54" i="5"/>
  <c r="AR53" i="5"/>
  <c r="AS53" i="5" s="1"/>
  <c r="AT53" i="5" s="1"/>
  <c r="BG53" i="5"/>
  <c r="AZ54" i="5"/>
  <c r="BA53" i="5"/>
  <c r="BB53" i="5" s="1"/>
  <c r="BC53" i="5" s="1"/>
  <c r="BH52" i="5"/>
  <c r="AI55" i="5"/>
  <c r="AJ55" i="5" s="1"/>
  <c r="AK55" i="5" s="1"/>
  <c r="AH56" i="5"/>
  <c r="AY52" i="5"/>
  <c r="AC53" i="5"/>
  <c r="AD53" i="5" s="1"/>
  <c r="AE53" i="5" s="1"/>
  <c r="AB54" i="5"/>
  <c r="BJ54" i="5"/>
  <c r="BK54" i="5" s="1"/>
  <c r="BL54" i="5" s="1"/>
  <c r="BI55" i="5"/>
  <c r="Q57" i="5"/>
  <c r="R57" i="5" s="1"/>
  <c r="S57" i="5" s="1"/>
  <c r="P58" i="5"/>
  <c r="AY53" i="5" l="1"/>
  <c r="K60" i="5"/>
  <c r="L60" i="5" s="1"/>
  <c r="M60" i="5" s="1"/>
  <c r="J61" i="5"/>
  <c r="AH57" i="5"/>
  <c r="AI56" i="5"/>
  <c r="AJ56" i="5" s="1"/>
  <c r="AK56" i="5" s="1"/>
  <c r="P59" i="5"/>
  <c r="Q58" i="5"/>
  <c r="R58" i="5" s="1"/>
  <c r="S58" i="5" s="1"/>
  <c r="AC54" i="5"/>
  <c r="AD54" i="5" s="1"/>
  <c r="AE54" i="5" s="1"/>
  <c r="AB55" i="5"/>
  <c r="V63" i="5"/>
  <c r="W62" i="5"/>
  <c r="X62" i="5" s="1"/>
  <c r="Y62" i="5" s="1"/>
  <c r="BJ55" i="5"/>
  <c r="BK55" i="5" s="1"/>
  <c r="BL55" i="5" s="1"/>
  <c r="BI56" i="5"/>
  <c r="C54" i="5"/>
  <c r="D53" i="5"/>
  <c r="E53" i="5" s="1"/>
  <c r="AX54" i="5"/>
  <c r="AQ55" i="5"/>
  <c r="AR54" i="5"/>
  <c r="AS54" i="5" s="1"/>
  <c r="AT54" i="5" s="1"/>
  <c r="F52" i="5"/>
  <c r="G52" i="5"/>
  <c r="BH53" i="5"/>
  <c r="BG54" i="5"/>
  <c r="AZ55" i="5"/>
  <c r="BA54" i="5"/>
  <c r="BB54" i="5" s="1"/>
  <c r="BC54" i="5" s="1"/>
  <c r="J62" i="5" l="1"/>
  <c r="K61" i="5"/>
  <c r="L61" i="5" s="1"/>
  <c r="M61" i="5" s="1"/>
  <c r="W63" i="5"/>
  <c r="X63" i="5" s="1"/>
  <c r="Y63" i="5" s="1"/>
  <c r="V64" i="5"/>
  <c r="BH54" i="5"/>
  <c r="F53" i="5"/>
  <c r="G53" i="5"/>
  <c r="BG55" i="5"/>
  <c r="BA55" i="5"/>
  <c r="BB55" i="5" s="1"/>
  <c r="BC55" i="5" s="1"/>
  <c r="AZ56" i="5"/>
  <c r="BJ56" i="5"/>
  <c r="BK56" i="5" s="1"/>
  <c r="BL56" i="5" s="1"/>
  <c r="BI57" i="5"/>
  <c r="Q59" i="5"/>
  <c r="R59" i="5" s="1"/>
  <c r="S59" i="5" s="1"/>
  <c r="P60" i="5"/>
  <c r="AX55" i="5"/>
  <c r="AR55" i="5"/>
  <c r="AS55" i="5" s="1"/>
  <c r="AT55" i="5" s="1"/>
  <c r="AQ56" i="5"/>
  <c r="AB56" i="5"/>
  <c r="AC55" i="5"/>
  <c r="AD55" i="5" s="1"/>
  <c r="AE55" i="5" s="1"/>
  <c r="C55" i="5"/>
  <c r="D54" i="5"/>
  <c r="E54" i="5" s="1"/>
  <c r="AY54" i="5"/>
  <c r="AI57" i="5"/>
  <c r="AJ57" i="5" s="1"/>
  <c r="AK57" i="5" s="1"/>
  <c r="AH58" i="5"/>
  <c r="F54" i="5" l="1"/>
  <c r="G54" i="5"/>
  <c r="BH55" i="5"/>
  <c r="AH59" i="5"/>
  <c r="AI58" i="5"/>
  <c r="AJ58" i="5" s="1"/>
  <c r="AK58" i="5" s="1"/>
  <c r="AX56" i="5"/>
  <c r="AQ57" i="5"/>
  <c r="AR56" i="5"/>
  <c r="AS56" i="5" s="1"/>
  <c r="AT56" i="5" s="1"/>
  <c r="K62" i="5"/>
  <c r="L62" i="5" s="1"/>
  <c r="M62" i="5" s="1"/>
  <c r="J63" i="5"/>
  <c r="C56" i="5"/>
  <c r="D55" i="5"/>
  <c r="E55" i="5" s="1"/>
  <c r="BG56" i="5"/>
  <c r="AZ57" i="5"/>
  <c r="BA56" i="5"/>
  <c r="BB56" i="5" s="1"/>
  <c r="BC56" i="5" s="1"/>
  <c r="AY55" i="5"/>
  <c r="AC56" i="5"/>
  <c r="AD56" i="5" s="1"/>
  <c r="AE56" i="5" s="1"/>
  <c r="AB57" i="5"/>
  <c r="BI58" i="5"/>
  <c r="BJ57" i="5"/>
  <c r="BK57" i="5" s="1"/>
  <c r="BL57" i="5" s="1"/>
  <c r="W64" i="5"/>
  <c r="X64" i="5" s="1"/>
  <c r="Y64" i="5" s="1"/>
  <c r="V65" i="5"/>
  <c r="Q60" i="5"/>
  <c r="R60" i="5" s="1"/>
  <c r="S60" i="5" s="1"/>
  <c r="P61" i="5"/>
  <c r="J64" i="5" l="1"/>
  <c r="K63" i="5"/>
  <c r="L63" i="5" s="1"/>
  <c r="M63" i="5" s="1"/>
  <c r="AY56" i="5"/>
  <c r="D56" i="5"/>
  <c r="E56" i="5" s="1"/>
  <c r="C57" i="5"/>
  <c r="Q61" i="5"/>
  <c r="R61" i="5" s="1"/>
  <c r="S61" i="5" s="1"/>
  <c r="P62" i="5"/>
  <c r="AX57" i="5"/>
  <c r="AQ58" i="5"/>
  <c r="AR57" i="5"/>
  <c r="AS57" i="5" s="1"/>
  <c r="AT57" i="5" s="1"/>
  <c r="F55" i="5"/>
  <c r="G55" i="5"/>
  <c r="AB58" i="5"/>
  <c r="AC57" i="5"/>
  <c r="AD57" i="5" s="1"/>
  <c r="AE57" i="5" s="1"/>
  <c r="BH56" i="5"/>
  <c r="BJ58" i="5"/>
  <c r="BK58" i="5" s="1"/>
  <c r="BL58" i="5" s="1"/>
  <c r="BI59" i="5"/>
  <c r="V66" i="5"/>
  <c r="W65" i="5"/>
  <c r="X65" i="5" s="1"/>
  <c r="Y65" i="5" s="1"/>
  <c r="BG57" i="5"/>
  <c r="BA57" i="5"/>
  <c r="BB57" i="5" s="1"/>
  <c r="BC57" i="5" s="1"/>
  <c r="AZ58" i="5"/>
  <c r="AI59" i="5"/>
  <c r="AJ59" i="5" s="1"/>
  <c r="AK59" i="5" s="1"/>
  <c r="AH60" i="5"/>
  <c r="AB59" i="5" l="1"/>
  <c r="AC58" i="5"/>
  <c r="AD58" i="5" s="1"/>
  <c r="AE58" i="5" s="1"/>
  <c r="K64" i="5"/>
  <c r="L64" i="5" s="1"/>
  <c r="M64" i="5" s="1"/>
  <c r="J65" i="5"/>
  <c r="AX58" i="5"/>
  <c r="AQ59" i="5"/>
  <c r="AR58" i="5"/>
  <c r="AS58" i="5" s="1"/>
  <c r="AT58" i="5" s="1"/>
  <c r="BJ59" i="5"/>
  <c r="BK59" i="5" s="1"/>
  <c r="BL59" i="5" s="1"/>
  <c r="BI60" i="5"/>
  <c r="AI60" i="5"/>
  <c r="AJ60" i="5" s="1"/>
  <c r="AK60" i="5" s="1"/>
  <c r="AH61" i="5"/>
  <c r="BH57" i="5"/>
  <c r="V67" i="5"/>
  <c r="W66" i="5"/>
  <c r="X66" i="5" s="1"/>
  <c r="Y66" i="5" s="1"/>
  <c r="Q62" i="5"/>
  <c r="R62" i="5" s="1"/>
  <c r="S62" i="5" s="1"/>
  <c r="P63" i="5"/>
  <c r="AY57" i="5"/>
  <c r="G56" i="5"/>
  <c r="F56" i="5"/>
  <c r="BG58" i="5"/>
  <c r="AZ59" i="5"/>
  <c r="BA58" i="5"/>
  <c r="BB58" i="5" s="1"/>
  <c r="BC58" i="5" s="1"/>
  <c r="D57" i="5"/>
  <c r="E57" i="5" s="1"/>
  <c r="C58" i="5"/>
  <c r="AH62" i="5" l="1"/>
  <c r="AI61" i="5"/>
  <c r="AJ61" i="5" s="1"/>
  <c r="AK61" i="5" s="1"/>
  <c r="BJ60" i="5"/>
  <c r="BK60" i="5" s="1"/>
  <c r="BL60" i="5" s="1"/>
  <c r="BI61" i="5"/>
  <c r="D58" i="5"/>
  <c r="E58" i="5" s="1"/>
  <c r="C59" i="5"/>
  <c r="F57" i="5"/>
  <c r="G57" i="5"/>
  <c r="P64" i="5"/>
  <c r="Q63" i="5"/>
  <c r="R63" i="5" s="1"/>
  <c r="S63" i="5" s="1"/>
  <c r="AC59" i="5"/>
  <c r="AD59" i="5" s="1"/>
  <c r="AE59" i="5" s="1"/>
  <c r="AB60" i="5"/>
  <c r="J66" i="5"/>
  <c r="K65" i="5"/>
  <c r="L65" i="5" s="1"/>
  <c r="M65" i="5" s="1"/>
  <c r="AY58" i="5"/>
  <c r="BH58" i="5"/>
  <c r="BG59" i="5"/>
  <c r="AZ60" i="5"/>
  <c r="BA59" i="5"/>
  <c r="BB59" i="5" s="1"/>
  <c r="BC59" i="5" s="1"/>
  <c r="AX59" i="5"/>
  <c r="AQ60" i="5"/>
  <c r="AR59" i="5"/>
  <c r="AS59" i="5" s="1"/>
  <c r="AT59" i="5" s="1"/>
  <c r="W67" i="5"/>
  <c r="X67" i="5" s="1"/>
  <c r="Y67" i="5" s="1"/>
  <c r="V68" i="5"/>
  <c r="F58" i="5" l="1"/>
  <c r="G58" i="5"/>
  <c r="AX60" i="5"/>
  <c r="AQ61" i="5"/>
  <c r="AR60" i="5"/>
  <c r="AS60" i="5" s="1"/>
  <c r="AT60" i="5" s="1"/>
  <c r="BH59" i="5"/>
  <c r="K66" i="5"/>
  <c r="L66" i="5" s="1"/>
  <c r="M66" i="5" s="1"/>
  <c r="J67" i="5"/>
  <c r="BG60" i="5"/>
  <c r="AZ61" i="5"/>
  <c r="BA60" i="5"/>
  <c r="BB60" i="5" s="1"/>
  <c r="BC60" i="5" s="1"/>
  <c r="AB61" i="5"/>
  <c r="AC60" i="5"/>
  <c r="AD60" i="5" s="1"/>
  <c r="AE60" i="5" s="1"/>
  <c r="AI62" i="5"/>
  <c r="AJ62" i="5" s="1"/>
  <c r="AK62" i="5" s="1"/>
  <c r="AH63" i="5"/>
  <c r="W68" i="5"/>
  <c r="X68" i="5" s="1"/>
  <c r="Y68" i="5" s="1"/>
  <c r="V69" i="5"/>
  <c r="P65" i="5"/>
  <c r="Q64" i="5"/>
  <c r="R64" i="5" s="1"/>
  <c r="S64" i="5" s="1"/>
  <c r="BJ61" i="5"/>
  <c r="BK61" i="5" s="1"/>
  <c r="BL61" i="5" s="1"/>
  <c r="BI62" i="5"/>
  <c r="AY59" i="5"/>
  <c r="C60" i="5"/>
  <c r="D59" i="5"/>
  <c r="E59" i="5" s="1"/>
  <c r="AY60" i="5" l="1"/>
  <c r="BH60" i="5"/>
  <c r="AX61" i="5"/>
  <c r="AR61" i="5"/>
  <c r="AS61" i="5" s="1"/>
  <c r="AT61" i="5" s="1"/>
  <c r="AQ62" i="5"/>
  <c r="BJ62" i="5"/>
  <c r="BK62" i="5" s="1"/>
  <c r="BL62" i="5" s="1"/>
  <c r="BI63" i="5"/>
  <c r="F59" i="5"/>
  <c r="G59" i="5"/>
  <c r="D60" i="5"/>
  <c r="E60" i="5" s="1"/>
  <c r="C61" i="5"/>
  <c r="V70" i="5"/>
  <c r="W69" i="5"/>
  <c r="X69" i="5" s="1"/>
  <c r="Y69" i="5" s="1"/>
  <c r="Q65" i="5"/>
  <c r="R65" i="5" s="1"/>
  <c r="S65" i="5" s="1"/>
  <c r="P66" i="5"/>
  <c r="J68" i="5"/>
  <c r="K67" i="5"/>
  <c r="L67" i="5" s="1"/>
  <c r="M67" i="5" s="1"/>
  <c r="AH64" i="5"/>
  <c r="AI63" i="5"/>
  <c r="AJ63" i="5" s="1"/>
  <c r="AK63" i="5" s="1"/>
  <c r="AB62" i="5"/>
  <c r="AC61" i="5"/>
  <c r="AD61" i="5" s="1"/>
  <c r="AE61" i="5" s="1"/>
  <c r="BG61" i="5"/>
  <c r="BG9" i="5" s="1"/>
  <c r="AZ62" i="5"/>
  <c r="BA61" i="5"/>
  <c r="BB61" i="5" s="1"/>
  <c r="BC61" i="5" s="1"/>
  <c r="AB63" i="5" l="1"/>
  <c r="AC62" i="5"/>
  <c r="AD62" i="5" s="1"/>
  <c r="AE62" i="5" s="1"/>
  <c r="AI64" i="5"/>
  <c r="AJ64" i="5" s="1"/>
  <c r="AK64" i="5" s="1"/>
  <c r="AH65" i="5"/>
  <c r="C62" i="5"/>
  <c r="D61" i="5"/>
  <c r="E61" i="5" s="1"/>
  <c r="F60" i="5"/>
  <c r="G60" i="5"/>
  <c r="AY61" i="5"/>
  <c r="BH61" i="5"/>
  <c r="BH9" i="5" s="1"/>
  <c r="BA62" i="5"/>
  <c r="BB62" i="5" s="1"/>
  <c r="BC62" i="5" s="1"/>
  <c r="AZ63" i="5"/>
  <c r="J69" i="5"/>
  <c r="K68" i="5"/>
  <c r="L68" i="5" s="1"/>
  <c r="M68" i="5" s="1"/>
  <c r="AX62" i="5"/>
  <c r="AR62" i="5"/>
  <c r="AS62" i="5" s="1"/>
  <c r="AT62" i="5" s="1"/>
  <c r="AQ63" i="5"/>
  <c r="V71" i="5"/>
  <c r="W70" i="5"/>
  <c r="X70" i="5" s="1"/>
  <c r="Y70" i="5" s="1"/>
  <c r="BJ63" i="5"/>
  <c r="BK63" i="5" s="1"/>
  <c r="BL63" i="5" s="1"/>
  <c r="BI64" i="5"/>
  <c r="Q66" i="5"/>
  <c r="R66" i="5" s="1"/>
  <c r="S66" i="5" s="1"/>
  <c r="P67" i="5"/>
  <c r="J70" i="5" l="1"/>
  <c r="K69" i="5"/>
  <c r="L69" i="5" s="1"/>
  <c r="M69" i="5" s="1"/>
  <c r="D62" i="5"/>
  <c r="E62" i="5" s="1"/>
  <c r="C63" i="5"/>
  <c r="AZ64" i="5"/>
  <c r="BA63" i="5"/>
  <c r="BB63" i="5" s="1"/>
  <c r="BC63" i="5" s="1"/>
  <c r="AI65" i="5"/>
  <c r="AJ65" i="5" s="1"/>
  <c r="AK65" i="5" s="1"/>
  <c r="AH66" i="5"/>
  <c r="BJ64" i="5"/>
  <c r="BK64" i="5" s="1"/>
  <c r="BL64" i="5" s="1"/>
  <c r="BI65" i="5"/>
  <c r="W71" i="5"/>
  <c r="X71" i="5" s="1"/>
  <c r="Y71" i="5" s="1"/>
  <c r="V72" i="5"/>
  <c r="AB64" i="5"/>
  <c r="AC63" i="5"/>
  <c r="AD63" i="5" s="1"/>
  <c r="AE63" i="5" s="1"/>
  <c r="AX63" i="5"/>
  <c r="AQ64" i="5"/>
  <c r="AR63" i="5"/>
  <c r="AS63" i="5" s="1"/>
  <c r="AT63" i="5" s="1"/>
  <c r="AY62" i="5"/>
  <c r="G61" i="5"/>
  <c r="F61" i="5"/>
  <c r="Q67" i="5"/>
  <c r="R67" i="5" s="1"/>
  <c r="S67" i="5" s="1"/>
  <c r="P68" i="5"/>
  <c r="C64" i="5" l="1"/>
  <c r="D63" i="5"/>
  <c r="E63" i="5" s="1"/>
  <c r="AZ65" i="5"/>
  <c r="BA64" i="5"/>
  <c r="BB64" i="5" s="1"/>
  <c r="BC64" i="5" s="1"/>
  <c r="V73" i="5"/>
  <c r="W72" i="5"/>
  <c r="X72" i="5" s="1"/>
  <c r="Y72" i="5" s="1"/>
  <c r="G62" i="5"/>
  <c r="F62" i="5"/>
  <c r="AI66" i="5"/>
  <c r="AJ66" i="5" s="1"/>
  <c r="AK66" i="5" s="1"/>
  <c r="AH67" i="5"/>
  <c r="AB65" i="5"/>
  <c r="AC64" i="5"/>
  <c r="AD64" i="5" s="1"/>
  <c r="AE64" i="5" s="1"/>
  <c r="BJ65" i="5"/>
  <c r="BK65" i="5" s="1"/>
  <c r="BL65" i="5" s="1"/>
  <c r="BI66" i="5"/>
  <c r="AY63" i="5"/>
  <c r="J71" i="5"/>
  <c r="K70" i="5"/>
  <c r="L70" i="5" s="1"/>
  <c r="M70" i="5" s="1"/>
  <c r="AX64" i="5"/>
  <c r="AQ65" i="5"/>
  <c r="AR64" i="5"/>
  <c r="AS64" i="5" s="1"/>
  <c r="AT64" i="5" s="1"/>
  <c r="Q68" i="5"/>
  <c r="R68" i="5" s="1"/>
  <c r="S68" i="5" s="1"/>
  <c r="P69" i="5"/>
  <c r="AY64" i="5" l="1"/>
  <c r="BA65" i="5"/>
  <c r="BB65" i="5" s="1"/>
  <c r="BC65" i="5" s="1"/>
  <c r="AZ66" i="5"/>
  <c r="G63" i="5"/>
  <c r="F63" i="5"/>
  <c r="K71" i="5"/>
  <c r="L71" i="5" s="1"/>
  <c r="M71" i="5" s="1"/>
  <c r="J72" i="5"/>
  <c r="AI67" i="5"/>
  <c r="AJ67" i="5" s="1"/>
  <c r="AK67" i="5" s="1"/>
  <c r="AH68" i="5"/>
  <c r="D64" i="5"/>
  <c r="E64" i="5" s="1"/>
  <c r="C65" i="5"/>
  <c r="BJ66" i="5"/>
  <c r="BK66" i="5" s="1"/>
  <c r="BL66" i="5" s="1"/>
  <c r="BI67" i="5"/>
  <c r="V74" i="5"/>
  <c r="W73" i="5"/>
  <c r="X73" i="5" s="1"/>
  <c r="Y73" i="5" s="1"/>
  <c r="AX65" i="5"/>
  <c r="AQ66" i="5"/>
  <c r="AR65" i="5"/>
  <c r="AS65" i="5" s="1"/>
  <c r="AT65" i="5" s="1"/>
  <c r="AB66" i="5"/>
  <c r="AC65" i="5"/>
  <c r="AD65" i="5" s="1"/>
  <c r="AE65" i="5" s="1"/>
  <c r="Q69" i="5"/>
  <c r="R69" i="5" s="1"/>
  <c r="S69" i="5" s="1"/>
  <c r="P70" i="5"/>
  <c r="AB67" i="5" l="1"/>
  <c r="AC66" i="5"/>
  <c r="AD66" i="5" s="1"/>
  <c r="AE66" i="5" s="1"/>
  <c r="AZ67" i="5"/>
  <c r="BA66" i="5"/>
  <c r="BB66" i="5" s="1"/>
  <c r="BC66" i="5" s="1"/>
  <c r="AX66" i="5"/>
  <c r="AQ67" i="5"/>
  <c r="AR66" i="5"/>
  <c r="AS66" i="5" s="1"/>
  <c r="AT66" i="5" s="1"/>
  <c r="F64" i="5"/>
  <c r="G64" i="5"/>
  <c r="D65" i="5"/>
  <c r="E65" i="5" s="1"/>
  <c r="C66" i="5"/>
  <c r="AY65" i="5"/>
  <c r="AI68" i="5"/>
  <c r="AJ68" i="5" s="1"/>
  <c r="AK68" i="5" s="1"/>
  <c r="AH69" i="5"/>
  <c r="V75" i="5"/>
  <c r="W74" i="5"/>
  <c r="X74" i="5" s="1"/>
  <c r="Y74" i="5" s="1"/>
  <c r="P71" i="5"/>
  <c r="Q70" i="5"/>
  <c r="R70" i="5" s="1"/>
  <c r="S70" i="5" s="1"/>
  <c r="BJ67" i="5"/>
  <c r="BK67" i="5" s="1"/>
  <c r="BL67" i="5" s="1"/>
  <c r="BI68" i="5"/>
  <c r="J73" i="5"/>
  <c r="K72" i="5"/>
  <c r="L72" i="5" s="1"/>
  <c r="M72" i="5" s="1"/>
  <c r="BJ68" i="5" l="1"/>
  <c r="BK68" i="5" s="1"/>
  <c r="BL68" i="5" s="1"/>
  <c r="BI69" i="5"/>
  <c r="C67" i="5"/>
  <c r="D66" i="5"/>
  <c r="E66" i="5" s="1"/>
  <c r="AZ68" i="5"/>
  <c r="BA67" i="5"/>
  <c r="BB67" i="5" s="1"/>
  <c r="BC67" i="5" s="1"/>
  <c r="J74" i="5"/>
  <c r="K73" i="5"/>
  <c r="L73" i="5" s="1"/>
  <c r="M73" i="5" s="1"/>
  <c r="F65" i="5"/>
  <c r="G65" i="5"/>
  <c r="Q71" i="5"/>
  <c r="R71" i="5" s="1"/>
  <c r="S71" i="5" s="1"/>
  <c r="P72" i="5"/>
  <c r="AB68" i="5"/>
  <c r="AC67" i="5"/>
  <c r="AD67" i="5" s="1"/>
  <c r="AE67" i="5" s="1"/>
  <c r="AX67" i="5"/>
  <c r="AR67" i="5"/>
  <c r="AS67" i="5" s="1"/>
  <c r="AT67" i="5" s="1"/>
  <c r="AQ68" i="5"/>
  <c r="V76" i="5"/>
  <c r="W75" i="5"/>
  <c r="X75" i="5" s="1"/>
  <c r="Y75" i="5" s="1"/>
  <c r="AH70" i="5"/>
  <c r="AI69" i="5"/>
  <c r="AJ69" i="5" s="1"/>
  <c r="AK69" i="5" s="1"/>
  <c r="AY66" i="5"/>
  <c r="G66" i="5" l="1"/>
  <c r="F66" i="5"/>
  <c r="AH71" i="5"/>
  <c r="AI70" i="5"/>
  <c r="AJ70" i="5" s="1"/>
  <c r="AK70" i="5" s="1"/>
  <c r="AC68" i="5"/>
  <c r="AD68" i="5" s="1"/>
  <c r="AE68" i="5" s="1"/>
  <c r="AB69" i="5"/>
  <c r="D67" i="5"/>
  <c r="E67" i="5" s="1"/>
  <c r="C68" i="5"/>
  <c r="J75" i="5"/>
  <c r="K74" i="5"/>
  <c r="L74" i="5" s="1"/>
  <c r="M74" i="5" s="1"/>
  <c r="BA68" i="5"/>
  <c r="BB68" i="5" s="1"/>
  <c r="BC68" i="5" s="1"/>
  <c r="AZ69" i="5"/>
  <c r="W76" i="5"/>
  <c r="X76" i="5" s="1"/>
  <c r="Y76" i="5" s="1"/>
  <c r="V77" i="5"/>
  <c r="P73" i="5"/>
  <c r="Q72" i="5"/>
  <c r="R72" i="5" s="1"/>
  <c r="S72" i="5" s="1"/>
  <c r="BI70" i="5"/>
  <c r="BJ69" i="5"/>
  <c r="BK69" i="5" s="1"/>
  <c r="BL69" i="5" s="1"/>
  <c r="AX68" i="5"/>
  <c r="AQ69" i="5"/>
  <c r="AR68" i="5"/>
  <c r="AS68" i="5" s="1"/>
  <c r="AT68" i="5" s="1"/>
  <c r="AY67" i="5"/>
  <c r="V78" i="5" l="1"/>
  <c r="W77" i="5"/>
  <c r="X77" i="5" s="1"/>
  <c r="Y77" i="5" s="1"/>
  <c r="AY68" i="5"/>
  <c r="AX69" i="5"/>
  <c r="AQ70" i="5"/>
  <c r="AR69" i="5"/>
  <c r="AS69" i="5" s="1"/>
  <c r="AT69" i="5" s="1"/>
  <c r="AH72" i="5"/>
  <c r="AI71" i="5"/>
  <c r="AJ71" i="5" s="1"/>
  <c r="AK71" i="5" s="1"/>
  <c r="K75" i="5"/>
  <c r="L75" i="5" s="1"/>
  <c r="M75" i="5" s="1"/>
  <c r="J76" i="5"/>
  <c r="BJ70" i="5"/>
  <c r="BK70" i="5" s="1"/>
  <c r="BL70" i="5" s="1"/>
  <c r="BI71" i="5"/>
  <c r="AB70" i="5"/>
  <c r="AC69" i="5"/>
  <c r="AD69" i="5" s="1"/>
  <c r="AE69" i="5" s="1"/>
  <c r="D68" i="5"/>
  <c r="E68" i="5" s="1"/>
  <c r="C69" i="5"/>
  <c r="AZ70" i="5"/>
  <c r="BA69" i="5"/>
  <c r="BB69" i="5" s="1"/>
  <c r="BC69" i="5" s="1"/>
  <c r="Q73" i="5"/>
  <c r="R73" i="5" s="1"/>
  <c r="S73" i="5" s="1"/>
  <c r="P74" i="5"/>
  <c r="G67" i="5"/>
  <c r="F67" i="5"/>
  <c r="P75" i="5" l="1"/>
  <c r="Q74" i="5"/>
  <c r="R74" i="5" s="1"/>
  <c r="S74" i="5" s="1"/>
  <c r="AY69" i="5"/>
  <c r="D69" i="5"/>
  <c r="E69" i="5" s="1"/>
  <c r="C70" i="5"/>
  <c r="AX70" i="5"/>
  <c r="AQ71" i="5"/>
  <c r="AR70" i="5"/>
  <c r="AS70" i="5" s="1"/>
  <c r="AT70" i="5" s="1"/>
  <c r="J77" i="5"/>
  <c r="K76" i="5"/>
  <c r="L76" i="5" s="1"/>
  <c r="M76" i="5" s="1"/>
  <c r="F68" i="5"/>
  <c r="G68" i="5"/>
  <c r="BA70" i="5"/>
  <c r="BB70" i="5" s="1"/>
  <c r="BC70" i="5" s="1"/>
  <c r="AZ71" i="5"/>
  <c r="V79" i="5"/>
  <c r="W78" i="5"/>
  <c r="X78" i="5" s="1"/>
  <c r="Y78" i="5" s="1"/>
  <c r="BJ71" i="5"/>
  <c r="BK71" i="5" s="1"/>
  <c r="BL71" i="5" s="1"/>
  <c r="BI72" i="5"/>
  <c r="AH73" i="5"/>
  <c r="AI72" i="5"/>
  <c r="AJ72" i="5" s="1"/>
  <c r="AK72" i="5" s="1"/>
  <c r="AB71" i="5"/>
  <c r="AC70" i="5"/>
  <c r="AD70" i="5" s="1"/>
  <c r="AE70" i="5" s="1"/>
  <c r="AZ72" i="5" l="1"/>
  <c r="BA71" i="5"/>
  <c r="BB71" i="5" s="1"/>
  <c r="BC71" i="5" s="1"/>
  <c r="AB72" i="5"/>
  <c r="AC71" i="5"/>
  <c r="AD71" i="5" s="1"/>
  <c r="AE71" i="5" s="1"/>
  <c r="F69" i="5"/>
  <c r="G69" i="5"/>
  <c r="C71" i="5"/>
  <c r="D70" i="5"/>
  <c r="E70" i="5" s="1"/>
  <c r="AH74" i="5"/>
  <c r="AI73" i="5"/>
  <c r="AJ73" i="5" s="1"/>
  <c r="AK73" i="5" s="1"/>
  <c r="BJ72" i="5"/>
  <c r="BK72" i="5" s="1"/>
  <c r="BL72" i="5" s="1"/>
  <c r="BI73" i="5"/>
  <c r="AY70" i="5"/>
  <c r="J78" i="5"/>
  <c r="K77" i="5"/>
  <c r="L77" i="5" s="1"/>
  <c r="M77" i="5" s="1"/>
  <c r="Q75" i="5"/>
  <c r="R75" i="5" s="1"/>
  <c r="S75" i="5" s="1"/>
  <c r="P76" i="5"/>
  <c r="V80" i="5"/>
  <c r="W79" i="5"/>
  <c r="X79" i="5" s="1"/>
  <c r="Y79" i="5" s="1"/>
  <c r="AX71" i="5"/>
  <c r="AR71" i="5"/>
  <c r="AS71" i="5" s="1"/>
  <c r="AT71" i="5" s="1"/>
  <c r="AQ72" i="5"/>
  <c r="AX72" i="5" l="1"/>
  <c r="AR72" i="5"/>
  <c r="AS72" i="5" s="1"/>
  <c r="AT72" i="5" s="1"/>
  <c r="AQ73" i="5"/>
  <c r="AY71" i="5"/>
  <c r="BI74" i="5"/>
  <c r="BJ73" i="5"/>
  <c r="BK73" i="5" s="1"/>
  <c r="BL73" i="5" s="1"/>
  <c r="AB73" i="5"/>
  <c r="AC72" i="5"/>
  <c r="AD72" i="5" s="1"/>
  <c r="AE72" i="5" s="1"/>
  <c r="AZ73" i="5"/>
  <c r="BA72" i="5"/>
  <c r="BB72" i="5" s="1"/>
  <c r="BC72" i="5" s="1"/>
  <c r="J79" i="5"/>
  <c r="K78" i="5"/>
  <c r="L78" i="5" s="1"/>
  <c r="M78" i="5" s="1"/>
  <c r="V81" i="5"/>
  <c r="W80" i="5"/>
  <c r="X80" i="5" s="1"/>
  <c r="Y80" i="5" s="1"/>
  <c r="AI74" i="5"/>
  <c r="AJ74" i="5" s="1"/>
  <c r="AK74" i="5" s="1"/>
  <c r="AH75" i="5"/>
  <c r="P77" i="5"/>
  <c r="Q76" i="5"/>
  <c r="R76" i="5" s="1"/>
  <c r="S76" i="5" s="1"/>
  <c r="F70" i="5"/>
  <c r="G70" i="5"/>
  <c r="D71" i="5"/>
  <c r="E71" i="5" s="1"/>
  <c r="C72" i="5"/>
  <c r="AB74" i="5" l="1"/>
  <c r="AC73" i="5"/>
  <c r="AD73" i="5" s="1"/>
  <c r="AE73" i="5" s="1"/>
  <c r="BJ74" i="5"/>
  <c r="BK74" i="5" s="1"/>
  <c r="BL74" i="5" s="1"/>
  <c r="BI75" i="5"/>
  <c r="Q77" i="5"/>
  <c r="R77" i="5" s="1"/>
  <c r="S77" i="5" s="1"/>
  <c r="P78" i="5"/>
  <c r="K79" i="5"/>
  <c r="L79" i="5" s="1"/>
  <c r="M79" i="5" s="1"/>
  <c r="J80" i="5"/>
  <c r="AX73" i="5"/>
  <c r="AQ74" i="5"/>
  <c r="AR73" i="5"/>
  <c r="AS73" i="5" s="1"/>
  <c r="AT73" i="5" s="1"/>
  <c r="BA73" i="5"/>
  <c r="BB73" i="5" s="1"/>
  <c r="BC73" i="5" s="1"/>
  <c r="AZ74" i="5"/>
  <c r="AY72" i="5"/>
  <c r="V82" i="5"/>
  <c r="W81" i="5"/>
  <c r="X81" i="5" s="1"/>
  <c r="Y81" i="5" s="1"/>
  <c r="AH76" i="5"/>
  <c r="AI75" i="5"/>
  <c r="AJ75" i="5" s="1"/>
  <c r="AK75" i="5" s="1"/>
  <c r="D72" i="5"/>
  <c r="E72" i="5" s="1"/>
  <c r="C73" i="5"/>
  <c r="G71" i="5"/>
  <c r="F71" i="5"/>
  <c r="P79" i="5" l="1"/>
  <c r="Q78" i="5"/>
  <c r="R78" i="5" s="1"/>
  <c r="S78" i="5" s="1"/>
  <c r="AZ75" i="5"/>
  <c r="BA74" i="5"/>
  <c r="BB74" i="5" s="1"/>
  <c r="BC74" i="5" s="1"/>
  <c r="D73" i="5"/>
  <c r="E73" i="5" s="1"/>
  <c r="C74" i="5"/>
  <c r="AX74" i="5"/>
  <c r="AQ75" i="5"/>
  <c r="AR74" i="5"/>
  <c r="AS74" i="5" s="1"/>
  <c r="AT74" i="5" s="1"/>
  <c r="AI76" i="5"/>
  <c r="AJ76" i="5" s="1"/>
  <c r="AK76" i="5" s="1"/>
  <c r="AH77" i="5"/>
  <c r="AY73" i="5"/>
  <c r="AB75" i="5"/>
  <c r="AC74" i="5"/>
  <c r="AD74" i="5" s="1"/>
  <c r="AE74" i="5" s="1"/>
  <c r="BJ75" i="5"/>
  <c r="BK75" i="5" s="1"/>
  <c r="BL75" i="5" s="1"/>
  <c r="BI76" i="5"/>
  <c r="W82" i="5"/>
  <c r="X82" i="5" s="1"/>
  <c r="Y82" i="5" s="1"/>
  <c r="V83" i="5"/>
  <c r="J81" i="5"/>
  <c r="K80" i="5"/>
  <c r="L80" i="5" s="1"/>
  <c r="M80" i="5" s="1"/>
  <c r="G72" i="5"/>
  <c r="F72" i="5"/>
  <c r="C75" i="5" l="1"/>
  <c r="D74" i="5"/>
  <c r="E74" i="5" s="1"/>
  <c r="AC75" i="5"/>
  <c r="AD75" i="5" s="1"/>
  <c r="AE75" i="5" s="1"/>
  <c r="AB76" i="5"/>
  <c r="AZ76" i="5"/>
  <c r="BA75" i="5"/>
  <c r="BB75" i="5" s="1"/>
  <c r="BC75" i="5" s="1"/>
  <c r="K81" i="5"/>
  <c r="L81" i="5" s="1"/>
  <c r="M81" i="5" s="1"/>
  <c r="J82" i="5"/>
  <c r="F73" i="5"/>
  <c r="G73" i="5"/>
  <c r="BJ76" i="5"/>
  <c r="BK76" i="5" s="1"/>
  <c r="BL76" i="5" s="1"/>
  <c r="BI77" i="5"/>
  <c r="AX75" i="5"/>
  <c r="AX9" i="5" s="1"/>
  <c r="AQ76" i="5"/>
  <c r="AR75" i="5"/>
  <c r="AS75" i="5" s="1"/>
  <c r="AT75" i="5" s="1"/>
  <c r="AH78" i="5"/>
  <c r="AI77" i="5"/>
  <c r="AJ77" i="5" s="1"/>
  <c r="AK77" i="5" s="1"/>
  <c r="V84" i="5"/>
  <c r="W83" i="5"/>
  <c r="X83" i="5" s="1"/>
  <c r="Y83" i="5" s="1"/>
  <c r="Q79" i="5"/>
  <c r="R79" i="5" s="1"/>
  <c r="S79" i="5" s="1"/>
  <c r="P80" i="5"/>
  <c r="AY74" i="5"/>
  <c r="AZ77" i="5" l="1"/>
  <c r="BA76" i="5"/>
  <c r="BB76" i="5" s="1"/>
  <c r="BC76" i="5" s="1"/>
  <c r="Q80" i="5"/>
  <c r="R80" i="5" s="1"/>
  <c r="S80" i="5" s="1"/>
  <c r="P81" i="5"/>
  <c r="AB77" i="5"/>
  <c r="AC76" i="5"/>
  <c r="AD76" i="5" s="1"/>
  <c r="AE76" i="5" s="1"/>
  <c r="AI78" i="5"/>
  <c r="AJ78" i="5" s="1"/>
  <c r="AK78" i="5" s="1"/>
  <c r="AH79" i="5"/>
  <c r="AR76" i="5"/>
  <c r="AS76" i="5" s="1"/>
  <c r="AT76" i="5" s="1"/>
  <c r="AQ77" i="5"/>
  <c r="G74" i="5"/>
  <c r="F74" i="5"/>
  <c r="BI78" i="5"/>
  <c r="BJ77" i="5"/>
  <c r="BK77" i="5" s="1"/>
  <c r="BL77" i="5" s="1"/>
  <c r="C76" i="5"/>
  <c r="D75" i="5"/>
  <c r="E75" i="5" s="1"/>
  <c r="J83" i="5"/>
  <c r="K82" i="5"/>
  <c r="L82" i="5" s="1"/>
  <c r="M82" i="5" s="1"/>
  <c r="W84" i="5"/>
  <c r="X84" i="5" s="1"/>
  <c r="Y84" i="5" s="1"/>
  <c r="V85" i="5"/>
  <c r="AY75" i="5"/>
  <c r="AY9" i="5" s="1"/>
  <c r="AB78" i="5" l="1"/>
  <c r="AC77" i="5"/>
  <c r="AD77" i="5" s="1"/>
  <c r="AE77" i="5" s="1"/>
  <c r="BJ78" i="5"/>
  <c r="BK78" i="5" s="1"/>
  <c r="BL78" i="5" s="1"/>
  <c r="BI79" i="5"/>
  <c r="AQ78" i="5"/>
  <c r="AR77" i="5"/>
  <c r="AS77" i="5" s="1"/>
  <c r="AT77" i="5" s="1"/>
  <c r="AZ78" i="5"/>
  <c r="BA77" i="5"/>
  <c r="BB77" i="5" s="1"/>
  <c r="BC77" i="5" s="1"/>
  <c r="Q81" i="5"/>
  <c r="R81" i="5" s="1"/>
  <c r="S81" i="5" s="1"/>
  <c r="P82" i="5"/>
  <c r="F75" i="5"/>
  <c r="G75" i="5"/>
  <c r="V86" i="5"/>
  <c r="W85" i="5"/>
  <c r="X85" i="5" s="1"/>
  <c r="Y85" i="5" s="1"/>
  <c r="J84" i="5"/>
  <c r="K83" i="5"/>
  <c r="L83" i="5" s="1"/>
  <c r="M83" i="5" s="1"/>
  <c r="D76" i="5"/>
  <c r="E76" i="5" s="1"/>
  <c r="C77" i="5"/>
  <c r="AH80" i="5"/>
  <c r="AI79" i="5"/>
  <c r="AJ79" i="5" s="1"/>
  <c r="AK79" i="5" s="1"/>
  <c r="BJ79" i="5" l="1"/>
  <c r="BK79" i="5" s="1"/>
  <c r="BL79" i="5" s="1"/>
  <c r="BI80" i="5"/>
  <c r="AI80" i="5"/>
  <c r="AJ80" i="5" s="1"/>
  <c r="AK80" i="5" s="1"/>
  <c r="AH81" i="5"/>
  <c r="C78" i="5"/>
  <c r="D77" i="5"/>
  <c r="E77" i="5" s="1"/>
  <c r="F76" i="5"/>
  <c r="G76" i="5"/>
  <c r="P83" i="5"/>
  <c r="Q82" i="5"/>
  <c r="R82" i="5" s="1"/>
  <c r="S82" i="5" s="1"/>
  <c r="W86" i="5"/>
  <c r="X86" i="5" s="1"/>
  <c r="Y86" i="5" s="1"/>
  <c r="V87" i="5"/>
  <c r="AR78" i="5"/>
  <c r="AS78" i="5" s="1"/>
  <c r="AT78" i="5" s="1"/>
  <c r="AQ79" i="5"/>
  <c r="J85" i="5"/>
  <c r="K84" i="5"/>
  <c r="L84" i="5" s="1"/>
  <c r="M84" i="5" s="1"/>
  <c r="AZ79" i="5"/>
  <c r="BA78" i="5"/>
  <c r="BB78" i="5" s="1"/>
  <c r="BC78" i="5" s="1"/>
  <c r="AB79" i="5"/>
  <c r="AC78" i="5"/>
  <c r="AD78" i="5" s="1"/>
  <c r="AE78" i="5" s="1"/>
  <c r="D78" i="5" l="1"/>
  <c r="E78" i="5" s="1"/>
  <c r="C79" i="5"/>
  <c r="AH82" i="5"/>
  <c r="AI81" i="5"/>
  <c r="AJ81" i="5" s="1"/>
  <c r="AK81" i="5" s="1"/>
  <c r="AQ80" i="5"/>
  <c r="AR79" i="5"/>
  <c r="AS79" i="5" s="1"/>
  <c r="AT79" i="5" s="1"/>
  <c r="AZ80" i="5"/>
  <c r="BA79" i="5"/>
  <c r="BB79" i="5" s="1"/>
  <c r="BC79" i="5" s="1"/>
  <c r="J86" i="5"/>
  <c r="K85" i="5"/>
  <c r="L85" i="5" s="1"/>
  <c r="M85" i="5" s="1"/>
  <c r="G77" i="5"/>
  <c r="F77" i="5"/>
  <c r="BJ80" i="5"/>
  <c r="BK80" i="5" s="1"/>
  <c r="BL80" i="5" s="1"/>
  <c r="BI81" i="5"/>
  <c r="P84" i="5"/>
  <c r="Q83" i="5"/>
  <c r="R83" i="5" s="1"/>
  <c r="S83" i="5" s="1"/>
  <c r="V88" i="5"/>
  <c r="W87" i="5"/>
  <c r="X87" i="5" s="1"/>
  <c r="Y87" i="5" s="1"/>
  <c r="AB80" i="5"/>
  <c r="AC79" i="5"/>
  <c r="AD79" i="5" s="1"/>
  <c r="AE79" i="5" s="1"/>
  <c r="AQ81" i="5" l="1"/>
  <c r="AR80" i="5"/>
  <c r="AS80" i="5" s="1"/>
  <c r="AT80" i="5" s="1"/>
  <c r="AH83" i="5"/>
  <c r="AI82" i="5"/>
  <c r="AJ82" i="5" s="1"/>
  <c r="AK82" i="5" s="1"/>
  <c r="C80" i="5"/>
  <c r="D79" i="5"/>
  <c r="E79" i="5" s="1"/>
  <c r="F78" i="5"/>
  <c r="G78" i="5"/>
  <c r="BJ81" i="5"/>
  <c r="BK81" i="5" s="1"/>
  <c r="BL81" i="5" s="1"/>
  <c r="BI82" i="5"/>
  <c r="AB81" i="5"/>
  <c r="AC80" i="5"/>
  <c r="AD80" i="5" s="1"/>
  <c r="AE80" i="5" s="1"/>
  <c r="W88" i="5"/>
  <c r="X88" i="5" s="1"/>
  <c r="Y88" i="5" s="1"/>
  <c r="V89" i="5"/>
  <c r="J87" i="5"/>
  <c r="K86" i="5"/>
  <c r="L86" i="5" s="1"/>
  <c r="M86" i="5" s="1"/>
  <c r="BA80" i="5"/>
  <c r="BB80" i="5" s="1"/>
  <c r="BC80" i="5" s="1"/>
  <c r="AZ81" i="5"/>
  <c r="Q84" i="5"/>
  <c r="R84" i="5" s="1"/>
  <c r="S84" i="5" s="1"/>
  <c r="P85" i="5"/>
  <c r="AH84" i="5" l="1"/>
  <c r="AI83" i="5"/>
  <c r="AJ83" i="5" s="1"/>
  <c r="AK83" i="5" s="1"/>
  <c r="AB82" i="5"/>
  <c r="AC81" i="5"/>
  <c r="AD81" i="5" s="1"/>
  <c r="AE81" i="5" s="1"/>
  <c r="BJ82" i="5"/>
  <c r="BK82" i="5" s="1"/>
  <c r="BL82" i="5" s="1"/>
  <c r="BI83" i="5"/>
  <c r="J88" i="5"/>
  <c r="K87" i="5"/>
  <c r="L87" i="5" s="1"/>
  <c r="M87" i="5" s="1"/>
  <c r="AR81" i="5"/>
  <c r="AS81" i="5" s="1"/>
  <c r="AT81" i="5" s="1"/>
  <c r="AQ82" i="5"/>
  <c r="BA81" i="5"/>
  <c r="BB81" i="5" s="1"/>
  <c r="BC81" i="5" s="1"/>
  <c r="AZ82" i="5"/>
  <c r="C81" i="5"/>
  <c r="D80" i="5"/>
  <c r="E80" i="5" s="1"/>
  <c r="P86" i="5"/>
  <c r="Q85" i="5"/>
  <c r="R85" i="5" s="1"/>
  <c r="S85" i="5" s="1"/>
  <c r="V90" i="5"/>
  <c r="W89" i="5"/>
  <c r="X89" i="5" s="1"/>
  <c r="Y89" i="5" s="1"/>
  <c r="F79" i="5"/>
  <c r="G79" i="5"/>
  <c r="C82" i="5" l="1"/>
  <c r="D81" i="5"/>
  <c r="E81" i="5" s="1"/>
  <c r="AC82" i="5"/>
  <c r="AD82" i="5" s="1"/>
  <c r="AE82" i="5" s="1"/>
  <c r="AB83" i="5"/>
  <c r="AQ83" i="5"/>
  <c r="AR82" i="5"/>
  <c r="AS82" i="5" s="1"/>
  <c r="AT82" i="5" s="1"/>
  <c r="BJ83" i="5"/>
  <c r="BK83" i="5" s="1"/>
  <c r="BL83" i="5" s="1"/>
  <c r="BI84" i="5"/>
  <c r="AH85" i="5"/>
  <c r="AI84" i="5"/>
  <c r="AJ84" i="5" s="1"/>
  <c r="AK84" i="5" s="1"/>
  <c r="BA82" i="5"/>
  <c r="BB82" i="5" s="1"/>
  <c r="BC82" i="5" s="1"/>
  <c r="AZ83" i="5"/>
  <c r="W90" i="5"/>
  <c r="X90" i="5" s="1"/>
  <c r="Y90" i="5" s="1"/>
  <c r="V91" i="5"/>
  <c r="P87" i="5"/>
  <c r="Q86" i="5"/>
  <c r="R86" i="5" s="1"/>
  <c r="S86" i="5" s="1"/>
  <c r="G80" i="5"/>
  <c r="F80" i="5"/>
  <c r="K88" i="5"/>
  <c r="L88" i="5" s="1"/>
  <c r="M88" i="5" s="1"/>
  <c r="J89" i="5"/>
  <c r="BJ84" i="5" l="1"/>
  <c r="BK84" i="5" s="1"/>
  <c r="BL84" i="5" s="1"/>
  <c r="BI85" i="5"/>
  <c r="AZ84" i="5"/>
  <c r="BA83" i="5"/>
  <c r="BB83" i="5" s="1"/>
  <c r="BC83" i="5" s="1"/>
  <c r="AC83" i="5"/>
  <c r="AD83" i="5" s="1"/>
  <c r="AE83" i="5" s="1"/>
  <c r="AB84" i="5"/>
  <c r="V92" i="5"/>
  <c r="W91" i="5"/>
  <c r="X91" i="5" s="1"/>
  <c r="Y91" i="5" s="1"/>
  <c r="AQ84" i="5"/>
  <c r="AR83" i="5"/>
  <c r="AS83" i="5" s="1"/>
  <c r="AT83" i="5" s="1"/>
  <c r="AH86" i="5"/>
  <c r="AI85" i="5"/>
  <c r="AJ85" i="5" s="1"/>
  <c r="AK85" i="5" s="1"/>
  <c r="K89" i="5"/>
  <c r="L89" i="5" s="1"/>
  <c r="M89" i="5" s="1"/>
  <c r="J90" i="5"/>
  <c r="Q87" i="5"/>
  <c r="R87" i="5" s="1"/>
  <c r="S87" i="5" s="1"/>
  <c r="P88" i="5"/>
  <c r="C83" i="5"/>
  <c r="D82" i="5"/>
  <c r="E82" i="5" s="1"/>
  <c r="G81" i="5"/>
  <c r="F81" i="5"/>
  <c r="W92" i="5" l="1"/>
  <c r="X92" i="5" s="1"/>
  <c r="Y92" i="5" s="1"/>
  <c r="V93" i="5"/>
  <c r="J91" i="5"/>
  <c r="K90" i="5"/>
  <c r="L90" i="5" s="1"/>
  <c r="M90" i="5" s="1"/>
  <c r="G82" i="5"/>
  <c r="F82" i="5"/>
  <c r="C84" i="5"/>
  <c r="D83" i="5"/>
  <c r="E83" i="5" s="1"/>
  <c r="AI86" i="5"/>
  <c r="AJ86" i="5" s="1"/>
  <c r="AK86" i="5" s="1"/>
  <c r="AH87" i="5"/>
  <c r="AC84" i="5"/>
  <c r="AD84" i="5" s="1"/>
  <c r="AE84" i="5" s="1"/>
  <c r="AB85" i="5"/>
  <c r="AZ85" i="5"/>
  <c r="BA84" i="5"/>
  <c r="BB84" i="5" s="1"/>
  <c r="BC84" i="5" s="1"/>
  <c r="P89" i="5"/>
  <c r="Q88" i="5"/>
  <c r="R88" i="5" s="1"/>
  <c r="S88" i="5" s="1"/>
  <c r="AQ85" i="5"/>
  <c r="AR84" i="5"/>
  <c r="AS84" i="5" s="1"/>
  <c r="AT84" i="5" s="1"/>
  <c r="BJ85" i="5"/>
  <c r="BK85" i="5" s="1"/>
  <c r="BL85" i="5" s="1"/>
  <c r="BI86" i="5"/>
  <c r="G83" i="5" l="1"/>
  <c r="F83" i="5"/>
  <c r="P90" i="5"/>
  <c r="Q89" i="5"/>
  <c r="R89" i="5" s="1"/>
  <c r="S89" i="5" s="1"/>
  <c r="C85" i="5"/>
  <c r="D84" i="5"/>
  <c r="E84" i="5" s="1"/>
  <c r="AR85" i="5"/>
  <c r="AS85" i="5" s="1"/>
  <c r="AT85" i="5" s="1"/>
  <c r="AQ86" i="5"/>
  <c r="AH88" i="5"/>
  <c r="AI87" i="5"/>
  <c r="AJ87" i="5" s="1"/>
  <c r="AK87" i="5" s="1"/>
  <c r="AZ86" i="5"/>
  <c r="BA85" i="5"/>
  <c r="BB85" i="5" s="1"/>
  <c r="BC85" i="5" s="1"/>
  <c r="J92" i="5"/>
  <c r="K91" i="5"/>
  <c r="L91" i="5" s="1"/>
  <c r="M91" i="5" s="1"/>
  <c r="V94" i="5"/>
  <c r="W93" i="5"/>
  <c r="X93" i="5" s="1"/>
  <c r="Y93" i="5" s="1"/>
  <c r="BJ86" i="5"/>
  <c r="BK86" i="5" s="1"/>
  <c r="BL86" i="5" s="1"/>
  <c r="BI87" i="5"/>
  <c r="AC85" i="5"/>
  <c r="AD85" i="5" s="1"/>
  <c r="AE85" i="5" s="1"/>
  <c r="AB86" i="5"/>
  <c r="G84" i="5" l="1"/>
  <c r="F84" i="5"/>
  <c r="C86" i="5"/>
  <c r="D85" i="5"/>
  <c r="E85" i="5" s="1"/>
  <c r="AC86" i="5"/>
  <c r="AD86" i="5" s="1"/>
  <c r="AE86" i="5" s="1"/>
  <c r="AB87" i="5"/>
  <c r="BJ87" i="5"/>
  <c r="BK87" i="5" s="1"/>
  <c r="BL87" i="5" s="1"/>
  <c r="BI88" i="5"/>
  <c r="J93" i="5"/>
  <c r="K92" i="5"/>
  <c r="L92" i="5" s="1"/>
  <c r="M92" i="5" s="1"/>
  <c r="AZ87" i="5"/>
  <c r="BA86" i="5"/>
  <c r="BB86" i="5" s="1"/>
  <c r="BC86" i="5" s="1"/>
  <c r="Q90" i="5"/>
  <c r="R90" i="5" s="1"/>
  <c r="S90" i="5" s="1"/>
  <c r="P91" i="5"/>
  <c r="AH89" i="5"/>
  <c r="AI88" i="5"/>
  <c r="AJ88" i="5" s="1"/>
  <c r="AK88" i="5" s="1"/>
  <c r="AQ87" i="5"/>
  <c r="AR86" i="5"/>
  <c r="AS86" i="5" s="1"/>
  <c r="AT86" i="5" s="1"/>
  <c r="W94" i="5"/>
  <c r="X94" i="5" s="1"/>
  <c r="Y94" i="5" s="1"/>
  <c r="V95" i="5"/>
  <c r="J94" i="5" l="1"/>
  <c r="K93" i="5"/>
  <c r="L93" i="5" s="1"/>
  <c r="M93" i="5" s="1"/>
  <c r="W95" i="5"/>
  <c r="X95" i="5" s="1"/>
  <c r="Y95" i="5" s="1"/>
  <c r="V96" i="5"/>
  <c r="AC87" i="5"/>
  <c r="AD87" i="5" s="1"/>
  <c r="AE87" i="5" s="1"/>
  <c r="AB88" i="5"/>
  <c r="BJ88" i="5"/>
  <c r="BK88" i="5" s="1"/>
  <c r="BL88" i="5" s="1"/>
  <c r="BI89" i="5"/>
  <c r="G85" i="5"/>
  <c r="F85" i="5"/>
  <c r="C87" i="5"/>
  <c r="D86" i="5"/>
  <c r="E86" i="5" s="1"/>
  <c r="AH90" i="5"/>
  <c r="AI89" i="5"/>
  <c r="AJ89" i="5" s="1"/>
  <c r="AK89" i="5" s="1"/>
  <c r="Q91" i="5"/>
  <c r="R91" i="5" s="1"/>
  <c r="S91" i="5" s="1"/>
  <c r="P92" i="5"/>
  <c r="AQ88" i="5"/>
  <c r="AR87" i="5"/>
  <c r="AS87" i="5" s="1"/>
  <c r="AT87" i="5" s="1"/>
  <c r="AZ88" i="5"/>
  <c r="BA87" i="5"/>
  <c r="BB87" i="5" s="1"/>
  <c r="BC87" i="5" s="1"/>
  <c r="Q92" i="5" l="1"/>
  <c r="R92" i="5" s="1"/>
  <c r="S92" i="5" s="1"/>
  <c r="P93" i="5"/>
  <c r="BA88" i="5"/>
  <c r="BB88" i="5" s="1"/>
  <c r="BC88" i="5" s="1"/>
  <c r="AZ89" i="5"/>
  <c r="AB89" i="5"/>
  <c r="AC88" i="5"/>
  <c r="AD88" i="5" s="1"/>
  <c r="AE88" i="5" s="1"/>
  <c r="C88" i="5"/>
  <c r="D87" i="5"/>
  <c r="E87" i="5" s="1"/>
  <c r="G86" i="5"/>
  <c r="F86" i="5"/>
  <c r="AQ89" i="5"/>
  <c r="AR88" i="5"/>
  <c r="AS88" i="5" s="1"/>
  <c r="AT88" i="5" s="1"/>
  <c r="BI90" i="5"/>
  <c r="BJ89" i="5"/>
  <c r="BK89" i="5" s="1"/>
  <c r="BL89" i="5" s="1"/>
  <c r="AI90" i="5"/>
  <c r="AJ90" i="5" s="1"/>
  <c r="AK90" i="5" s="1"/>
  <c r="AH91" i="5"/>
  <c r="W96" i="5"/>
  <c r="X96" i="5" s="1"/>
  <c r="Y96" i="5" s="1"/>
  <c r="V97" i="5"/>
  <c r="J95" i="5"/>
  <c r="K94" i="5"/>
  <c r="L94" i="5" s="1"/>
  <c r="M94" i="5" s="1"/>
  <c r="AI91" i="5" l="1"/>
  <c r="AJ91" i="5" s="1"/>
  <c r="AK91" i="5" s="1"/>
  <c r="AH92" i="5"/>
  <c r="AC89" i="5"/>
  <c r="AD89" i="5" s="1"/>
  <c r="AE89" i="5" s="1"/>
  <c r="AB90" i="5"/>
  <c r="G87" i="5"/>
  <c r="F87" i="5"/>
  <c r="J96" i="5"/>
  <c r="K95" i="5"/>
  <c r="L95" i="5" s="1"/>
  <c r="M95" i="5" s="1"/>
  <c r="AR89" i="5"/>
  <c r="AS89" i="5" s="1"/>
  <c r="AT89" i="5" s="1"/>
  <c r="AQ90" i="5"/>
  <c r="D88" i="5"/>
  <c r="E88" i="5" s="1"/>
  <c r="C89" i="5"/>
  <c r="V98" i="5"/>
  <c r="W97" i="5"/>
  <c r="X97" i="5" s="1"/>
  <c r="Y97" i="5" s="1"/>
  <c r="BJ90" i="5"/>
  <c r="BK90" i="5" s="1"/>
  <c r="BL90" i="5" s="1"/>
  <c r="BI91" i="5"/>
  <c r="P94" i="5"/>
  <c r="Q93" i="5"/>
  <c r="R93" i="5" s="1"/>
  <c r="S93" i="5" s="1"/>
  <c r="AZ90" i="5"/>
  <c r="BA89" i="5"/>
  <c r="BB89" i="5" s="1"/>
  <c r="BC89" i="5" s="1"/>
  <c r="BA90" i="5" l="1"/>
  <c r="BB90" i="5" s="1"/>
  <c r="BC90" i="5" s="1"/>
  <c r="AZ91" i="5"/>
  <c r="F88" i="5"/>
  <c r="G88" i="5"/>
  <c r="Q94" i="5"/>
  <c r="R94" i="5" s="1"/>
  <c r="S94" i="5" s="1"/>
  <c r="P95" i="5"/>
  <c r="AC90" i="5"/>
  <c r="AD90" i="5" s="1"/>
  <c r="AE90" i="5" s="1"/>
  <c r="AB91" i="5"/>
  <c r="J97" i="5"/>
  <c r="K96" i="5"/>
  <c r="L96" i="5" s="1"/>
  <c r="M96" i="5" s="1"/>
  <c r="V99" i="5"/>
  <c r="W98" i="5"/>
  <c r="X98" i="5" s="1"/>
  <c r="Y98" i="5" s="1"/>
  <c r="C90" i="5"/>
  <c r="D89" i="5"/>
  <c r="E89" i="5" s="1"/>
  <c r="AQ91" i="5"/>
  <c r="AR90" i="5"/>
  <c r="AS90" i="5" s="1"/>
  <c r="AT90" i="5" s="1"/>
  <c r="BJ91" i="5"/>
  <c r="BK91" i="5" s="1"/>
  <c r="BL91" i="5" s="1"/>
  <c r="BI92" i="5"/>
  <c r="AH93" i="5"/>
  <c r="AI92" i="5"/>
  <c r="AJ92" i="5" s="1"/>
  <c r="AK92" i="5" s="1"/>
  <c r="D90" i="5" l="1"/>
  <c r="E90" i="5" s="1"/>
  <c r="C91" i="5"/>
  <c r="AI93" i="5"/>
  <c r="AJ93" i="5" s="1"/>
  <c r="AK93" i="5" s="1"/>
  <c r="AH94" i="5"/>
  <c r="P96" i="5"/>
  <c r="Q95" i="5"/>
  <c r="R95" i="5" s="1"/>
  <c r="S95" i="5" s="1"/>
  <c r="V100" i="5"/>
  <c r="W99" i="5"/>
  <c r="X99" i="5" s="1"/>
  <c r="Y99" i="5" s="1"/>
  <c r="BJ92" i="5"/>
  <c r="BK92" i="5" s="1"/>
  <c r="BL92" i="5" s="1"/>
  <c r="BI93" i="5"/>
  <c r="J98" i="5"/>
  <c r="K97" i="5"/>
  <c r="L97" i="5" s="1"/>
  <c r="M97" i="5" s="1"/>
  <c r="BA91" i="5"/>
  <c r="BB91" i="5" s="1"/>
  <c r="BC91" i="5" s="1"/>
  <c r="AZ92" i="5"/>
  <c r="G89" i="5"/>
  <c r="F89" i="5"/>
  <c r="AQ92" i="5"/>
  <c r="AR91" i="5"/>
  <c r="AS91" i="5" s="1"/>
  <c r="AT91" i="5" s="1"/>
  <c r="AB92" i="5"/>
  <c r="AC91" i="5"/>
  <c r="AD91" i="5" s="1"/>
  <c r="AE91" i="5" s="1"/>
  <c r="BA92" i="5" l="1"/>
  <c r="BB92" i="5" s="1"/>
  <c r="BC92" i="5" s="1"/>
  <c r="AZ93" i="5"/>
  <c r="AR92" i="5"/>
  <c r="AS92" i="5" s="1"/>
  <c r="AT92" i="5" s="1"/>
  <c r="AQ93" i="5"/>
  <c r="BJ93" i="5"/>
  <c r="BK93" i="5" s="1"/>
  <c r="BL93" i="5" s="1"/>
  <c r="BI94" i="5"/>
  <c r="AI94" i="5"/>
  <c r="AJ94" i="5" s="1"/>
  <c r="AK94" i="5" s="1"/>
  <c r="AH95" i="5"/>
  <c r="P97" i="5"/>
  <c r="Q96" i="5"/>
  <c r="R96" i="5" s="1"/>
  <c r="S96" i="5" s="1"/>
  <c r="D91" i="5"/>
  <c r="E91" i="5" s="1"/>
  <c r="C92" i="5"/>
  <c r="K98" i="5"/>
  <c r="L98" i="5" s="1"/>
  <c r="M98" i="5" s="1"/>
  <c r="J99" i="5"/>
  <c r="F90" i="5"/>
  <c r="G90" i="5"/>
  <c r="AB93" i="5"/>
  <c r="AC92" i="5"/>
  <c r="AD92" i="5" s="1"/>
  <c r="AE92" i="5" s="1"/>
  <c r="W100" i="5"/>
  <c r="X100" i="5" s="1"/>
  <c r="Y100" i="5" s="1"/>
  <c r="V101" i="5"/>
  <c r="BJ94" i="5" l="1"/>
  <c r="BK94" i="5" s="1"/>
  <c r="BL94" i="5" s="1"/>
  <c r="BI95" i="5"/>
  <c r="V102" i="5"/>
  <c r="W101" i="5"/>
  <c r="X101" i="5" s="1"/>
  <c r="Y101" i="5" s="1"/>
  <c r="P98" i="5"/>
  <c r="Q97" i="5"/>
  <c r="R97" i="5" s="1"/>
  <c r="S97" i="5" s="1"/>
  <c r="AH96" i="5"/>
  <c r="AI95" i="5"/>
  <c r="AJ95" i="5" s="1"/>
  <c r="AK95" i="5" s="1"/>
  <c r="C93" i="5"/>
  <c r="D92" i="5"/>
  <c r="E92" i="5" s="1"/>
  <c r="F91" i="5"/>
  <c r="G91" i="5"/>
  <c r="AQ94" i="5"/>
  <c r="AR93" i="5"/>
  <c r="AS93" i="5" s="1"/>
  <c r="AT93" i="5" s="1"/>
  <c r="AB94" i="5"/>
  <c r="AC93" i="5"/>
  <c r="AD93" i="5" s="1"/>
  <c r="AE93" i="5" s="1"/>
  <c r="J100" i="5"/>
  <c r="K99" i="5"/>
  <c r="L99" i="5" s="1"/>
  <c r="M99" i="5" s="1"/>
  <c r="AZ94" i="5"/>
  <c r="BA93" i="5"/>
  <c r="BB93" i="5" s="1"/>
  <c r="BC93" i="5" s="1"/>
  <c r="AI96" i="5" l="1"/>
  <c r="AJ96" i="5" s="1"/>
  <c r="AK96" i="5" s="1"/>
  <c r="AH97" i="5"/>
  <c r="AB95" i="5"/>
  <c r="AC94" i="5"/>
  <c r="AD94" i="5" s="1"/>
  <c r="AE94" i="5" s="1"/>
  <c r="Q98" i="5"/>
  <c r="R98" i="5" s="1"/>
  <c r="S98" i="5" s="1"/>
  <c r="P99" i="5"/>
  <c r="V103" i="5"/>
  <c r="W102" i="5"/>
  <c r="X102" i="5" s="1"/>
  <c r="Y102" i="5" s="1"/>
  <c r="BJ95" i="5"/>
  <c r="BK95" i="5" s="1"/>
  <c r="BL95" i="5" s="1"/>
  <c r="BI96" i="5"/>
  <c r="J101" i="5"/>
  <c r="K100" i="5"/>
  <c r="L100" i="5" s="1"/>
  <c r="M100" i="5" s="1"/>
  <c r="AZ95" i="5"/>
  <c r="BA94" i="5"/>
  <c r="BB94" i="5" s="1"/>
  <c r="BC94" i="5" s="1"/>
  <c r="AR94" i="5"/>
  <c r="AS94" i="5" s="1"/>
  <c r="AT94" i="5" s="1"/>
  <c r="AQ95" i="5"/>
  <c r="G92" i="5"/>
  <c r="F92" i="5"/>
  <c r="D93" i="5"/>
  <c r="E93" i="5" s="1"/>
  <c r="C94" i="5"/>
  <c r="D94" i="5" l="1"/>
  <c r="E94" i="5" s="1"/>
  <c r="C95" i="5"/>
  <c r="BJ96" i="5"/>
  <c r="BK96" i="5" s="1"/>
  <c r="BL96" i="5" s="1"/>
  <c r="BI97" i="5"/>
  <c r="P100" i="5"/>
  <c r="Q99" i="5"/>
  <c r="R99" i="5" s="1"/>
  <c r="S99" i="5" s="1"/>
  <c r="AR95" i="5"/>
  <c r="AS95" i="5" s="1"/>
  <c r="AT95" i="5" s="1"/>
  <c r="AQ96" i="5"/>
  <c r="AC95" i="5"/>
  <c r="AD95" i="5" s="1"/>
  <c r="AE95" i="5" s="1"/>
  <c r="AB96" i="5"/>
  <c r="F93" i="5"/>
  <c r="G93" i="5"/>
  <c r="AZ96" i="5"/>
  <c r="BA95" i="5"/>
  <c r="BB95" i="5" s="1"/>
  <c r="BC95" i="5" s="1"/>
  <c r="W103" i="5"/>
  <c r="X103" i="5" s="1"/>
  <c r="Y103" i="5" s="1"/>
  <c r="V104" i="5"/>
  <c r="AH98" i="5"/>
  <c r="AI97" i="5"/>
  <c r="AJ97" i="5" s="1"/>
  <c r="AK97" i="5" s="1"/>
  <c r="K101" i="5"/>
  <c r="L101" i="5" s="1"/>
  <c r="M101" i="5" s="1"/>
  <c r="J102" i="5"/>
  <c r="AQ97" i="5" l="1"/>
  <c r="AR96" i="5"/>
  <c r="AS96" i="5" s="1"/>
  <c r="AT96" i="5" s="1"/>
  <c r="BA96" i="5"/>
  <c r="BB96" i="5" s="1"/>
  <c r="BC96" i="5" s="1"/>
  <c r="AZ97" i="5"/>
  <c r="P101" i="5"/>
  <c r="Q100" i="5"/>
  <c r="R100" i="5" s="1"/>
  <c r="S100" i="5" s="1"/>
  <c r="BJ97" i="5"/>
  <c r="BK97" i="5" s="1"/>
  <c r="BL97" i="5" s="1"/>
  <c r="BI98" i="5"/>
  <c r="J103" i="5"/>
  <c r="K102" i="5"/>
  <c r="L102" i="5" s="1"/>
  <c r="M102" i="5" s="1"/>
  <c r="D95" i="5"/>
  <c r="E95" i="5" s="1"/>
  <c r="C96" i="5"/>
  <c r="AH99" i="5"/>
  <c r="AI98" i="5"/>
  <c r="AJ98" i="5" s="1"/>
  <c r="AK98" i="5" s="1"/>
  <c r="AB97" i="5"/>
  <c r="AC96" i="5"/>
  <c r="AD96" i="5" s="1"/>
  <c r="AE96" i="5" s="1"/>
  <c r="W104" i="5"/>
  <c r="X104" i="5" s="1"/>
  <c r="Y104" i="5" s="1"/>
  <c r="V105" i="5"/>
  <c r="F94" i="5"/>
  <c r="G94" i="5"/>
  <c r="G95" i="5" l="1"/>
  <c r="F95" i="5"/>
  <c r="BA97" i="5"/>
  <c r="BB97" i="5" s="1"/>
  <c r="BC97" i="5" s="1"/>
  <c r="AZ98" i="5"/>
  <c r="AI99" i="5"/>
  <c r="AJ99" i="5" s="1"/>
  <c r="AK99" i="5" s="1"/>
  <c r="AH100" i="5"/>
  <c r="P102" i="5"/>
  <c r="Q101" i="5"/>
  <c r="R101" i="5" s="1"/>
  <c r="S101" i="5" s="1"/>
  <c r="V106" i="5"/>
  <c r="W105" i="5"/>
  <c r="X105" i="5" s="1"/>
  <c r="Y105" i="5" s="1"/>
  <c r="J104" i="5"/>
  <c r="K103" i="5"/>
  <c r="L103" i="5" s="1"/>
  <c r="M103" i="5" s="1"/>
  <c r="AC97" i="5"/>
  <c r="AD97" i="5" s="1"/>
  <c r="AE97" i="5" s="1"/>
  <c r="AB98" i="5"/>
  <c r="AR97" i="5"/>
  <c r="AS97" i="5" s="1"/>
  <c r="AT97" i="5" s="1"/>
  <c r="AQ98" i="5"/>
  <c r="C97" i="5"/>
  <c r="D96" i="5"/>
  <c r="E96" i="5" s="1"/>
  <c r="BJ98" i="5"/>
  <c r="BK98" i="5" s="1"/>
  <c r="BL98" i="5" s="1"/>
  <c r="BI99" i="5"/>
  <c r="P103" i="5" l="1"/>
  <c r="Q102" i="5"/>
  <c r="R102" i="5" s="1"/>
  <c r="S102" i="5" s="1"/>
  <c r="AB99" i="5"/>
  <c r="AC98" i="5"/>
  <c r="AD98" i="5" s="1"/>
  <c r="AE98" i="5" s="1"/>
  <c r="BJ99" i="5"/>
  <c r="BK99" i="5" s="1"/>
  <c r="BL99" i="5" s="1"/>
  <c r="BI100" i="5"/>
  <c r="BA98" i="5"/>
  <c r="BB98" i="5" s="1"/>
  <c r="BC98" i="5" s="1"/>
  <c r="AZ99" i="5"/>
  <c r="G96" i="5"/>
  <c r="F96" i="5"/>
  <c r="W106" i="5"/>
  <c r="X106" i="5" s="1"/>
  <c r="Y106" i="5" s="1"/>
  <c r="V107" i="5"/>
  <c r="AI100" i="5"/>
  <c r="AJ100" i="5" s="1"/>
  <c r="AK100" i="5" s="1"/>
  <c r="AH101" i="5"/>
  <c r="J105" i="5"/>
  <c r="K104" i="5"/>
  <c r="L104" i="5" s="1"/>
  <c r="M104" i="5" s="1"/>
  <c r="C98" i="5"/>
  <c r="D97" i="5"/>
  <c r="E97" i="5" s="1"/>
  <c r="AQ99" i="5"/>
  <c r="AR98" i="5"/>
  <c r="AS98" i="5" s="1"/>
  <c r="AT98" i="5" s="1"/>
  <c r="AI101" i="5" l="1"/>
  <c r="AJ101" i="5" s="1"/>
  <c r="AK101" i="5" s="1"/>
  <c r="AH102" i="5"/>
  <c r="V108" i="5"/>
  <c r="W107" i="5"/>
  <c r="X107" i="5" s="1"/>
  <c r="Y107" i="5" s="1"/>
  <c r="AC99" i="5"/>
  <c r="AD99" i="5" s="1"/>
  <c r="AE99" i="5" s="1"/>
  <c r="AB100" i="5"/>
  <c r="G97" i="5"/>
  <c r="F97" i="5"/>
  <c r="C99" i="5"/>
  <c r="D98" i="5"/>
  <c r="E98" i="5" s="1"/>
  <c r="BJ100" i="5"/>
  <c r="BK100" i="5" s="1"/>
  <c r="BL100" i="5" s="1"/>
  <c r="BI101" i="5"/>
  <c r="AR99" i="5"/>
  <c r="AS99" i="5" s="1"/>
  <c r="AT99" i="5" s="1"/>
  <c r="AQ100" i="5"/>
  <c r="J106" i="5"/>
  <c r="K105" i="5"/>
  <c r="L105" i="5" s="1"/>
  <c r="M105" i="5" s="1"/>
  <c r="AZ100" i="5"/>
  <c r="BA99" i="5"/>
  <c r="BB99" i="5" s="1"/>
  <c r="BC99" i="5" s="1"/>
  <c r="P104" i="5"/>
  <c r="Q103" i="5"/>
  <c r="R103" i="5" s="1"/>
  <c r="S103" i="5" s="1"/>
  <c r="AR100" i="5" l="1"/>
  <c r="AS100" i="5" s="1"/>
  <c r="AT100" i="5" s="1"/>
  <c r="AQ101" i="5"/>
  <c r="V109" i="5"/>
  <c r="W108" i="5"/>
  <c r="X108" i="5" s="1"/>
  <c r="Y108" i="5" s="1"/>
  <c r="C100" i="5"/>
  <c r="D99" i="5"/>
  <c r="E99" i="5" s="1"/>
  <c r="AI102" i="5"/>
  <c r="AJ102" i="5" s="1"/>
  <c r="AK102" i="5" s="1"/>
  <c r="AH103" i="5"/>
  <c r="BI102" i="5"/>
  <c r="BJ101" i="5"/>
  <c r="BK101" i="5" s="1"/>
  <c r="BL101" i="5" s="1"/>
  <c r="AC100" i="5"/>
  <c r="AD100" i="5" s="1"/>
  <c r="AE100" i="5" s="1"/>
  <c r="AB101" i="5"/>
  <c r="AZ101" i="5"/>
  <c r="BA100" i="5"/>
  <c r="BB100" i="5" s="1"/>
  <c r="BC100" i="5" s="1"/>
  <c r="K106" i="5"/>
  <c r="L106" i="5" s="1"/>
  <c r="M106" i="5" s="1"/>
  <c r="J107" i="5"/>
  <c r="P105" i="5"/>
  <c r="Q104" i="5"/>
  <c r="R104" i="5" s="1"/>
  <c r="S104" i="5" s="1"/>
  <c r="F98" i="5"/>
  <c r="G98" i="5"/>
  <c r="BA101" i="5" l="1"/>
  <c r="BB101" i="5" s="1"/>
  <c r="BC101" i="5" s="1"/>
  <c r="AZ102" i="5"/>
  <c r="W109" i="5"/>
  <c r="X109" i="5" s="1"/>
  <c r="Y109" i="5" s="1"/>
  <c r="V110" i="5"/>
  <c r="D100" i="5"/>
  <c r="E100" i="5" s="1"/>
  <c r="C101" i="5"/>
  <c r="AC101" i="5"/>
  <c r="AD101" i="5" s="1"/>
  <c r="AE101" i="5" s="1"/>
  <c r="AB102" i="5"/>
  <c r="Q105" i="5"/>
  <c r="R105" i="5" s="1"/>
  <c r="S105" i="5" s="1"/>
  <c r="P106" i="5"/>
  <c r="BJ102" i="5"/>
  <c r="BK102" i="5" s="1"/>
  <c r="BL102" i="5" s="1"/>
  <c r="BI103" i="5"/>
  <c r="AR101" i="5"/>
  <c r="AS101" i="5" s="1"/>
  <c r="AT101" i="5" s="1"/>
  <c r="AQ102" i="5"/>
  <c r="F99" i="5"/>
  <c r="G99" i="5"/>
  <c r="J108" i="5"/>
  <c r="K107" i="5"/>
  <c r="L107" i="5" s="1"/>
  <c r="M107" i="5" s="1"/>
  <c r="AH104" i="5"/>
  <c r="AI103" i="5"/>
  <c r="AJ103" i="5" s="1"/>
  <c r="AK103" i="5" s="1"/>
  <c r="V111" i="5" l="1"/>
  <c r="W110" i="5"/>
  <c r="X110" i="5" s="1"/>
  <c r="Y110" i="5" s="1"/>
  <c r="AB103" i="5"/>
  <c r="AC102" i="5"/>
  <c r="AD102" i="5" s="1"/>
  <c r="AE102" i="5" s="1"/>
  <c r="AI104" i="5"/>
  <c r="AJ104" i="5" s="1"/>
  <c r="AK104" i="5" s="1"/>
  <c r="AH105" i="5"/>
  <c r="BJ103" i="5"/>
  <c r="BK103" i="5" s="1"/>
  <c r="BL103" i="5" s="1"/>
  <c r="BI104" i="5"/>
  <c r="G100" i="5"/>
  <c r="F100" i="5"/>
  <c r="C102" i="5"/>
  <c r="D101" i="5"/>
  <c r="E101" i="5" s="1"/>
  <c r="AR102" i="5"/>
  <c r="AS102" i="5" s="1"/>
  <c r="AT102" i="5" s="1"/>
  <c r="AQ103" i="5"/>
  <c r="BA102" i="5"/>
  <c r="BB102" i="5" s="1"/>
  <c r="BC102" i="5" s="1"/>
  <c r="AZ103" i="5"/>
  <c r="K108" i="5"/>
  <c r="L108" i="5" s="1"/>
  <c r="M108" i="5" s="1"/>
  <c r="J109" i="5"/>
  <c r="Q106" i="5"/>
  <c r="R106" i="5" s="1"/>
  <c r="S106" i="5" s="1"/>
  <c r="P107" i="5"/>
  <c r="P108" i="5" l="1"/>
  <c r="Q107" i="5"/>
  <c r="R107" i="5" s="1"/>
  <c r="S107" i="5" s="1"/>
  <c r="AB104" i="5"/>
  <c r="AC103" i="5"/>
  <c r="AD103" i="5" s="1"/>
  <c r="AE103" i="5" s="1"/>
  <c r="G101" i="5"/>
  <c r="F101" i="5"/>
  <c r="D102" i="5"/>
  <c r="E102" i="5" s="1"/>
  <c r="C103" i="5"/>
  <c r="J110" i="5"/>
  <c r="K109" i="5"/>
  <c r="L109" i="5" s="1"/>
  <c r="M109" i="5" s="1"/>
  <c r="V112" i="5"/>
  <c r="W111" i="5"/>
  <c r="X111" i="5" s="1"/>
  <c r="Y111" i="5" s="1"/>
  <c r="AH106" i="5"/>
  <c r="AI105" i="5"/>
  <c r="AJ105" i="5" s="1"/>
  <c r="AK105" i="5" s="1"/>
  <c r="AZ104" i="5"/>
  <c r="BA103" i="5"/>
  <c r="BB103" i="5" s="1"/>
  <c r="BC103" i="5" s="1"/>
  <c r="BJ104" i="5"/>
  <c r="BK104" i="5" s="1"/>
  <c r="BL104" i="5" s="1"/>
  <c r="BI105" i="5"/>
  <c r="AR103" i="5"/>
  <c r="AS103" i="5" s="1"/>
  <c r="AT103" i="5" s="1"/>
  <c r="AQ104" i="5"/>
  <c r="AH107" i="5" l="1"/>
  <c r="AI106" i="5"/>
  <c r="AJ106" i="5" s="1"/>
  <c r="AK106" i="5" s="1"/>
  <c r="AR104" i="5"/>
  <c r="AS104" i="5" s="1"/>
  <c r="AT104" i="5" s="1"/>
  <c r="AQ105" i="5"/>
  <c r="AC104" i="5"/>
  <c r="AD104" i="5" s="1"/>
  <c r="AE104" i="5" s="1"/>
  <c r="AB105" i="5"/>
  <c r="V113" i="5"/>
  <c r="W112" i="5"/>
  <c r="X112" i="5" s="1"/>
  <c r="Y112" i="5" s="1"/>
  <c r="BA104" i="5"/>
  <c r="BB104" i="5" s="1"/>
  <c r="BC104" i="5" s="1"/>
  <c r="AZ105" i="5"/>
  <c r="C104" i="5"/>
  <c r="D103" i="5"/>
  <c r="E103" i="5" s="1"/>
  <c r="P109" i="5"/>
  <c r="Q108" i="5"/>
  <c r="R108" i="5" s="1"/>
  <c r="S108" i="5" s="1"/>
  <c r="BJ105" i="5"/>
  <c r="BK105" i="5" s="1"/>
  <c r="BL105" i="5" s="1"/>
  <c r="BI106" i="5"/>
  <c r="J111" i="5"/>
  <c r="K110" i="5"/>
  <c r="L110" i="5" s="1"/>
  <c r="M110" i="5" s="1"/>
  <c r="F102" i="5"/>
  <c r="G102" i="5"/>
  <c r="F103" i="5" l="1"/>
  <c r="G103" i="5"/>
  <c r="C105" i="5"/>
  <c r="D104" i="5"/>
  <c r="E104" i="5" s="1"/>
  <c r="AZ106" i="5"/>
  <c r="BA105" i="5"/>
  <c r="BB105" i="5" s="1"/>
  <c r="BC105" i="5" s="1"/>
  <c r="AC105" i="5"/>
  <c r="AD105" i="5" s="1"/>
  <c r="AE105" i="5" s="1"/>
  <c r="AB106" i="5"/>
  <c r="BJ106" i="5"/>
  <c r="BK106" i="5" s="1"/>
  <c r="BL106" i="5" s="1"/>
  <c r="BI107" i="5"/>
  <c r="Q109" i="5"/>
  <c r="R109" i="5" s="1"/>
  <c r="S109" i="5" s="1"/>
  <c r="P110" i="5"/>
  <c r="K111" i="5"/>
  <c r="L111" i="5" s="1"/>
  <c r="M111" i="5" s="1"/>
  <c r="J112" i="5"/>
  <c r="AR105" i="5"/>
  <c r="AS105" i="5" s="1"/>
  <c r="AT105" i="5" s="1"/>
  <c r="AQ106" i="5"/>
  <c r="AI107" i="5"/>
  <c r="AJ107" i="5" s="1"/>
  <c r="AK107" i="5" s="1"/>
  <c r="AH108" i="5"/>
  <c r="W113" i="5"/>
  <c r="X113" i="5" s="1"/>
  <c r="Y113" i="5" s="1"/>
  <c r="V114" i="5"/>
  <c r="W114" i="5" l="1"/>
  <c r="X114" i="5" s="1"/>
  <c r="Y114" i="5" s="1"/>
  <c r="V115" i="5"/>
  <c r="K112" i="5"/>
  <c r="L112" i="5" s="1"/>
  <c r="M112" i="5" s="1"/>
  <c r="J113" i="5"/>
  <c r="AQ107" i="5"/>
  <c r="AR106" i="5"/>
  <c r="AS106" i="5" s="1"/>
  <c r="AT106" i="5" s="1"/>
  <c r="C106" i="5"/>
  <c r="D105" i="5"/>
  <c r="E105" i="5" s="1"/>
  <c r="AB107" i="5"/>
  <c r="AC106" i="5"/>
  <c r="AD106" i="5" s="1"/>
  <c r="AE106" i="5" s="1"/>
  <c r="P111" i="5"/>
  <c r="Q110" i="5"/>
  <c r="R110" i="5" s="1"/>
  <c r="S110" i="5" s="1"/>
  <c r="G104" i="5"/>
  <c r="F104" i="5"/>
  <c r="BA106" i="5"/>
  <c r="BB106" i="5" s="1"/>
  <c r="BC106" i="5" s="1"/>
  <c r="AZ107" i="5"/>
  <c r="AI108" i="5"/>
  <c r="AJ108" i="5" s="1"/>
  <c r="AK108" i="5" s="1"/>
  <c r="AH109" i="5"/>
  <c r="BJ107" i="5"/>
  <c r="BK107" i="5" s="1"/>
  <c r="BL107" i="5" s="1"/>
  <c r="BI108" i="5"/>
  <c r="AQ108" i="5" l="1"/>
  <c r="AR107" i="5"/>
  <c r="AS107" i="5" s="1"/>
  <c r="AT107" i="5" s="1"/>
  <c r="AH110" i="5"/>
  <c r="AI109" i="5"/>
  <c r="AJ109" i="5" s="1"/>
  <c r="AK109" i="5" s="1"/>
  <c r="K113" i="5"/>
  <c r="L113" i="5" s="1"/>
  <c r="M113" i="5" s="1"/>
  <c r="J114" i="5"/>
  <c r="BJ108" i="5"/>
  <c r="BK108" i="5" s="1"/>
  <c r="BL108" i="5" s="1"/>
  <c r="BI109" i="5"/>
  <c r="P112" i="5"/>
  <c r="Q111" i="5"/>
  <c r="R111" i="5" s="1"/>
  <c r="S111" i="5" s="1"/>
  <c r="AB108" i="5"/>
  <c r="AC107" i="5"/>
  <c r="AD107" i="5" s="1"/>
  <c r="AE107" i="5" s="1"/>
  <c r="W115" i="5"/>
  <c r="X115" i="5" s="1"/>
  <c r="Y115" i="5" s="1"/>
  <c r="V116" i="5"/>
  <c r="AZ108" i="5"/>
  <c r="BA107" i="5"/>
  <c r="BB107" i="5" s="1"/>
  <c r="BC107" i="5" s="1"/>
  <c r="F105" i="5"/>
  <c r="G105" i="5"/>
  <c r="C107" i="5"/>
  <c r="D106" i="5"/>
  <c r="E106" i="5" s="1"/>
  <c r="AB109" i="5" l="1"/>
  <c r="AC108" i="5"/>
  <c r="AD108" i="5" s="1"/>
  <c r="AE108" i="5" s="1"/>
  <c r="AI110" i="5"/>
  <c r="AJ110" i="5" s="1"/>
  <c r="AK110" i="5" s="1"/>
  <c r="AH111" i="5"/>
  <c r="C108" i="5"/>
  <c r="D107" i="5"/>
  <c r="E107" i="5" s="1"/>
  <c r="Q112" i="5"/>
  <c r="R112" i="5" s="1"/>
  <c r="S112" i="5" s="1"/>
  <c r="P113" i="5"/>
  <c r="BJ109" i="5"/>
  <c r="BK109" i="5" s="1"/>
  <c r="BL109" i="5" s="1"/>
  <c r="BI110" i="5"/>
  <c r="F106" i="5"/>
  <c r="G106" i="5"/>
  <c r="K114" i="5"/>
  <c r="L114" i="5" s="1"/>
  <c r="M114" i="5" s="1"/>
  <c r="J115" i="5"/>
  <c r="AZ109" i="5"/>
  <c r="BA108" i="5"/>
  <c r="BB108" i="5" s="1"/>
  <c r="BC108" i="5" s="1"/>
  <c r="W116" i="5"/>
  <c r="X116" i="5" s="1"/>
  <c r="Y116" i="5" s="1"/>
  <c r="V117" i="5"/>
  <c r="AQ109" i="5"/>
  <c r="AR108" i="5"/>
  <c r="AS108" i="5" s="1"/>
  <c r="AT108" i="5" s="1"/>
  <c r="AR109" i="5" l="1"/>
  <c r="AS109" i="5" s="1"/>
  <c r="AT109" i="5" s="1"/>
  <c r="AQ110" i="5"/>
  <c r="W117" i="5"/>
  <c r="X117" i="5" s="1"/>
  <c r="Y117" i="5" s="1"/>
  <c r="V118" i="5"/>
  <c r="G107" i="5"/>
  <c r="F107" i="5"/>
  <c r="D108" i="5"/>
  <c r="E108" i="5" s="1"/>
  <c r="C109" i="5"/>
  <c r="AH112" i="5"/>
  <c r="AI111" i="5"/>
  <c r="AJ111" i="5" s="1"/>
  <c r="AK111" i="5" s="1"/>
  <c r="BJ110" i="5"/>
  <c r="BK110" i="5" s="1"/>
  <c r="BL110" i="5" s="1"/>
  <c r="BI111" i="5"/>
  <c r="AB110" i="5"/>
  <c r="AC109" i="5"/>
  <c r="AD109" i="5" s="1"/>
  <c r="AE109" i="5" s="1"/>
  <c r="AZ110" i="5"/>
  <c r="BA109" i="5"/>
  <c r="BB109" i="5" s="1"/>
  <c r="BC109" i="5" s="1"/>
  <c r="Q113" i="5"/>
  <c r="R113" i="5" s="1"/>
  <c r="S113" i="5" s="1"/>
  <c r="P114" i="5"/>
  <c r="K115" i="5"/>
  <c r="L115" i="5" s="1"/>
  <c r="M115" i="5" s="1"/>
  <c r="J116" i="5"/>
  <c r="AC110" i="5" l="1"/>
  <c r="AD110" i="5" s="1"/>
  <c r="AE110" i="5" s="1"/>
  <c r="AB111" i="5"/>
  <c r="V119" i="5"/>
  <c r="W118" i="5"/>
  <c r="X118" i="5" s="1"/>
  <c r="Y118" i="5" s="1"/>
  <c r="BJ111" i="5"/>
  <c r="BK111" i="5" s="1"/>
  <c r="BL111" i="5" s="1"/>
  <c r="BI112" i="5"/>
  <c r="P115" i="5"/>
  <c r="Q114" i="5"/>
  <c r="R114" i="5" s="1"/>
  <c r="S114" i="5" s="1"/>
  <c r="AQ111" i="5"/>
  <c r="AR110" i="5"/>
  <c r="AS110" i="5" s="1"/>
  <c r="AT110" i="5" s="1"/>
  <c r="AI112" i="5"/>
  <c r="AJ112" i="5" s="1"/>
  <c r="AK112" i="5" s="1"/>
  <c r="AH113" i="5"/>
  <c r="C110" i="5"/>
  <c r="D109" i="5"/>
  <c r="E109" i="5" s="1"/>
  <c r="K116" i="5"/>
  <c r="L116" i="5" s="1"/>
  <c r="M116" i="5" s="1"/>
  <c r="J117" i="5"/>
  <c r="BA110" i="5"/>
  <c r="BB110" i="5" s="1"/>
  <c r="BC110" i="5" s="1"/>
  <c r="AZ111" i="5"/>
  <c r="F108" i="5"/>
  <c r="G108" i="5"/>
  <c r="AZ112" i="5" l="1"/>
  <c r="BA111" i="5"/>
  <c r="BB111" i="5" s="1"/>
  <c r="BC111" i="5" s="1"/>
  <c r="BJ112" i="5"/>
  <c r="BK112" i="5" s="1"/>
  <c r="BL112" i="5" s="1"/>
  <c r="BI113" i="5"/>
  <c r="V120" i="5"/>
  <c r="W119" i="5"/>
  <c r="X119" i="5" s="1"/>
  <c r="Y119" i="5" s="1"/>
  <c r="C111" i="5"/>
  <c r="D110" i="5"/>
  <c r="E110" i="5" s="1"/>
  <c r="P116" i="5"/>
  <c r="Q115" i="5"/>
  <c r="R115" i="5" s="1"/>
  <c r="S115" i="5" s="1"/>
  <c r="AQ112" i="5"/>
  <c r="AR111" i="5"/>
  <c r="AS111" i="5" s="1"/>
  <c r="AT111" i="5" s="1"/>
  <c r="AH114" i="5"/>
  <c r="AI113" i="5"/>
  <c r="AJ113" i="5" s="1"/>
  <c r="AK113" i="5" s="1"/>
  <c r="AC111" i="5"/>
  <c r="AD111" i="5" s="1"/>
  <c r="AE111" i="5" s="1"/>
  <c r="AB112" i="5"/>
  <c r="J118" i="5"/>
  <c r="K117" i="5"/>
  <c r="L117" i="5" s="1"/>
  <c r="M117" i="5" s="1"/>
  <c r="F109" i="5"/>
  <c r="G109" i="5"/>
  <c r="G110" i="5" l="1"/>
  <c r="F110" i="5"/>
  <c r="AH115" i="5"/>
  <c r="AI114" i="5"/>
  <c r="AJ114" i="5" s="1"/>
  <c r="AK114" i="5" s="1"/>
  <c r="BI114" i="5"/>
  <c r="BJ113" i="5"/>
  <c r="BK113" i="5" s="1"/>
  <c r="BL113" i="5" s="1"/>
  <c r="AR112" i="5"/>
  <c r="AS112" i="5" s="1"/>
  <c r="AT112" i="5" s="1"/>
  <c r="AQ113" i="5"/>
  <c r="K118" i="5"/>
  <c r="L118" i="5" s="1"/>
  <c r="M118" i="5" s="1"/>
  <c r="J119" i="5"/>
  <c r="D111" i="5"/>
  <c r="E111" i="5" s="1"/>
  <c r="C112" i="5"/>
  <c r="W120" i="5"/>
  <c r="X120" i="5" s="1"/>
  <c r="Y120" i="5" s="1"/>
  <c r="V121" i="5"/>
  <c r="AC112" i="5"/>
  <c r="AD112" i="5" s="1"/>
  <c r="AE112" i="5" s="1"/>
  <c r="AB113" i="5"/>
  <c r="Q116" i="5"/>
  <c r="R116" i="5" s="1"/>
  <c r="S116" i="5" s="1"/>
  <c r="P117" i="5"/>
  <c r="AZ113" i="5"/>
  <c r="BA112" i="5"/>
  <c r="BB112" i="5" s="1"/>
  <c r="BC112" i="5" s="1"/>
  <c r="AQ114" i="5" l="1"/>
  <c r="AR113" i="5"/>
  <c r="AS113" i="5" s="1"/>
  <c r="AT113" i="5" s="1"/>
  <c r="BJ114" i="5"/>
  <c r="BK114" i="5" s="1"/>
  <c r="BL114" i="5" s="1"/>
  <c r="BI115" i="5"/>
  <c r="BA113" i="5"/>
  <c r="BB113" i="5" s="1"/>
  <c r="BC113" i="5" s="1"/>
  <c r="AZ114" i="5"/>
  <c r="F111" i="5"/>
  <c r="G111" i="5"/>
  <c r="Q117" i="5"/>
  <c r="R117" i="5" s="1"/>
  <c r="S117" i="5" s="1"/>
  <c r="P118" i="5"/>
  <c r="AB114" i="5"/>
  <c r="AC113" i="5"/>
  <c r="AD113" i="5" s="1"/>
  <c r="AE113" i="5" s="1"/>
  <c r="AI115" i="5"/>
  <c r="AJ115" i="5" s="1"/>
  <c r="AK115" i="5" s="1"/>
  <c r="AH116" i="5"/>
  <c r="W121" i="5"/>
  <c r="X121" i="5" s="1"/>
  <c r="Y121" i="5" s="1"/>
  <c r="V122" i="5"/>
  <c r="K119" i="5"/>
  <c r="L119" i="5" s="1"/>
  <c r="M119" i="5" s="1"/>
  <c r="J120" i="5"/>
  <c r="C113" i="5"/>
  <c r="D112" i="5"/>
  <c r="E112" i="5" s="1"/>
  <c r="BA114" i="5" l="1"/>
  <c r="BB114" i="5" s="1"/>
  <c r="BC114" i="5" s="1"/>
  <c r="AZ115" i="5"/>
  <c r="D113" i="5"/>
  <c r="E113" i="5" s="1"/>
  <c r="C114" i="5"/>
  <c r="BJ115" i="5"/>
  <c r="BK115" i="5" s="1"/>
  <c r="BL115" i="5" s="1"/>
  <c r="BI116" i="5"/>
  <c r="P119" i="5"/>
  <c r="Q118" i="5"/>
  <c r="R118" i="5" s="1"/>
  <c r="S118" i="5" s="1"/>
  <c r="G112" i="5"/>
  <c r="F112" i="5"/>
  <c r="K120" i="5"/>
  <c r="L120" i="5" s="1"/>
  <c r="M120" i="5" s="1"/>
  <c r="J121" i="5"/>
  <c r="AB115" i="5"/>
  <c r="AC114" i="5"/>
  <c r="AD114" i="5" s="1"/>
  <c r="AE114" i="5" s="1"/>
  <c r="W122" i="5"/>
  <c r="X122" i="5" s="1"/>
  <c r="Y122" i="5" s="1"/>
  <c r="V123" i="5"/>
  <c r="AI116" i="5"/>
  <c r="AJ116" i="5" s="1"/>
  <c r="AK116" i="5" s="1"/>
  <c r="AH117" i="5"/>
  <c r="AQ115" i="5"/>
  <c r="AR114" i="5"/>
  <c r="AS114" i="5" s="1"/>
  <c r="AT114" i="5" s="1"/>
  <c r="BJ116" i="5" l="1"/>
  <c r="BK116" i="5" s="1"/>
  <c r="BL116" i="5" s="1"/>
  <c r="BI117" i="5"/>
  <c r="AQ116" i="5"/>
  <c r="AR115" i="5"/>
  <c r="AS115" i="5" s="1"/>
  <c r="AT115" i="5" s="1"/>
  <c r="AC115" i="5"/>
  <c r="AD115" i="5" s="1"/>
  <c r="AE115" i="5" s="1"/>
  <c r="AB116" i="5"/>
  <c r="C115" i="5"/>
  <c r="D114" i="5"/>
  <c r="E114" i="5" s="1"/>
  <c r="G113" i="5"/>
  <c r="F113" i="5"/>
  <c r="V124" i="5"/>
  <c r="W123" i="5"/>
  <c r="X123" i="5" s="1"/>
  <c r="Y123" i="5" s="1"/>
  <c r="Q119" i="5"/>
  <c r="R119" i="5" s="1"/>
  <c r="S119" i="5" s="1"/>
  <c r="P120" i="5"/>
  <c r="K121" i="5"/>
  <c r="L121" i="5" s="1"/>
  <c r="M121" i="5" s="1"/>
  <c r="J122" i="5"/>
  <c r="BA115" i="5"/>
  <c r="BB115" i="5" s="1"/>
  <c r="BC115" i="5" s="1"/>
  <c r="AZ116" i="5"/>
  <c r="AI117" i="5"/>
  <c r="AJ117" i="5" s="1"/>
  <c r="AK117" i="5" s="1"/>
  <c r="AH118" i="5"/>
  <c r="Q120" i="5" l="1"/>
  <c r="R120" i="5" s="1"/>
  <c r="S120" i="5" s="1"/>
  <c r="P121" i="5"/>
  <c r="C116" i="5"/>
  <c r="D115" i="5"/>
  <c r="E115" i="5" s="1"/>
  <c r="AH119" i="5"/>
  <c r="AI118" i="5"/>
  <c r="AJ118" i="5" s="1"/>
  <c r="AK118" i="5" s="1"/>
  <c r="AQ117" i="5"/>
  <c r="AR116" i="5"/>
  <c r="AS116" i="5" s="1"/>
  <c r="AT116" i="5" s="1"/>
  <c r="G114" i="5"/>
  <c r="F114" i="5"/>
  <c r="AZ117" i="5"/>
  <c r="BA116" i="5"/>
  <c r="BB116" i="5" s="1"/>
  <c r="BC116" i="5" s="1"/>
  <c r="V125" i="5"/>
  <c r="W124" i="5"/>
  <c r="X124" i="5" s="1"/>
  <c r="Y124" i="5" s="1"/>
  <c r="BJ117" i="5"/>
  <c r="BK117" i="5" s="1"/>
  <c r="BL117" i="5" s="1"/>
  <c r="BI118" i="5"/>
  <c r="K122" i="5"/>
  <c r="L122" i="5" s="1"/>
  <c r="M122" i="5" s="1"/>
  <c r="J123" i="5"/>
  <c r="AC116" i="5"/>
  <c r="AD116" i="5" s="1"/>
  <c r="AE116" i="5" s="1"/>
  <c r="AB117" i="5"/>
  <c r="BJ118" i="5" l="1"/>
  <c r="BK118" i="5" s="1"/>
  <c r="BL118" i="5" s="1"/>
  <c r="BI119" i="5"/>
  <c r="G115" i="5"/>
  <c r="F115" i="5"/>
  <c r="C117" i="5"/>
  <c r="D116" i="5"/>
  <c r="E116" i="5" s="1"/>
  <c r="AC117" i="5"/>
  <c r="AD117" i="5" s="1"/>
  <c r="AE117" i="5" s="1"/>
  <c r="AB118" i="5"/>
  <c r="AR117" i="5"/>
  <c r="AS117" i="5" s="1"/>
  <c r="AT117" i="5" s="1"/>
  <c r="AQ118" i="5"/>
  <c r="AH120" i="5"/>
  <c r="AI119" i="5"/>
  <c r="AJ119" i="5" s="1"/>
  <c r="AK119" i="5" s="1"/>
  <c r="V126" i="5"/>
  <c r="W125" i="5"/>
  <c r="X125" i="5" s="1"/>
  <c r="Y125" i="5" s="1"/>
  <c r="J124" i="5"/>
  <c r="K123" i="5"/>
  <c r="L123" i="5" s="1"/>
  <c r="M123" i="5" s="1"/>
  <c r="Q121" i="5"/>
  <c r="R121" i="5" s="1"/>
  <c r="S121" i="5" s="1"/>
  <c r="P122" i="5"/>
  <c r="BA117" i="5"/>
  <c r="BB117" i="5" s="1"/>
  <c r="BC117" i="5" s="1"/>
  <c r="AZ118" i="5"/>
  <c r="J125" i="5" l="1"/>
  <c r="K124" i="5"/>
  <c r="L124" i="5" s="1"/>
  <c r="M124" i="5" s="1"/>
  <c r="V127" i="5"/>
  <c r="W126" i="5"/>
  <c r="X126" i="5" s="1"/>
  <c r="Y126" i="5" s="1"/>
  <c r="AZ119" i="5"/>
  <c r="BA118" i="5"/>
  <c r="BB118" i="5" s="1"/>
  <c r="BC118" i="5" s="1"/>
  <c r="AR118" i="5"/>
  <c r="AS118" i="5" s="1"/>
  <c r="AT118" i="5" s="1"/>
  <c r="AQ119" i="5"/>
  <c r="G116" i="5"/>
  <c r="F116" i="5"/>
  <c r="AI120" i="5"/>
  <c r="AJ120" i="5" s="1"/>
  <c r="AK120" i="5" s="1"/>
  <c r="AH121" i="5"/>
  <c r="P123" i="5"/>
  <c r="Q122" i="5"/>
  <c r="R122" i="5" s="1"/>
  <c r="S122" i="5" s="1"/>
  <c r="BJ119" i="5"/>
  <c r="BK119" i="5" s="1"/>
  <c r="BL119" i="5" s="1"/>
  <c r="BI120" i="5"/>
  <c r="C118" i="5"/>
  <c r="D117" i="5"/>
  <c r="E117" i="5" s="1"/>
  <c r="AC118" i="5"/>
  <c r="AD118" i="5" s="1"/>
  <c r="AE118" i="5" s="1"/>
  <c r="AB119" i="5"/>
  <c r="AC119" i="5" l="1"/>
  <c r="AD119" i="5" s="1"/>
  <c r="AE119" i="5" s="1"/>
  <c r="AB120" i="5"/>
  <c r="Q123" i="5"/>
  <c r="R123" i="5" s="1"/>
  <c r="S123" i="5" s="1"/>
  <c r="P124" i="5"/>
  <c r="G117" i="5"/>
  <c r="F117" i="5"/>
  <c r="V128" i="5"/>
  <c r="W127" i="5"/>
  <c r="X127" i="5" s="1"/>
  <c r="Y127" i="5" s="1"/>
  <c r="D118" i="5"/>
  <c r="E118" i="5" s="1"/>
  <c r="C119" i="5"/>
  <c r="K125" i="5"/>
  <c r="L125" i="5" s="1"/>
  <c r="M125" i="5" s="1"/>
  <c r="J126" i="5"/>
  <c r="BJ120" i="5"/>
  <c r="BK120" i="5" s="1"/>
  <c r="BL120" i="5" s="1"/>
  <c r="BI121" i="5"/>
  <c r="AZ120" i="5"/>
  <c r="BA119" i="5"/>
  <c r="BB119" i="5" s="1"/>
  <c r="BC119" i="5" s="1"/>
  <c r="AH122" i="5"/>
  <c r="AI121" i="5"/>
  <c r="AJ121" i="5" s="1"/>
  <c r="AK121" i="5" s="1"/>
  <c r="AR119" i="5"/>
  <c r="AS119" i="5" s="1"/>
  <c r="AT119" i="5" s="1"/>
  <c r="AQ120" i="5"/>
  <c r="J127" i="5" l="1"/>
  <c r="K126" i="5"/>
  <c r="L126" i="5" s="1"/>
  <c r="M126" i="5" s="1"/>
  <c r="V129" i="5"/>
  <c r="W128" i="5"/>
  <c r="X128" i="5" s="1"/>
  <c r="Y128" i="5" s="1"/>
  <c r="Q124" i="5"/>
  <c r="R124" i="5" s="1"/>
  <c r="S124" i="5" s="1"/>
  <c r="P125" i="5"/>
  <c r="BJ121" i="5"/>
  <c r="BK121" i="5" s="1"/>
  <c r="BL121" i="5" s="1"/>
  <c r="BI122" i="5"/>
  <c r="AH123" i="5"/>
  <c r="AI122" i="5"/>
  <c r="AJ122" i="5" s="1"/>
  <c r="AK122" i="5" s="1"/>
  <c r="AQ121" i="5"/>
  <c r="AR120" i="5"/>
  <c r="AS120" i="5" s="1"/>
  <c r="AT120" i="5" s="1"/>
  <c r="D119" i="5"/>
  <c r="E119" i="5" s="1"/>
  <c r="C120" i="5"/>
  <c r="AZ121" i="5"/>
  <c r="BA120" i="5"/>
  <c r="BB120" i="5" s="1"/>
  <c r="BC120" i="5" s="1"/>
  <c r="F118" i="5"/>
  <c r="G118" i="5"/>
  <c r="AB121" i="5"/>
  <c r="AC120" i="5"/>
  <c r="AD120" i="5" s="1"/>
  <c r="AE120" i="5" s="1"/>
  <c r="F119" i="5" l="1"/>
  <c r="G119" i="5"/>
  <c r="AQ122" i="5"/>
  <c r="AR121" i="5"/>
  <c r="AS121" i="5" s="1"/>
  <c r="AT121" i="5" s="1"/>
  <c r="W129" i="5"/>
  <c r="X129" i="5" s="1"/>
  <c r="Y129" i="5" s="1"/>
  <c r="V130" i="5"/>
  <c r="C121" i="5"/>
  <c r="D120" i="5"/>
  <c r="E120" i="5" s="1"/>
  <c r="AC121" i="5"/>
  <c r="AD121" i="5" s="1"/>
  <c r="AE121" i="5" s="1"/>
  <c r="AB122" i="5"/>
  <c r="BJ122" i="5"/>
  <c r="BK122" i="5" s="1"/>
  <c r="BL122" i="5" s="1"/>
  <c r="BI123" i="5"/>
  <c r="P126" i="5"/>
  <c r="Q125" i="5"/>
  <c r="R125" i="5" s="1"/>
  <c r="S125" i="5" s="1"/>
  <c r="AH124" i="5"/>
  <c r="AI123" i="5"/>
  <c r="AJ123" i="5" s="1"/>
  <c r="AK123" i="5" s="1"/>
  <c r="BA121" i="5"/>
  <c r="BB121" i="5" s="1"/>
  <c r="BC121" i="5" s="1"/>
  <c r="AZ122" i="5"/>
  <c r="K127" i="5"/>
  <c r="L127" i="5" s="1"/>
  <c r="M127" i="5" s="1"/>
  <c r="J128" i="5"/>
  <c r="W130" i="5" l="1"/>
  <c r="X130" i="5" s="1"/>
  <c r="Y130" i="5" s="1"/>
  <c r="V131" i="5"/>
  <c r="BI124" i="5"/>
  <c r="BJ123" i="5"/>
  <c r="BK123" i="5" s="1"/>
  <c r="BL123" i="5" s="1"/>
  <c r="AQ123" i="5"/>
  <c r="AR122" i="5"/>
  <c r="AS122" i="5" s="1"/>
  <c r="AT122" i="5" s="1"/>
  <c r="K128" i="5"/>
  <c r="L128" i="5" s="1"/>
  <c r="M128" i="5" s="1"/>
  <c r="J129" i="5"/>
  <c r="AB123" i="5"/>
  <c r="AC122" i="5"/>
  <c r="AD122" i="5" s="1"/>
  <c r="AE122" i="5" s="1"/>
  <c r="BA122" i="5"/>
  <c r="BB122" i="5" s="1"/>
  <c r="BC122" i="5" s="1"/>
  <c r="AZ123" i="5"/>
  <c r="D121" i="5"/>
  <c r="E121" i="5" s="1"/>
  <c r="C122" i="5"/>
  <c r="Q126" i="5"/>
  <c r="R126" i="5" s="1"/>
  <c r="S126" i="5" s="1"/>
  <c r="P127" i="5"/>
  <c r="AI124" i="5"/>
  <c r="AJ124" i="5" s="1"/>
  <c r="AK124" i="5" s="1"/>
  <c r="AH125" i="5"/>
  <c r="F120" i="5"/>
  <c r="G120" i="5"/>
  <c r="F121" i="5" l="1"/>
  <c r="G121" i="5"/>
  <c r="AZ124" i="5"/>
  <c r="BA123" i="5"/>
  <c r="BB123" i="5" s="1"/>
  <c r="BC123" i="5" s="1"/>
  <c r="C123" i="5"/>
  <c r="D122" i="5"/>
  <c r="E122" i="5" s="1"/>
  <c r="AI125" i="5"/>
  <c r="AJ125" i="5" s="1"/>
  <c r="AK125" i="5" s="1"/>
  <c r="AH126" i="5"/>
  <c r="J130" i="5"/>
  <c r="K129" i="5"/>
  <c r="L129" i="5" s="1"/>
  <c r="M129" i="5" s="1"/>
  <c r="AQ124" i="5"/>
  <c r="AR123" i="5"/>
  <c r="AS123" i="5" s="1"/>
  <c r="AT123" i="5" s="1"/>
  <c r="BJ124" i="5"/>
  <c r="BK124" i="5" s="1"/>
  <c r="BL124" i="5" s="1"/>
  <c r="BI125" i="5"/>
  <c r="Q127" i="5"/>
  <c r="R127" i="5" s="1"/>
  <c r="S127" i="5" s="1"/>
  <c r="P128" i="5"/>
  <c r="AC123" i="5"/>
  <c r="AD123" i="5" s="1"/>
  <c r="AE123" i="5" s="1"/>
  <c r="AB124" i="5"/>
  <c r="W131" i="5"/>
  <c r="X131" i="5" s="1"/>
  <c r="Y131" i="5" s="1"/>
  <c r="V132" i="5"/>
  <c r="AH127" i="5" l="1"/>
  <c r="AI126" i="5"/>
  <c r="AJ126" i="5" s="1"/>
  <c r="AK126" i="5" s="1"/>
  <c r="BJ125" i="5"/>
  <c r="BK125" i="5" s="1"/>
  <c r="BL125" i="5" s="1"/>
  <c r="BI126" i="5"/>
  <c r="G122" i="5"/>
  <c r="F122" i="5"/>
  <c r="D123" i="5"/>
  <c r="E123" i="5" s="1"/>
  <c r="C124" i="5"/>
  <c r="K130" i="5"/>
  <c r="L130" i="5" s="1"/>
  <c r="M130" i="5" s="1"/>
  <c r="J131" i="5"/>
  <c r="V133" i="5"/>
  <c r="W132" i="5"/>
  <c r="X132" i="5" s="1"/>
  <c r="Y132" i="5" s="1"/>
  <c r="AC124" i="5"/>
  <c r="AD124" i="5" s="1"/>
  <c r="AE124" i="5" s="1"/>
  <c r="AB125" i="5"/>
  <c r="AR124" i="5"/>
  <c r="AS124" i="5" s="1"/>
  <c r="AT124" i="5" s="1"/>
  <c r="AQ125" i="5"/>
  <c r="BA124" i="5"/>
  <c r="BB124" i="5" s="1"/>
  <c r="BC124" i="5" s="1"/>
  <c r="AZ125" i="5"/>
  <c r="P129" i="5"/>
  <c r="Q128" i="5"/>
  <c r="R128" i="5" s="1"/>
  <c r="S128" i="5" s="1"/>
  <c r="AR125" i="5" l="1"/>
  <c r="AS125" i="5" s="1"/>
  <c r="AT125" i="5" s="1"/>
  <c r="AQ126" i="5"/>
  <c r="W133" i="5"/>
  <c r="X133" i="5" s="1"/>
  <c r="Y133" i="5" s="1"/>
  <c r="V134" i="5"/>
  <c r="BJ126" i="5"/>
  <c r="BK126" i="5" s="1"/>
  <c r="BL126" i="5" s="1"/>
  <c r="BI127" i="5"/>
  <c r="BA125" i="5"/>
  <c r="BB125" i="5" s="1"/>
  <c r="BC125" i="5" s="1"/>
  <c r="AZ126" i="5"/>
  <c r="F123" i="5"/>
  <c r="G123" i="5"/>
  <c r="AC125" i="5"/>
  <c r="AD125" i="5" s="1"/>
  <c r="AE125" i="5" s="1"/>
  <c r="AB126" i="5"/>
  <c r="P130" i="5"/>
  <c r="Q129" i="5"/>
  <c r="R129" i="5" s="1"/>
  <c r="S129" i="5" s="1"/>
  <c r="D124" i="5"/>
  <c r="E124" i="5" s="1"/>
  <c r="C125" i="5"/>
  <c r="J132" i="5"/>
  <c r="K131" i="5"/>
  <c r="L131" i="5" s="1"/>
  <c r="M131" i="5" s="1"/>
  <c r="AH128" i="5"/>
  <c r="AI127" i="5"/>
  <c r="AJ127" i="5" s="1"/>
  <c r="AK127" i="5" s="1"/>
  <c r="P131" i="5" l="1"/>
  <c r="Q130" i="5"/>
  <c r="R130" i="5" s="1"/>
  <c r="S130" i="5" s="1"/>
  <c r="AI128" i="5"/>
  <c r="AJ128" i="5" s="1"/>
  <c r="AK128" i="5" s="1"/>
  <c r="AH129" i="5"/>
  <c r="AC126" i="5"/>
  <c r="AD126" i="5" s="1"/>
  <c r="AE126" i="5" s="1"/>
  <c r="AB127" i="5"/>
  <c r="J133" i="5"/>
  <c r="K132" i="5"/>
  <c r="L132" i="5" s="1"/>
  <c r="M132" i="5" s="1"/>
  <c r="V135" i="5"/>
  <c r="W134" i="5"/>
  <c r="X134" i="5" s="1"/>
  <c r="Y134" i="5" s="1"/>
  <c r="BA126" i="5"/>
  <c r="BB126" i="5" s="1"/>
  <c r="BC126" i="5" s="1"/>
  <c r="AZ127" i="5"/>
  <c r="BJ127" i="5"/>
  <c r="BK127" i="5" s="1"/>
  <c r="BL127" i="5" s="1"/>
  <c r="BI128" i="5"/>
  <c r="C126" i="5"/>
  <c r="D125" i="5"/>
  <c r="E125" i="5" s="1"/>
  <c r="AQ127" i="5"/>
  <c r="AR126" i="5"/>
  <c r="AS126" i="5" s="1"/>
  <c r="AT126" i="5" s="1"/>
  <c r="G124" i="5"/>
  <c r="F124" i="5"/>
  <c r="AI129" i="5" l="1"/>
  <c r="AJ129" i="5" s="1"/>
  <c r="AK129" i="5" s="1"/>
  <c r="AH130" i="5"/>
  <c r="BJ128" i="5"/>
  <c r="BK128" i="5" s="1"/>
  <c r="BL128" i="5" s="1"/>
  <c r="BI129" i="5"/>
  <c r="AC127" i="5"/>
  <c r="AD127" i="5" s="1"/>
  <c r="AE127" i="5" s="1"/>
  <c r="AB128" i="5"/>
  <c r="Q131" i="5"/>
  <c r="R131" i="5" s="1"/>
  <c r="S131" i="5" s="1"/>
  <c r="P132" i="5"/>
  <c r="V136" i="5"/>
  <c r="W135" i="5"/>
  <c r="X135" i="5" s="1"/>
  <c r="Y135" i="5" s="1"/>
  <c r="F125" i="5"/>
  <c r="G125" i="5"/>
  <c r="K133" i="5"/>
  <c r="L133" i="5" s="1"/>
  <c r="M133" i="5" s="1"/>
  <c r="J134" i="5"/>
  <c r="AZ128" i="5"/>
  <c r="BA127" i="5"/>
  <c r="BB127" i="5" s="1"/>
  <c r="BC127" i="5" s="1"/>
  <c r="AQ128" i="5"/>
  <c r="AR127" i="5"/>
  <c r="AS127" i="5" s="1"/>
  <c r="AT127" i="5" s="1"/>
  <c r="D126" i="5"/>
  <c r="E126" i="5" s="1"/>
  <c r="C127" i="5"/>
  <c r="D127" i="5" l="1"/>
  <c r="E127" i="5" s="1"/>
  <c r="C128" i="5"/>
  <c r="BJ129" i="5"/>
  <c r="BK129" i="5" s="1"/>
  <c r="BL129" i="5" s="1"/>
  <c r="BI130" i="5"/>
  <c r="AQ129" i="5"/>
  <c r="AR128" i="5"/>
  <c r="AS128" i="5" s="1"/>
  <c r="AT128" i="5" s="1"/>
  <c r="J135" i="5"/>
  <c r="K134" i="5"/>
  <c r="L134" i="5" s="1"/>
  <c r="M134" i="5" s="1"/>
  <c r="AC128" i="5"/>
  <c r="AD128" i="5" s="1"/>
  <c r="AE128" i="5" s="1"/>
  <c r="AB129" i="5"/>
  <c r="Q132" i="5"/>
  <c r="R132" i="5" s="1"/>
  <c r="S132" i="5" s="1"/>
  <c r="P133" i="5"/>
  <c r="AI130" i="5"/>
  <c r="AJ130" i="5" s="1"/>
  <c r="AK130" i="5" s="1"/>
  <c r="AH131" i="5"/>
  <c r="F126" i="5"/>
  <c r="G126" i="5"/>
  <c r="W136" i="5"/>
  <c r="X136" i="5" s="1"/>
  <c r="Y136" i="5" s="1"/>
  <c r="V137" i="5"/>
  <c r="AZ129" i="5"/>
  <c r="BA128" i="5"/>
  <c r="BB128" i="5" s="1"/>
  <c r="BC128" i="5" s="1"/>
  <c r="AQ130" i="5" l="1"/>
  <c r="AR129" i="5"/>
  <c r="AS129" i="5" s="1"/>
  <c r="AT129" i="5" s="1"/>
  <c r="BJ130" i="5"/>
  <c r="BK130" i="5" s="1"/>
  <c r="BL130" i="5" s="1"/>
  <c r="BI131" i="5"/>
  <c r="AZ130" i="5"/>
  <c r="BA129" i="5"/>
  <c r="BB129" i="5" s="1"/>
  <c r="BC129" i="5" s="1"/>
  <c r="C129" i="5"/>
  <c r="D128" i="5"/>
  <c r="E128" i="5" s="1"/>
  <c r="J136" i="5"/>
  <c r="K135" i="5"/>
  <c r="L135" i="5" s="1"/>
  <c r="M135" i="5" s="1"/>
  <c r="W137" i="5"/>
  <c r="X137" i="5" s="1"/>
  <c r="Y137" i="5" s="1"/>
  <c r="V138" i="5"/>
  <c r="F127" i="5"/>
  <c r="G127" i="5"/>
  <c r="Q133" i="5"/>
  <c r="R133" i="5" s="1"/>
  <c r="S133" i="5" s="1"/>
  <c r="P134" i="5"/>
  <c r="AB130" i="5"/>
  <c r="AC129" i="5"/>
  <c r="AD129" i="5" s="1"/>
  <c r="AE129" i="5" s="1"/>
  <c r="AH132" i="5"/>
  <c r="AI131" i="5"/>
  <c r="AJ131" i="5" s="1"/>
  <c r="AK131" i="5" s="1"/>
  <c r="AZ131" i="5" l="1"/>
  <c r="BA130" i="5"/>
  <c r="BB130" i="5" s="1"/>
  <c r="BC130" i="5" s="1"/>
  <c r="AH133" i="5"/>
  <c r="AI132" i="5"/>
  <c r="AJ132" i="5" s="1"/>
  <c r="AK132" i="5" s="1"/>
  <c r="W138" i="5"/>
  <c r="X138" i="5" s="1"/>
  <c r="Y138" i="5" s="1"/>
  <c r="V139" i="5"/>
  <c r="BJ131" i="5"/>
  <c r="BK131" i="5" s="1"/>
  <c r="BL131" i="5" s="1"/>
  <c r="BI132" i="5"/>
  <c r="G128" i="5"/>
  <c r="F128" i="5"/>
  <c r="AQ131" i="5"/>
  <c r="AR130" i="5"/>
  <c r="AS130" i="5" s="1"/>
  <c r="AT130" i="5" s="1"/>
  <c r="AB131" i="5"/>
  <c r="AC130" i="5"/>
  <c r="AD130" i="5" s="1"/>
  <c r="AE130" i="5" s="1"/>
  <c r="K136" i="5"/>
  <c r="L136" i="5" s="1"/>
  <c r="M136" i="5" s="1"/>
  <c r="J137" i="5"/>
  <c r="P135" i="5"/>
  <c r="Q134" i="5"/>
  <c r="R134" i="5" s="1"/>
  <c r="S134" i="5" s="1"/>
  <c r="C130" i="5"/>
  <c r="D129" i="5"/>
  <c r="E129" i="5" s="1"/>
  <c r="AQ132" i="5" l="1"/>
  <c r="AR131" i="5"/>
  <c r="AS131" i="5" s="1"/>
  <c r="AT131" i="5" s="1"/>
  <c r="F129" i="5"/>
  <c r="G129" i="5"/>
  <c r="AH134" i="5"/>
  <c r="AI133" i="5"/>
  <c r="AJ133" i="5" s="1"/>
  <c r="AK133" i="5" s="1"/>
  <c r="V140" i="5"/>
  <c r="W139" i="5"/>
  <c r="X139" i="5" s="1"/>
  <c r="Y139" i="5" s="1"/>
  <c r="P136" i="5"/>
  <c r="Q135" i="5"/>
  <c r="R135" i="5" s="1"/>
  <c r="S135" i="5" s="1"/>
  <c r="AC131" i="5"/>
  <c r="AD131" i="5" s="1"/>
  <c r="AE131" i="5" s="1"/>
  <c r="AB132" i="5"/>
  <c r="D130" i="5"/>
  <c r="E130" i="5" s="1"/>
  <c r="C131" i="5"/>
  <c r="BA131" i="5"/>
  <c r="BB131" i="5" s="1"/>
  <c r="BC131" i="5" s="1"/>
  <c r="AZ132" i="5"/>
  <c r="BJ132" i="5"/>
  <c r="BK132" i="5" s="1"/>
  <c r="BL132" i="5" s="1"/>
  <c r="BI133" i="5"/>
  <c r="K137" i="5"/>
  <c r="L137" i="5" s="1"/>
  <c r="M137" i="5" s="1"/>
  <c r="J138" i="5"/>
  <c r="F130" i="5" l="1"/>
  <c r="G130" i="5"/>
  <c r="AB133" i="5"/>
  <c r="AC132" i="5"/>
  <c r="AD132" i="5" s="1"/>
  <c r="AE132" i="5" s="1"/>
  <c r="AI134" i="5"/>
  <c r="AJ134" i="5" s="1"/>
  <c r="AK134" i="5" s="1"/>
  <c r="AH135" i="5"/>
  <c r="AZ133" i="5"/>
  <c r="BA132" i="5"/>
  <c r="BB132" i="5" s="1"/>
  <c r="BC132" i="5" s="1"/>
  <c r="BJ133" i="5"/>
  <c r="BK133" i="5" s="1"/>
  <c r="BL133" i="5" s="1"/>
  <c r="BI134" i="5"/>
  <c r="V141" i="5"/>
  <c r="W140" i="5"/>
  <c r="X140" i="5" s="1"/>
  <c r="Y140" i="5" s="1"/>
  <c r="K138" i="5"/>
  <c r="L138" i="5" s="1"/>
  <c r="M138" i="5" s="1"/>
  <c r="J139" i="5"/>
  <c r="C132" i="5"/>
  <c r="D131" i="5"/>
  <c r="E131" i="5" s="1"/>
  <c r="Q136" i="5"/>
  <c r="R136" i="5" s="1"/>
  <c r="S136" i="5" s="1"/>
  <c r="P137" i="5"/>
  <c r="AR132" i="5"/>
  <c r="AS132" i="5" s="1"/>
  <c r="AT132" i="5" s="1"/>
  <c r="AQ133" i="5"/>
  <c r="K139" i="5" l="1"/>
  <c r="L139" i="5" s="1"/>
  <c r="M139" i="5" s="1"/>
  <c r="J140" i="5"/>
  <c r="BJ134" i="5"/>
  <c r="BK134" i="5" s="1"/>
  <c r="BL134" i="5" s="1"/>
  <c r="BI135" i="5"/>
  <c r="AC133" i="5"/>
  <c r="AD133" i="5" s="1"/>
  <c r="AE133" i="5" s="1"/>
  <c r="AB134" i="5"/>
  <c r="AR133" i="5"/>
  <c r="AS133" i="5" s="1"/>
  <c r="AT133" i="5" s="1"/>
  <c r="AQ134" i="5"/>
  <c r="Q137" i="5"/>
  <c r="R137" i="5" s="1"/>
  <c r="S137" i="5" s="1"/>
  <c r="P138" i="5"/>
  <c r="W141" i="5"/>
  <c r="X141" i="5" s="1"/>
  <c r="Y141" i="5" s="1"/>
  <c r="V142" i="5"/>
  <c r="AH136" i="5"/>
  <c r="AI135" i="5"/>
  <c r="AJ135" i="5" s="1"/>
  <c r="AK135" i="5" s="1"/>
  <c r="AZ134" i="5"/>
  <c r="BA133" i="5"/>
  <c r="BB133" i="5" s="1"/>
  <c r="BC133" i="5" s="1"/>
  <c r="F131" i="5"/>
  <c r="G131" i="5"/>
  <c r="D132" i="5"/>
  <c r="E132" i="5" s="1"/>
  <c r="C133" i="5"/>
  <c r="AB135" i="5" l="1"/>
  <c r="AC134" i="5"/>
  <c r="AD134" i="5" s="1"/>
  <c r="AE134" i="5" s="1"/>
  <c r="Q138" i="5"/>
  <c r="R138" i="5" s="1"/>
  <c r="S138" i="5" s="1"/>
  <c r="P139" i="5"/>
  <c r="G132" i="5"/>
  <c r="F132" i="5"/>
  <c r="BA134" i="5"/>
  <c r="BB134" i="5" s="1"/>
  <c r="BC134" i="5" s="1"/>
  <c r="AZ135" i="5"/>
  <c r="K140" i="5"/>
  <c r="L140" i="5" s="1"/>
  <c r="M140" i="5" s="1"/>
  <c r="J141" i="5"/>
  <c r="C134" i="5"/>
  <c r="D133" i="5"/>
  <c r="E133" i="5" s="1"/>
  <c r="BI136" i="5"/>
  <c r="BJ135" i="5"/>
  <c r="BK135" i="5" s="1"/>
  <c r="BL135" i="5" s="1"/>
  <c r="W142" i="5"/>
  <c r="X142" i="5" s="1"/>
  <c r="Y142" i="5" s="1"/>
  <c r="V143" i="5"/>
  <c r="AQ135" i="5"/>
  <c r="AR134" i="5"/>
  <c r="AS134" i="5" s="1"/>
  <c r="AT134" i="5" s="1"/>
  <c r="AI136" i="5"/>
  <c r="AJ136" i="5" s="1"/>
  <c r="AK136" i="5" s="1"/>
  <c r="AH137" i="5"/>
  <c r="P140" i="5" l="1"/>
  <c r="Q139" i="5"/>
  <c r="R139" i="5" s="1"/>
  <c r="S139" i="5" s="1"/>
  <c r="G133" i="5"/>
  <c r="F133" i="5"/>
  <c r="D134" i="5"/>
  <c r="E134" i="5" s="1"/>
  <c r="C135" i="5"/>
  <c r="AR135" i="5"/>
  <c r="AS135" i="5" s="1"/>
  <c r="AT135" i="5" s="1"/>
  <c r="AQ136" i="5"/>
  <c r="J142" i="5"/>
  <c r="K141" i="5"/>
  <c r="L141" i="5" s="1"/>
  <c r="M141" i="5" s="1"/>
  <c r="AI137" i="5"/>
  <c r="AJ137" i="5" s="1"/>
  <c r="AK137" i="5" s="1"/>
  <c r="AH138" i="5"/>
  <c r="W143" i="5"/>
  <c r="X143" i="5" s="1"/>
  <c r="Y143" i="5" s="1"/>
  <c r="V144" i="5"/>
  <c r="BJ136" i="5"/>
  <c r="BK136" i="5" s="1"/>
  <c r="BL136" i="5" s="1"/>
  <c r="BI137" i="5"/>
  <c r="AZ136" i="5"/>
  <c r="BA135" i="5"/>
  <c r="BB135" i="5" s="1"/>
  <c r="BC135" i="5" s="1"/>
  <c r="AC135" i="5"/>
  <c r="AD135" i="5" s="1"/>
  <c r="AE135" i="5" s="1"/>
  <c r="AB136" i="5"/>
  <c r="G134" i="5" l="1"/>
  <c r="F134" i="5"/>
  <c r="AZ137" i="5"/>
  <c r="BA136" i="5"/>
  <c r="BB136" i="5" s="1"/>
  <c r="BC136" i="5" s="1"/>
  <c r="V145" i="5"/>
  <c r="W144" i="5"/>
  <c r="X144" i="5" s="1"/>
  <c r="Y144" i="5" s="1"/>
  <c r="AB137" i="5"/>
  <c r="AC136" i="5"/>
  <c r="AD136" i="5" s="1"/>
  <c r="AE136" i="5" s="1"/>
  <c r="BJ137" i="5"/>
  <c r="BK137" i="5" s="1"/>
  <c r="BL137" i="5" s="1"/>
  <c r="BI138" i="5"/>
  <c r="Q140" i="5"/>
  <c r="R140" i="5" s="1"/>
  <c r="S140" i="5" s="1"/>
  <c r="P141" i="5"/>
  <c r="AR136" i="5"/>
  <c r="AS136" i="5" s="1"/>
  <c r="AT136" i="5" s="1"/>
  <c r="AQ137" i="5"/>
  <c r="C136" i="5"/>
  <c r="D135" i="5"/>
  <c r="E135" i="5" s="1"/>
  <c r="AI138" i="5"/>
  <c r="AJ138" i="5" s="1"/>
  <c r="AK138" i="5" s="1"/>
  <c r="AH139" i="5"/>
  <c r="K142" i="5"/>
  <c r="L142" i="5" s="1"/>
  <c r="M142" i="5" s="1"/>
  <c r="J143" i="5"/>
  <c r="BJ138" i="5" l="1"/>
  <c r="BK138" i="5" s="1"/>
  <c r="BL138" i="5" s="1"/>
  <c r="BI139" i="5"/>
  <c r="V146" i="5"/>
  <c r="W145" i="5"/>
  <c r="X145" i="5" s="1"/>
  <c r="Y145" i="5" s="1"/>
  <c r="K143" i="5"/>
  <c r="L143" i="5" s="1"/>
  <c r="M143" i="5" s="1"/>
  <c r="J144" i="5"/>
  <c r="AZ138" i="5"/>
  <c r="BA137" i="5"/>
  <c r="BB137" i="5" s="1"/>
  <c r="BC137" i="5" s="1"/>
  <c r="AH140" i="5"/>
  <c r="AI139" i="5"/>
  <c r="AJ139" i="5" s="1"/>
  <c r="AK139" i="5" s="1"/>
  <c r="C137" i="5"/>
  <c r="D136" i="5"/>
  <c r="E136" i="5" s="1"/>
  <c r="Q141" i="5"/>
  <c r="R141" i="5" s="1"/>
  <c r="S141" i="5" s="1"/>
  <c r="P142" i="5"/>
  <c r="G135" i="5"/>
  <c r="F135" i="5"/>
  <c r="AQ138" i="5"/>
  <c r="AR137" i="5"/>
  <c r="AS137" i="5" s="1"/>
  <c r="AT137" i="5" s="1"/>
  <c r="AC137" i="5"/>
  <c r="AD137" i="5" s="1"/>
  <c r="AE137" i="5" s="1"/>
  <c r="AB138" i="5"/>
  <c r="AB139" i="5" l="1"/>
  <c r="AC138" i="5"/>
  <c r="AD138" i="5" s="1"/>
  <c r="AE138" i="5" s="1"/>
  <c r="G136" i="5"/>
  <c r="F136" i="5"/>
  <c r="P143" i="5"/>
  <c r="Q142" i="5"/>
  <c r="R142" i="5" s="1"/>
  <c r="S142" i="5" s="1"/>
  <c r="AZ139" i="5"/>
  <c r="BA138" i="5"/>
  <c r="BB138" i="5" s="1"/>
  <c r="BC138" i="5" s="1"/>
  <c r="AQ139" i="5"/>
  <c r="AR138" i="5"/>
  <c r="AS138" i="5" s="1"/>
  <c r="AT138" i="5" s="1"/>
  <c r="W146" i="5"/>
  <c r="X146" i="5" s="1"/>
  <c r="Y146" i="5" s="1"/>
  <c r="V147" i="5"/>
  <c r="K144" i="5"/>
  <c r="L144" i="5" s="1"/>
  <c r="M144" i="5" s="1"/>
  <c r="J145" i="5"/>
  <c r="BJ139" i="5"/>
  <c r="BK139" i="5" s="1"/>
  <c r="BL139" i="5" s="1"/>
  <c r="BI140" i="5"/>
  <c r="D137" i="5"/>
  <c r="E137" i="5" s="1"/>
  <c r="C138" i="5"/>
  <c r="AI140" i="5"/>
  <c r="AJ140" i="5" s="1"/>
  <c r="AK140" i="5" s="1"/>
  <c r="AH141" i="5"/>
  <c r="V148" i="5" l="1"/>
  <c r="W147" i="5"/>
  <c r="X147" i="5" s="1"/>
  <c r="Y147" i="5" s="1"/>
  <c r="F137" i="5"/>
  <c r="G137" i="5"/>
  <c r="AZ140" i="5"/>
  <c r="BA139" i="5"/>
  <c r="BB139" i="5" s="1"/>
  <c r="BC139" i="5" s="1"/>
  <c r="K145" i="5"/>
  <c r="L145" i="5" s="1"/>
  <c r="M145" i="5" s="1"/>
  <c r="J146" i="5"/>
  <c r="BJ140" i="5"/>
  <c r="BK140" i="5" s="1"/>
  <c r="BL140" i="5" s="1"/>
  <c r="BI141" i="5"/>
  <c r="AQ140" i="5"/>
  <c r="AR139" i="5"/>
  <c r="AS139" i="5" s="1"/>
  <c r="AT139" i="5" s="1"/>
  <c r="AB140" i="5"/>
  <c r="AC139" i="5"/>
  <c r="AD139" i="5" s="1"/>
  <c r="AE139" i="5" s="1"/>
  <c r="AH142" i="5"/>
  <c r="AI141" i="5"/>
  <c r="AJ141" i="5" s="1"/>
  <c r="AK141" i="5" s="1"/>
  <c r="Q143" i="5"/>
  <c r="R143" i="5" s="1"/>
  <c r="S143" i="5" s="1"/>
  <c r="P144" i="5"/>
  <c r="C139" i="5"/>
  <c r="D138" i="5"/>
  <c r="E138" i="5" s="1"/>
  <c r="BJ141" i="5" l="1"/>
  <c r="BK141" i="5" s="1"/>
  <c r="BL141" i="5" s="1"/>
  <c r="BI142" i="5"/>
  <c r="Q144" i="5"/>
  <c r="R144" i="5" s="1"/>
  <c r="S144" i="5" s="1"/>
  <c r="P145" i="5"/>
  <c r="BA140" i="5"/>
  <c r="BB140" i="5" s="1"/>
  <c r="BC140" i="5" s="1"/>
  <c r="AZ141" i="5"/>
  <c r="AC140" i="5"/>
  <c r="AD140" i="5" s="1"/>
  <c r="AE140" i="5" s="1"/>
  <c r="AB141" i="5"/>
  <c r="D139" i="5"/>
  <c r="E139" i="5" s="1"/>
  <c r="C140" i="5"/>
  <c r="V149" i="5"/>
  <c r="W148" i="5"/>
  <c r="X148" i="5" s="1"/>
  <c r="Y148" i="5" s="1"/>
  <c r="F138" i="5"/>
  <c r="G138" i="5"/>
  <c r="AR140" i="5"/>
  <c r="AS140" i="5" s="1"/>
  <c r="AT140" i="5" s="1"/>
  <c r="AQ141" i="5"/>
  <c r="AI142" i="5"/>
  <c r="AJ142" i="5" s="1"/>
  <c r="AK142" i="5" s="1"/>
  <c r="AH143" i="5"/>
  <c r="J147" i="5"/>
  <c r="K146" i="5"/>
  <c r="L146" i="5" s="1"/>
  <c r="M146" i="5" s="1"/>
  <c r="AZ142" i="5" l="1"/>
  <c r="BA141" i="5"/>
  <c r="BB141" i="5" s="1"/>
  <c r="BC141" i="5" s="1"/>
  <c r="W149" i="5"/>
  <c r="X149" i="5" s="1"/>
  <c r="Y149" i="5" s="1"/>
  <c r="V150" i="5"/>
  <c r="P146" i="5"/>
  <c r="Q145" i="5"/>
  <c r="R145" i="5" s="1"/>
  <c r="S145" i="5" s="1"/>
  <c r="D140" i="5"/>
  <c r="E140" i="5" s="1"/>
  <c r="C141" i="5"/>
  <c r="BJ142" i="5"/>
  <c r="BK142" i="5" s="1"/>
  <c r="BL142" i="5" s="1"/>
  <c r="BI143" i="5"/>
  <c r="J148" i="5"/>
  <c r="K147" i="5"/>
  <c r="L147" i="5" s="1"/>
  <c r="M147" i="5" s="1"/>
  <c r="F139" i="5"/>
  <c r="G139" i="5"/>
  <c r="AR141" i="5"/>
  <c r="AS141" i="5" s="1"/>
  <c r="AT141" i="5" s="1"/>
  <c r="AQ142" i="5"/>
  <c r="AH144" i="5"/>
  <c r="AI143" i="5"/>
  <c r="AJ143" i="5" s="1"/>
  <c r="AK143" i="5" s="1"/>
  <c r="AC141" i="5"/>
  <c r="AD141" i="5" s="1"/>
  <c r="AE141" i="5" s="1"/>
  <c r="AB142" i="5"/>
  <c r="Q146" i="5" l="1"/>
  <c r="R146" i="5" s="1"/>
  <c r="S146" i="5" s="1"/>
  <c r="P147" i="5"/>
  <c r="J149" i="5"/>
  <c r="K148" i="5"/>
  <c r="L148" i="5" s="1"/>
  <c r="M148" i="5" s="1"/>
  <c r="W150" i="5"/>
  <c r="X150" i="5" s="1"/>
  <c r="Y150" i="5" s="1"/>
  <c r="V151" i="5"/>
  <c r="AQ143" i="5"/>
  <c r="AR142" i="5"/>
  <c r="AS142" i="5" s="1"/>
  <c r="AT142" i="5" s="1"/>
  <c r="AB143" i="5"/>
  <c r="AC142" i="5"/>
  <c r="AD142" i="5" s="1"/>
  <c r="AE142" i="5" s="1"/>
  <c r="D141" i="5"/>
  <c r="E141" i="5" s="1"/>
  <c r="C142" i="5"/>
  <c r="AZ143" i="5"/>
  <c r="BA142" i="5"/>
  <c r="BB142" i="5" s="1"/>
  <c r="BC142" i="5" s="1"/>
  <c r="AH145" i="5"/>
  <c r="AI144" i="5"/>
  <c r="AJ144" i="5" s="1"/>
  <c r="AK144" i="5" s="1"/>
  <c r="BJ143" i="5"/>
  <c r="BK143" i="5" s="1"/>
  <c r="BL143" i="5" s="1"/>
  <c r="BI144" i="5"/>
  <c r="F140" i="5"/>
  <c r="G140" i="5"/>
  <c r="V152" i="5" l="1"/>
  <c r="W151" i="5"/>
  <c r="X151" i="5" s="1"/>
  <c r="Y151" i="5" s="1"/>
  <c r="J150" i="5"/>
  <c r="K149" i="5"/>
  <c r="L149" i="5" s="1"/>
  <c r="M149" i="5" s="1"/>
  <c r="D142" i="5"/>
  <c r="E142" i="5" s="1"/>
  <c r="C143" i="5"/>
  <c r="F141" i="5"/>
  <c r="G141" i="5"/>
  <c r="BJ144" i="5"/>
  <c r="BK144" i="5" s="1"/>
  <c r="BL144" i="5" s="1"/>
  <c r="BI145" i="5"/>
  <c r="AH146" i="5"/>
  <c r="AI145" i="5"/>
  <c r="AJ145" i="5" s="1"/>
  <c r="AK145" i="5" s="1"/>
  <c r="Q147" i="5"/>
  <c r="R147" i="5" s="1"/>
  <c r="S147" i="5" s="1"/>
  <c r="P148" i="5"/>
  <c r="AC143" i="5"/>
  <c r="AD143" i="5" s="1"/>
  <c r="AE143" i="5" s="1"/>
  <c r="AB144" i="5"/>
  <c r="AQ144" i="5"/>
  <c r="AR143" i="5"/>
  <c r="AS143" i="5" s="1"/>
  <c r="AT143" i="5" s="1"/>
  <c r="AZ144" i="5"/>
  <c r="BA143" i="5"/>
  <c r="BB143" i="5" s="1"/>
  <c r="BC143" i="5" s="1"/>
  <c r="C144" i="5" l="1"/>
  <c r="D143" i="5"/>
  <c r="E143" i="5" s="1"/>
  <c r="AZ145" i="5"/>
  <c r="BA144" i="5"/>
  <c r="BB144" i="5" s="1"/>
  <c r="BC144" i="5" s="1"/>
  <c r="P149" i="5"/>
  <c r="Q148" i="5"/>
  <c r="R148" i="5" s="1"/>
  <c r="S148" i="5" s="1"/>
  <c r="J151" i="5"/>
  <c r="K150" i="5"/>
  <c r="L150" i="5" s="1"/>
  <c r="M150" i="5" s="1"/>
  <c r="G142" i="5"/>
  <c r="F142" i="5"/>
  <c r="AH147" i="5"/>
  <c r="AI146" i="5"/>
  <c r="AJ146" i="5" s="1"/>
  <c r="AK146" i="5" s="1"/>
  <c r="V153" i="5"/>
  <c r="W152" i="5"/>
  <c r="X152" i="5" s="1"/>
  <c r="Y152" i="5" s="1"/>
  <c r="BJ145" i="5"/>
  <c r="BK145" i="5" s="1"/>
  <c r="BL145" i="5" s="1"/>
  <c r="BI146" i="5"/>
  <c r="AQ145" i="5"/>
  <c r="AR144" i="5"/>
  <c r="AS144" i="5" s="1"/>
  <c r="AT144" i="5" s="1"/>
  <c r="AB145" i="5"/>
  <c r="AC144" i="5"/>
  <c r="AD144" i="5" s="1"/>
  <c r="AE144" i="5" s="1"/>
  <c r="J152" i="5" l="1"/>
  <c r="K151" i="5"/>
  <c r="L151" i="5" s="1"/>
  <c r="M151" i="5" s="1"/>
  <c r="AC145" i="5"/>
  <c r="AD145" i="5" s="1"/>
  <c r="AE145" i="5" s="1"/>
  <c r="AB146" i="5"/>
  <c r="Q149" i="5"/>
  <c r="R149" i="5" s="1"/>
  <c r="S149" i="5" s="1"/>
  <c r="P150" i="5"/>
  <c r="AH148" i="5"/>
  <c r="AI147" i="5"/>
  <c r="AJ147" i="5" s="1"/>
  <c r="AK147" i="5" s="1"/>
  <c r="BA145" i="5"/>
  <c r="BB145" i="5" s="1"/>
  <c r="BC145" i="5" s="1"/>
  <c r="AZ146" i="5"/>
  <c r="W153" i="5"/>
  <c r="X153" i="5" s="1"/>
  <c r="Y153" i="5" s="1"/>
  <c r="V154" i="5"/>
  <c r="F143" i="5"/>
  <c r="G143" i="5"/>
  <c r="BJ146" i="5"/>
  <c r="BK146" i="5" s="1"/>
  <c r="BL146" i="5" s="1"/>
  <c r="BI147" i="5"/>
  <c r="D144" i="5"/>
  <c r="E144" i="5" s="1"/>
  <c r="C145" i="5"/>
  <c r="AR145" i="5"/>
  <c r="AS145" i="5" s="1"/>
  <c r="AT145" i="5" s="1"/>
  <c r="AQ146" i="5"/>
  <c r="AQ147" i="5" l="1"/>
  <c r="AR146" i="5"/>
  <c r="AS146" i="5" s="1"/>
  <c r="AT146" i="5" s="1"/>
  <c r="BA146" i="5"/>
  <c r="BB146" i="5" s="1"/>
  <c r="BC146" i="5" s="1"/>
  <c r="AZ147" i="5"/>
  <c r="AB147" i="5"/>
  <c r="AC146" i="5"/>
  <c r="AD146" i="5" s="1"/>
  <c r="AE146" i="5" s="1"/>
  <c r="W154" i="5"/>
  <c r="X154" i="5" s="1"/>
  <c r="Y154" i="5" s="1"/>
  <c r="V155" i="5"/>
  <c r="G144" i="5"/>
  <c r="F144" i="5"/>
  <c r="D145" i="5"/>
  <c r="E145" i="5" s="1"/>
  <c r="C146" i="5"/>
  <c r="Q150" i="5"/>
  <c r="R150" i="5" s="1"/>
  <c r="S150" i="5" s="1"/>
  <c r="P151" i="5"/>
  <c r="BI148" i="5"/>
  <c r="BJ147" i="5"/>
  <c r="BK147" i="5" s="1"/>
  <c r="BL147" i="5" s="1"/>
  <c r="AH149" i="5"/>
  <c r="AI148" i="5"/>
  <c r="AJ148" i="5" s="1"/>
  <c r="AK148" i="5" s="1"/>
  <c r="J153" i="5"/>
  <c r="K152" i="5"/>
  <c r="L152" i="5" s="1"/>
  <c r="M152" i="5" s="1"/>
  <c r="G145" i="5" l="1"/>
  <c r="F145" i="5"/>
  <c r="AB148" i="5"/>
  <c r="AC147" i="5"/>
  <c r="AD147" i="5" s="1"/>
  <c r="AE147" i="5" s="1"/>
  <c r="J154" i="5"/>
  <c r="K153" i="5"/>
  <c r="L153" i="5" s="1"/>
  <c r="M153" i="5" s="1"/>
  <c r="BA147" i="5"/>
  <c r="BB147" i="5" s="1"/>
  <c r="BC147" i="5" s="1"/>
  <c r="AZ148" i="5"/>
  <c r="AQ148" i="5"/>
  <c r="AR147" i="5"/>
  <c r="AS147" i="5" s="1"/>
  <c r="AT147" i="5" s="1"/>
  <c r="C147" i="5"/>
  <c r="D146" i="5"/>
  <c r="E146" i="5" s="1"/>
  <c r="AH150" i="5"/>
  <c r="AI149" i="5"/>
  <c r="AJ149" i="5" s="1"/>
  <c r="AK149" i="5" s="1"/>
  <c r="W155" i="5"/>
  <c r="X155" i="5" s="1"/>
  <c r="Y155" i="5" s="1"/>
  <c r="V156" i="5"/>
  <c r="BJ148" i="5"/>
  <c r="BK148" i="5" s="1"/>
  <c r="BL148" i="5" s="1"/>
  <c r="BI149" i="5"/>
  <c r="P152" i="5"/>
  <c r="Q151" i="5"/>
  <c r="R151" i="5" s="1"/>
  <c r="S151" i="5" s="1"/>
  <c r="Q152" i="5" l="1"/>
  <c r="R152" i="5" s="1"/>
  <c r="S152" i="5" s="1"/>
  <c r="P153" i="5"/>
  <c r="J155" i="5"/>
  <c r="K154" i="5"/>
  <c r="L154" i="5" s="1"/>
  <c r="M154" i="5" s="1"/>
  <c r="F146" i="5"/>
  <c r="G146" i="5"/>
  <c r="D147" i="5"/>
  <c r="E147" i="5" s="1"/>
  <c r="C148" i="5"/>
  <c r="AR148" i="5"/>
  <c r="AS148" i="5" s="1"/>
  <c r="AT148" i="5" s="1"/>
  <c r="AQ149" i="5"/>
  <c r="AB149" i="5"/>
  <c r="AC148" i="5"/>
  <c r="AD148" i="5" s="1"/>
  <c r="AE148" i="5" s="1"/>
  <c r="AZ149" i="5"/>
  <c r="BA148" i="5"/>
  <c r="BB148" i="5" s="1"/>
  <c r="BC148" i="5" s="1"/>
  <c r="AH151" i="5"/>
  <c r="AI150" i="5"/>
  <c r="AJ150" i="5" s="1"/>
  <c r="AK150" i="5" s="1"/>
  <c r="BJ149" i="5"/>
  <c r="BK149" i="5" s="1"/>
  <c r="BL149" i="5" s="1"/>
  <c r="BI150" i="5"/>
  <c r="W156" i="5"/>
  <c r="X156" i="5" s="1"/>
  <c r="Y156" i="5" s="1"/>
  <c r="V157" i="5"/>
  <c r="W157" i="5" l="1"/>
  <c r="X157" i="5" s="1"/>
  <c r="Y157" i="5" s="1"/>
  <c r="V158" i="5"/>
  <c r="D148" i="5"/>
  <c r="E148" i="5" s="1"/>
  <c r="C149" i="5"/>
  <c r="AI151" i="5"/>
  <c r="AJ151" i="5" s="1"/>
  <c r="AK151" i="5" s="1"/>
  <c r="AH152" i="5"/>
  <c r="K155" i="5"/>
  <c r="L155" i="5" s="1"/>
  <c r="M155" i="5" s="1"/>
  <c r="J156" i="5"/>
  <c r="F147" i="5"/>
  <c r="G147" i="5"/>
  <c r="BA149" i="5"/>
  <c r="BB149" i="5" s="1"/>
  <c r="BC149" i="5" s="1"/>
  <c r="AZ150" i="5"/>
  <c r="BJ150" i="5"/>
  <c r="BK150" i="5" s="1"/>
  <c r="BL150" i="5" s="1"/>
  <c r="BI151" i="5"/>
  <c r="AC149" i="5"/>
  <c r="AD149" i="5" s="1"/>
  <c r="AE149" i="5" s="1"/>
  <c r="AB150" i="5"/>
  <c r="Q153" i="5"/>
  <c r="R153" i="5" s="1"/>
  <c r="S153" i="5" s="1"/>
  <c r="P154" i="5"/>
  <c r="AR149" i="5"/>
  <c r="AS149" i="5" s="1"/>
  <c r="AT149" i="5" s="1"/>
  <c r="AQ150" i="5"/>
  <c r="BJ151" i="5" l="1"/>
  <c r="BK151" i="5" s="1"/>
  <c r="BL151" i="5" s="1"/>
  <c r="BI152" i="5"/>
  <c r="AQ151" i="5"/>
  <c r="AR150" i="5"/>
  <c r="AS150" i="5" s="1"/>
  <c r="AT150" i="5" s="1"/>
  <c r="BA150" i="5"/>
  <c r="BB150" i="5" s="1"/>
  <c r="BC150" i="5" s="1"/>
  <c r="AZ151" i="5"/>
  <c r="D149" i="5"/>
  <c r="E149" i="5" s="1"/>
  <c r="C150" i="5"/>
  <c r="AI152" i="5"/>
  <c r="AJ152" i="5" s="1"/>
  <c r="AK152" i="5" s="1"/>
  <c r="AH153" i="5"/>
  <c r="P155" i="5"/>
  <c r="Q154" i="5"/>
  <c r="R154" i="5" s="1"/>
  <c r="S154" i="5" s="1"/>
  <c r="G148" i="5"/>
  <c r="F148" i="5"/>
  <c r="J157" i="5"/>
  <c r="K156" i="5"/>
  <c r="L156" i="5" s="1"/>
  <c r="M156" i="5" s="1"/>
  <c r="W158" i="5"/>
  <c r="X158" i="5" s="1"/>
  <c r="Y158" i="5" s="1"/>
  <c r="V159" i="5"/>
  <c r="AB151" i="5"/>
  <c r="AC150" i="5"/>
  <c r="AD150" i="5" s="1"/>
  <c r="AE150" i="5" s="1"/>
  <c r="AR151" i="5" l="1"/>
  <c r="AS151" i="5" s="1"/>
  <c r="AT151" i="5" s="1"/>
  <c r="AQ152" i="5"/>
  <c r="Q155" i="5"/>
  <c r="R155" i="5" s="1"/>
  <c r="S155" i="5" s="1"/>
  <c r="P156" i="5"/>
  <c r="BJ152" i="5"/>
  <c r="BK152" i="5" s="1"/>
  <c r="BL152" i="5" s="1"/>
  <c r="BI153" i="5"/>
  <c r="J158" i="5"/>
  <c r="K157" i="5"/>
  <c r="L157" i="5" s="1"/>
  <c r="M157" i="5" s="1"/>
  <c r="AH154" i="5"/>
  <c r="AI153" i="5"/>
  <c r="AJ153" i="5" s="1"/>
  <c r="AK153" i="5" s="1"/>
  <c r="AZ152" i="5"/>
  <c r="BA151" i="5"/>
  <c r="BB151" i="5" s="1"/>
  <c r="BC151" i="5" s="1"/>
  <c r="AC151" i="5"/>
  <c r="AD151" i="5" s="1"/>
  <c r="AE151" i="5" s="1"/>
  <c r="AB152" i="5"/>
  <c r="F149" i="5"/>
  <c r="G149" i="5"/>
  <c r="W159" i="5"/>
  <c r="X159" i="5" s="1"/>
  <c r="Y159" i="5" s="1"/>
  <c r="V160" i="5"/>
  <c r="D150" i="5"/>
  <c r="E150" i="5" s="1"/>
  <c r="C151" i="5"/>
  <c r="F150" i="5" l="1"/>
  <c r="G150" i="5"/>
  <c r="J159" i="5"/>
  <c r="K158" i="5"/>
  <c r="L158" i="5" s="1"/>
  <c r="M158" i="5" s="1"/>
  <c r="AI154" i="5"/>
  <c r="AJ154" i="5" s="1"/>
  <c r="AK154" i="5" s="1"/>
  <c r="AH155" i="5"/>
  <c r="AR152" i="5"/>
  <c r="AS152" i="5" s="1"/>
  <c r="AT152" i="5" s="1"/>
  <c r="AQ153" i="5"/>
  <c r="BJ153" i="5"/>
  <c r="BK153" i="5" s="1"/>
  <c r="BL153" i="5" s="1"/>
  <c r="BI154" i="5"/>
  <c r="Q156" i="5"/>
  <c r="R156" i="5" s="1"/>
  <c r="S156" i="5" s="1"/>
  <c r="P157" i="5"/>
  <c r="AB153" i="5"/>
  <c r="AC152" i="5"/>
  <c r="AD152" i="5" s="1"/>
  <c r="AE152" i="5" s="1"/>
  <c r="C152" i="5"/>
  <c r="D151" i="5"/>
  <c r="E151" i="5" s="1"/>
  <c r="BA152" i="5"/>
  <c r="BB152" i="5" s="1"/>
  <c r="BC152" i="5" s="1"/>
  <c r="AZ153" i="5"/>
  <c r="W160" i="5"/>
  <c r="X160" i="5" s="1"/>
  <c r="Y160" i="5" s="1"/>
  <c r="V161" i="5"/>
  <c r="AB154" i="5" l="1"/>
  <c r="AC153" i="5"/>
  <c r="AD153" i="5" s="1"/>
  <c r="AE153" i="5" s="1"/>
  <c r="W161" i="5"/>
  <c r="X161" i="5" s="1"/>
  <c r="Y161" i="5" s="1"/>
  <c r="V162" i="5"/>
  <c r="J160" i="5"/>
  <c r="K159" i="5"/>
  <c r="L159" i="5" s="1"/>
  <c r="M159" i="5" s="1"/>
  <c r="AZ154" i="5"/>
  <c r="BA153" i="5"/>
  <c r="BB153" i="5" s="1"/>
  <c r="BC153" i="5" s="1"/>
  <c r="BJ154" i="5"/>
  <c r="BK154" i="5" s="1"/>
  <c r="BL154" i="5" s="1"/>
  <c r="BI155" i="5"/>
  <c r="D152" i="5"/>
  <c r="E152" i="5" s="1"/>
  <c r="C153" i="5"/>
  <c r="AR153" i="5"/>
  <c r="AS153" i="5" s="1"/>
  <c r="AT153" i="5" s="1"/>
  <c r="AQ154" i="5"/>
  <c r="AH156" i="5"/>
  <c r="AI155" i="5"/>
  <c r="AJ155" i="5" s="1"/>
  <c r="AK155" i="5" s="1"/>
  <c r="Q157" i="5"/>
  <c r="R157" i="5" s="1"/>
  <c r="S157" i="5" s="1"/>
  <c r="P158" i="5"/>
  <c r="F151" i="5"/>
  <c r="G151" i="5"/>
  <c r="J161" i="5" l="1"/>
  <c r="K160" i="5"/>
  <c r="L160" i="5" s="1"/>
  <c r="M160" i="5" s="1"/>
  <c r="AR154" i="5"/>
  <c r="AS154" i="5" s="1"/>
  <c r="AT154" i="5" s="1"/>
  <c r="AQ155" i="5"/>
  <c r="W162" i="5"/>
  <c r="X162" i="5" s="1"/>
  <c r="Y162" i="5" s="1"/>
  <c r="V163" i="5"/>
  <c r="G152" i="5"/>
  <c r="F152" i="5"/>
  <c r="BI156" i="5"/>
  <c r="BJ155" i="5"/>
  <c r="BK155" i="5" s="1"/>
  <c r="BL155" i="5" s="1"/>
  <c r="AZ155" i="5"/>
  <c r="BA154" i="5"/>
  <c r="BB154" i="5" s="1"/>
  <c r="BC154" i="5" s="1"/>
  <c r="Q158" i="5"/>
  <c r="R158" i="5" s="1"/>
  <c r="S158" i="5" s="1"/>
  <c r="P159" i="5"/>
  <c r="D153" i="5"/>
  <c r="E153" i="5" s="1"/>
  <c r="C154" i="5"/>
  <c r="AH157" i="5"/>
  <c r="AI156" i="5"/>
  <c r="AJ156" i="5" s="1"/>
  <c r="AK156" i="5" s="1"/>
  <c r="AB155" i="5"/>
  <c r="AC154" i="5"/>
  <c r="AD154" i="5" s="1"/>
  <c r="AE154" i="5" s="1"/>
  <c r="V164" i="5" l="1"/>
  <c r="W163" i="5"/>
  <c r="X163" i="5" s="1"/>
  <c r="Y163" i="5" s="1"/>
  <c r="AQ156" i="5"/>
  <c r="AR155" i="5"/>
  <c r="AS155" i="5" s="1"/>
  <c r="AT155" i="5" s="1"/>
  <c r="P160" i="5"/>
  <c r="Q159" i="5"/>
  <c r="R159" i="5" s="1"/>
  <c r="S159" i="5" s="1"/>
  <c r="AB156" i="5"/>
  <c r="AC155" i="5"/>
  <c r="AD155" i="5" s="1"/>
  <c r="AE155" i="5" s="1"/>
  <c r="AH158" i="5"/>
  <c r="AI157" i="5"/>
  <c r="AJ157" i="5" s="1"/>
  <c r="AK157" i="5" s="1"/>
  <c r="AZ156" i="5"/>
  <c r="BA155" i="5"/>
  <c r="BB155" i="5" s="1"/>
  <c r="BC155" i="5" s="1"/>
  <c r="D154" i="5"/>
  <c r="E154" i="5" s="1"/>
  <c r="C155" i="5"/>
  <c r="G153" i="5"/>
  <c r="F153" i="5"/>
  <c r="BI157" i="5"/>
  <c r="BJ156" i="5"/>
  <c r="BK156" i="5" s="1"/>
  <c r="BL156" i="5" s="1"/>
  <c r="K161" i="5"/>
  <c r="L161" i="5" s="1"/>
  <c r="M161" i="5" s="1"/>
  <c r="J162" i="5"/>
  <c r="AR156" i="5" l="1"/>
  <c r="AS156" i="5" s="1"/>
  <c r="AT156" i="5" s="1"/>
  <c r="AQ157" i="5"/>
  <c r="BJ157" i="5"/>
  <c r="BK157" i="5" s="1"/>
  <c r="BL157" i="5" s="1"/>
  <c r="BI158" i="5"/>
  <c r="V165" i="5"/>
  <c r="W164" i="5"/>
  <c r="X164" i="5" s="1"/>
  <c r="Y164" i="5" s="1"/>
  <c r="P161" i="5"/>
  <c r="Q160" i="5"/>
  <c r="R160" i="5" s="1"/>
  <c r="S160" i="5" s="1"/>
  <c r="AI158" i="5"/>
  <c r="AJ158" i="5" s="1"/>
  <c r="AK158" i="5" s="1"/>
  <c r="AH159" i="5"/>
  <c r="J163" i="5"/>
  <c r="K162" i="5"/>
  <c r="L162" i="5" s="1"/>
  <c r="M162" i="5" s="1"/>
  <c r="G154" i="5"/>
  <c r="F154" i="5"/>
  <c r="AC156" i="5"/>
  <c r="AD156" i="5" s="1"/>
  <c r="AE156" i="5" s="1"/>
  <c r="AB157" i="5"/>
  <c r="AZ157" i="5"/>
  <c r="BA156" i="5"/>
  <c r="BB156" i="5" s="1"/>
  <c r="BC156" i="5" s="1"/>
  <c r="C156" i="5"/>
  <c r="D155" i="5"/>
  <c r="E155" i="5" s="1"/>
  <c r="AQ158" i="5" l="1"/>
  <c r="AR157" i="5"/>
  <c r="AS157" i="5" s="1"/>
  <c r="AT157" i="5" s="1"/>
  <c r="K163" i="5"/>
  <c r="L163" i="5" s="1"/>
  <c r="M163" i="5" s="1"/>
  <c r="J164" i="5"/>
  <c r="F155" i="5"/>
  <c r="G155" i="5"/>
  <c r="V166" i="5"/>
  <c r="W165" i="5"/>
  <c r="X165" i="5" s="1"/>
  <c r="Y165" i="5" s="1"/>
  <c r="BJ158" i="5"/>
  <c r="BK158" i="5" s="1"/>
  <c r="BL158" i="5" s="1"/>
  <c r="BI159" i="5"/>
  <c r="Q161" i="5"/>
  <c r="R161" i="5" s="1"/>
  <c r="S161" i="5" s="1"/>
  <c r="P162" i="5"/>
  <c r="C157" i="5"/>
  <c r="D156" i="5"/>
  <c r="E156" i="5" s="1"/>
  <c r="BA157" i="5"/>
  <c r="BB157" i="5" s="1"/>
  <c r="BC157" i="5" s="1"/>
  <c r="AZ158" i="5"/>
  <c r="AC157" i="5"/>
  <c r="AD157" i="5" s="1"/>
  <c r="AE157" i="5" s="1"/>
  <c r="AB158" i="5"/>
  <c r="AH160" i="5"/>
  <c r="AI159" i="5"/>
  <c r="AJ159" i="5" s="1"/>
  <c r="AK159" i="5" s="1"/>
  <c r="BJ159" i="5" l="1"/>
  <c r="BK159" i="5" s="1"/>
  <c r="BL159" i="5" s="1"/>
  <c r="BI160" i="5"/>
  <c r="Q162" i="5"/>
  <c r="R162" i="5" s="1"/>
  <c r="S162" i="5" s="1"/>
  <c r="P163" i="5"/>
  <c r="AH161" i="5"/>
  <c r="AI160" i="5"/>
  <c r="AJ160" i="5" s="1"/>
  <c r="AK160" i="5" s="1"/>
  <c r="AB159" i="5"/>
  <c r="AC158" i="5"/>
  <c r="AD158" i="5" s="1"/>
  <c r="AE158" i="5" s="1"/>
  <c r="C158" i="5"/>
  <c r="D157" i="5"/>
  <c r="E157" i="5" s="1"/>
  <c r="K164" i="5"/>
  <c r="L164" i="5" s="1"/>
  <c r="M164" i="5" s="1"/>
  <c r="J165" i="5"/>
  <c r="G156" i="5"/>
  <c r="F156" i="5"/>
  <c r="BA158" i="5"/>
  <c r="BB158" i="5" s="1"/>
  <c r="BC158" i="5" s="1"/>
  <c r="AZ159" i="5"/>
  <c r="W166" i="5"/>
  <c r="X166" i="5" s="1"/>
  <c r="Y166" i="5" s="1"/>
  <c r="V167" i="5"/>
  <c r="AQ159" i="5"/>
  <c r="AR158" i="5"/>
  <c r="AS158" i="5" s="1"/>
  <c r="AT158" i="5" s="1"/>
  <c r="Q163" i="5" l="1"/>
  <c r="R163" i="5" s="1"/>
  <c r="S163" i="5" s="1"/>
  <c r="P164" i="5"/>
  <c r="AI161" i="5"/>
  <c r="AJ161" i="5" s="1"/>
  <c r="AK161" i="5" s="1"/>
  <c r="AH162" i="5"/>
  <c r="F157" i="5"/>
  <c r="G157" i="5"/>
  <c r="BI161" i="5"/>
  <c r="BJ160" i="5"/>
  <c r="BK160" i="5" s="1"/>
  <c r="BL160" i="5" s="1"/>
  <c r="AQ160" i="5"/>
  <c r="AR159" i="5"/>
  <c r="AS159" i="5" s="1"/>
  <c r="AT159" i="5" s="1"/>
  <c r="J166" i="5"/>
  <c r="K165" i="5"/>
  <c r="L165" i="5" s="1"/>
  <c r="M165" i="5" s="1"/>
  <c r="AB160" i="5"/>
  <c r="AC159" i="5"/>
  <c r="AD159" i="5" s="1"/>
  <c r="AE159" i="5" s="1"/>
  <c r="D158" i="5"/>
  <c r="E158" i="5" s="1"/>
  <c r="C159" i="5"/>
  <c r="AZ160" i="5"/>
  <c r="BA159" i="5"/>
  <c r="BB159" i="5" s="1"/>
  <c r="BC159" i="5" s="1"/>
  <c r="W167" i="5"/>
  <c r="X167" i="5" s="1"/>
  <c r="Y167" i="5" s="1"/>
  <c r="V168" i="5"/>
  <c r="W168" i="5" l="1"/>
  <c r="X168" i="5" s="1"/>
  <c r="Y168" i="5" s="1"/>
  <c r="V169" i="5"/>
  <c r="AH163" i="5"/>
  <c r="AI162" i="5"/>
  <c r="AJ162" i="5" s="1"/>
  <c r="AK162" i="5" s="1"/>
  <c r="AB161" i="5"/>
  <c r="AC160" i="5"/>
  <c r="AD160" i="5" s="1"/>
  <c r="AE160" i="5" s="1"/>
  <c r="P165" i="5"/>
  <c r="Q164" i="5"/>
  <c r="R164" i="5" s="1"/>
  <c r="S164" i="5" s="1"/>
  <c r="BI162" i="5"/>
  <c r="BJ161" i="5"/>
  <c r="BK161" i="5" s="1"/>
  <c r="BL161" i="5" s="1"/>
  <c r="AZ161" i="5"/>
  <c r="BA160" i="5"/>
  <c r="BB160" i="5" s="1"/>
  <c r="BC160" i="5" s="1"/>
  <c r="AQ161" i="5"/>
  <c r="AR160" i="5"/>
  <c r="AS160" i="5" s="1"/>
  <c r="AT160" i="5" s="1"/>
  <c r="J167" i="5"/>
  <c r="K166" i="5"/>
  <c r="L166" i="5" s="1"/>
  <c r="M166" i="5" s="1"/>
  <c r="C160" i="5"/>
  <c r="D159" i="5"/>
  <c r="E159" i="5" s="1"/>
  <c r="G158" i="5"/>
  <c r="F158" i="5"/>
  <c r="AR161" i="5" l="1"/>
  <c r="AS161" i="5" s="1"/>
  <c r="AT161" i="5" s="1"/>
  <c r="AQ162" i="5"/>
  <c r="AC161" i="5"/>
  <c r="AD161" i="5" s="1"/>
  <c r="AE161" i="5" s="1"/>
  <c r="AB162" i="5"/>
  <c r="F159" i="5"/>
  <c r="G159" i="5"/>
  <c r="D160" i="5"/>
  <c r="E160" i="5" s="1"/>
  <c r="C161" i="5"/>
  <c r="BJ162" i="5"/>
  <c r="BK162" i="5" s="1"/>
  <c r="BL162" i="5" s="1"/>
  <c r="BI163" i="5"/>
  <c r="AH164" i="5"/>
  <c r="AI163" i="5"/>
  <c r="AJ163" i="5" s="1"/>
  <c r="AK163" i="5" s="1"/>
  <c r="BA161" i="5"/>
  <c r="BB161" i="5" s="1"/>
  <c r="BC161" i="5" s="1"/>
  <c r="AZ162" i="5"/>
  <c r="W169" i="5"/>
  <c r="X169" i="5" s="1"/>
  <c r="Y169" i="5" s="1"/>
  <c r="V170" i="5"/>
  <c r="K167" i="5"/>
  <c r="L167" i="5" s="1"/>
  <c r="M167" i="5" s="1"/>
  <c r="J168" i="5"/>
  <c r="Q165" i="5"/>
  <c r="R165" i="5" s="1"/>
  <c r="S165" i="5" s="1"/>
  <c r="P166" i="5"/>
  <c r="C162" i="5" l="1"/>
  <c r="D161" i="5"/>
  <c r="E161" i="5" s="1"/>
  <c r="AZ163" i="5"/>
  <c r="BA162" i="5"/>
  <c r="BB162" i="5" s="1"/>
  <c r="BC162" i="5" s="1"/>
  <c r="G160" i="5"/>
  <c r="F160" i="5"/>
  <c r="AC162" i="5"/>
  <c r="AD162" i="5" s="1"/>
  <c r="AE162" i="5" s="1"/>
  <c r="AB163" i="5"/>
  <c r="AH165" i="5"/>
  <c r="AI164" i="5"/>
  <c r="AJ164" i="5" s="1"/>
  <c r="AK164" i="5" s="1"/>
  <c r="K168" i="5"/>
  <c r="L168" i="5" s="1"/>
  <c r="M168" i="5" s="1"/>
  <c r="J169" i="5"/>
  <c r="BI164" i="5"/>
  <c r="BJ163" i="5"/>
  <c r="BK163" i="5" s="1"/>
  <c r="BL163" i="5" s="1"/>
  <c r="AQ163" i="5"/>
  <c r="AR162" i="5"/>
  <c r="AS162" i="5" s="1"/>
  <c r="AT162" i="5" s="1"/>
  <c r="W170" i="5"/>
  <c r="X170" i="5" s="1"/>
  <c r="Y170" i="5" s="1"/>
  <c r="V171" i="5"/>
  <c r="Q166" i="5"/>
  <c r="R166" i="5" s="1"/>
  <c r="S166" i="5" s="1"/>
  <c r="P167" i="5"/>
  <c r="AQ164" i="5" l="1"/>
  <c r="AR163" i="5"/>
  <c r="AS163" i="5" s="1"/>
  <c r="AT163" i="5" s="1"/>
  <c r="BI165" i="5"/>
  <c r="BJ164" i="5"/>
  <c r="BK164" i="5" s="1"/>
  <c r="BL164" i="5" s="1"/>
  <c r="Q167" i="5"/>
  <c r="R167" i="5" s="1"/>
  <c r="S167" i="5" s="1"/>
  <c r="P168" i="5"/>
  <c r="V172" i="5"/>
  <c r="W171" i="5"/>
  <c r="X171" i="5" s="1"/>
  <c r="Y171" i="5" s="1"/>
  <c r="BA163" i="5"/>
  <c r="BB163" i="5" s="1"/>
  <c r="BC163" i="5" s="1"/>
  <c r="AZ164" i="5"/>
  <c r="AI165" i="5"/>
  <c r="AJ165" i="5" s="1"/>
  <c r="AK165" i="5" s="1"/>
  <c r="AH166" i="5"/>
  <c r="J170" i="5"/>
  <c r="K169" i="5"/>
  <c r="L169" i="5" s="1"/>
  <c r="M169" i="5" s="1"/>
  <c r="G161" i="5"/>
  <c r="F161" i="5"/>
  <c r="AB164" i="5"/>
  <c r="AC163" i="5"/>
  <c r="AD163" i="5" s="1"/>
  <c r="AE163" i="5" s="1"/>
  <c r="D162" i="5"/>
  <c r="E162" i="5" s="1"/>
  <c r="C163" i="5"/>
  <c r="F162" i="5" l="1"/>
  <c r="G162" i="5"/>
  <c r="AH167" i="5"/>
  <c r="AI166" i="5"/>
  <c r="AJ166" i="5" s="1"/>
  <c r="AK166" i="5" s="1"/>
  <c r="AZ165" i="5"/>
  <c r="BA164" i="5"/>
  <c r="BB164" i="5" s="1"/>
  <c r="BC164" i="5" s="1"/>
  <c r="Q168" i="5"/>
  <c r="R168" i="5" s="1"/>
  <c r="S168" i="5" s="1"/>
  <c r="P169" i="5"/>
  <c r="K170" i="5"/>
  <c r="L170" i="5" s="1"/>
  <c r="M170" i="5" s="1"/>
  <c r="J171" i="5"/>
  <c r="C164" i="5"/>
  <c r="D163" i="5"/>
  <c r="E163" i="5" s="1"/>
  <c r="BI166" i="5"/>
  <c r="BJ165" i="5"/>
  <c r="BK165" i="5" s="1"/>
  <c r="BL165" i="5" s="1"/>
  <c r="AC164" i="5"/>
  <c r="AD164" i="5" s="1"/>
  <c r="AE164" i="5" s="1"/>
  <c r="AB165" i="5"/>
  <c r="V173" i="5"/>
  <c r="W172" i="5"/>
  <c r="X172" i="5" s="1"/>
  <c r="Y172" i="5" s="1"/>
  <c r="AQ165" i="5"/>
  <c r="AR164" i="5"/>
  <c r="AS164" i="5" s="1"/>
  <c r="AT164" i="5" s="1"/>
  <c r="AC165" i="5" l="1"/>
  <c r="AD165" i="5" s="1"/>
  <c r="AE165" i="5" s="1"/>
  <c r="AB166" i="5"/>
  <c r="BJ166" i="5"/>
  <c r="BK166" i="5" s="1"/>
  <c r="BL166" i="5" s="1"/>
  <c r="BI167" i="5"/>
  <c r="J172" i="5"/>
  <c r="K171" i="5"/>
  <c r="L171" i="5" s="1"/>
  <c r="M171" i="5" s="1"/>
  <c r="AR165" i="5"/>
  <c r="AS165" i="5" s="1"/>
  <c r="AT165" i="5" s="1"/>
  <c r="AQ166" i="5"/>
  <c r="AZ166" i="5"/>
  <c r="BA165" i="5"/>
  <c r="BB165" i="5" s="1"/>
  <c r="BC165" i="5" s="1"/>
  <c r="C165" i="5"/>
  <c r="D164" i="5"/>
  <c r="E164" i="5" s="1"/>
  <c r="AH168" i="5"/>
  <c r="AI167" i="5"/>
  <c r="AJ167" i="5" s="1"/>
  <c r="AK167" i="5" s="1"/>
  <c r="V174" i="5"/>
  <c r="W173" i="5"/>
  <c r="X173" i="5" s="1"/>
  <c r="Y173" i="5" s="1"/>
  <c r="F163" i="5"/>
  <c r="G163" i="5"/>
  <c r="Q169" i="5"/>
  <c r="R169" i="5" s="1"/>
  <c r="S169" i="5" s="1"/>
  <c r="P170" i="5"/>
  <c r="P171" i="5" l="1"/>
  <c r="Q170" i="5"/>
  <c r="R170" i="5" s="1"/>
  <c r="S170" i="5" s="1"/>
  <c r="F164" i="5"/>
  <c r="G164" i="5"/>
  <c r="BA166" i="5"/>
  <c r="BB166" i="5" s="1"/>
  <c r="BC166" i="5" s="1"/>
  <c r="AZ167" i="5"/>
  <c r="W174" i="5"/>
  <c r="X174" i="5" s="1"/>
  <c r="Y174" i="5" s="1"/>
  <c r="V175" i="5"/>
  <c r="K172" i="5"/>
  <c r="L172" i="5" s="1"/>
  <c r="M172" i="5" s="1"/>
  <c r="J173" i="5"/>
  <c r="C166" i="5"/>
  <c r="D165" i="5"/>
  <c r="E165" i="5" s="1"/>
  <c r="AH169" i="5"/>
  <c r="AI168" i="5"/>
  <c r="AJ168" i="5" s="1"/>
  <c r="AK168" i="5" s="1"/>
  <c r="BI168" i="5"/>
  <c r="BJ167" i="5"/>
  <c r="BK167" i="5" s="1"/>
  <c r="BL167" i="5" s="1"/>
  <c r="AQ167" i="5"/>
  <c r="AR166" i="5"/>
  <c r="AS166" i="5" s="1"/>
  <c r="AT166" i="5" s="1"/>
  <c r="AB167" i="5"/>
  <c r="AC166" i="5"/>
  <c r="AD166" i="5" s="1"/>
  <c r="AE166" i="5" s="1"/>
  <c r="BJ168" i="5" l="1"/>
  <c r="BK168" i="5" s="1"/>
  <c r="BL168" i="5" s="1"/>
  <c r="BI169" i="5"/>
  <c r="W175" i="5"/>
  <c r="X175" i="5" s="1"/>
  <c r="Y175" i="5" s="1"/>
  <c r="V176" i="5"/>
  <c r="AH170" i="5"/>
  <c r="AI169" i="5"/>
  <c r="AJ169" i="5" s="1"/>
  <c r="AK169" i="5" s="1"/>
  <c r="AC167" i="5"/>
  <c r="AD167" i="5" s="1"/>
  <c r="AE167" i="5" s="1"/>
  <c r="AB168" i="5"/>
  <c r="D166" i="5"/>
  <c r="E166" i="5" s="1"/>
  <c r="C167" i="5"/>
  <c r="K173" i="5"/>
  <c r="L173" i="5" s="1"/>
  <c r="M173" i="5" s="1"/>
  <c r="J174" i="5"/>
  <c r="P172" i="5"/>
  <c r="Q171" i="5"/>
  <c r="R171" i="5" s="1"/>
  <c r="S171" i="5" s="1"/>
  <c r="AZ168" i="5"/>
  <c r="BA167" i="5"/>
  <c r="BB167" i="5" s="1"/>
  <c r="BC167" i="5" s="1"/>
  <c r="F165" i="5"/>
  <c r="G165" i="5"/>
  <c r="AR167" i="5"/>
  <c r="AS167" i="5" s="1"/>
  <c r="AT167" i="5" s="1"/>
  <c r="AQ168" i="5"/>
  <c r="AB169" i="5" l="1"/>
  <c r="AC168" i="5"/>
  <c r="AD168" i="5" s="1"/>
  <c r="AE168" i="5" s="1"/>
  <c r="C168" i="5"/>
  <c r="D167" i="5"/>
  <c r="E167" i="5" s="1"/>
  <c r="V177" i="5"/>
  <c r="W176" i="5"/>
  <c r="X176" i="5" s="1"/>
  <c r="Y176" i="5" s="1"/>
  <c r="Q172" i="5"/>
  <c r="R172" i="5" s="1"/>
  <c r="S172" i="5" s="1"/>
  <c r="P173" i="5"/>
  <c r="K174" i="5"/>
  <c r="L174" i="5" s="1"/>
  <c r="M174" i="5" s="1"/>
  <c r="J175" i="5"/>
  <c r="AI170" i="5"/>
  <c r="AJ170" i="5" s="1"/>
  <c r="AK170" i="5" s="1"/>
  <c r="AH171" i="5"/>
  <c r="G166" i="5"/>
  <c r="F166" i="5"/>
  <c r="BJ169" i="5"/>
  <c r="BK169" i="5" s="1"/>
  <c r="BL169" i="5" s="1"/>
  <c r="BI170" i="5"/>
  <c r="AQ169" i="5"/>
  <c r="AR168" i="5"/>
  <c r="AS168" i="5" s="1"/>
  <c r="AT168" i="5" s="1"/>
  <c r="BA168" i="5"/>
  <c r="BB168" i="5" s="1"/>
  <c r="BC168" i="5" s="1"/>
  <c r="AZ169" i="5"/>
  <c r="AH172" i="5" l="1"/>
  <c r="AI171" i="5"/>
  <c r="AJ171" i="5" s="1"/>
  <c r="AK171" i="5" s="1"/>
  <c r="G167" i="5"/>
  <c r="F167" i="5"/>
  <c r="K175" i="5"/>
  <c r="L175" i="5" s="1"/>
  <c r="M175" i="5" s="1"/>
  <c r="J176" i="5"/>
  <c r="BA169" i="5"/>
  <c r="BB169" i="5" s="1"/>
  <c r="BC169" i="5" s="1"/>
  <c r="AZ170" i="5"/>
  <c r="V178" i="5"/>
  <c r="W177" i="5"/>
  <c r="X177" i="5" s="1"/>
  <c r="Y177" i="5" s="1"/>
  <c r="D168" i="5"/>
  <c r="E168" i="5" s="1"/>
  <c r="C169" i="5"/>
  <c r="AR169" i="5"/>
  <c r="AS169" i="5" s="1"/>
  <c r="AT169" i="5" s="1"/>
  <c r="AQ170" i="5"/>
  <c r="BJ170" i="5"/>
  <c r="BK170" i="5" s="1"/>
  <c r="BL170" i="5" s="1"/>
  <c r="BI171" i="5"/>
  <c r="P174" i="5"/>
  <c r="Q173" i="5"/>
  <c r="R173" i="5" s="1"/>
  <c r="S173" i="5" s="1"/>
  <c r="AC169" i="5"/>
  <c r="AD169" i="5" s="1"/>
  <c r="AE169" i="5" s="1"/>
  <c r="AB170" i="5"/>
  <c r="J177" i="5" l="1"/>
  <c r="K176" i="5"/>
  <c r="L176" i="5" s="1"/>
  <c r="M176" i="5" s="1"/>
  <c r="F168" i="5"/>
  <c r="G168" i="5"/>
  <c r="V179" i="5"/>
  <c r="W178" i="5"/>
  <c r="X178" i="5" s="1"/>
  <c r="Y178" i="5" s="1"/>
  <c r="AQ171" i="5"/>
  <c r="AR170" i="5"/>
  <c r="AS170" i="5" s="1"/>
  <c r="AT170" i="5" s="1"/>
  <c r="D169" i="5"/>
  <c r="E169" i="5" s="1"/>
  <c r="C170" i="5"/>
  <c r="AB171" i="5"/>
  <c r="AC170" i="5"/>
  <c r="AD170" i="5" s="1"/>
  <c r="AE170" i="5" s="1"/>
  <c r="P175" i="5"/>
  <c r="Q174" i="5"/>
  <c r="R174" i="5" s="1"/>
  <c r="S174" i="5" s="1"/>
  <c r="BI172" i="5"/>
  <c r="BJ171" i="5"/>
  <c r="BK171" i="5" s="1"/>
  <c r="BL171" i="5" s="1"/>
  <c r="AZ171" i="5"/>
  <c r="BA170" i="5"/>
  <c r="BB170" i="5" s="1"/>
  <c r="BC170" i="5" s="1"/>
  <c r="AH173" i="5"/>
  <c r="AI172" i="5"/>
  <c r="AJ172" i="5" s="1"/>
  <c r="AK172" i="5" s="1"/>
  <c r="AB172" i="5" l="1"/>
  <c r="AC171" i="5"/>
  <c r="AD171" i="5" s="1"/>
  <c r="AE171" i="5" s="1"/>
  <c r="AR171" i="5"/>
  <c r="AS171" i="5" s="1"/>
  <c r="AT171" i="5" s="1"/>
  <c r="AQ172" i="5"/>
  <c r="W179" i="5"/>
  <c r="X179" i="5" s="1"/>
  <c r="Y179" i="5" s="1"/>
  <c r="V180" i="5"/>
  <c r="F169" i="5"/>
  <c r="G169" i="5"/>
  <c r="AH174" i="5"/>
  <c r="AI173" i="5"/>
  <c r="AJ173" i="5" s="1"/>
  <c r="AK173" i="5" s="1"/>
  <c r="AZ172" i="5"/>
  <c r="BA171" i="5"/>
  <c r="BB171" i="5" s="1"/>
  <c r="BC171" i="5" s="1"/>
  <c r="C171" i="5"/>
  <c r="D170" i="5"/>
  <c r="E170" i="5" s="1"/>
  <c r="K177" i="5"/>
  <c r="L177" i="5" s="1"/>
  <c r="M177" i="5" s="1"/>
  <c r="J178" i="5"/>
  <c r="BI173" i="5"/>
  <c r="BJ172" i="5"/>
  <c r="BK172" i="5" s="1"/>
  <c r="BL172" i="5" s="1"/>
  <c r="P176" i="5"/>
  <c r="Q175" i="5"/>
  <c r="R175" i="5" s="1"/>
  <c r="S175" i="5" s="1"/>
  <c r="W180" i="5" l="1"/>
  <c r="X180" i="5" s="1"/>
  <c r="Y180" i="5" s="1"/>
  <c r="V181" i="5"/>
  <c r="F170" i="5"/>
  <c r="G170" i="5"/>
  <c r="AZ173" i="5"/>
  <c r="BA172" i="5"/>
  <c r="BB172" i="5" s="1"/>
  <c r="BC172" i="5" s="1"/>
  <c r="P177" i="5"/>
  <c r="Q176" i="5"/>
  <c r="R176" i="5" s="1"/>
  <c r="S176" i="5" s="1"/>
  <c r="AC172" i="5"/>
  <c r="AD172" i="5" s="1"/>
  <c r="AE172" i="5" s="1"/>
  <c r="AB173" i="5"/>
  <c r="C172" i="5"/>
  <c r="D171" i="5"/>
  <c r="E171" i="5" s="1"/>
  <c r="AQ173" i="5"/>
  <c r="AR172" i="5"/>
  <c r="AS172" i="5" s="1"/>
  <c r="AT172" i="5" s="1"/>
  <c r="BI174" i="5"/>
  <c r="BJ173" i="5"/>
  <c r="BK173" i="5" s="1"/>
  <c r="BL173" i="5" s="1"/>
  <c r="J179" i="5"/>
  <c r="K178" i="5"/>
  <c r="L178" i="5" s="1"/>
  <c r="M178" i="5" s="1"/>
  <c r="AI174" i="5"/>
  <c r="AJ174" i="5" s="1"/>
  <c r="AK174" i="5" s="1"/>
  <c r="AH175" i="5"/>
  <c r="G171" i="5" l="1"/>
  <c r="F171" i="5"/>
  <c r="AI175" i="5"/>
  <c r="AJ175" i="5" s="1"/>
  <c r="AK175" i="5" s="1"/>
  <c r="AH176" i="5"/>
  <c r="AZ174" i="5"/>
  <c r="BA173" i="5"/>
  <c r="BB173" i="5" s="1"/>
  <c r="BC173" i="5" s="1"/>
  <c r="J180" i="5"/>
  <c r="K179" i="5"/>
  <c r="L179" i="5" s="1"/>
  <c r="M179" i="5" s="1"/>
  <c r="C173" i="5"/>
  <c r="D172" i="5"/>
  <c r="E172" i="5" s="1"/>
  <c r="W181" i="5"/>
  <c r="X181" i="5" s="1"/>
  <c r="Y181" i="5" s="1"/>
  <c r="V182" i="5"/>
  <c r="Q177" i="5"/>
  <c r="R177" i="5" s="1"/>
  <c r="S177" i="5" s="1"/>
  <c r="P178" i="5"/>
  <c r="AR173" i="5"/>
  <c r="AS173" i="5" s="1"/>
  <c r="AT173" i="5" s="1"/>
  <c r="AQ174" i="5"/>
  <c r="AC173" i="5"/>
  <c r="AD173" i="5" s="1"/>
  <c r="AE173" i="5" s="1"/>
  <c r="AB174" i="5"/>
  <c r="BJ174" i="5"/>
  <c r="BK174" i="5" s="1"/>
  <c r="BL174" i="5" s="1"/>
  <c r="BI175" i="5"/>
  <c r="P179" i="5" l="1"/>
  <c r="Q178" i="5"/>
  <c r="R178" i="5" s="1"/>
  <c r="S178" i="5" s="1"/>
  <c r="J181" i="5"/>
  <c r="K180" i="5"/>
  <c r="L180" i="5" s="1"/>
  <c r="M180" i="5" s="1"/>
  <c r="F172" i="5"/>
  <c r="G172" i="5"/>
  <c r="BI176" i="5"/>
  <c r="BJ175" i="5"/>
  <c r="BK175" i="5" s="1"/>
  <c r="BL175" i="5" s="1"/>
  <c r="BA174" i="5"/>
  <c r="BB174" i="5" s="1"/>
  <c r="BC174" i="5" s="1"/>
  <c r="AZ175" i="5"/>
  <c r="V183" i="5"/>
  <c r="W182" i="5"/>
  <c r="X182" i="5" s="1"/>
  <c r="Y182" i="5" s="1"/>
  <c r="AH177" i="5"/>
  <c r="AI176" i="5"/>
  <c r="AJ176" i="5" s="1"/>
  <c r="AK176" i="5" s="1"/>
  <c r="AB175" i="5"/>
  <c r="AC174" i="5"/>
  <c r="AD174" i="5" s="1"/>
  <c r="AE174" i="5" s="1"/>
  <c r="C174" i="5"/>
  <c r="D173" i="5"/>
  <c r="E173" i="5" s="1"/>
  <c r="AR174" i="5"/>
  <c r="AS174" i="5" s="1"/>
  <c r="AT174" i="5" s="1"/>
  <c r="AQ175" i="5"/>
  <c r="AH178" i="5" l="1"/>
  <c r="AI177" i="5"/>
  <c r="AJ177" i="5" s="1"/>
  <c r="AK177" i="5" s="1"/>
  <c r="G173" i="5"/>
  <c r="F173" i="5"/>
  <c r="AQ176" i="5"/>
  <c r="AR175" i="5"/>
  <c r="AS175" i="5" s="1"/>
  <c r="AT175" i="5" s="1"/>
  <c r="C175" i="5"/>
  <c r="D174" i="5"/>
  <c r="E174" i="5" s="1"/>
  <c r="W183" i="5"/>
  <c r="X183" i="5" s="1"/>
  <c r="Y183" i="5" s="1"/>
  <c r="V184" i="5"/>
  <c r="AB176" i="5"/>
  <c r="AC175" i="5"/>
  <c r="AD175" i="5" s="1"/>
  <c r="AE175" i="5" s="1"/>
  <c r="BI177" i="5"/>
  <c r="BJ176" i="5"/>
  <c r="BK176" i="5" s="1"/>
  <c r="BL176" i="5" s="1"/>
  <c r="P180" i="5"/>
  <c r="Q179" i="5"/>
  <c r="R179" i="5" s="1"/>
  <c r="S179" i="5" s="1"/>
  <c r="BA175" i="5"/>
  <c r="BB175" i="5" s="1"/>
  <c r="BC175" i="5" s="1"/>
  <c r="AZ176" i="5"/>
  <c r="J182" i="5"/>
  <c r="K181" i="5"/>
  <c r="L181" i="5" s="1"/>
  <c r="M181" i="5" s="1"/>
  <c r="K182" i="5" l="1"/>
  <c r="L182" i="5" s="1"/>
  <c r="M182" i="5" s="1"/>
  <c r="J183" i="5"/>
  <c r="BJ177" i="5"/>
  <c r="BK177" i="5" s="1"/>
  <c r="BL177" i="5" s="1"/>
  <c r="BI178" i="5"/>
  <c r="W184" i="5"/>
  <c r="X184" i="5" s="1"/>
  <c r="Y184" i="5" s="1"/>
  <c r="V185" i="5"/>
  <c r="AB177" i="5"/>
  <c r="AC176" i="5"/>
  <c r="AD176" i="5" s="1"/>
  <c r="AE176" i="5" s="1"/>
  <c r="F174" i="5"/>
  <c r="G174" i="5"/>
  <c r="AQ177" i="5"/>
  <c r="AR176" i="5"/>
  <c r="AS176" i="5" s="1"/>
  <c r="AT176" i="5" s="1"/>
  <c r="D175" i="5"/>
  <c r="E175" i="5" s="1"/>
  <c r="C176" i="5"/>
  <c r="Q180" i="5"/>
  <c r="R180" i="5" s="1"/>
  <c r="S180" i="5" s="1"/>
  <c r="P181" i="5"/>
  <c r="AH179" i="5"/>
  <c r="AI178" i="5"/>
  <c r="AJ178" i="5" s="1"/>
  <c r="AK178" i="5" s="1"/>
  <c r="BA176" i="5"/>
  <c r="BB176" i="5" s="1"/>
  <c r="BC176" i="5" s="1"/>
  <c r="AZ177" i="5"/>
  <c r="AB178" i="5" l="1"/>
  <c r="AC177" i="5"/>
  <c r="AD177" i="5" s="1"/>
  <c r="AE177" i="5" s="1"/>
  <c r="AZ178" i="5"/>
  <c r="BA177" i="5"/>
  <c r="BB177" i="5" s="1"/>
  <c r="BC177" i="5" s="1"/>
  <c r="V186" i="5"/>
  <c r="W185" i="5"/>
  <c r="X185" i="5" s="1"/>
  <c r="Y185" i="5" s="1"/>
  <c r="AI179" i="5"/>
  <c r="AJ179" i="5" s="1"/>
  <c r="AK179" i="5" s="1"/>
  <c r="AH180" i="5"/>
  <c r="G175" i="5"/>
  <c r="F175" i="5"/>
  <c r="BJ178" i="5"/>
  <c r="BK178" i="5" s="1"/>
  <c r="BL178" i="5" s="1"/>
  <c r="BI179" i="5"/>
  <c r="K183" i="5"/>
  <c r="L183" i="5" s="1"/>
  <c r="M183" i="5" s="1"/>
  <c r="J184" i="5"/>
  <c r="AQ178" i="5"/>
  <c r="AR177" i="5"/>
  <c r="AS177" i="5" s="1"/>
  <c r="AT177" i="5" s="1"/>
  <c r="P182" i="5"/>
  <c r="Q181" i="5"/>
  <c r="R181" i="5" s="1"/>
  <c r="S181" i="5" s="1"/>
  <c r="C177" i="5"/>
  <c r="D176" i="5"/>
  <c r="E176" i="5" s="1"/>
  <c r="C178" i="5" l="1"/>
  <c r="D177" i="5"/>
  <c r="E177" i="5" s="1"/>
  <c r="J185" i="5"/>
  <c r="K184" i="5"/>
  <c r="L184" i="5" s="1"/>
  <c r="M184" i="5" s="1"/>
  <c r="V187" i="5"/>
  <c r="W186" i="5"/>
  <c r="X186" i="5" s="1"/>
  <c r="Y186" i="5" s="1"/>
  <c r="AZ179" i="5"/>
  <c r="BA178" i="5"/>
  <c r="BB178" i="5" s="1"/>
  <c r="BC178" i="5" s="1"/>
  <c r="F176" i="5"/>
  <c r="G176" i="5"/>
  <c r="BJ179" i="5"/>
  <c r="BK179" i="5" s="1"/>
  <c r="BL179" i="5" s="1"/>
  <c r="BI180" i="5"/>
  <c r="P183" i="5"/>
  <c r="Q182" i="5"/>
  <c r="R182" i="5" s="1"/>
  <c r="S182" i="5" s="1"/>
  <c r="AI180" i="5"/>
  <c r="AJ180" i="5" s="1"/>
  <c r="AK180" i="5" s="1"/>
  <c r="AH181" i="5"/>
  <c r="AQ179" i="5"/>
  <c r="AR178" i="5"/>
  <c r="AS178" i="5" s="1"/>
  <c r="AT178" i="5" s="1"/>
  <c r="AC178" i="5"/>
  <c r="AD178" i="5" s="1"/>
  <c r="AE178" i="5" s="1"/>
  <c r="AB179" i="5"/>
  <c r="V188" i="5" l="1"/>
  <c r="W187" i="5"/>
  <c r="X187" i="5" s="1"/>
  <c r="Y187" i="5" s="1"/>
  <c r="BA179" i="5"/>
  <c r="BB179" i="5" s="1"/>
  <c r="BC179" i="5" s="1"/>
  <c r="AZ180" i="5"/>
  <c r="AB180" i="5"/>
  <c r="AC179" i="5"/>
  <c r="AD179" i="5" s="1"/>
  <c r="AE179" i="5" s="1"/>
  <c r="P184" i="5"/>
  <c r="Q183" i="5"/>
  <c r="R183" i="5" s="1"/>
  <c r="S183" i="5" s="1"/>
  <c r="AR179" i="5"/>
  <c r="AS179" i="5" s="1"/>
  <c r="AT179" i="5" s="1"/>
  <c r="AQ180" i="5"/>
  <c r="BJ180" i="5"/>
  <c r="BK180" i="5" s="1"/>
  <c r="BL180" i="5" s="1"/>
  <c r="BI181" i="5"/>
  <c r="J186" i="5"/>
  <c r="K185" i="5"/>
  <c r="L185" i="5" s="1"/>
  <c r="M185" i="5" s="1"/>
  <c r="G177" i="5"/>
  <c r="F177" i="5"/>
  <c r="D178" i="5"/>
  <c r="E178" i="5" s="1"/>
  <c r="C179" i="5"/>
  <c r="AH182" i="5"/>
  <c r="AI181" i="5"/>
  <c r="AJ181" i="5" s="1"/>
  <c r="AK181" i="5" s="1"/>
  <c r="C180" i="5" l="1"/>
  <c r="D179" i="5"/>
  <c r="E179" i="5" s="1"/>
  <c r="BA180" i="5"/>
  <c r="BB180" i="5" s="1"/>
  <c r="BC180" i="5" s="1"/>
  <c r="AZ181" i="5"/>
  <c r="AH183" i="5"/>
  <c r="AI182" i="5"/>
  <c r="AJ182" i="5" s="1"/>
  <c r="AK182" i="5" s="1"/>
  <c r="Q184" i="5"/>
  <c r="R184" i="5" s="1"/>
  <c r="S184" i="5" s="1"/>
  <c r="P185" i="5"/>
  <c r="G178" i="5"/>
  <c r="F178" i="5"/>
  <c r="V189" i="5"/>
  <c r="W188" i="5"/>
  <c r="X188" i="5" s="1"/>
  <c r="Y188" i="5" s="1"/>
  <c r="K186" i="5"/>
  <c r="L186" i="5" s="1"/>
  <c r="M186" i="5" s="1"/>
  <c r="J187" i="5"/>
  <c r="BJ181" i="5"/>
  <c r="BK181" i="5" s="1"/>
  <c r="BL181" i="5" s="1"/>
  <c r="BI182" i="5"/>
  <c r="AB181" i="5"/>
  <c r="AC180" i="5"/>
  <c r="AD180" i="5" s="1"/>
  <c r="AE180" i="5" s="1"/>
  <c r="AQ181" i="5"/>
  <c r="AR180" i="5"/>
  <c r="AS180" i="5" s="1"/>
  <c r="AT180" i="5" s="1"/>
  <c r="AH184" i="5" l="1"/>
  <c r="AI183" i="5"/>
  <c r="AJ183" i="5" s="1"/>
  <c r="AK183" i="5" s="1"/>
  <c r="V190" i="5"/>
  <c r="W189" i="5"/>
  <c r="X189" i="5" s="1"/>
  <c r="Y189" i="5" s="1"/>
  <c r="AQ182" i="5"/>
  <c r="AR181" i="5"/>
  <c r="AS181" i="5" s="1"/>
  <c r="AT181" i="5" s="1"/>
  <c r="K187" i="5"/>
  <c r="L187" i="5" s="1"/>
  <c r="M187" i="5" s="1"/>
  <c r="J188" i="5"/>
  <c r="AZ182" i="5"/>
  <c r="BA181" i="5"/>
  <c r="BB181" i="5" s="1"/>
  <c r="BC181" i="5" s="1"/>
  <c r="AB182" i="5"/>
  <c r="AC181" i="5"/>
  <c r="AD181" i="5" s="1"/>
  <c r="AE181" i="5" s="1"/>
  <c r="BJ182" i="5"/>
  <c r="BK182" i="5" s="1"/>
  <c r="BL182" i="5" s="1"/>
  <c r="BI183" i="5"/>
  <c r="Q185" i="5"/>
  <c r="R185" i="5" s="1"/>
  <c r="S185" i="5" s="1"/>
  <c r="P186" i="5"/>
  <c r="G179" i="5"/>
  <c r="F179" i="5"/>
  <c r="D180" i="5"/>
  <c r="E180" i="5" s="1"/>
  <c r="C181" i="5"/>
  <c r="AR182" i="5" l="1"/>
  <c r="AS182" i="5" s="1"/>
  <c r="AT182" i="5" s="1"/>
  <c r="AQ183" i="5"/>
  <c r="F180" i="5"/>
  <c r="G180" i="5"/>
  <c r="AZ183" i="5"/>
  <c r="BA182" i="5"/>
  <c r="BB182" i="5" s="1"/>
  <c r="BC182" i="5" s="1"/>
  <c r="V191" i="5"/>
  <c r="W190" i="5"/>
  <c r="X190" i="5" s="1"/>
  <c r="Y190" i="5" s="1"/>
  <c r="AC182" i="5"/>
  <c r="AD182" i="5" s="1"/>
  <c r="AE182" i="5" s="1"/>
  <c r="AB183" i="5"/>
  <c r="C182" i="5"/>
  <c r="D181" i="5"/>
  <c r="E181" i="5" s="1"/>
  <c r="J189" i="5"/>
  <c r="K188" i="5"/>
  <c r="L188" i="5" s="1"/>
  <c r="M188" i="5" s="1"/>
  <c r="AH185" i="5"/>
  <c r="AI184" i="5"/>
  <c r="AJ184" i="5" s="1"/>
  <c r="AK184" i="5" s="1"/>
  <c r="P187" i="5"/>
  <c r="Q186" i="5"/>
  <c r="R186" i="5" s="1"/>
  <c r="S186" i="5" s="1"/>
  <c r="BI184" i="5"/>
  <c r="BJ183" i="5"/>
  <c r="BK183" i="5" s="1"/>
  <c r="BL183" i="5" s="1"/>
  <c r="AZ184" i="5" l="1"/>
  <c r="BA183" i="5"/>
  <c r="BB183" i="5" s="1"/>
  <c r="BC183" i="5" s="1"/>
  <c r="BI185" i="5"/>
  <c r="BJ184" i="5"/>
  <c r="BK184" i="5" s="1"/>
  <c r="BL184" i="5" s="1"/>
  <c r="D182" i="5"/>
  <c r="E182" i="5" s="1"/>
  <c r="C183" i="5"/>
  <c r="Q187" i="5"/>
  <c r="R187" i="5" s="1"/>
  <c r="S187" i="5" s="1"/>
  <c r="P188" i="5"/>
  <c r="AB184" i="5"/>
  <c r="AC183" i="5"/>
  <c r="AD183" i="5" s="1"/>
  <c r="AE183" i="5" s="1"/>
  <c r="AQ184" i="5"/>
  <c r="AR183" i="5"/>
  <c r="AS183" i="5" s="1"/>
  <c r="AT183" i="5" s="1"/>
  <c r="V192" i="5"/>
  <c r="W191" i="5"/>
  <c r="X191" i="5" s="1"/>
  <c r="Y191" i="5" s="1"/>
  <c r="J190" i="5"/>
  <c r="K189" i="5"/>
  <c r="L189" i="5" s="1"/>
  <c r="M189" i="5" s="1"/>
  <c r="F181" i="5"/>
  <c r="G181" i="5"/>
  <c r="AH186" i="5"/>
  <c r="AI185" i="5"/>
  <c r="AJ185" i="5" s="1"/>
  <c r="AK185" i="5" s="1"/>
  <c r="F182" i="5" l="1"/>
  <c r="G182" i="5"/>
  <c r="AH187" i="5"/>
  <c r="AI186" i="5"/>
  <c r="AJ186" i="5" s="1"/>
  <c r="AK186" i="5" s="1"/>
  <c r="V193" i="5"/>
  <c r="W192" i="5"/>
  <c r="X192" i="5" s="1"/>
  <c r="Y192" i="5" s="1"/>
  <c r="AZ185" i="5"/>
  <c r="BA184" i="5"/>
  <c r="BB184" i="5" s="1"/>
  <c r="BC184" i="5" s="1"/>
  <c r="P189" i="5"/>
  <c r="Q188" i="5"/>
  <c r="R188" i="5" s="1"/>
  <c r="S188" i="5" s="1"/>
  <c r="C184" i="5"/>
  <c r="D183" i="5"/>
  <c r="E183" i="5" s="1"/>
  <c r="AR184" i="5"/>
  <c r="AS184" i="5" s="1"/>
  <c r="AT184" i="5" s="1"/>
  <c r="AQ185" i="5"/>
  <c r="AB185" i="5"/>
  <c r="AC184" i="5"/>
  <c r="AD184" i="5" s="1"/>
  <c r="AE184" i="5" s="1"/>
  <c r="J191" i="5"/>
  <c r="K190" i="5"/>
  <c r="L190" i="5" s="1"/>
  <c r="M190" i="5" s="1"/>
  <c r="BI186" i="5"/>
  <c r="BJ185" i="5"/>
  <c r="BK185" i="5" s="1"/>
  <c r="BL185" i="5" s="1"/>
  <c r="AQ186" i="5" l="1"/>
  <c r="AR185" i="5"/>
  <c r="AS185" i="5" s="1"/>
  <c r="AT185" i="5" s="1"/>
  <c r="W193" i="5"/>
  <c r="X193" i="5" s="1"/>
  <c r="Y193" i="5" s="1"/>
  <c r="V194" i="5"/>
  <c r="F183" i="5"/>
  <c r="G183" i="5"/>
  <c r="D184" i="5"/>
  <c r="E184" i="5" s="1"/>
  <c r="C185" i="5"/>
  <c r="AC185" i="5"/>
  <c r="AD185" i="5" s="1"/>
  <c r="AE185" i="5" s="1"/>
  <c r="AB186" i="5"/>
  <c r="BJ186" i="5"/>
  <c r="BK186" i="5" s="1"/>
  <c r="BL186" i="5" s="1"/>
  <c r="BI187" i="5"/>
  <c r="AI187" i="5"/>
  <c r="AJ187" i="5" s="1"/>
  <c r="AK187" i="5" s="1"/>
  <c r="AH188" i="5"/>
  <c r="K191" i="5"/>
  <c r="L191" i="5" s="1"/>
  <c r="M191" i="5" s="1"/>
  <c r="J192" i="5"/>
  <c r="Q189" i="5"/>
  <c r="R189" i="5" s="1"/>
  <c r="S189" i="5" s="1"/>
  <c r="P190" i="5"/>
  <c r="AZ186" i="5"/>
  <c r="BA185" i="5"/>
  <c r="BB185" i="5" s="1"/>
  <c r="BC185" i="5" s="1"/>
  <c r="F184" i="5" l="1"/>
  <c r="G184" i="5"/>
  <c r="V195" i="5"/>
  <c r="W194" i="5"/>
  <c r="X194" i="5" s="1"/>
  <c r="Y194" i="5" s="1"/>
  <c r="C186" i="5"/>
  <c r="D185" i="5"/>
  <c r="E185" i="5" s="1"/>
  <c r="AH189" i="5"/>
  <c r="AI188" i="5"/>
  <c r="AJ188" i="5" s="1"/>
  <c r="AK188" i="5" s="1"/>
  <c r="BJ187" i="5"/>
  <c r="BK187" i="5" s="1"/>
  <c r="BL187" i="5" s="1"/>
  <c r="BI188" i="5"/>
  <c r="J193" i="5"/>
  <c r="K192" i="5"/>
  <c r="L192" i="5" s="1"/>
  <c r="M192" i="5" s="1"/>
  <c r="AZ187" i="5"/>
  <c r="BA186" i="5"/>
  <c r="BB186" i="5" s="1"/>
  <c r="BC186" i="5" s="1"/>
  <c r="P191" i="5"/>
  <c r="Q190" i="5"/>
  <c r="R190" i="5" s="1"/>
  <c r="S190" i="5" s="1"/>
  <c r="AC186" i="5"/>
  <c r="AD186" i="5" s="1"/>
  <c r="AE186" i="5" s="1"/>
  <c r="AB187" i="5"/>
  <c r="AQ187" i="5"/>
  <c r="AR186" i="5"/>
  <c r="AS186" i="5" s="1"/>
  <c r="AT186" i="5" s="1"/>
  <c r="AH190" i="5" l="1"/>
  <c r="AI189" i="5"/>
  <c r="AJ189" i="5" s="1"/>
  <c r="AK189" i="5" s="1"/>
  <c r="V196" i="5"/>
  <c r="W195" i="5"/>
  <c r="X195" i="5" s="1"/>
  <c r="Y195" i="5" s="1"/>
  <c r="Q191" i="5"/>
  <c r="R191" i="5" s="1"/>
  <c r="S191" i="5" s="1"/>
  <c r="P192" i="5"/>
  <c r="C187" i="5"/>
  <c r="D186" i="5"/>
  <c r="E186" i="5" s="1"/>
  <c r="AQ188" i="5"/>
  <c r="AR187" i="5"/>
  <c r="AS187" i="5" s="1"/>
  <c r="AT187" i="5" s="1"/>
  <c r="AB188" i="5"/>
  <c r="AC187" i="5"/>
  <c r="AD187" i="5" s="1"/>
  <c r="AE187" i="5" s="1"/>
  <c r="J194" i="5"/>
  <c r="K193" i="5"/>
  <c r="L193" i="5" s="1"/>
  <c r="M193" i="5" s="1"/>
  <c r="BJ188" i="5"/>
  <c r="BK188" i="5" s="1"/>
  <c r="BL188" i="5" s="1"/>
  <c r="BI189" i="5"/>
  <c r="G185" i="5"/>
  <c r="F185" i="5"/>
  <c r="AZ188" i="5"/>
  <c r="BA187" i="5"/>
  <c r="BB187" i="5" s="1"/>
  <c r="BC187" i="5" s="1"/>
  <c r="AB189" i="5" l="1"/>
  <c r="AC188" i="5"/>
  <c r="AD188" i="5" s="1"/>
  <c r="AE188" i="5" s="1"/>
  <c r="V197" i="5"/>
  <c r="W196" i="5"/>
  <c r="X196" i="5" s="1"/>
  <c r="Y196" i="5" s="1"/>
  <c r="BJ189" i="5"/>
  <c r="BK189" i="5" s="1"/>
  <c r="BL189" i="5" s="1"/>
  <c r="BI190" i="5"/>
  <c r="AQ189" i="5"/>
  <c r="AR188" i="5"/>
  <c r="AS188" i="5" s="1"/>
  <c r="AT188" i="5" s="1"/>
  <c r="G186" i="5"/>
  <c r="F186" i="5"/>
  <c r="AZ189" i="5"/>
  <c r="BA188" i="5"/>
  <c r="BB188" i="5" s="1"/>
  <c r="BC188" i="5" s="1"/>
  <c r="C188" i="5"/>
  <c r="D187" i="5"/>
  <c r="E187" i="5" s="1"/>
  <c r="K194" i="5"/>
  <c r="L194" i="5" s="1"/>
  <c r="M194" i="5" s="1"/>
  <c r="J195" i="5"/>
  <c r="AI190" i="5"/>
  <c r="AJ190" i="5" s="1"/>
  <c r="AK190" i="5" s="1"/>
  <c r="AH191" i="5"/>
  <c r="P193" i="5"/>
  <c r="Q192" i="5"/>
  <c r="R192" i="5" s="1"/>
  <c r="S192" i="5" s="1"/>
  <c r="C189" i="5" l="1"/>
  <c r="D188" i="5"/>
  <c r="E188" i="5" s="1"/>
  <c r="BJ190" i="5"/>
  <c r="BK190" i="5" s="1"/>
  <c r="BL190" i="5" s="1"/>
  <c r="BI191" i="5"/>
  <c r="AZ190" i="5"/>
  <c r="BA189" i="5"/>
  <c r="BB189" i="5" s="1"/>
  <c r="BC189" i="5" s="1"/>
  <c r="P194" i="5"/>
  <c r="Q193" i="5"/>
  <c r="R193" i="5" s="1"/>
  <c r="S193" i="5" s="1"/>
  <c r="V198" i="5"/>
  <c r="W197" i="5"/>
  <c r="X197" i="5" s="1"/>
  <c r="Y197" i="5" s="1"/>
  <c r="AC189" i="5"/>
  <c r="AD189" i="5" s="1"/>
  <c r="AE189" i="5" s="1"/>
  <c r="AB190" i="5"/>
  <c r="AQ190" i="5"/>
  <c r="AR189" i="5"/>
  <c r="AS189" i="5" s="1"/>
  <c r="AT189" i="5" s="1"/>
  <c r="AI191" i="5"/>
  <c r="AJ191" i="5" s="1"/>
  <c r="AK191" i="5" s="1"/>
  <c r="AH192" i="5"/>
  <c r="K195" i="5"/>
  <c r="L195" i="5" s="1"/>
  <c r="M195" i="5" s="1"/>
  <c r="J196" i="5"/>
  <c r="G187" i="5"/>
  <c r="F187" i="5"/>
  <c r="AQ191" i="5" l="1"/>
  <c r="AR190" i="5"/>
  <c r="AS190" i="5" s="1"/>
  <c r="AT190" i="5" s="1"/>
  <c r="C190" i="5"/>
  <c r="D189" i="5"/>
  <c r="E189" i="5" s="1"/>
  <c r="P195" i="5"/>
  <c r="Q194" i="5"/>
  <c r="R194" i="5" s="1"/>
  <c r="S194" i="5" s="1"/>
  <c r="AC190" i="5"/>
  <c r="AD190" i="5" s="1"/>
  <c r="AE190" i="5" s="1"/>
  <c r="AB191" i="5"/>
  <c r="AZ191" i="5"/>
  <c r="BA190" i="5"/>
  <c r="BB190" i="5" s="1"/>
  <c r="BC190" i="5" s="1"/>
  <c r="V199" i="5"/>
  <c r="W198" i="5"/>
  <c r="X198" i="5" s="1"/>
  <c r="Y198" i="5" s="1"/>
  <c r="BJ191" i="5"/>
  <c r="BK191" i="5" s="1"/>
  <c r="BL191" i="5" s="1"/>
  <c r="BI192" i="5"/>
  <c r="J197" i="5"/>
  <c r="K196" i="5"/>
  <c r="L196" i="5" s="1"/>
  <c r="M196" i="5" s="1"/>
  <c r="AI192" i="5"/>
  <c r="AJ192" i="5" s="1"/>
  <c r="AK192" i="5" s="1"/>
  <c r="AH193" i="5"/>
  <c r="F188" i="5"/>
  <c r="G188" i="5"/>
  <c r="W199" i="5" l="1"/>
  <c r="X199" i="5" s="1"/>
  <c r="Y199" i="5" s="1"/>
  <c r="V200" i="5"/>
  <c r="F189" i="5"/>
  <c r="G189" i="5"/>
  <c r="Q195" i="5"/>
  <c r="R195" i="5" s="1"/>
  <c r="S195" i="5" s="1"/>
  <c r="P196" i="5"/>
  <c r="AH194" i="5"/>
  <c r="AI193" i="5"/>
  <c r="AJ193" i="5" s="1"/>
  <c r="AK193" i="5" s="1"/>
  <c r="AZ192" i="5"/>
  <c r="BA191" i="5"/>
  <c r="BB191" i="5" s="1"/>
  <c r="BC191" i="5" s="1"/>
  <c r="C191" i="5"/>
  <c r="D190" i="5"/>
  <c r="E190" i="5" s="1"/>
  <c r="J198" i="5"/>
  <c r="K197" i="5"/>
  <c r="L197" i="5" s="1"/>
  <c r="M197" i="5" s="1"/>
  <c r="AC191" i="5"/>
  <c r="AD191" i="5" s="1"/>
  <c r="AE191" i="5" s="1"/>
  <c r="AB192" i="5"/>
  <c r="AQ192" i="5"/>
  <c r="AR191" i="5"/>
  <c r="AS191" i="5" s="1"/>
  <c r="AT191" i="5" s="1"/>
  <c r="BJ192" i="5"/>
  <c r="BK192" i="5" s="1"/>
  <c r="BL192" i="5" s="1"/>
  <c r="BI193" i="5"/>
  <c r="K198" i="5" l="1"/>
  <c r="L198" i="5" s="1"/>
  <c r="M198" i="5" s="1"/>
  <c r="J199" i="5"/>
  <c r="BI194" i="5"/>
  <c r="BJ193" i="5"/>
  <c r="BK193" i="5" s="1"/>
  <c r="BL193" i="5" s="1"/>
  <c r="F190" i="5"/>
  <c r="G190" i="5"/>
  <c r="Q196" i="5"/>
  <c r="R196" i="5" s="1"/>
  <c r="S196" i="5" s="1"/>
  <c r="P197" i="5"/>
  <c r="D191" i="5"/>
  <c r="E191" i="5" s="1"/>
  <c r="C192" i="5"/>
  <c r="AH195" i="5"/>
  <c r="AI194" i="5"/>
  <c r="AJ194" i="5" s="1"/>
  <c r="AK194" i="5" s="1"/>
  <c r="AR192" i="5"/>
  <c r="AS192" i="5" s="1"/>
  <c r="AT192" i="5" s="1"/>
  <c r="AQ193" i="5"/>
  <c r="AB193" i="5"/>
  <c r="AC192" i="5"/>
  <c r="AD192" i="5" s="1"/>
  <c r="AE192" i="5" s="1"/>
  <c r="V201" i="5"/>
  <c r="W200" i="5"/>
  <c r="X200" i="5" s="1"/>
  <c r="Y200" i="5" s="1"/>
  <c r="BA192" i="5"/>
  <c r="BB192" i="5" s="1"/>
  <c r="BC192" i="5" s="1"/>
  <c r="AZ193" i="5"/>
  <c r="BJ194" i="5" l="1"/>
  <c r="BK194" i="5" s="1"/>
  <c r="BL194" i="5" s="1"/>
  <c r="BI195" i="5"/>
  <c r="AB194" i="5"/>
  <c r="AC193" i="5"/>
  <c r="AD193" i="5" s="1"/>
  <c r="AE193" i="5" s="1"/>
  <c r="AQ194" i="5"/>
  <c r="AR193" i="5"/>
  <c r="AS193" i="5" s="1"/>
  <c r="AT193" i="5" s="1"/>
  <c r="AZ194" i="5"/>
  <c r="BA193" i="5"/>
  <c r="BB193" i="5" s="1"/>
  <c r="BC193" i="5" s="1"/>
  <c r="AI195" i="5"/>
  <c r="AJ195" i="5" s="1"/>
  <c r="AK195" i="5" s="1"/>
  <c r="AH196" i="5"/>
  <c r="J200" i="5"/>
  <c r="K199" i="5"/>
  <c r="L199" i="5" s="1"/>
  <c r="M199" i="5" s="1"/>
  <c r="Q197" i="5"/>
  <c r="R197" i="5" s="1"/>
  <c r="S197" i="5" s="1"/>
  <c r="P198" i="5"/>
  <c r="V202" i="5"/>
  <c r="W201" i="5"/>
  <c r="X201" i="5" s="1"/>
  <c r="Y201" i="5" s="1"/>
  <c r="D192" i="5"/>
  <c r="E192" i="5" s="1"/>
  <c r="C193" i="5"/>
  <c r="F191" i="5"/>
  <c r="G191" i="5"/>
  <c r="P199" i="5" l="1"/>
  <c r="Q198" i="5"/>
  <c r="R198" i="5" s="1"/>
  <c r="S198" i="5" s="1"/>
  <c r="AQ195" i="5"/>
  <c r="AR194" i="5"/>
  <c r="AS194" i="5" s="1"/>
  <c r="AT194" i="5" s="1"/>
  <c r="BA194" i="5"/>
  <c r="BB194" i="5" s="1"/>
  <c r="BC194" i="5" s="1"/>
  <c r="AZ195" i="5"/>
  <c r="F192" i="5"/>
  <c r="G192" i="5"/>
  <c r="J201" i="5"/>
  <c r="K200" i="5"/>
  <c r="L200" i="5" s="1"/>
  <c r="M200" i="5" s="1"/>
  <c r="AB195" i="5"/>
  <c r="AC194" i="5"/>
  <c r="AD194" i="5" s="1"/>
  <c r="AE194" i="5" s="1"/>
  <c r="C194" i="5"/>
  <c r="D193" i="5"/>
  <c r="E193" i="5" s="1"/>
  <c r="BI196" i="5"/>
  <c r="BJ195" i="5"/>
  <c r="BK195" i="5" s="1"/>
  <c r="BL195" i="5" s="1"/>
  <c r="AH197" i="5"/>
  <c r="AI196" i="5"/>
  <c r="AJ196" i="5" s="1"/>
  <c r="AK196" i="5" s="1"/>
  <c r="V203" i="5"/>
  <c r="W202" i="5"/>
  <c r="X202" i="5" s="1"/>
  <c r="Y202" i="5" s="1"/>
  <c r="AZ196" i="5" l="1"/>
  <c r="BA195" i="5"/>
  <c r="BB195" i="5" s="1"/>
  <c r="BC195" i="5" s="1"/>
  <c r="AR195" i="5"/>
  <c r="AS195" i="5" s="1"/>
  <c r="AT195" i="5" s="1"/>
  <c r="AQ196" i="5"/>
  <c r="W203" i="5"/>
  <c r="X203" i="5" s="1"/>
  <c r="Y203" i="5" s="1"/>
  <c r="V204" i="5"/>
  <c r="AB196" i="5"/>
  <c r="AC195" i="5"/>
  <c r="AD195" i="5" s="1"/>
  <c r="AE195" i="5" s="1"/>
  <c r="G193" i="5"/>
  <c r="F193" i="5"/>
  <c r="C195" i="5"/>
  <c r="D194" i="5"/>
  <c r="E194" i="5" s="1"/>
  <c r="P200" i="5"/>
  <c r="Q199" i="5"/>
  <c r="R199" i="5" s="1"/>
  <c r="S199" i="5" s="1"/>
  <c r="BJ196" i="5"/>
  <c r="BK196" i="5" s="1"/>
  <c r="BL196" i="5" s="1"/>
  <c r="BI197" i="5"/>
  <c r="AH198" i="5"/>
  <c r="AI197" i="5"/>
  <c r="AJ197" i="5" s="1"/>
  <c r="AK197" i="5" s="1"/>
  <c r="J202" i="5"/>
  <c r="K201" i="5"/>
  <c r="L201" i="5" s="1"/>
  <c r="M201" i="5" s="1"/>
  <c r="G194" i="5" l="1"/>
  <c r="F194" i="5"/>
  <c r="AQ197" i="5"/>
  <c r="AR196" i="5"/>
  <c r="AS196" i="5" s="1"/>
  <c r="AT196" i="5" s="1"/>
  <c r="K202" i="5"/>
  <c r="L202" i="5" s="1"/>
  <c r="M202" i="5" s="1"/>
  <c r="J203" i="5"/>
  <c r="BJ197" i="5"/>
  <c r="BK197" i="5" s="1"/>
  <c r="BL197" i="5" s="1"/>
  <c r="BI198" i="5"/>
  <c r="P201" i="5"/>
  <c r="Q200" i="5"/>
  <c r="R200" i="5" s="1"/>
  <c r="S200" i="5" s="1"/>
  <c r="AH199" i="5"/>
  <c r="AI198" i="5"/>
  <c r="AJ198" i="5" s="1"/>
  <c r="AK198" i="5" s="1"/>
  <c r="V205" i="5"/>
  <c r="W204" i="5"/>
  <c r="X204" i="5" s="1"/>
  <c r="Y204" i="5" s="1"/>
  <c r="D195" i="5"/>
  <c r="E195" i="5" s="1"/>
  <c r="C196" i="5"/>
  <c r="AB197" i="5"/>
  <c r="AC196" i="5"/>
  <c r="AD196" i="5" s="1"/>
  <c r="AE196" i="5" s="1"/>
  <c r="BA196" i="5"/>
  <c r="BB196" i="5" s="1"/>
  <c r="BC196" i="5" s="1"/>
  <c r="AZ197" i="5"/>
  <c r="BA197" i="5" l="1"/>
  <c r="BB197" i="5" s="1"/>
  <c r="BC197" i="5" s="1"/>
  <c r="AZ198" i="5"/>
  <c r="W205" i="5"/>
  <c r="X205" i="5" s="1"/>
  <c r="Y205" i="5" s="1"/>
  <c r="V206" i="5"/>
  <c r="AC197" i="5"/>
  <c r="AD197" i="5" s="1"/>
  <c r="AE197" i="5" s="1"/>
  <c r="AB198" i="5"/>
  <c r="AQ198" i="5"/>
  <c r="AR197" i="5"/>
  <c r="AS197" i="5" s="1"/>
  <c r="AT197" i="5" s="1"/>
  <c r="J204" i="5"/>
  <c r="K203" i="5"/>
  <c r="L203" i="5" s="1"/>
  <c r="M203" i="5" s="1"/>
  <c r="AH200" i="5"/>
  <c r="AI199" i="5"/>
  <c r="AJ199" i="5" s="1"/>
  <c r="AK199" i="5" s="1"/>
  <c r="D196" i="5"/>
  <c r="E196" i="5" s="1"/>
  <c r="C197" i="5"/>
  <c r="Q201" i="5"/>
  <c r="R201" i="5" s="1"/>
  <c r="S201" i="5" s="1"/>
  <c r="P202" i="5"/>
  <c r="F195" i="5"/>
  <c r="G195" i="5"/>
  <c r="BJ198" i="5"/>
  <c r="BK198" i="5" s="1"/>
  <c r="BL198" i="5" s="1"/>
  <c r="BI199" i="5"/>
  <c r="C198" i="5" l="1"/>
  <c r="D197" i="5"/>
  <c r="E197" i="5" s="1"/>
  <c r="P203" i="5"/>
  <c r="Q202" i="5"/>
  <c r="R202" i="5" s="1"/>
  <c r="S202" i="5" s="1"/>
  <c r="AQ199" i="5"/>
  <c r="AR198" i="5"/>
  <c r="AS198" i="5" s="1"/>
  <c r="AT198" i="5" s="1"/>
  <c r="BJ199" i="5"/>
  <c r="BK199" i="5" s="1"/>
  <c r="BL199" i="5" s="1"/>
  <c r="BI200" i="5"/>
  <c r="F196" i="5"/>
  <c r="G196" i="5"/>
  <c r="AC198" i="5"/>
  <c r="AD198" i="5" s="1"/>
  <c r="AE198" i="5" s="1"/>
  <c r="AB199" i="5"/>
  <c r="AH201" i="5"/>
  <c r="AI200" i="5"/>
  <c r="AJ200" i="5" s="1"/>
  <c r="AK200" i="5" s="1"/>
  <c r="V207" i="5"/>
  <c r="W206" i="5"/>
  <c r="X206" i="5" s="1"/>
  <c r="Y206" i="5" s="1"/>
  <c r="AZ199" i="5"/>
  <c r="BA198" i="5"/>
  <c r="BB198" i="5" s="1"/>
  <c r="BC198" i="5" s="1"/>
  <c r="J205" i="5"/>
  <c r="K204" i="5"/>
  <c r="L204" i="5" s="1"/>
  <c r="M204" i="5" s="1"/>
  <c r="AI201" i="5" l="1"/>
  <c r="AJ201" i="5" s="1"/>
  <c r="AK201" i="5" s="1"/>
  <c r="AH202" i="5"/>
  <c r="K205" i="5"/>
  <c r="L205" i="5" s="1"/>
  <c r="M205" i="5" s="1"/>
  <c r="J206" i="5"/>
  <c r="BJ200" i="5"/>
  <c r="BK200" i="5" s="1"/>
  <c r="BL200" i="5" s="1"/>
  <c r="BI201" i="5"/>
  <c r="AQ200" i="5"/>
  <c r="AR199" i="5"/>
  <c r="AS199" i="5" s="1"/>
  <c r="AT199" i="5" s="1"/>
  <c r="AC199" i="5"/>
  <c r="AD199" i="5" s="1"/>
  <c r="AE199" i="5" s="1"/>
  <c r="AB200" i="5"/>
  <c r="Q203" i="5"/>
  <c r="R203" i="5" s="1"/>
  <c r="S203" i="5" s="1"/>
  <c r="P204" i="5"/>
  <c r="V208" i="5"/>
  <c r="W207" i="5"/>
  <c r="X207" i="5" s="1"/>
  <c r="Y207" i="5" s="1"/>
  <c r="BA199" i="5"/>
  <c r="BB199" i="5" s="1"/>
  <c r="BC199" i="5" s="1"/>
  <c r="AZ200" i="5"/>
  <c r="F197" i="5"/>
  <c r="G197" i="5"/>
  <c r="C199" i="5"/>
  <c r="D198" i="5"/>
  <c r="E198" i="5" s="1"/>
  <c r="V209" i="5" l="1"/>
  <c r="W208" i="5"/>
  <c r="X208" i="5" s="1"/>
  <c r="Y208" i="5" s="1"/>
  <c r="J207" i="5"/>
  <c r="K206" i="5"/>
  <c r="L206" i="5" s="1"/>
  <c r="M206" i="5" s="1"/>
  <c r="F198" i="5"/>
  <c r="G198" i="5"/>
  <c r="D199" i="5"/>
  <c r="E199" i="5" s="1"/>
  <c r="C200" i="5"/>
  <c r="P205" i="5"/>
  <c r="Q204" i="5"/>
  <c r="R204" i="5" s="1"/>
  <c r="S204" i="5" s="1"/>
  <c r="BJ201" i="5"/>
  <c r="BK201" i="5" s="1"/>
  <c r="BL201" i="5" s="1"/>
  <c r="BI202" i="5"/>
  <c r="AB201" i="5"/>
  <c r="AC200" i="5"/>
  <c r="AD200" i="5" s="1"/>
  <c r="AE200" i="5" s="1"/>
  <c r="AZ201" i="5"/>
  <c r="BA200" i="5"/>
  <c r="BB200" i="5" s="1"/>
  <c r="BC200" i="5" s="1"/>
  <c r="AH203" i="5"/>
  <c r="AI202" i="5"/>
  <c r="AJ202" i="5" s="1"/>
  <c r="AK202" i="5" s="1"/>
  <c r="AQ201" i="5"/>
  <c r="AR200" i="5"/>
  <c r="AS200" i="5" s="1"/>
  <c r="AT200" i="5" s="1"/>
  <c r="C201" i="5" l="1"/>
  <c r="D200" i="5"/>
  <c r="E200" i="5" s="1"/>
  <c r="AR201" i="5"/>
  <c r="AS201" i="5" s="1"/>
  <c r="AT201" i="5" s="1"/>
  <c r="AQ202" i="5"/>
  <c r="AB202" i="5"/>
  <c r="AC201" i="5"/>
  <c r="AD201" i="5" s="1"/>
  <c r="AE201" i="5" s="1"/>
  <c r="G199" i="5"/>
  <c r="F199" i="5"/>
  <c r="J208" i="5"/>
  <c r="K207" i="5"/>
  <c r="L207" i="5" s="1"/>
  <c r="M207" i="5" s="1"/>
  <c r="BA201" i="5"/>
  <c r="BB201" i="5" s="1"/>
  <c r="BC201" i="5" s="1"/>
  <c r="AZ202" i="5"/>
  <c r="BJ202" i="5"/>
  <c r="BK202" i="5" s="1"/>
  <c r="BL202" i="5" s="1"/>
  <c r="BI203" i="5"/>
  <c r="AI203" i="5"/>
  <c r="AJ203" i="5" s="1"/>
  <c r="AK203" i="5" s="1"/>
  <c r="AH204" i="5"/>
  <c r="Q205" i="5"/>
  <c r="R205" i="5" s="1"/>
  <c r="S205" i="5" s="1"/>
  <c r="P206" i="5"/>
  <c r="W209" i="5"/>
  <c r="X209" i="5" s="1"/>
  <c r="Y209" i="5" s="1"/>
  <c r="AB203" i="5" l="1"/>
  <c r="AC202" i="5"/>
  <c r="AD202" i="5" s="1"/>
  <c r="AE202" i="5" s="1"/>
  <c r="AZ203" i="5"/>
  <c r="BA202" i="5"/>
  <c r="BB202" i="5" s="1"/>
  <c r="BC202" i="5" s="1"/>
  <c r="Y9" i="5"/>
  <c r="AR202" i="5"/>
  <c r="AS202" i="5" s="1"/>
  <c r="AT202" i="5" s="1"/>
  <c r="AQ203" i="5"/>
  <c r="J209" i="5"/>
  <c r="K208" i="5"/>
  <c r="L208" i="5" s="1"/>
  <c r="M208" i="5" s="1"/>
  <c r="BJ203" i="5"/>
  <c r="BK203" i="5" s="1"/>
  <c r="BL203" i="5" s="1"/>
  <c r="BI204" i="5"/>
  <c r="P207" i="5"/>
  <c r="Q206" i="5"/>
  <c r="R206" i="5" s="1"/>
  <c r="S206" i="5" s="1"/>
  <c r="G200" i="5"/>
  <c r="F200" i="5"/>
  <c r="AI204" i="5"/>
  <c r="AJ204" i="5" s="1"/>
  <c r="AK204" i="5" s="1"/>
  <c r="AH205" i="5"/>
  <c r="C202" i="5"/>
  <c r="D201" i="5"/>
  <c r="E201" i="5" s="1"/>
  <c r="AR203" i="5" l="1"/>
  <c r="AS203" i="5" s="1"/>
  <c r="AT203" i="5" s="1"/>
  <c r="AQ204" i="5"/>
  <c r="BJ204" i="5"/>
  <c r="BK204" i="5" s="1"/>
  <c r="BL204" i="5" s="1"/>
  <c r="BI205" i="5"/>
  <c r="C203" i="5"/>
  <c r="D202" i="5"/>
  <c r="E202" i="5" s="1"/>
  <c r="Z14" i="5"/>
  <c r="AA14" i="5" s="1"/>
  <c r="Z12" i="5"/>
  <c r="AA12" i="5" s="1"/>
  <c r="Z17" i="5"/>
  <c r="AA17" i="5" s="1"/>
  <c r="Z11" i="5"/>
  <c r="AA11" i="5" s="1"/>
  <c r="Z16" i="5"/>
  <c r="AA16" i="5" s="1"/>
  <c r="Z19" i="5"/>
  <c r="AA19" i="5" s="1"/>
  <c r="Z10" i="5"/>
  <c r="AA10" i="5" s="1"/>
  <c r="Z15" i="5"/>
  <c r="AA15" i="5" s="1"/>
  <c r="Z18" i="5"/>
  <c r="AA18" i="5" s="1"/>
  <c r="Z13" i="5"/>
  <c r="AA13" i="5" s="1"/>
  <c r="Z20" i="5"/>
  <c r="AA20" i="5" s="1"/>
  <c r="Z21" i="5"/>
  <c r="AA21" i="5" s="1"/>
  <c r="Z22" i="5"/>
  <c r="AA22" i="5" s="1"/>
  <c r="Z23" i="5"/>
  <c r="AA23" i="5" s="1"/>
  <c r="Z24" i="5"/>
  <c r="AA24" i="5" s="1"/>
  <c r="Z25" i="5"/>
  <c r="AA25" i="5" s="1"/>
  <c r="Z26" i="5"/>
  <c r="AA26" i="5" s="1"/>
  <c r="Z27" i="5"/>
  <c r="AA27" i="5" s="1"/>
  <c r="Z28" i="5"/>
  <c r="AA28" i="5" s="1"/>
  <c r="Z29" i="5"/>
  <c r="AA29" i="5" s="1"/>
  <c r="Z30" i="5"/>
  <c r="AA30" i="5" s="1"/>
  <c r="Z31" i="5"/>
  <c r="AA31" i="5" s="1"/>
  <c r="Z32" i="5"/>
  <c r="AA32" i="5" s="1"/>
  <c r="Z33" i="5"/>
  <c r="AA33" i="5" s="1"/>
  <c r="Z34" i="5"/>
  <c r="AA34" i="5" s="1"/>
  <c r="Z35" i="5"/>
  <c r="AA35" i="5" s="1"/>
  <c r="Z36" i="5"/>
  <c r="AA36" i="5" s="1"/>
  <c r="Z37" i="5"/>
  <c r="AA37" i="5" s="1"/>
  <c r="Z38" i="5"/>
  <c r="AA38" i="5" s="1"/>
  <c r="Z39" i="5"/>
  <c r="AA39" i="5" s="1"/>
  <c r="Z40" i="5"/>
  <c r="AA40" i="5" s="1"/>
  <c r="Z41" i="5"/>
  <c r="AA41" i="5" s="1"/>
  <c r="Z42" i="5"/>
  <c r="AA42" i="5" s="1"/>
  <c r="Z43" i="5"/>
  <c r="AA43" i="5" s="1"/>
  <c r="Z44" i="5"/>
  <c r="AA44" i="5" s="1"/>
  <c r="Z45" i="5"/>
  <c r="AA45" i="5" s="1"/>
  <c r="Z46" i="5"/>
  <c r="AA46" i="5" s="1"/>
  <c r="Z47" i="5"/>
  <c r="AA47" i="5" s="1"/>
  <c r="Z48" i="5"/>
  <c r="AA48" i="5" s="1"/>
  <c r="Z49" i="5"/>
  <c r="AA49" i="5" s="1"/>
  <c r="Z50" i="5"/>
  <c r="AA50" i="5" s="1"/>
  <c r="Z51" i="5"/>
  <c r="AA51" i="5" s="1"/>
  <c r="Z52" i="5"/>
  <c r="AA52" i="5" s="1"/>
  <c r="Z53" i="5"/>
  <c r="AA53" i="5" s="1"/>
  <c r="Z54" i="5"/>
  <c r="AA54" i="5" s="1"/>
  <c r="Z55" i="5"/>
  <c r="AA55" i="5" s="1"/>
  <c r="Z56" i="5"/>
  <c r="AA56" i="5" s="1"/>
  <c r="Z57" i="5"/>
  <c r="AA57" i="5" s="1"/>
  <c r="Z58" i="5"/>
  <c r="AA58" i="5" s="1"/>
  <c r="Z59" i="5"/>
  <c r="AA59" i="5" s="1"/>
  <c r="Z60" i="5"/>
  <c r="AA60" i="5" s="1"/>
  <c r="Z61" i="5"/>
  <c r="AA61" i="5" s="1"/>
  <c r="Z62" i="5"/>
  <c r="AA62" i="5" s="1"/>
  <c r="Z63" i="5"/>
  <c r="AA63" i="5" s="1"/>
  <c r="Z64" i="5"/>
  <c r="AA64" i="5" s="1"/>
  <c r="Z65" i="5"/>
  <c r="AA65" i="5" s="1"/>
  <c r="Z66" i="5"/>
  <c r="AA66" i="5" s="1"/>
  <c r="Z67" i="5"/>
  <c r="AA67" i="5" s="1"/>
  <c r="Z68" i="5"/>
  <c r="AA68" i="5" s="1"/>
  <c r="Z69" i="5"/>
  <c r="AA69" i="5" s="1"/>
  <c r="Z70" i="5"/>
  <c r="AA70" i="5" s="1"/>
  <c r="Z71" i="5"/>
  <c r="AA71" i="5" s="1"/>
  <c r="Z72" i="5"/>
  <c r="AA72" i="5" s="1"/>
  <c r="Z73" i="5"/>
  <c r="AA73" i="5" s="1"/>
  <c r="Z74" i="5"/>
  <c r="AA74" i="5" s="1"/>
  <c r="Z75" i="5"/>
  <c r="AA75" i="5" s="1"/>
  <c r="Z76" i="5"/>
  <c r="AA76" i="5" s="1"/>
  <c r="Z77" i="5"/>
  <c r="AA77" i="5" s="1"/>
  <c r="Z78" i="5"/>
  <c r="AA78" i="5" s="1"/>
  <c r="Z79" i="5"/>
  <c r="AA79" i="5" s="1"/>
  <c r="Z80" i="5"/>
  <c r="AA80" i="5" s="1"/>
  <c r="Z81" i="5"/>
  <c r="AA81" i="5" s="1"/>
  <c r="Z82" i="5"/>
  <c r="AA82" i="5" s="1"/>
  <c r="Z83" i="5"/>
  <c r="AA83" i="5" s="1"/>
  <c r="Z84" i="5"/>
  <c r="AA84" i="5" s="1"/>
  <c r="Z85" i="5"/>
  <c r="AA85" i="5" s="1"/>
  <c r="Z86" i="5"/>
  <c r="AA86" i="5" s="1"/>
  <c r="Z87" i="5"/>
  <c r="AA87" i="5" s="1"/>
  <c r="Z88" i="5"/>
  <c r="AA88" i="5" s="1"/>
  <c r="Z89" i="5"/>
  <c r="AA89" i="5" s="1"/>
  <c r="Z90" i="5"/>
  <c r="AA90" i="5" s="1"/>
  <c r="Z91" i="5"/>
  <c r="AA91" i="5" s="1"/>
  <c r="Z92" i="5"/>
  <c r="AA92" i="5" s="1"/>
  <c r="Z93" i="5"/>
  <c r="AA93" i="5" s="1"/>
  <c r="Z94" i="5"/>
  <c r="AA94" i="5" s="1"/>
  <c r="Z95" i="5"/>
  <c r="AA95" i="5" s="1"/>
  <c r="Z96" i="5"/>
  <c r="AA96" i="5" s="1"/>
  <c r="Z97" i="5"/>
  <c r="AA97" i="5" s="1"/>
  <c r="Z98" i="5"/>
  <c r="AA98" i="5" s="1"/>
  <c r="Z99" i="5"/>
  <c r="AA99" i="5" s="1"/>
  <c r="Z100" i="5"/>
  <c r="AA100" i="5" s="1"/>
  <c r="Z101" i="5"/>
  <c r="AA101" i="5" s="1"/>
  <c r="Z102" i="5"/>
  <c r="AA102" i="5" s="1"/>
  <c r="Z103" i="5"/>
  <c r="AA103" i="5" s="1"/>
  <c r="Z104" i="5"/>
  <c r="AA104" i="5" s="1"/>
  <c r="Z105" i="5"/>
  <c r="AA105" i="5" s="1"/>
  <c r="Z106" i="5"/>
  <c r="AA106" i="5" s="1"/>
  <c r="Z107" i="5"/>
  <c r="AA107" i="5" s="1"/>
  <c r="Z108" i="5"/>
  <c r="AA108" i="5" s="1"/>
  <c r="Z109" i="5"/>
  <c r="AA109" i="5" s="1"/>
  <c r="Z110" i="5"/>
  <c r="AA110" i="5" s="1"/>
  <c r="Z111" i="5"/>
  <c r="AA111" i="5" s="1"/>
  <c r="Z112" i="5"/>
  <c r="AA112" i="5" s="1"/>
  <c r="Z113" i="5"/>
  <c r="AA113" i="5" s="1"/>
  <c r="Z114" i="5"/>
  <c r="AA114" i="5" s="1"/>
  <c r="Z115" i="5"/>
  <c r="AA115" i="5" s="1"/>
  <c r="Z116" i="5"/>
  <c r="AA116" i="5" s="1"/>
  <c r="Z117" i="5"/>
  <c r="AA117" i="5" s="1"/>
  <c r="Z118" i="5"/>
  <c r="AA118" i="5" s="1"/>
  <c r="Z119" i="5"/>
  <c r="AA119" i="5" s="1"/>
  <c r="Z120" i="5"/>
  <c r="AA120" i="5" s="1"/>
  <c r="Z121" i="5"/>
  <c r="AA121" i="5" s="1"/>
  <c r="Z122" i="5"/>
  <c r="AA122" i="5" s="1"/>
  <c r="Z123" i="5"/>
  <c r="AA123" i="5" s="1"/>
  <c r="Z124" i="5"/>
  <c r="AA124" i="5" s="1"/>
  <c r="Z125" i="5"/>
  <c r="AA125" i="5" s="1"/>
  <c r="Z126" i="5"/>
  <c r="AA126" i="5" s="1"/>
  <c r="Z127" i="5"/>
  <c r="AA127" i="5" s="1"/>
  <c r="Z128" i="5"/>
  <c r="AA128" i="5" s="1"/>
  <c r="Z129" i="5"/>
  <c r="AA129" i="5" s="1"/>
  <c r="Z130" i="5"/>
  <c r="AA130" i="5" s="1"/>
  <c r="Z131" i="5"/>
  <c r="AA131" i="5" s="1"/>
  <c r="Z132" i="5"/>
  <c r="AA132" i="5" s="1"/>
  <c r="Z133" i="5"/>
  <c r="AA133" i="5" s="1"/>
  <c r="Z134" i="5"/>
  <c r="AA134" i="5" s="1"/>
  <c r="Z135" i="5"/>
  <c r="AA135" i="5" s="1"/>
  <c r="Z136" i="5"/>
  <c r="AA136" i="5" s="1"/>
  <c r="Z137" i="5"/>
  <c r="AA137" i="5" s="1"/>
  <c r="Z138" i="5"/>
  <c r="AA138" i="5" s="1"/>
  <c r="Z139" i="5"/>
  <c r="AA139" i="5" s="1"/>
  <c r="Z140" i="5"/>
  <c r="AA140" i="5" s="1"/>
  <c r="Z141" i="5"/>
  <c r="AA141" i="5" s="1"/>
  <c r="Z142" i="5"/>
  <c r="AA142" i="5" s="1"/>
  <c r="Z143" i="5"/>
  <c r="AA143" i="5" s="1"/>
  <c r="Z144" i="5"/>
  <c r="AA144" i="5" s="1"/>
  <c r="Z145" i="5"/>
  <c r="AA145" i="5" s="1"/>
  <c r="Z146" i="5"/>
  <c r="AA146" i="5" s="1"/>
  <c r="Z147" i="5"/>
  <c r="AA147" i="5" s="1"/>
  <c r="Z148" i="5"/>
  <c r="AA148" i="5" s="1"/>
  <c r="Z149" i="5"/>
  <c r="AA149" i="5" s="1"/>
  <c r="Z150" i="5"/>
  <c r="AA150" i="5" s="1"/>
  <c r="Z151" i="5"/>
  <c r="AA151" i="5" s="1"/>
  <c r="Z152" i="5"/>
  <c r="AA152" i="5" s="1"/>
  <c r="Z153" i="5"/>
  <c r="AA153" i="5" s="1"/>
  <c r="Z154" i="5"/>
  <c r="AA154" i="5" s="1"/>
  <c r="Z155" i="5"/>
  <c r="AA155" i="5" s="1"/>
  <c r="Z156" i="5"/>
  <c r="AA156" i="5" s="1"/>
  <c r="Z157" i="5"/>
  <c r="AA157" i="5" s="1"/>
  <c r="Z158" i="5"/>
  <c r="AA158" i="5" s="1"/>
  <c r="Z159" i="5"/>
  <c r="AA159" i="5" s="1"/>
  <c r="Z160" i="5"/>
  <c r="AA160" i="5" s="1"/>
  <c r="Z161" i="5"/>
  <c r="AA161" i="5" s="1"/>
  <c r="Z162" i="5"/>
  <c r="AA162" i="5" s="1"/>
  <c r="Z163" i="5"/>
  <c r="AA163" i="5" s="1"/>
  <c r="Z164" i="5"/>
  <c r="AA164" i="5" s="1"/>
  <c r="Z165" i="5"/>
  <c r="AA165" i="5" s="1"/>
  <c r="Z166" i="5"/>
  <c r="AA166" i="5" s="1"/>
  <c r="Z167" i="5"/>
  <c r="AA167" i="5" s="1"/>
  <c r="Z168" i="5"/>
  <c r="AA168" i="5" s="1"/>
  <c r="Z169" i="5"/>
  <c r="AA169" i="5" s="1"/>
  <c r="Z170" i="5"/>
  <c r="AA170" i="5" s="1"/>
  <c r="Z171" i="5"/>
  <c r="AA171" i="5" s="1"/>
  <c r="Z172" i="5"/>
  <c r="AA172" i="5" s="1"/>
  <c r="Z173" i="5"/>
  <c r="AA173" i="5" s="1"/>
  <c r="Z174" i="5"/>
  <c r="AA174" i="5" s="1"/>
  <c r="Z175" i="5"/>
  <c r="AA175" i="5" s="1"/>
  <c r="Z176" i="5"/>
  <c r="AA176" i="5" s="1"/>
  <c r="Z177" i="5"/>
  <c r="AA177" i="5" s="1"/>
  <c r="Z178" i="5"/>
  <c r="AA178" i="5" s="1"/>
  <c r="Z179" i="5"/>
  <c r="AA179" i="5" s="1"/>
  <c r="Z180" i="5"/>
  <c r="AA180" i="5" s="1"/>
  <c r="Z181" i="5"/>
  <c r="AA181" i="5" s="1"/>
  <c r="Z182" i="5"/>
  <c r="AA182" i="5" s="1"/>
  <c r="Z183" i="5"/>
  <c r="AA183" i="5" s="1"/>
  <c r="Z184" i="5"/>
  <c r="AA184" i="5" s="1"/>
  <c r="Z185" i="5"/>
  <c r="AA185" i="5" s="1"/>
  <c r="Z186" i="5"/>
  <c r="AA186" i="5" s="1"/>
  <c r="Z187" i="5"/>
  <c r="AA187" i="5" s="1"/>
  <c r="Z188" i="5"/>
  <c r="AA188" i="5" s="1"/>
  <c r="Z189" i="5"/>
  <c r="AA189" i="5" s="1"/>
  <c r="Z190" i="5"/>
  <c r="AA190" i="5" s="1"/>
  <c r="Z191" i="5"/>
  <c r="AA191" i="5" s="1"/>
  <c r="Z192" i="5"/>
  <c r="AA192" i="5" s="1"/>
  <c r="Z193" i="5"/>
  <c r="AA193" i="5" s="1"/>
  <c r="Z194" i="5"/>
  <c r="AA194" i="5" s="1"/>
  <c r="Z195" i="5"/>
  <c r="AA195" i="5" s="1"/>
  <c r="Z196" i="5"/>
  <c r="AA196" i="5" s="1"/>
  <c r="Z197" i="5"/>
  <c r="AA197" i="5" s="1"/>
  <c r="Z198" i="5"/>
  <c r="AA198" i="5" s="1"/>
  <c r="Z199" i="5"/>
  <c r="AA199" i="5" s="1"/>
  <c r="Z200" i="5"/>
  <c r="AA200" i="5" s="1"/>
  <c r="Z201" i="5"/>
  <c r="AA201" i="5" s="1"/>
  <c r="Z202" i="5"/>
  <c r="AA202" i="5" s="1"/>
  <c r="Z203" i="5"/>
  <c r="AA203" i="5" s="1"/>
  <c r="Z204" i="5"/>
  <c r="AA204" i="5" s="1"/>
  <c r="Z205" i="5"/>
  <c r="AA205" i="5" s="1"/>
  <c r="Z206" i="5"/>
  <c r="AA206" i="5" s="1"/>
  <c r="Z207" i="5"/>
  <c r="AA207" i="5" s="1"/>
  <c r="Z208" i="5"/>
  <c r="AA208" i="5" s="1"/>
  <c r="K209" i="5"/>
  <c r="L209" i="5" s="1"/>
  <c r="M209" i="5" s="1"/>
  <c r="BA203" i="5"/>
  <c r="BB203" i="5" s="1"/>
  <c r="BC203" i="5" s="1"/>
  <c r="AZ204" i="5"/>
  <c r="Q207" i="5"/>
  <c r="R207" i="5" s="1"/>
  <c r="S207" i="5" s="1"/>
  <c r="P208" i="5"/>
  <c r="G201" i="5"/>
  <c r="F201" i="5"/>
  <c r="Z209" i="5"/>
  <c r="AA209" i="5" s="1"/>
  <c r="AH206" i="5"/>
  <c r="AI205" i="5"/>
  <c r="AJ205" i="5" s="1"/>
  <c r="AK205" i="5" s="1"/>
  <c r="AC203" i="5"/>
  <c r="AD203" i="5" s="1"/>
  <c r="AE203" i="5" s="1"/>
  <c r="AB204" i="5"/>
  <c r="AB205" i="5" l="1"/>
  <c r="AC204" i="5"/>
  <c r="AD204" i="5" s="1"/>
  <c r="AE204" i="5" s="1"/>
  <c r="Q208" i="5"/>
  <c r="R208" i="5" s="1"/>
  <c r="S208" i="5" s="1"/>
  <c r="P209" i="5"/>
  <c r="AZ205" i="5"/>
  <c r="BA204" i="5"/>
  <c r="BB204" i="5" s="1"/>
  <c r="BC204" i="5" s="1"/>
  <c r="F202" i="5"/>
  <c r="G202" i="5"/>
  <c r="M9" i="5"/>
  <c r="N209" i="5" s="1"/>
  <c r="O209" i="5" s="1"/>
  <c r="C204" i="5"/>
  <c r="D203" i="5"/>
  <c r="E203" i="5" s="1"/>
  <c r="BJ205" i="5"/>
  <c r="BK205" i="5" s="1"/>
  <c r="BL205" i="5" s="1"/>
  <c r="BI206" i="5"/>
  <c r="AH207" i="5"/>
  <c r="AI206" i="5"/>
  <c r="AJ206" i="5" s="1"/>
  <c r="AK206" i="5" s="1"/>
  <c r="X1" i="5"/>
  <c r="AR204" i="5"/>
  <c r="AS204" i="5" s="1"/>
  <c r="AT204" i="5" s="1"/>
  <c r="AQ205" i="5"/>
  <c r="AZ206" i="5" l="1"/>
  <c r="BA205" i="5"/>
  <c r="BB205" i="5" s="1"/>
  <c r="BC205" i="5" s="1"/>
  <c r="AI207" i="5"/>
  <c r="AJ207" i="5" s="1"/>
  <c r="AK207" i="5" s="1"/>
  <c r="AH208" i="5"/>
  <c r="BJ206" i="5"/>
  <c r="BK206" i="5" s="1"/>
  <c r="BL206" i="5" s="1"/>
  <c r="BI207" i="5"/>
  <c r="Q209" i="5"/>
  <c r="R209" i="5" s="1"/>
  <c r="S209" i="5" s="1"/>
  <c r="AQ206" i="5"/>
  <c r="AR205" i="5"/>
  <c r="AS205" i="5" s="1"/>
  <c r="AT205" i="5" s="1"/>
  <c r="G203" i="5"/>
  <c r="F203" i="5"/>
  <c r="C205" i="5"/>
  <c r="D204" i="5"/>
  <c r="E204" i="5" s="1"/>
  <c r="N15" i="5"/>
  <c r="O15" i="5" s="1"/>
  <c r="N11" i="5"/>
  <c r="O11" i="5" s="1"/>
  <c r="N10" i="5"/>
  <c r="O10" i="5" s="1"/>
  <c r="N13" i="5"/>
  <c r="O13" i="5" s="1"/>
  <c r="N14" i="5"/>
  <c r="O14" i="5" s="1"/>
  <c r="N16" i="5"/>
  <c r="O16" i="5" s="1"/>
  <c r="N17" i="5"/>
  <c r="O17" i="5" s="1"/>
  <c r="N12" i="5"/>
  <c r="O12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38" i="5"/>
  <c r="O38" i="5" s="1"/>
  <c r="N39" i="5"/>
  <c r="O39" i="5" s="1"/>
  <c r="N40" i="5"/>
  <c r="O40" i="5" s="1"/>
  <c r="N41" i="5"/>
  <c r="O41" i="5" s="1"/>
  <c r="N42" i="5"/>
  <c r="O42" i="5" s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 s="1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 s="1"/>
  <c r="N55" i="5"/>
  <c r="O55" i="5" s="1"/>
  <c r="N56" i="5"/>
  <c r="O56" i="5" s="1"/>
  <c r="N57" i="5"/>
  <c r="O57" i="5" s="1"/>
  <c r="N58" i="5"/>
  <c r="O58" i="5" s="1"/>
  <c r="N59" i="5"/>
  <c r="O59" i="5" s="1"/>
  <c r="N60" i="5"/>
  <c r="O60" i="5" s="1"/>
  <c r="N61" i="5"/>
  <c r="O61" i="5" s="1"/>
  <c r="N62" i="5"/>
  <c r="O62" i="5" s="1"/>
  <c r="N63" i="5"/>
  <c r="O63" i="5" s="1"/>
  <c r="N64" i="5"/>
  <c r="O64" i="5" s="1"/>
  <c r="N65" i="5"/>
  <c r="O65" i="5" s="1"/>
  <c r="N66" i="5"/>
  <c r="O66" i="5" s="1"/>
  <c r="N67" i="5"/>
  <c r="O67" i="5" s="1"/>
  <c r="N68" i="5"/>
  <c r="O68" i="5" s="1"/>
  <c r="N69" i="5"/>
  <c r="O69" i="5" s="1"/>
  <c r="N70" i="5"/>
  <c r="O70" i="5" s="1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N77" i="5"/>
  <c r="O77" i="5" s="1"/>
  <c r="N78" i="5"/>
  <c r="O78" i="5" s="1"/>
  <c r="N79" i="5"/>
  <c r="O79" i="5" s="1"/>
  <c r="N80" i="5"/>
  <c r="O80" i="5" s="1"/>
  <c r="N81" i="5"/>
  <c r="O81" i="5" s="1"/>
  <c r="N82" i="5"/>
  <c r="O82" i="5" s="1"/>
  <c r="N83" i="5"/>
  <c r="O83" i="5" s="1"/>
  <c r="N84" i="5"/>
  <c r="O84" i="5" s="1"/>
  <c r="N85" i="5"/>
  <c r="O85" i="5" s="1"/>
  <c r="N86" i="5"/>
  <c r="O86" i="5" s="1"/>
  <c r="N87" i="5"/>
  <c r="O87" i="5" s="1"/>
  <c r="N88" i="5"/>
  <c r="O88" i="5" s="1"/>
  <c r="N89" i="5"/>
  <c r="O89" i="5" s="1"/>
  <c r="N90" i="5"/>
  <c r="O90" i="5" s="1"/>
  <c r="N91" i="5"/>
  <c r="O91" i="5" s="1"/>
  <c r="N92" i="5"/>
  <c r="O92" i="5" s="1"/>
  <c r="N93" i="5"/>
  <c r="O93" i="5" s="1"/>
  <c r="N94" i="5"/>
  <c r="O94" i="5" s="1"/>
  <c r="N95" i="5"/>
  <c r="O95" i="5" s="1"/>
  <c r="N96" i="5"/>
  <c r="O96" i="5" s="1"/>
  <c r="N97" i="5"/>
  <c r="O97" i="5" s="1"/>
  <c r="N98" i="5"/>
  <c r="O98" i="5" s="1"/>
  <c r="N99" i="5"/>
  <c r="O99" i="5" s="1"/>
  <c r="N100" i="5"/>
  <c r="O100" i="5" s="1"/>
  <c r="N101" i="5"/>
  <c r="O101" i="5" s="1"/>
  <c r="N102" i="5"/>
  <c r="O102" i="5" s="1"/>
  <c r="N103" i="5"/>
  <c r="O103" i="5" s="1"/>
  <c r="N104" i="5"/>
  <c r="O104" i="5" s="1"/>
  <c r="N105" i="5"/>
  <c r="O105" i="5" s="1"/>
  <c r="N106" i="5"/>
  <c r="O106" i="5" s="1"/>
  <c r="N107" i="5"/>
  <c r="O107" i="5" s="1"/>
  <c r="N108" i="5"/>
  <c r="O108" i="5" s="1"/>
  <c r="N109" i="5"/>
  <c r="O109" i="5" s="1"/>
  <c r="N110" i="5"/>
  <c r="O110" i="5" s="1"/>
  <c r="N111" i="5"/>
  <c r="O111" i="5" s="1"/>
  <c r="N112" i="5"/>
  <c r="O112" i="5" s="1"/>
  <c r="N113" i="5"/>
  <c r="O113" i="5" s="1"/>
  <c r="N114" i="5"/>
  <c r="O114" i="5" s="1"/>
  <c r="N115" i="5"/>
  <c r="O115" i="5" s="1"/>
  <c r="N116" i="5"/>
  <c r="O116" i="5" s="1"/>
  <c r="N117" i="5"/>
  <c r="O117" i="5" s="1"/>
  <c r="N118" i="5"/>
  <c r="O118" i="5" s="1"/>
  <c r="N119" i="5"/>
  <c r="O119" i="5" s="1"/>
  <c r="N120" i="5"/>
  <c r="O120" i="5" s="1"/>
  <c r="N121" i="5"/>
  <c r="O121" i="5" s="1"/>
  <c r="N122" i="5"/>
  <c r="O122" i="5" s="1"/>
  <c r="N123" i="5"/>
  <c r="O123" i="5" s="1"/>
  <c r="N124" i="5"/>
  <c r="O124" i="5" s="1"/>
  <c r="N125" i="5"/>
  <c r="O125" i="5" s="1"/>
  <c r="N126" i="5"/>
  <c r="O126" i="5" s="1"/>
  <c r="N127" i="5"/>
  <c r="O127" i="5" s="1"/>
  <c r="N128" i="5"/>
  <c r="O128" i="5" s="1"/>
  <c r="N129" i="5"/>
  <c r="O129" i="5" s="1"/>
  <c r="N130" i="5"/>
  <c r="O130" i="5" s="1"/>
  <c r="N131" i="5"/>
  <c r="O131" i="5" s="1"/>
  <c r="N132" i="5"/>
  <c r="O132" i="5" s="1"/>
  <c r="N133" i="5"/>
  <c r="O133" i="5" s="1"/>
  <c r="N134" i="5"/>
  <c r="O134" i="5" s="1"/>
  <c r="N135" i="5"/>
  <c r="O135" i="5" s="1"/>
  <c r="N136" i="5"/>
  <c r="O136" i="5" s="1"/>
  <c r="N137" i="5"/>
  <c r="O137" i="5" s="1"/>
  <c r="N138" i="5"/>
  <c r="O138" i="5" s="1"/>
  <c r="N139" i="5"/>
  <c r="O139" i="5" s="1"/>
  <c r="N140" i="5"/>
  <c r="O140" i="5" s="1"/>
  <c r="N141" i="5"/>
  <c r="O141" i="5" s="1"/>
  <c r="N142" i="5"/>
  <c r="O142" i="5" s="1"/>
  <c r="N143" i="5"/>
  <c r="O143" i="5" s="1"/>
  <c r="N144" i="5"/>
  <c r="O144" i="5" s="1"/>
  <c r="N145" i="5"/>
  <c r="O145" i="5" s="1"/>
  <c r="N146" i="5"/>
  <c r="O146" i="5" s="1"/>
  <c r="N147" i="5"/>
  <c r="O147" i="5" s="1"/>
  <c r="N148" i="5"/>
  <c r="O148" i="5" s="1"/>
  <c r="N149" i="5"/>
  <c r="O149" i="5" s="1"/>
  <c r="N150" i="5"/>
  <c r="O150" i="5" s="1"/>
  <c r="N151" i="5"/>
  <c r="O151" i="5" s="1"/>
  <c r="N152" i="5"/>
  <c r="O152" i="5" s="1"/>
  <c r="N153" i="5"/>
  <c r="O153" i="5" s="1"/>
  <c r="N154" i="5"/>
  <c r="O154" i="5" s="1"/>
  <c r="N155" i="5"/>
  <c r="O155" i="5" s="1"/>
  <c r="N156" i="5"/>
  <c r="O156" i="5" s="1"/>
  <c r="N157" i="5"/>
  <c r="O157" i="5" s="1"/>
  <c r="N158" i="5"/>
  <c r="O158" i="5" s="1"/>
  <c r="N159" i="5"/>
  <c r="O159" i="5" s="1"/>
  <c r="N160" i="5"/>
  <c r="O160" i="5" s="1"/>
  <c r="N161" i="5"/>
  <c r="O161" i="5" s="1"/>
  <c r="N162" i="5"/>
  <c r="O162" i="5" s="1"/>
  <c r="N163" i="5"/>
  <c r="O163" i="5" s="1"/>
  <c r="N164" i="5"/>
  <c r="O164" i="5" s="1"/>
  <c r="N165" i="5"/>
  <c r="O165" i="5" s="1"/>
  <c r="N166" i="5"/>
  <c r="O166" i="5" s="1"/>
  <c r="N167" i="5"/>
  <c r="O167" i="5" s="1"/>
  <c r="N168" i="5"/>
  <c r="O168" i="5" s="1"/>
  <c r="N169" i="5"/>
  <c r="O169" i="5" s="1"/>
  <c r="N170" i="5"/>
  <c r="O170" i="5" s="1"/>
  <c r="N171" i="5"/>
  <c r="O171" i="5" s="1"/>
  <c r="N172" i="5"/>
  <c r="O172" i="5" s="1"/>
  <c r="N173" i="5"/>
  <c r="O173" i="5" s="1"/>
  <c r="N174" i="5"/>
  <c r="O174" i="5" s="1"/>
  <c r="N175" i="5"/>
  <c r="O175" i="5" s="1"/>
  <c r="N176" i="5"/>
  <c r="O176" i="5" s="1"/>
  <c r="N177" i="5"/>
  <c r="O177" i="5" s="1"/>
  <c r="N178" i="5"/>
  <c r="O178" i="5" s="1"/>
  <c r="N179" i="5"/>
  <c r="O179" i="5" s="1"/>
  <c r="N180" i="5"/>
  <c r="O180" i="5" s="1"/>
  <c r="N181" i="5"/>
  <c r="O181" i="5" s="1"/>
  <c r="N182" i="5"/>
  <c r="O182" i="5" s="1"/>
  <c r="N183" i="5"/>
  <c r="O183" i="5" s="1"/>
  <c r="N184" i="5"/>
  <c r="O184" i="5" s="1"/>
  <c r="N185" i="5"/>
  <c r="O185" i="5" s="1"/>
  <c r="N186" i="5"/>
  <c r="O186" i="5" s="1"/>
  <c r="N187" i="5"/>
  <c r="O187" i="5" s="1"/>
  <c r="N188" i="5"/>
  <c r="O188" i="5" s="1"/>
  <c r="N189" i="5"/>
  <c r="O189" i="5" s="1"/>
  <c r="N190" i="5"/>
  <c r="O190" i="5" s="1"/>
  <c r="N191" i="5"/>
  <c r="O191" i="5" s="1"/>
  <c r="N192" i="5"/>
  <c r="O192" i="5" s="1"/>
  <c r="N193" i="5"/>
  <c r="O193" i="5" s="1"/>
  <c r="N194" i="5"/>
  <c r="O194" i="5" s="1"/>
  <c r="N195" i="5"/>
  <c r="O195" i="5" s="1"/>
  <c r="N196" i="5"/>
  <c r="O196" i="5" s="1"/>
  <c r="N197" i="5"/>
  <c r="O197" i="5" s="1"/>
  <c r="N198" i="5"/>
  <c r="O198" i="5" s="1"/>
  <c r="N199" i="5"/>
  <c r="O199" i="5" s="1"/>
  <c r="N200" i="5"/>
  <c r="O200" i="5" s="1"/>
  <c r="N201" i="5"/>
  <c r="O201" i="5" s="1"/>
  <c r="N202" i="5"/>
  <c r="O202" i="5" s="1"/>
  <c r="N203" i="5"/>
  <c r="O203" i="5" s="1"/>
  <c r="N204" i="5"/>
  <c r="O204" i="5" s="1"/>
  <c r="N205" i="5"/>
  <c r="O205" i="5" s="1"/>
  <c r="N206" i="5"/>
  <c r="O206" i="5" s="1"/>
  <c r="N207" i="5"/>
  <c r="O207" i="5" s="1"/>
  <c r="N208" i="5"/>
  <c r="O208" i="5" s="1"/>
  <c r="AC205" i="5"/>
  <c r="AD205" i="5" s="1"/>
  <c r="AE205" i="5" s="1"/>
  <c r="AB206" i="5"/>
  <c r="F204" i="5" l="1"/>
  <c r="G204" i="5"/>
  <c r="S9" i="5"/>
  <c r="C206" i="5"/>
  <c r="D205" i="5"/>
  <c r="E205" i="5" s="1"/>
  <c r="BI208" i="5"/>
  <c r="BJ207" i="5"/>
  <c r="BK207" i="5" s="1"/>
  <c r="BL207" i="5" s="1"/>
  <c r="AC206" i="5"/>
  <c r="AD206" i="5" s="1"/>
  <c r="AE206" i="5" s="1"/>
  <c r="AB207" i="5"/>
  <c r="AH209" i="5"/>
  <c r="AI208" i="5"/>
  <c r="AJ208" i="5" s="1"/>
  <c r="AK208" i="5" s="1"/>
  <c r="AR206" i="5"/>
  <c r="AS206" i="5" s="1"/>
  <c r="AT206" i="5" s="1"/>
  <c r="AQ207" i="5"/>
  <c r="L1" i="5"/>
  <c r="AZ207" i="5"/>
  <c r="BA206" i="5"/>
  <c r="BB206" i="5" s="1"/>
  <c r="BC206" i="5" s="1"/>
  <c r="F205" i="5" l="1"/>
  <c r="G205" i="5"/>
  <c r="AC207" i="5"/>
  <c r="AD207" i="5" s="1"/>
  <c r="AE207" i="5" s="1"/>
  <c r="AB208" i="5"/>
  <c r="AQ208" i="5"/>
  <c r="AR207" i="5"/>
  <c r="AS207" i="5" s="1"/>
  <c r="AT207" i="5" s="1"/>
  <c r="C207" i="5"/>
  <c r="D206" i="5"/>
  <c r="E206" i="5" s="1"/>
  <c r="T10" i="5"/>
  <c r="U10" i="5" s="1"/>
  <c r="T12" i="5"/>
  <c r="U12" i="5" s="1"/>
  <c r="T11" i="5"/>
  <c r="U11" i="5" s="1"/>
  <c r="T13" i="5"/>
  <c r="U13" i="5" s="1"/>
  <c r="T14" i="5"/>
  <c r="U14" i="5" s="1"/>
  <c r="T16" i="5"/>
  <c r="U16" i="5" s="1"/>
  <c r="T15" i="5"/>
  <c r="U15" i="5" s="1"/>
  <c r="T17" i="5"/>
  <c r="U17" i="5" s="1"/>
  <c r="T18" i="5"/>
  <c r="U18" i="5" s="1"/>
  <c r="T19" i="5"/>
  <c r="U19" i="5" s="1"/>
  <c r="T20" i="5"/>
  <c r="U20" i="5" s="1"/>
  <c r="T21" i="5"/>
  <c r="U21" i="5" s="1"/>
  <c r="T22" i="5"/>
  <c r="U22" i="5" s="1"/>
  <c r="T23" i="5"/>
  <c r="U23" i="5" s="1"/>
  <c r="T24" i="5"/>
  <c r="U24" i="5" s="1"/>
  <c r="T25" i="5"/>
  <c r="U25" i="5" s="1"/>
  <c r="T26" i="5"/>
  <c r="U26" i="5" s="1"/>
  <c r="T27" i="5"/>
  <c r="U27" i="5" s="1"/>
  <c r="T28" i="5"/>
  <c r="U28" i="5" s="1"/>
  <c r="T29" i="5"/>
  <c r="U29" i="5" s="1"/>
  <c r="T30" i="5"/>
  <c r="U30" i="5" s="1"/>
  <c r="T31" i="5"/>
  <c r="U31" i="5" s="1"/>
  <c r="T32" i="5"/>
  <c r="U32" i="5" s="1"/>
  <c r="T33" i="5"/>
  <c r="U33" i="5" s="1"/>
  <c r="T34" i="5"/>
  <c r="U34" i="5" s="1"/>
  <c r="T35" i="5"/>
  <c r="U35" i="5" s="1"/>
  <c r="T36" i="5"/>
  <c r="U36" i="5" s="1"/>
  <c r="T37" i="5"/>
  <c r="U37" i="5" s="1"/>
  <c r="T38" i="5"/>
  <c r="U38" i="5" s="1"/>
  <c r="T39" i="5"/>
  <c r="U39" i="5" s="1"/>
  <c r="T40" i="5"/>
  <c r="U40" i="5" s="1"/>
  <c r="T41" i="5"/>
  <c r="U41" i="5" s="1"/>
  <c r="T42" i="5"/>
  <c r="U42" i="5" s="1"/>
  <c r="T43" i="5"/>
  <c r="U43" i="5" s="1"/>
  <c r="T44" i="5"/>
  <c r="U44" i="5" s="1"/>
  <c r="T45" i="5"/>
  <c r="U45" i="5" s="1"/>
  <c r="T46" i="5"/>
  <c r="U46" i="5" s="1"/>
  <c r="T47" i="5"/>
  <c r="U47" i="5" s="1"/>
  <c r="T48" i="5"/>
  <c r="U48" i="5" s="1"/>
  <c r="T49" i="5"/>
  <c r="U49" i="5" s="1"/>
  <c r="T50" i="5"/>
  <c r="U50" i="5" s="1"/>
  <c r="T51" i="5"/>
  <c r="U51" i="5" s="1"/>
  <c r="T52" i="5"/>
  <c r="U52" i="5" s="1"/>
  <c r="T53" i="5"/>
  <c r="U53" i="5" s="1"/>
  <c r="T54" i="5"/>
  <c r="U54" i="5" s="1"/>
  <c r="T55" i="5"/>
  <c r="U55" i="5" s="1"/>
  <c r="T56" i="5"/>
  <c r="U56" i="5" s="1"/>
  <c r="T57" i="5"/>
  <c r="U57" i="5" s="1"/>
  <c r="T58" i="5"/>
  <c r="U58" i="5" s="1"/>
  <c r="T59" i="5"/>
  <c r="U59" i="5" s="1"/>
  <c r="T60" i="5"/>
  <c r="U60" i="5" s="1"/>
  <c r="T61" i="5"/>
  <c r="U61" i="5" s="1"/>
  <c r="T62" i="5"/>
  <c r="U62" i="5" s="1"/>
  <c r="T63" i="5"/>
  <c r="U63" i="5" s="1"/>
  <c r="T64" i="5"/>
  <c r="U64" i="5" s="1"/>
  <c r="T65" i="5"/>
  <c r="U65" i="5" s="1"/>
  <c r="T66" i="5"/>
  <c r="U66" i="5" s="1"/>
  <c r="T67" i="5"/>
  <c r="U67" i="5" s="1"/>
  <c r="T68" i="5"/>
  <c r="U68" i="5" s="1"/>
  <c r="T69" i="5"/>
  <c r="U69" i="5" s="1"/>
  <c r="T70" i="5"/>
  <c r="U70" i="5" s="1"/>
  <c r="T71" i="5"/>
  <c r="U71" i="5" s="1"/>
  <c r="T72" i="5"/>
  <c r="U72" i="5" s="1"/>
  <c r="T73" i="5"/>
  <c r="U73" i="5" s="1"/>
  <c r="T74" i="5"/>
  <c r="U74" i="5" s="1"/>
  <c r="T75" i="5"/>
  <c r="U75" i="5" s="1"/>
  <c r="T76" i="5"/>
  <c r="U76" i="5" s="1"/>
  <c r="T77" i="5"/>
  <c r="U77" i="5" s="1"/>
  <c r="T78" i="5"/>
  <c r="U78" i="5" s="1"/>
  <c r="T79" i="5"/>
  <c r="U79" i="5" s="1"/>
  <c r="T80" i="5"/>
  <c r="U80" i="5" s="1"/>
  <c r="T81" i="5"/>
  <c r="U81" i="5" s="1"/>
  <c r="T82" i="5"/>
  <c r="U82" i="5" s="1"/>
  <c r="T83" i="5"/>
  <c r="U83" i="5" s="1"/>
  <c r="T84" i="5"/>
  <c r="U84" i="5" s="1"/>
  <c r="T85" i="5"/>
  <c r="U85" i="5" s="1"/>
  <c r="T86" i="5"/>
  <c r="U86" i="5" s="1"/>
  <c r="T87" i="5"/>
  <c r="U87" i="5" s="1"/>
  <c r="T88" i="5"/>
  <c r="U88" i="5" s="1"/>
  <c r="T89" i="5"/>
  <c r="U89" i="5" s="1"/>
  <c r="T90" i="5"/>
  <c r="U90" i="5" s="1"/>
  <c r="T91" i="5"/>
  <c r="U91" i="5" s="1"/>
  <c r="T92" i="5"/>
  <c r="U92" i="5" s="1"/>
  <c r="T93" i="5"/>
  <c r="U93" i="5" s="1"/>
  <c r="T94" i="5"/>
  <c r="U94" i="5" s="1"/>
  <c r="T95" i="5"/>
  <c r="U95" i="5" s="1"/>
  <c r="T96" i="5"/>
  <c r="U96" i="5" s="1"/>
  <c r="T97" i="5"/>
  <c r="U97" i="5" s="1"/>
  <c r="T98" i="5"/>
  <c r="U98" i="5" s="1"/>
  <c r="T99" i="5"/>
  <c r="U99" i="5" s="1"/>
  <c r="T100" i="5"/>
  <c r="U100" i="5" s="1"/>
  <c r="T101" i="5"/>
  <c r="U101" i="5" s="1"/>
  <c r="T102" i="5"/>
  <c r="U102" i="5" s="1"/>
  <c r="T103" i="5"/>
  <c r="U103" i="5" s="1"/>
  <c r="T104" i="5"/>
  <c r="U104" i="5" s="1"/>
  <c r="T105" i="5"/>
  <c r="U105" i="5" s="1"/>
  <c r="T106" i="5"/>
  <c r="U106" i="5" s="1"/>
  <c r="T107" i="5"/>
  <c r="U107" i="5" s="1"/>
  <c r="T108" i="5"/>
  <c r="U108" i="5" s="1"/>
  <c r="T109" i="5"/>
  <c r="U109" i="5" s="1"/>
  <c r="T110" i="5"/>
  <c r="U110" i="5" s="1"/>
  <c r="T111" i="5"/>
  <c r="U111" i="5" s="1"/>
  <c r="T112" i="5"/>
  <c r="U112" i="5" s="1"/>
  <c r="T113" i="5"/>
  <c r="U113" i="5" s="1"/>
  <c r="T114" i="5"/>
  <c r="U114" i="5" s="1"/>
  <c r="T115" i="5"/>
  <c r="U115" i="5" s="1"/>
  <c r="T116" i="5"/>
  <c r="U116" i="5" s="1"/>
  <c r="T117" i="5"/>
  <c r="U117" i="5" s="1"/>
  <c r="T118" i="5"/>
  <c r="U118" i="5" s="1"/>
  <c r="T119" i="5"/>
  <c r="U119" i="5" s="1"/>
  <c r="T120" i="5"/>
  <c r="U120" i="5" s="1"/>
  <c r="T121" i="5"/>
  <c r="U121" i="5" s="1"/>
  <c r="T122" i="5"/>
  <c r="U122" i="5" s="1"/>
  <c r="T123" i="5"/>
  <c r="U123" i="5" s="1"/>
  <c r="T124" i="5"/>
  <c r="U124" i="5" s="1"/>
  <c r="T125" i="5"/>
  <c r="U125" i="5" s="1"/>
  <c r="T126" i="5"/>
  <c r="U126" i="5" s="1"/>
  <c r="T127" i="5"/>
  <c r="U127" i="5" s="1"/>
  <c r="T128" i="5"/>
  <c r="U128" i="5" s="1"/>
  <c r="T129" i="5"/>
  <c r="U129" i="5" s="1"/>
  <c r="T130" i="5"/>
  <c r="U130" i="5" s="1"/>
  <c r="T131" i="5"/>
  <c r="U131" i="5" s="1"/>
  <c r="T132" i="5"/>
  <c r="U132" i="5" s="1"/>
  <c r="T133" i="5"/>
  <c r="U133" i="5" s="1"/>
  <c r="T134" i="5"/>
  <c r="U134" i="5" s="1"/>
  <c r="T135" i="5"/>
  <c r="U135" i="5" s="1"/>
  <c r="T136" i="5"/>
  <c r="U136" i="5" s="1"/>
  <c r="T137" i="5"/>
  <c r="U137" i="5" s="1"/>
  <c r="T138" i="5"/>
  <c r="U138" i="5" s="1"/>
  <c r="T139" i="5"/>
  <c r="U139" i="5" s="1"/>
  <c r="T140" i="5"/>
  <c r="U140" i="5" s="1"/>
  <c r="T141" i="5"/>
  <c r="U141" i="5" s="1"/>
  <c r="T142" i="5"/>
  <c r="U142" i="5" s="1"/>
  <c r="T143" i="5"/>
  <c r="U143" i="5" s="1"/>
  <c r="T144" i="5"/>
  <c r="U144" i="5" s="1"/>
  <c r="T145" i="5"/>
  <c r="U145" i="5" s="1"/>
  <c r="T146" i="5"/>
  <c r="U146" i="5" s="1"/>
  <c r="T147" i="5"/>
  <c r="U147" i="5" s="1"/>
  <c r="T148" i="5"/>
  <c r="U148" i="5" s="1"/>
  <c r="T149" i="5"/>
  <c r="U149" i="5" s="1"/>
  <c r="T150" i="5"/>
  <c r="U150" i="5" s="1"/>
  <c r="T151" i="5"/>
  <c r="U151" i="5" s="1"/>
  <c r="T152" i="5"/>
  <c r="U152" i="5" s="1"/>
  <c r="T153" i="5"/>
  <c r="U153" i="5" s="1"/>
  <c r="T154" i="5"/>
  <c r="U154" i="5" s="1"/>
  <c r="T155" i="5"/>
  <c r="U155" i="5" s="1"/>
  <c r="T156" i="5"/>
  <c r="U156" i="5" s="1"/>
  <c r="T157" i="5"/>
  <c r="U157" i="5" s="1"/>
  <c r="T158" i="5"/>
  <c r="U158" i="5" s="1"/>
  <c r="T159" i="5"/>
  <c r="U159" i="5" s="1"/>
  <c r="T160" i="5"/>
  <c r="U160" i="5" s="1"/>
  <c r="T161" i="5"/>
  <c r="U161" i="5" s="1"/>
  <c r="T162" i="5"/>
  <c r="U162" i="5" s="1"/>
  <c r="T163" i="5"/>
  <c r="U163" i="5" s="1"/>
  <c r="T164" i="5"/>
  <c r="U164" i="5" s="1"/>
  <c r="T165" i="5"/>
  <c r="U165" i="5" s="1"/>
  <c r="T166" i="5"/>
  <c r="U166" i="5" s="1"/>
  <c r="T167" i="5"/>
  <c r="U167" i="5" s="1"/>
  <c r="T168" i="5"/>
  <c r="U168" i="5" s="1"/>
  <c r="T169" i="5"/>
  <c r="U169" i="5" s="1"/>
  <c r="T170" i="5"/>
  <c r="U170" i="5" s="1"/>
  <c r="T171" i="5"/>
  <c r="U171" i="5" s="1"/>
  <c r="T172" i="5"/>
  <c r="U172" i="5" s="1"/>
  <c r="T173" i="5"/>
  <c r="U173" i="5" s="1"/>
  <c r="T174" i="5"/>
  <c r="U174" i="5" s="1"/>
  <c r="T175" i="5"/>
  <c r="U175" i="5" s="1"/>
  <c r="T176" i="5"/>
  <c r="U176" i="5" s="1"/>
  <c r="T177" i="5"/>
  <c r="U177" i="5" s="1"/>
  <c r="T178" i="5"/>
  <c r="U178" i="5" s="1"/>
  <c r="T179" i="5"/>
  <c r="U179" i="5" s="1"/>
  <c r="T180" i="5"/>
  <c r="U180" i="5" s="1"/>
  <c r="T181" i="5"/>
  <c r="U181" i="5" s="1"/>
  <c r="T182" i="5"/>
  <c r="U182" i="5" s="1"/>
  <c r="T183" i="5"/>
  <c r="U183" i="5" s="1"/>
  <c r="T184" i="5"/>
  <c r="U184" i="5" s="1"/>
  <c r="T185" i="5"/>
  <c r="U185" i="5" s="1"/>
  <c r="T186" i="5"/>
  <c r="U186" i="5" s="1"/>
  <c r="T187" i="5"/>
  <c r="U187" i="5" s="1"/>
  <c r="T188" i="5"/>
  <c r="U188" i="5" s="1"/>
  <c r="T189" i="5"/>
  <c r="U189" i="5" s="1"/>
  <c r="T190" i="5"/>
  <c r="U190" i="5" s="1"/>
  <c r="T191" i="5"/>
  <c r="U191" i="5" s="1"/>
  <c r="T192" i="5"/>
  <c r="U192" i="5" s="1"/>
  <c r="T193" i="5"/>
  <c r="U193" i="5" s="1"/>
  <c r="T194" i="5"/>
  <c r="U194" i="5" s="1"/>
  <c r="T195" i="5"/>
  <c r="U195" i="5" s="1"/>
  <c r="T196" i="5"/>
  <c r="U196" i="5" s="1"/>
  <c r="T197" i="5"/>
  <c r="U197" i="5" s="1"/>
  <c r="T198" i="5"/>
  <c r="U198" i="5" s="1"/>
  <c r="T199" i="5"/>
  <c r="U199" i="5" s="1"/>
  <c r="T200" i="5"/>
  <c r="U200" i="5" s="1"/>
  <c r="T201" i="5"/>
  <c r="U201" i="5" s="1"/>
  <c r="T202" i="5"/>
  <c r="U202" i="5" s="1"/>
  <c r="T203" i="5"/>
  <c r="U203" i="5" s="1"/>
  <c r="T204" i="5"/>
  <c r="U204" i="5" s="1"/>
  <c r="T205" i="5"/>
  <c r="U205" i="5" s="1"/>
  <c r="T206" i="5"/>
  <c r="U206" i="5" s="1"/>
  <c r="T207" i="5"/>
  <c r="U207" i="5" s="1"/>
  <c r="T208" i="5"/>
  <c r="U208" i="5" s="1"/>
  <c r="BI209" i="5"/>
  <c r="BJ209" i="5" s="1"/>
  <c r="BJ208" i="5"/>
  <c r="BK208" i="5" s="1"/>
  <c r="BL208" i="5" s="1"/>
  <c r="T209" i="5"/>
  <c r="U209" i="5" s="1"/>
  <c r="BA207" i="5"/>
  <c r="BB207" i="5" s="1"/>
  <c r="BC207" i="5" s="1"/>
  <c r="AZ208" i="5"/>
  <c r="AI209" i="5"/>
  <c r="AJ209" i="5" s="1"/>
  <c r="AK209" i="5" s="1"/>
  <c r="R1" i="5" l="1"/>
  <c r="D207" i="5"/>
  <c r="E207" i="5" s="1"/>
  <c r="C208" i="5"/>
  <c r="G206" i="5"/>
  <c r="F206" i="5"/>
  <c r="AR208" i="5"/>
  <c r="AS208" i="5" s="1"/>
  <c r="AT208" i="5" s="1"/>
  <c r="AQ209" i="5"/>
  <c r="BK209" i="5"/>
  <c r="BL209" i="5" s="1"/>
  <c r="BL9" i="5" s="1"/>
  <c r="AB209" i="5"/>
  <c r="AC208" i="5"/>
  <c r="AD208" i="5" s="1"/>
  <c r="AE208" i="5" s="1"/>
  <c r="AK9" i="5"/>
  <c r="BA208" i="5"/>
  <c r="BB208" i="5" s="1"/>
  <c r="BC208" i="5" s="1"/>
  <c r="AZ209" i="5"/>
  <c r="BA209" i="5" s="1"/>
  <c r="BB209" i="5" s="1"/>
  <c r="BC209" i="5" s="1"/>
  <c r="AC209" i="5" l="1"/>
  <c r="AD209" i="5" s="1"/>
  <c r="AE209" i="5" s="1"/>
  <c r="AR209" i="5"/>
  <c r="AS209" i="5" s="1"/>
  <c r="AT209" i="5" s="1"/>
  <c r="BC9" i="5"/>
  <c r="BD208" i="5" s="1"/>
  <c r="BE208" i="5" s="1"/>
  <c r="AL11" i="5"/>
  <c r="AM11" i="5" s="1"/>
  <c r="AL13" i="5"/>
  <c r="AM13" i="5" s="1"/>
  <c r="AL12" i="5"/>
  <c r="AM12" i="5" s="1"/>
  <c r="AL10" i="5"/>
  <c r="AM10" i="5" s="1"/>
  <c r="AL16" i="5"/>
  <c r="AM16" i="5" s="1"/>
  <c r="AL15" i="5"/>
  <c r="AM15" i="5" s="1"/>
  <c r="AL14" i="5"/>
  <c r="AM14" i="5" s="1"/>
  <c r="AL17" i="5"/>
  <c r="AM17" i="5" s="1"/>
  <c r="AL18" i="5"/>
  <c r="AM18" i="5" s="1"/>
  <c r="AL19" i="5"/>
  <c r="AM19" i="5" s="1"/>
  <c r="AL20" i="5"/>
  <c r="AM20" i="5" s="1"/>
  <c r="AL21" i="5"/>
  <c r="AM21" i="5" s="1"/>
  <c r="AL22" i="5"/>
  <c r="AM22" i="5" s="1"/>
  <c r="AL23" i="5"/>
  <c r="AM23" i="5" s="1"/>
  <c r="AL24" i="5"/>
  <c r="AM24" i="5" s="1"/>
  <c r="AL25" i="5"/>
  <c r="AM25" i="5" s="1"/>
  <c r="AL26" i="5"/>
  <c r="AM26" i="5" s="1"/>
  <c r="AL27" i="5"/>
  <c r="AM27" i="5" s="1"/>
  <c r="AL28" i="5"/>
  <c r="AM28" i="5" s="1"/>
  <c r="AL29" i="5"/>
  <c r="AM29" i="5" s="1"/>
  <c r="AL30" i="5"/>
  <c r="AM30" i="5" s="1"/>
  <c r="AL31" i="5"/>
  <c r="AM31" i="5" s="1"/>
  <c r="AL32" i="5"/>
  <c r="AM32" i="5" s="1"/>
  <c r="AL33" i="5"/>
  <c r="AM33" i="5" s="1"/>
  <c r="AL34" i="5"/>
  <c r="AM34" i="5" s="1"/>
  <c r="AL35" i="5"/>
  <c r="AM35" i="5" s="1"/>
  <c r="AL36" i="5"/>
  <c r="AM36" i="5" s="1"/>
  <c r="AL37" i="5"/>
  <c r="AM37" i="5" s="1"/>
  <c r="AL38" i="5"/>
  <c r="AM38" i="5" s="1"/>
  <c r="AL39" i="5"/>
  <c r="AM39" i="5" s="1"/>
  <c r="AL40" i="5"/>
  <c r="AM40" i="5" s="1"/>
  <c r="AL41" i="5"/>
  <c r="AM41" i="5" s="1"/>
  <c r="AL42" i="5"/>
  <c r="AM42" i="5" s="1"/>
  <c r="AL43" i="5"/>
  <c r="AM43" i="5" s="1"/>
  <c r="AL44" i="5"/>
  <c r="AM44" i="5" s="1"/>
  <c r="AL45" i="5"/>
  <c r="AM45" i="5" s="1"/>
  <c r="AL46" i="5"/>
  <c r="AM46" i="5" s="1"/>
  <c r="AL47" i="5"/>
  <c r="AM47" i="5" s="1"/>
  <c r="AL48" i="5"/>
  <c r="AM48" i="5" s="1"/>
  <c r="AL49" i="5"/>
  <c r="AM49" i="5" s="1"/>
  <c r="AL50" i="5"/>
  <c r="AM50" i="5" s="1"/>
  <c r="AL51" i="5"/>
  <c r="AM51" i="5" s="1"/>
  <c r="AL52" i="5"/>
  <c r="AM52" i="5" s="1"/>
  <c r="AL53" i="5"/>
  <c r="AM53" i="5" s="1"/>
  <c r="AL54" i="5"/>
  <c r="AM54" i="5" s="1"/>
  <c r="AL55" i="5"/>
  <c r="AM55" i="5" s="1"/>
  <c r="AL56" i="5"/>
  <c r="AM56" i="5" s="1"/>
  <c r="AL57" i="5"/>
  <c r="AM57" i="5" s="1"/>
  <c r="AL58" i="5"/>
  <c r="AM58" i="5" s="1"/>
  <c r="AL59" i="5"/>
  <c r="AM59" i="5" s="1"/>
  <c r="AL60" i="5"/>
  <c r="AM60" i="5" s="1"/>
  <c r="AL61" i="5"/>
  <c r="AM61" i="5" s="1"/>
  <c r="AL62" i="5"/>
  <c r="AM62" i="5" s="1"/>
  <c r="AL63" i="5"/>
  <c r="AM63" i="5" s="1"/>
  <c r="AL64" i="5"/>
  <c r="AM64" i="5" s="1"/>
  <c r="AL65" i="5"/>
  <c r="AM65" i="5" s="1"/>
  <c r="AL66" i="5"/>
  <c r="AM66" i="5" s="1"/>
  <c r="AL67" i="5"/>
  <c r="AM67" i="5" s="1"/>
  <c r="AL68" i="5"/>
  <c r="AM68" i="5" s="1"/>
  <c r="AL69" i="5"/>
  <c r="AM69" i="5" s="1"/>
  <c r="AL70" i="5"/>
  <c r="AM70" i="5" s="1"/>
  <c r="AL71" i="5"/>
  <c r="AM71" i="5" s="1"/>
  <c r="AL72" i="5"/>
  <c r="AM72" i="5" s="1"/>
  <c r="AL73" i="5"/>
  <c r="AM73" i="5" s="1"/>
  <c r="AL74" i="5"/>
  <c r="AM74" i="5" s="1"/>
  <c r="AL75" i="5"/>
  <c r="AM75" i="5" s="1"/>
  <c r="AL76" i="5"/>
  <c r="AM76" i="5" s="1"/>
  <c r="AL77" i="5"/>
  <c r="AM77" i="5" s="1"/>
  <c r="AL78" i="5"/>
  <c r="AM78" i="5" s="1"/>
  <c r="AL79" i="5"/>
  <c r="AM79" i="5" s="1"/>
  <c r="AL80" i="5"/>
  <c r="AM80" i="5" s="1"/>
  <c r="AL81" i="5"/>
  <c r="AM81" i="5" s="1"/>
  <c r="AL82" i="5"/>
  <c r="AM82" i="5" s="1"/>
  <c r="AL83" i="5"/>
  <c r="AM83" i="5" s="1"/>
  <c r="AL84" i="5"/>
  <c r="AM84" i="5" s="1"/>
  <c r="AL85" i="5"/>
  <c r="AM85" i="5" s="1"/>
  <c r="AL86" i="5"/>
  <c r="AM86" i="5" s="1"/>
  <c r="AL87" i="5"/>
  <c r="AM87" i="5" s="1"/>
  <c r="AL88" i="5"/>
  <c r="AM88" i="5" s="1"/>
  <c r="AL89" i="5"/>
  <c r="AM89" i="5" s="1"/>
  <c r="AL90" i="5"/>
  <c r="AM90" i="5" s="1"/>
  <c r="AL91" i="5"/>
  <c r="AM91" i="5" s="1"/>
  <c r="AL92" i="5"/>
  <c r="AM92" i="5" s="1"/>
  <c r="AL93" i="5"/>
  <c r="AM93" i="5" s="1"/>
  <c r="AL94" i="5"/>
  <c r="AM94" i="5" s="1"/>
  <c r="AL95" i="5"/>
  <c r="AM95" i="5" s="1"/>
  <c r="AL96" i="5"/>
  <c r="AM96" i="5" s="1"/>
  <c r="AL97" i="5"/>
  <c r="AM97" i="5" s="1"/>
  <c r="AL98" i="5"/>
  <c r="AM98" i="5" s="1"/>
  <c r="AL99" i="5"/>
  <c r="AM99" i="5" s="1"/>
  <c r="AL100" i="5"/>
  <c r="AM100" i="5" s="1"/>
  <c r="AL101" i="5"/>
  <c r="AM101" i="5" s="1"/>
  <c r="AL102" i="5"/>
  <c r="AM102" i="5" s="1"/>
  <c r="AL103" i="5"/>
  <c r="AM103" i="5" s="1"/>
  <c r="AL104" i="5"/>
  <c r="AM104" i="5" s="1"/>
  <c r="AL105" i="5"/>
  <c r="AM105" i="5" s="1"/>
  <c r="AL106" i="5"/>
  <c r="AM106" i="5" s="1"/>
  <c r="AL107" i="5"/>
  <c r="AM107" i="5" s="1"/>
  <c r="AL108" i="5"/>
  <c r="AM108" i="5" s="1"/>
  <c r="AL109" i="5"/>
  <c r="AM109" i="5" s="1"/>
  <c r="AL110" i="5"/>
  <c r="AM110" i="5" s="1"/>
  <c r="AL111" i="5"/>
  <c r="AM111" i="5" s="1"/>
  <c r="AL112" i="5"/>
  <c r="AM112" i="5" s="1"/>
  <c r="AL113" i="5"/>
  <c r="AM113" i="5" s="1"/>
  <c r="AL114" i="5"/>
  <c r="AM114" i="5" s="1"/>
  <c r="AL115" i="5"/>
  <c r="AM115" i="5" s="1"/>
  <c r="AL116" i="5"/>
  <c r="AM116" i="5" s="1"/>
  <c r="AL117" i="5"/>
  <c r="AM117" i="5" s="1"/>
  <c r="AL118" i="5"/>
  <c r="AM118" i="5" s="1"/>
  <c r="AL119" i="5"/>
  <c r="AM119" i="5" s="1"/>
  <c r="AL120" i="5"/>
  <c r="AM120" i="5" s="1"/>
  <c r="AL121" i="5"/>
  <c r="AM121" i="5" s="1"/>
  <c r="AL122" i="5"/>
  <c r="AM122" i="5" s="1"/>
  <c r="AL123" i="5"/>
  <c r="AM123" i="5" s="1"/>
  <c r="AL124" i="5"/>
  <c r="AM124" i="5" s="1"/>
  <c r="AL125" i="5"/>
  <c r="AM125" i="5" s="1"/>
  <c r="AL126" i="5"/>
  <c r="AM126" i="5" s="1"/>
  <c r="AL127" i="5"/>
  <c r="AM127" i="5" s="1"/>
  <c r="AL128" i="5"/>
  <c r="AM128" i="5" s="1"/>
  <c r="AL129" i="5"/>
  <c r="AM129" i="5" s="1"/>
  <c r="AL130" i="5"/>
  <c r="AM130" i="5" s="1"/>
  <c r="AL131" i="5"/>
  <c r="AM131" i="5" s="1"/>
  <c r="AL132" i="5"/>
  <c r="AM132" i="5" s="1"/>
  <c r="AL133" i="5"/>
  <c r="AM133" i="5" s="1"/>
  <c r="AL134" i="5"/>
  <c r="AM134" i="5" s="1"/>
  <c r="AL135" i="5"/>
  <c r="AM135" i="5" s="1"/>
  <c r="AL136" i="5"/>
  <c r="AM136" i="5" s="1"/>
  <c r="AL137" i="5"/>
  <c r="AM137" i="5" s="1"/>
  <c r="AL138" i="5"/>
  <c r="AM138" i="5" s="1"/>
  <c r="AL139" i="5"/>
  <c r="AM139" i="5" s="1"/>
  <c r="AL140" i="5"/>
  <c r="AM140" i="5" s="1"/>
  <c r="AL141" i="5"/>
  <c r="AM141" i="5" s="1"/>
  <c r="AL142" i="5"/>
  <c r="AM142" i="5" s="1"/>
  <c r="AL143" i="5"/>
  <c r="AM143" i="5" s="1"/>
  <c r="AL144" i="5"/>
  <c r="AM144" i="5" s="1"/>
  <c r="AL145" i="5"/>
  <c r="AM145" i="5" s="1"/>
  <c r="AL146" i="5"/>
  <c r="AM146" i="5" s="1"/>
  <c r="AL147" i="5"/>
  <c r="AM147" i="5" s="1"/>
  <c r="AL148" i="5"/>
  <c r="AM148" i="5" s="1"/>
  <c r="AL149" i="5"/>
  <c r="AM149" i="5" s="1"/>
  <c r="AL150" i="5"/>
  <c r="AM150" i="5" s="1"/>
  <c r="AL151" i="5"/>
  <c r="AM151" i="5" s="1"/>
  <c r="AL152" i="5"/>
  <c r="AM152" i="5" s="1"/>
  <c r="AL153" i="5"/>
  <c r="AM153" i="5" s="1"/>
  <c r="AL154" i="5"/>
  <c r="AM154" i="5" s="1"/>
  <c r="AL155" i="5"/>
  <c r="AM155" i="5" s="1"/>
  <c r="AL156" i="5"/>
  <c r="AM156" i="5" s="1"/>
  <c r="AL157" i="5"/>
  <c r="AM157" i="5" s="1"/>
  <c r="AL158" i="5"/>
  <c r="AM158" i="5" s="1"/>
  <c r="AL159" i="5"/>
  <c r="AM159" i="5" s="1"/>
  <c r="AL160" i="5"/>
  <c r="AM160" i="5" s="1"/>
  <c r="AL161" i="5"/>
  <c r="AM161" i="5" s="1"/>
  <c r="AL162" i="5"/>
  <c r="AM162" i="5" s="1"/>
  <c r="AL163" i="5"/>
  <c r="AM163" i="5" s="1"/>
  <c r="AL164" i="5"/>
  <c r="AM164" i="5" s="1"/>
  <c r="AL165" i="5"/>
  <c r="AM165" i="5" s="1"/>
  <c r="AL166" i="5"/>
  <c r="AM166" i="5" s="1"/>
  <c r="AL167" i="5"/>
  <c r="AM167" i="5" s="1"/>
  <c r="AL168" i="5"/>
  <c r="AM168" i="5" s="1"/>
  <c r="AL169" i="5"/>
  <c r="AM169" i="5" s="1"/>
  <c r="AL170" i="5"/>
  <c r="AM170" i="5" s="1"/>
  <c r="AL171" i="5"/>
  <c r="AM171" i="5" s="1"/>
  <c r="AL172" i="5"/>
  <c r="AM172" i="5" s="1"/>
  <c r="AL173" i="5"/>
  <c r="AM173" i="5" s="1"/>
  <c r="AL174" i="5"/>
  <c r="AM174" i="5" s="1"/>
  <c r="AL175" i="5"/>
  <c r="AM175" i="5" s="1"/>
  <c r="AL176" i="5"/>
  <c r="AM176" i="5" s="1"/>
  <c r="AL177" i="5"/>
  <c r="AM177" i="5" s="1"/>
  <c r="AL178" i="5"/>
  <c r="AM178" i="5" s="1"/>
  <c r="AL179" i="5"/>
  <c r="AM179" i="5" s="1"/>
  <c r="AL180" i="5"/>
  <c r="AM180" i="5" s="1"/>
  <c r="AL181" i="5"/>
  <c r="AM181" i="5" s="1"/>
  <c r="AL182" i="5"/>
  <c r="AM182" i="5" s="1"/>
  <c r="AL183" i="5"/>
  <c r="AM183" i="5" s="1"/>
  <c r="AL184" i="5"/>
  <c r="AM184" i="5" s="1"/>
  <c r="AL185" i="5"/>
  <c r="AM185" i="5" s="1"/>
  <c r="AL186" i="5"/>
  <c r="AM186" i="5" s="1"/>
  <c r="AL187" i="5"/>
  <c r="AM187" i="5" s="1"/>
  <c r="AL188" i="5"/>
  <c r="AM188" i="5" s="1"/>
  <c r="AL189" i="5"/>
  <c r="AM189" i="5" s="1"/>
  <c r="AL190" i="5"/>
  <c r="AM190" i="5" s="1"/>
  <c r="AL191" i="5"/>
  <c r="AM191" i="5" s="1"/>
  <c r="AL192" i="5"/>
  <c r="AM192" i="5" s="1"/>
  <c r="AL193" i="5"/>
  <c r="AM193" i="5" s="1"/>
  <c r="AL194" i="5"/>
  <c r="AM194" i="5" s="1"/>
  <c r="AL195" i="5"/>
  <c r="AM195" i="5" s="1"/>
  <c r="AL196" i="5"/>
  <c r="AM196" i="5" s="1"/>
  <c r="AL197" i="5"/>
  <c r="AM197" i="5" s="1"/>
  <c r="AL198" i="5"/>
  <c r="AM198" i="5" s="1"/>
  <c r="AL199" i="5"/>
  <c r="AM199" i="5" s="1"/>
  <c r="AL200" i="5"/>
  <c r="AM200" i="5" s="1"/>
  <c r="AL201" i="5"/>
  <c r="AM201" i="5" s="1"/>
  <c r="AL202" i="5"/>
  <c r="AM202" i="5" s="1"/>
  <c r="AL203" i="5"/>
  <c r="AM203" i="5" s="1"/>
  <c r="AL204" i="5"/>
  <c r="AM204" i="5" s="1"/>
  <c r="AL205" i="5"/>
  <c r="AM205" i="5" s="1"/>
  <c r="AL206" i="5"/>
  <c r="AM206" i="5" s="1"/>
  <c r="AL207" i="5"/>
  <c r="AM207" i="5" s="1"/>
  <c r="AL208" i="5"/>
  <c r="AM208" i="5" s="1"/>
  <c r="C209" i="5"/>
  <c r="D209" i="5" s="1"/>
  <c r="D208" i="5"/>
  <c r="E208" i="5" s="1"/>
  <c r="AL209" i="5"/>
  <c r="AM209" i="5" s="1"/>
  <c r="G207" i="5"/>
  <c r="F207" i="5"/>
  <c r="F208" i="5" l="1"/>
  <c r="G208" i="5"/>
  <c r="BD10" i="5"/>
  <c r="BE10" i="5" s="1"/>
  <c r="BD12" i="5"/>
  <c r="BE12" i="5" s="1"/>
  <c r="BD14" i="5"/>
  <c r="BE14" i="5" s="1"/>
  <c r="BD13" i="5"/>
  <c r="BE13" i="5" s="1"/>
  <c r="BD11" i="5"/>
  <c r="BE11" i="5" s="1"/>
  <c r="BD15" i="5"/>
  <c r="BE15" i="5" s="1"/>
  <c r="BD16" i="5"/>
  <c r="BE16" i="5" s="1"/>
  <c r="BD17" i="5"/>
  <c r="BE17" i="5" s="1"/>
  <c r="BD18" i="5"/>
  <c r="BE18" i="5" s="1"/>
  <c r="BD19" i="5"/>
  <c r="BE19" i="5" s="1"/>
  <c r="BD20" i="5"/>
  <c r="BE20" i="5" s="1"/>
  <c r="BD21" i="5"/>
  <c r="BE21" i="5" s="1"/>
  <c r="BD22" i="5"/>
  <c r="BE22" i="5" s="1"/>
  <c r="BD23" i="5"/>
  <c r="BE23" i="5" s="1"/>
  <c r="BD24" i="5"/>
  <c r="BE24" i="5" s="1"/>
  <c r="BD25" i="5"/>
  <c r="BE25" i="5" s="1"/>
  <c r="BD26" i="5"/>
  <c r="BE26" i="5" s="1"/>
  <c r="BD27" i="5"/>
  <c r="BE27" i="5" s="1"/>
  <c r="BD28" i="5"/>
  <c r="BE28" i="5" s="1"/>
  <c r="BD29" i="5"/>
  <c r="BE29" i="5" s="1"/>
  <c r="BD30" i="5"/>
  <c r="BE30" i="5" s="1"/>
  <c r="BD31" i="5"/>
  <c r="BE31" i="5" s="1"/>
  <c r="BD32" i="5"/>
  <c r="BE32" i="5" s="1"/>
  <c r="BD33" i="5"/>
  <c r="BE33" i="5" s="1"/>
  <c r="BD34" i="5"/>
  <c r="BE34" i="5" s="1"/>
  <c r="BD35" i="5"/>
  <c r="BE35" i="5" s="1"/>
  <c r="BD36" i="5"/>
  <c r="BE36" i="5" s="1"/>
  <c r="BD37" i="5"/>
  <c r="BE37" i="5" s="1"/>
  <c r="BD38" i="5"/>
  <c r="BE38" i="5" s="1"/>
  <c r="BD39" i="5"/>
  <c r="BE39" i="5" s="1"/>
  <c r="BD40" i="5"/>
  <c r="BE40" i="5" s="1"/>
  <c r="BD41" i="5"/>
  <c r="BE41" i="5" s="1"/>
  <c r="BD42" i="5"/>
  <c r="BE42" i="5" s="1"/>
  <c r="BD43" i="5"/>
  <c r="BE43" i="5" s="1"/>
  <c r="BD44" i="5"/>
  <c r="BE44" i="5" s="1"/>
  <c r="BD45" i="5"/>
  <c r="BE45" i="5" s="1"/>
  <c r="BD46" i="5"/>
  <c r="BE46" i="5" s="1"/>
  <c r="BD47" i="5"/>
  <c r="BE47" i="5" s="1"/>
  <c r="BD48" i="5"/>
  <c r="BE48" i="5" s="1"/>
  <c r="BD49" i="5"/>
  <c r="BE49" i="5" s="1"/>
  <c r="BD50" i="5"/>
  <c r="BE50" i="5" s="1"/>
  <c r="BD51" i="5"/>
  <c r="BE51" i="5" s="1"/>
  <c r="BD52" i="5"/>
  <c r="BE52" i="5" s="1"/>
  <c r="BD53" i="5"/>
  <c r="BE53" i="5" s="1"/>
  <c r="BD54" i="5"/>
  <c r="BE54" i="5" s="1"/>
  <c r="BD55" i="5"/>
  <c r="BE55" i="5" s="1"/>
  <c r="BD56" i="5"/>
  <c r="BE56" i="5" s="1"/>
  <c r="BD57" i="5"/>
  <c r="BE57" i="5" s="1"/>
  <c r="BD58" i="5"/>
  <c r="BE58" i="5" s="1"/>
  <c r="BD59" i="5"/>
  <c r="BE59" i="5" s="1"/>
  <c r="BD60" i="5"/>
  <c r="BE60" i="5" s="1"/>
  <c r="BD61" i="5"/>
  <c r="BE61" i="5" s="1"/>
  <c r="BD62" i="5"/>
  <c r="BE62" i="5" s="1"/>
  <c r="BD63" i="5"/>
  <c r="BE63" i="5" s="1"/>
  <c r="BD64" i="5"/>
  <c r="BE64" i="5" s="1"/>
  <c r="BD65" i="5"/>
  <c r="BE65" i="5" s="1"/>
  <c r="BD66" i="5"/>
  <c r="BE66" i="5" s="1"/>
  <c r="BD67" i="5"/>
  <c r="BE67" i="5" s="1"/>
  <c r="BD68" i="5"/>
  <c r="BE68" i="5" s="1"/>
  <c r="BD69" i="5"/>
  <c r="BE69" i="5" s="1"/>
  <c r="BD70" i="5"/>
  <c r="BE70" i="5" s="1"/>
  <c r="BD71" i="5"/>
  <c r="BE71" i="5" s="1"/>
  <c r="BD72" i="5"/>
  <c r="BE72" i="5" s="1"/>
  <c r="BD73" i="5"/>
  <c r="BE73" i="5" s="1"/>
  <c r="BD74" i="5"/>
  <c r="BE74" i="5" s="1"/>
  <c r="BD75" i="5"/>
  <c r="BE75" i="5" s="1"/>
  <c r="BD76" i="5"/>
  <c r="BE76" i="5" s="1"/>
  <c r="BD77" i="5"/>
  <c r="BE77" i="5" s="1"/>
  <c r="BD78" i="5"/>
  <c r="BE78" i="5" s="1"/>
  <c r="BD79" i="5"/>
  <c r="BE79" i="5" s="1"/>
  <c r="BD80" i="5"/>
  <c r="BE80" i="5" s="1"/>
  <c r="BD81" i="5"/>
  <c r="BE81" i="5" s="1"/>
  <c r="BD82" i="5"/>
  <c r="BE82" i="5" s="1"/>
  <c r="BD83" i="5"/>
  <c r="BE83" i="5" s="1"/>
  <c r="BD84" i="5"/>
  <c r="BE84" i="5" s="1"/>
  <c r="BD85" i="5"/>
  <c r="BE85" i="5" s="1"/>
  <c r="BD86" i="5"/>
  <c r="BE86" i="5" s="1"/>
  <c r="BD87" i="5"/>
  <c r="BE87" i="5" s="1"/>
  <c r="BD88" i="5"/>
  <c r="BE88" i="5" s="1"/>
  <c r="BD89" i="5"/>
  <c r="BE89" i="5" s="1"/>
  <c r="BD90" i="5"/>
  <c r="BE90" i="5" s="1"/>
  <c r="BD91" i="5"/>
  <c r="BE91" i="5" s="1"/>
  <c r="BD92" i="5"/>
  <c r="BE92" i="5" s="1"/>
  <c r="BD93" i="5"/>
  <c r="BE93" i="5" s="1"/>
  <c r="BD94" i="5"/>
  <c r="BE94" i="5" s="1"/>
  <c r="BD95" i="5"/>
  <c r="BE95" i="5" s="1"/>
  <c r="BD96" i="5"/>
  <c r="BE96" i="5" s="1"/>
  <c r="BD97" i="5"/>
  <c r="BE97" i="5" s="1"/>
  <c r="BD98" i="5"/>
  <c r="BE98" i="5" s="1"/>
  <c r="BD99" i="5"/>
  <c r="BE99" i="5" s="1"/>
  <c r="BD100" i="5"/>
  <c r="BE100" i="5" s="1"/>
  <c r="BD101" i="5"/>
  <c r="BE101" i="5" s="1"/>
  <c r="BD102" i="5"/>
  <c r="BE102" i="5" s="1"/>
  <c r="BD103" i="5"/>
  <c r="BE103" i="5" s="1"/>
  <c r="BD104" i="5"/>
  <c r="BE104" i="5" s="1"/>
  <c r="BD105" i="5"/>
  <c r="BE105" i="5" s="1"/>
  <c r="BD106" i="5"/>
  <c r="BE106" i="5" s="1"/>
  <c r="BD107" i="5"/>
  <c r="BE107" i="5" s="1"/>
  <c r="BD108" i="5"/>
  <c r="BE108" i="5" s="1"/>
  <c r="BD109" i="5"/>
  <c r="BE109" i="5" s="1"/>
  <c r="BD110" i="5"/>
  <c r="BE110" i="5" s="1"/>
  <c r="BD111" i="5"/>
  <c r="BE111" i="5" s="1"/>
  <c r="BD112" i="5"/>
  <c r="BE112" i="5" s="1"/>
  <c r="BD113" i="5"/>
  <c r="BE113" i="5" s="1"/>
  <c r="BD114" i="5"/>
  <c r="BE114" i="5" s="1"/>
  <c r="BD115" i="5"/>
  <c r="BE115" i="5" s="1"/>
  <c r="BD116" i="5"/>
  <c r="BE116" i="5" s="1"/>
  <c r="BD117" i="5"/>
  <c r="BE117" i="5" s="1"/>
  <c r="BD118" i="5"/>
  <c r="BE118" i="5" s="1"/>
  <c r="BD119" i="5"/>
  <c r="BE119" i="5" s="1"/>
  <c r="BD120" i="5"/>
  <c r="BE120" i="5" s="1"/>
  <c r="BD121" i="5"/>
  <c r="BE121" i="5" s="1"/>
  <c r="BD122" i="5"/>
  <c r="BE122" i="5" s="1"/>
  <c r="BD123" i="5"/>
  <c r="BE123" i="5" s="1"/>
  <c r="BD124" i="5"/>
  <c r="BE124" i="5" s="1"/>
  <c r="BD125" i="5"/>
  <c r="BE125" i="5" s="1"/>
  <c r="BD126" i="5"/>
  <c r="BE126" i="5" s="1"/>
  <c r="BD127" i="5"/>
  <c r="BE127" i="5" s="1"/>
  <c r="BD128" i="5"/>
  <c r="BE128" i="5" s="1"/>
  <c r="BD129" i="5"/>
  <c r="BE129" i="5" s="1"/>
  <c r="BD130" i="5"/>
  <c r="BE130" i="5" s="1"/>
  <c r="BD131" i="5"/>
  <c r="BE131" i="5" s="1"/>
  <c r="BD132" i="5"/>
  <c r="BE132" i="5" s="1"/>
  <c r="BD133" i="5"/>
  <c r="BE133" i="5" s="1"/>
  <c r="BD134" i="5"/>
  <c r="BE134" i="5" s="1"/>
  <c r="BD135" i="5"/>
  <c r="BE135" i="5" s="1"/>
  <c r="BD136" i="5"/>
  <c r="BE136" i="5" s="1"/>
  <c r="BD137" i="5"/>
  <c r="BE137" i="5" s="1"/>
  <c r="BD138" i="5"/>
  <c r="BE138" i="5" s="1"/>
  <c r="BD139" i="5"/>
  <c r="BE139" i="5" s="1"/>
  <c r="BD140" i="5"/>
  <c r="BE140" i="5" s="1"/>
  <c r="BD141" i="5"/>
  <c r="BE141" i="5" s="1"/>
  <c r="BD142" i="5"/>
  <c r="BE142" i="5" s="1"/>
  <c r="BD143" i="5"/>
  <c r="BE143" i="5" s="1"/>
  <c r="BD144" i="5"/>
  <c r="BE144" i="5" s="1"/>
  <c r="BD145" i="5"/>
  <c r="BE145" i="5" s="1"/>
  <c r="BD146" i="5"/>
  <c r="BE146" i="5" s="1"/>
  <c r="BD147" i="5"/>
  <c r="BE147" i="5" s="1"/>
  <c r="BD148" i="5"/>
  <c r="BE148" i="5" s="1"/>
  <c r="BD149" i="5"/>
  <c r="BE149" i="5" s="1"/>
  <c r="BD150" i="5"/>
  <c r="BE150" i="5" s="1"/>
  <c r="BD151" i="5"/>
  <c r="BE151" i="5" s="1"/>
  <c r="BD152" i="5"/>
  <c r="BE152" i="5" s="1"/>
  <c r="BD153" i="5"/>
  <c r="BE153" i="5" s="1"/>
  <c r="BD154" i="5"/>
  <c r="BE154" i="5" s="1"/>
  <c r="BD155" i="5"/>
  <c r="BE155" i="5" s="1"/>
  <c r="BD156" i="5"/>
  <c r="BE156" i="5" s="1"/>
  <c r="BD157" i="5"/>
  <c r="BE157" i="5" s="1"/>
  <c r="BD158" i="5"/>
  <c r="BE158" i="5" s="1"/>
  <c r="BD159" i="5"/>
  <c r="BE159" i="5" s="1"/>
  <c r="BD160" i="5"/>
  <c r="BE160" i="5" s="1"/>
  <c r="BD161" i="5"/>
  <c r="BE161" i="5" s="1"/>
  <c r="BD162" i="5"/>
  <c r="BE162" i="5" s="1"/>
  <c r="BD163" i="5"/>
  <c r="BE163" i="5" s="1"/>
  <c r="BD164" i="5"/>
  <c r="BE164" i="5" s="1"/>
  <c r="BD165" i="5"/>
  <c r="BE165" i="5" s="1"/>
  <c r="BD166" i="5"/>
  <c r="BE166" i="5" s="1"/>
  <c r="BD167" i="5"/>
  <c r="BE167" i="5" s="1"/>
  <c r="BD168" i="5"/>
  <c r="BE168" i="5" s="1"/>
  <c r="BD169" i="5"/>
  <c r="BE169" i="5" s="1"/>
  <c r="BD170" i="5"/>
  <c r="BE170" i="5" s="1"/>
  <c r="BD171" i="5"/>
  <c r="BE171" i="5" s="1"/>
  <c r="BD172" i="5"/>
  <c r="BE172" i="5" s="1"/>
  <c r="BD173" i="5"/>
  <c r="BE173" i="5" s="1"/>
  <c r="BD174" i="5"/>
  <c r="BE174" i="5" s="1"/>
  <c r="BD175" i="5"/>
  <c r="BE175" i="5" s="1"/>
  <c r="BD176" i="5"/>
  <c r="BE176" i="5" s="1"/>
  <c r="BD177" i="5"/>
  <c r="BE177" i="5" s="1"/>
  <c r="BD178" i="5"/>
  <c r="BE178" i="5" s="1"/>
  <c r="BD179" i="5"/>
  <c r="BE179" i="5" s="1"/>
  <c r="BD180" i="5"/>
  <c r="BE180" i="5" s="1"/>
  <c r="BD181" i="5"/>
  <c r="BE181" i="5" s="1"/>
  <c r="BD182" i="5"/>
  <c r="BE182" i="5" s="1"/>
  <c r="BD183" i="5"/>
  <c r="BE183" i="5" s="1"/>
  <c r="BD184" i="5"/>
  <c r="BE184" i="5" s="1"/>
  <c r="BD185" i="5"/>
  <c r="BE185" i="5" s="1"/>
  <c r="BD186" i="5"/>
  <c r="BE186" i="5" s="1"/>
  <c r="BD187" i="5"/>
  <c r="BE187" i="5" s="1"/>
  <c r="BD188" i="5"/>
  <c r="BE188" i="5" s="1"/>
  <c r="BD189" i="5"/>
  <c r="BE189" i="5" s="1"/>
  <c r="BD190" i="5"/>
  <c r="BE190" i="5" s="1"/>
  <c r="BD191" i="5"/>
  <c r="BE191" i="5" s="1"/>
  <c r="BD192" i="5"/>
  <c r="BE192" i="5" s="1"/>
  <c r="BD193" i="5"/>
  <c r="BE193" i="5" s="1"/>
  <c r="BD194" i="5"/>
  <c r="BE194" i="5" s="1"/>
  <c r="BD195" i="5"/>
  <c r="BE195" i="5" s="1"/>
  <c r="BD196" i="5"/>
  <c r="BE196" i="5" s="1"/>
  <c r="BD197" i="5"/>
  <c r="BE197" i="5" s="1"/>
  <c r="BD198" i="5"/>
  <c r="BE198" i="5" s="1"/>
  <c r="BD199" i="5"/>
  <c r="BE199" i="5" s="1"/>
  <c r="BD200" i="5"/>
  <c r="BE200" i="5" s="1"/>
  <c r="BD201" i="5"/>
  <c r="BE201" i="5" s="1"/>
  <c r="BD202" i="5"/>
  <c r="BE202" i="5" s="1"/>
  <c r="BD203" i="5"/>
  <c r="BE203" i="5" s="1"/>
  <c r="BD204" i="5"/>
  <c r="BE204" i="5" s="1"/>
  <c r="BD205" i="5"/>
  <c r="BE205" i="5" s="1"/>
  <c r="BD206" i="5"/>
  <c r="BE206" i="5" s="1"/>
  <c r="BD207" i="5"/>
  <c r="BE207" i="5" s="1"/>
  <c r="E209" i="5"/>
  <c r="BD209" i="5"/>
  <c r="BE209" i="5" s="1"/>
  <c r="AU209" i="5"/>
  <c r="AV209" i="5" s="1"/>
  <c r="AT9" i="5"/>
  <c r="AE9" i="5"/>
  <c r="AJ1" i="5"/>
  <c r="G209" i="5" l="1"/>
  <c r="F209" i="5"/>
  <c r="AF10" i="5"/>
  <c r="AG10" i="5" s="1"/>
  <c r="AF11" i="5"/>
  <c r="AG11" i="5" s="1"/>
  <c r="AF12" i="5"/>
  <c r="AG12" i="5" s="1"/>
  <c r="AF13" i="5"/>
  <c r="AG13" i="5" s="1"/>
  <c r="AF14" i="5"/>
  <c r="AG14" i="5" s="1"/>
  <c r="AF15" i="5"/>
  <c r="AG15" i="5" s="1"/>
  <c r="AF16" i="5"/>
  <c r="AG16" i="5" s="1"/>
  <c r="AF17" i="5"/>
  <c r="AG17" i="5" s="1"/>
  <c r="AF18" i="5"/>
  <c r="AG18" i="5" s="1"/>
  <c r="AF19" i="5"/>
  <c r="AG19" i="5" s="1"/>
  <c r="AF20" i="5"/>
  <c r="AG20" i="5" s="1"/>
  <c r="AF21" i="5"/>
  <c r="AG21" i="5" s="1"/>
  <c r="AF22" i="5"/>
  <c r="AG22" i="5" s="1"/>
  <c r="AF23" i="5"/>
  <c r="AG23" i="5" s="1"/>
  <c r="AF24" i="5"/>
  <c r="AG24" i="5" s="1"/>
  <c r="AF25" i="5"/>
  <c r="AG25" i="5" s="1"/>
  <c r="AF26" i="5"/>
  <c r="AG26" i="5" s="1"/>
  <c r="AF27" i="5"/>
  <c r="AG27" i="5" s="1"/>
  <c r="AF28" i="5"/>
  <c r="AG28" i="5" s="1"/>
  <c r="AF29" i="5"/>
  <c r="AG29" i="5" s="1"/>
  <c r="AF30" i="5"/>
  <c r="AG30" i="5" s="1"/>
  <c r="AF31" i="5"/>
  <c r="AG31" i="5" s="1"/>
  <c r="AF32" i="5"/>
  <c r="AG32" i="5" s="1"/>
  <c r="AF33" i="5"/>
  <c r="AG33" i="5" s="1"/>
  <c r="AF34" i="5"/>
  <c r="AG34" i="5" s="1"/>
  <c r="AF35" i="5"/>
  <c r="AG35" i="5" s="1"/>
  <c r="AF36" i="5"/>
  <c r="AG36" i="5" s="1"/>
  <c r="AF37" i="5"/>
  <c r="AG37" i="5" s="1"/>
  <c r="AF38" i="5"/>
  <c r="AG38" i="5" s="1"/>
  <c r="AF39" i="5"/>
  <c r="AG39" i="5" s="1"/>
  <c r="AF40" i="5"/>
  <c r="AG40" i="5" s="1"/>
  <c r="AF41" i="5"/>
  <c r="AG41" i="5" s="1"/>
  <c r="AF42" i="5"/>
  <c r="AG42" i="5" s="1"/>
  <c r="AF43" i="5"/>
  <c r="AG43" i="5" s="1"/>
  <c r="AF44" i="5"/>
  <c r="AG44" i="5" s="1"/>
  <c r="AF45" i="5"/>
  <c r="AG45" i="5" s="1"/>
  <c r="AF46" i="5"/>
  <c r="AG46" i="5" s="1"/>
  <c r="AF47" i="5"/>
  <c r="AG47" i="5" s="1"/>
  <c r="AF48" i="5"/>
  <c r="AG48" i="5" s="1"/>
  <c r="AF49" i="5"/>
  <c r="AG49" i="5" s="1"/>
  <c r="AF50" i="5"/>
  <c r="AG50" i="5" s="1"/>
  <c r="AF51" i="5"/>
  <c r="AG51" i="5" s="1"/>
  <c r="AF52" i="5"/>
  <c r="AG52" i="5" s="1"/>
  <c r="AF53" i="5"/>
  <c r="AG53" i="5" s="1"/>
  <c r="AF54" i="5"/>
  <c r="AG54" i="5" s="1"/>
  <c r="AF55" i="5"/>
  <c r="AG55" i="5" s="1"/>
  <c r="AF56" i="5"/>
  <c r="AG56" i="5" s="1"/>
  <c r="AF57" i="5"/>
  <c r="AG57" i="5" s="1"/>
  <c r="AF58" i="5"/>
  <c r="AG58" i="5" s="1"/>
  <c r="AF59" i="5"/>
  <c r="AG59" i="5" s="1"/>
  <c r="AF60" i="5"/>
  <c r="AG60" i="5" s="1"/>
  <c r="AF61" i="5"/>
  <c r="AG61" i="5" s="1"/>
  <c r="AF62" i="5"/>
  <c r="AG62" i="5" s="1"/>
  <c r="AF63" i="5"/>
  <c r="AG63" i="5" s="1"/>
  <c r="AF64" i="5"/>
  <c r="AG64" i="5" s="1"/>
  <c r="AF65" i="5"/>
  <c r="AG65" i="5" s="1"/>
  <c r="AF66" i="5"/>
  <c r="AG66" i="5" s="1"/>
  <c r="AF67" i="5"/>
  <c r="AG67" i="5" s="1"/>
  <c r="AF68" i="5"/>
  <c r="AG68" i="5" s="1"/>
  <c r="AF69" i="5"/>
  <c r="AG69" i="5" s="1"/>
  <c r="AF70" i="5"/>
  <c r="AG70" i="5" s="1"/>
  <c r="AF71" i="5"/>
  <c r="AG71" i="5" s="1"/>
  <c r="AF72" i="5"/>
  <c r="AG72" i="5" s="1"/>
  <c r="AF73" i="5"/>
  <c r="AG73" i="5" s="1"/>
  <c r="AF74" i="5"/>
  <c r="AG74" i="5" s="1"/>
  <c r="AF75" i="5"/>
  <c r="AG75" i="5" s="1"/>
  <c r="AF76" i="5"/>
  <c r="AG76" i="5" s="1"/>
  <c r="AF77" i="5"/>
  <c r="AG77" i="5" s="1"/>
  <c r="AF78" i="5"/>
  <c r="AG78" i="5" s="1"/>
  <c r="AF79" i="5"/>
  <c r="AG79" i="5" s="1"/>
  <c r="AF80" i="5"/>
  <c r="AG80" i="5" s="1"/>
  <c r="AF81" i="5"/>
  <c r="AG81" i="5" s="1"/>
  <c r="AF82" i="5"/>
  <c r="AG82" i="5" s="1"/>
  <c r="AF83" i="5"/>
  <c r="AG83" i="5" s="1"/>
  <c r="AF84" i="5"/>
  <c r="AG84" i="5" s="1"/>
  <c r="AF85" i="5"/>
  <c r="AG85" i="5" s="1"/>
  <c r="AF86" i="5"/>
  <c r="AG86" i="5" s="1"/>
  <c r="AF87" i="5"/>
  <c r="AG87" i="5" s="1"/>
  <c r="AF88" i="5"/>
  <c r="AG88" i="5" s="1"/>
  <c r="AF89" i="5"/>
  <c r="AG89" i="5" s="1"/>
  <c r="AF90" i="5"/>
  <c r="AG90" i="5" s="1"/>
  <c r="AF91" i="5"/>
  <c r="AG91" i="5" s="1"/>
  <c r="AF92" i="5"/>
  <c r="AG92" i="5" s="1"/>
  <c r="AF93" i="5"/>
  <c r="AG93" i="5" s="1"/>
  <c r="AF94" i="5"/>
  <c r="AG94" i="5" s="1"/>
  <c r="AF95" i="5"/>
  <c r="AG95" i="5" s="1"/>
  <c r="AF96" i="5"/>
  <c r="AG96" i="5" s="1"/>
  <c r="AF97" i="5"/>
  <c r="AG97" i="5" s="1"/>
  <c r="AF98" i="5"/>
  <c r="AG98" i="5" s="1"/>
  <c r="AF99" i="5"/>
  <c r="AG99" i="5" s="1"/>
  <c r="AF100" i="5"/>
  <c r="AG100" i="5" s="1"/>
  <c r="AF101" i="5"/>
  <c r="AG101" i="5" s="1"/>
  <c r="AF102" i="5"/>
  <c r="AG102" i="5" s="1"/>
  <c r="AF103" i="5"/>
  <c r="AG103" i="5" s="1"/>
  <c r="AF104" i="5"/>
  <c r="AG104" i="5" s="1"/>
  <c r="AF105" i="5"/>
  <c r="AG105" i="5" s="1"/>
  <c r="AF106" i="5"/>
  <c r="AG106" i="5" s="1"/>
  <c r="AF107" i="5"/>
  <c r="AG107" i="5" s="1"/>
  <c r="AF108" i="5"/>
  <c r="AG108" i="5" s="1"/>
  <c r="AF109" i="5"/>
  <c r="AG109" i="5" s="1"/>
  <c r="AF110" i="5"/>
  <c r="AG110" i="5" s="1"/>
  <c r="AF111" i="5"/>
  <c r="AG111" i="5" s="1"/>
  <c r="AF112" i="5"/>
  <c r="AG112" i="5" s="1"/>
  <c r="AF113" i="5"/>
  <c r="AG113" i="5" s="1"/>
  <c r="AF114" i="5"/>
  <c r="AG114" i="5" s="1"/>
  <c r="AF115" i="5"/>
  <c r="AG115" i="5" s="1"/>
  <c r="AF116" i="5"/>
  <c r="AG116" i="5" s="1"/>
  <c r="AF117" i="5"/>
  <c r="AG117" i="5" s="1"/>
  <c r="AF118" i="5"/>
  <c r="AG118" i="5" s="1"/>
  <c r="AF119" i="5"/>
  <c r="AG119" i="5" s="1"/>
  <c r="AF120" i="5"/>
  <c r="AG120" i="5" s="1"/>
  <c r="AF121" i="5"/>
  <c r="AG121" i="5" s="1"/>
  <c r="AF122" i="5"/>
  <c r="AG122" i="5" s="1"/>
  <c r="AF123" i="5"/>
  <c r="AG123" i="5" s="1"/>
  <c r="AF124" i="5"/>
  <c r="AG124" i="5" s="1"/>
  <c r="AF125" i="5"/>
  <c r="AG125" i="5" s="1"/>
  <c r="AF126" i="5"/>
  <c r="AG126" i="5" s="1"/>
  <c r="AF127" i="5"/>
  <c r="AG127" i="5" s="1"/>
  <c r="AF128" i="5"/>
  <c r="AG128" i="5" s="1"/>
  <c r="AF129" i="5"/>
  <c r="AG129" i="5" s="1"/>
  <c r="AF130" i="5"/>
  <c r="AG130" i="5" s="1"/>
  <c r="AF131" i="5"/>
  <c r="AG131" i="5" s="1"/>
  <c r="AF132" i="5"/>
  <c r="AG132" i="5" s="1"/>
  <c r="AF133" i="5"/>
  <c r="AG133" i="5" s="1"/>
  <c r="AF134" i="5"/>
  <c r="AG134" i="5" s="1"/>
  <c r="AF135" i="5"/>
  <c r="AG135" i="5" s="1"/>
  <c r="AF136" i="5"/>
  <c r="AG136" i="5" s="1"/>
  <c r="AF137" i="5"/>
  <c r="AG137" i="5" s="1"/>
  <c r="AF138" i="5"/>
  <c r="AG138" i="5" s="1"/>
  <c r="AF139" i="5"/>
  <c r="AG139" i="5" s="1"/>
  <c r="AF140" i="5"/>
  <c r="AG140" i="5" s="1"/>
  <c r="AF141" i="5"/>
  <c r="AG141" i="5" s="1"/>
  <c r="AF142" i="5"/>
  <c r="AG142" i="5" s="1"/>
  <c r="AF143" i="5"/>
  <c r="AG143" i="5" s="1"/>
  <c r="AF144" i="5"/>
  <c r="AG144" i="5" s="1"/>
  <c r="AF145" i="5"/>
  <c r="AG145" i="5" s="1"/>
  <c r="AF146" i="5"/>
  <c r="AG146" i="5" s="1"/>
  <c r="AF147" i="5"/>
  <c r="AG147" i="5" s="1"/>
  <c r="AF148" i="5"/>
  <c r="AG148" i="5" s="1"/>
  <c r="AF149" i="5"/>
  <c r="AG149" i="5" s="1"/>
  <c r="AF150" i="5"/>
  <c r="AG150" i="5" s="1"/>
  <c r="AF151" i="5"/>
  <c r="AG151" i="5" s="1"/>
  <c r="AF152" i="5"/>
  <c r="AG152" i="5" s="1"/>
  <c r="AF153" i="5"/>
  <c r="AG153" i="5" s="1"/>
  <c r="AF154" i="5"/>
  <c r="AG154" i="5" s="1"/>
  <c r="AF155" i="5"/>
  <c r="AG155" i="5" s="1"/>
  <c r="AF156" i="5"/>
  <c r="AG156" i="5" s="1"/>
  <c r="AF157" i="5"/>
  <c r="AG157" i="5" s="1"/>
  <c r="AF158" i="5"/>
  <c r="AG158" i="5" s="1"/>
  <c r="AF159" i="5"/>
  <c r="AG159" i="5" s="1"/>
  <c r="AF160" i="5"/>
  <c r="AG160" i="5" s="1"/>
  <c r="AF161" i="5"/>
  <c r="AG161" i="5" s="1"/>
  <c r="AF162" i="5"/>
  <c r="AG162" i="5" s="1"/>
  <c r="AF163" i="5"/>
  <c r="AG163" i="5" s="1"/>
  <c r="AF164" i="5"/>
  <c r="AG164" i="5" s="1"/>
  <c r="AF165" i="5"/>
  <c r="AG165" i="5" s="1"/>
  <c r="AF166" i="5"/>
  <c r="AG166" i="5" s="1"/>
  <c r="AF167" i="5"/>
  <c r="AG167" i="5" s="1"/>
  <c r="AF168" i="5"/>
  <c r="AG168" i="5" s="1"/>
  <c r="AF169" i="5"/>
  <c r="AG169" i="5" s="1"/>
  <c r="AF170" i="5"/>
  <c r="AG170" i="5" s="1"/>
  <c r="AF171" i="5"/>
  <c r="AG171" i="5" s="1"/>
  <c r="AF172" i="5"/>
  <c r="AG172" i="5" s="1"/>
  <c r="AF173" i="5"/>
  <c r="AG173" i="5" s="1"/>
  <c r="AF174" i="5"/>
  <c r="AG174" i="5" s="1"/>
  <c r="AF175" i="5"/>
  <c r="AG175" i="5" s="1"/>
  <c r="AF176" i="5"/>
  <c r="AG176" i="5" s="1"/>
  <c r="AF177" i="5"/>
  <c r="AG177" i="5" s="1"/>
  <c r="AF178" i="5"/>
  <c r="AG178" i="5" s="1"/>
  <c r="AF179" i="5"/>
  <c r="AG179" i="5" s="1"/>
  <c r="AF180" i="5"/>
  <c r="AG180" i="5" s="1"/>
  <c r="AF181" i="5"/>
  <c r="AG181" i="5" s="1"/>
  <c r="AF182" i="5"/>
  <c r="AG182" i="5" s="1"/>
  <c r="AF183" i="5"/>
  <c r="AG183" i="5" s="1"/>
  <c r="AF184" i="5"/>
  <c r="AG184" i="5" s="1"/>
  <c r="AF185" i="5"/>
  <c r="AG185" i="5" s="1"/>
  <c r="AF186" i="5"/>
  <c r="AG186" i="5" s="1"/>
  <c r="AF187" i="5"/>
  <c r="AG187" i="5" s="1"/>
  <c r="AF188" i="5"/>
  <c r="AG188" i="5" s="1"/>
  <c r="AF189" i="5"/>
  <c r="AG189" i="5" s="1"/>
  <c r="AF190" i="5"/>
  <c r="AG190" i="5" s="1"/>
  <c r="AF191" i="5"/>
  <c r="AG191" i="5" s="1"/>
  <c r="AF192" i="5"/>
  <c r="AG192" i="5" s="1"/>
  <c r="AF193" i="5"/>
  <c r="AG193" i="5" s="1"/>
  <c r="AF194" i="5"/>
  <c r="AG194" i="5" s="1"/>
  <c r="AF195" i="5"/>
  <c r="AG195" i="5" s="1"/>
  <c r="AF196" i="5"/>
  <c r="AG196" i="5" s="1"/>
  <c r="AF197" i="5"/>
  <c r="AG197" i="5" s="1"/>
  <c r="AF198" i="5"/>
  <c r="AG198" i="5" s="1"/>
  <c r="AF199" i="5"/>
  <c r="AG199" i="5" s="1"/>
  <c r="AF200" i="5"/>
  <c r="AG200" i="5" s="1"/>
  <c r="AF201" i="5"/>
  <c r="AG201" i="5" s="1"/>
  <c r="AF202" i="5"/>
  <c r="AG202" i="5" s="1"/>
  <c r="AF203" i="5"/>
  <c r="AG203" i="5" s="1"/>
  <c r="AF204" i="5"/>
  <c r="AG204" i="5" s="1"/>
  <c r="AF205" i="5"/>
  <c r="AG205" i="5" s="1"/>
  <c r="AF206" i="5"/>
  <c r="AG206" i="5" s="1"/>
  <c r="AF207" i="5"/>
  <c r="AG207" i="5" s="1"/>
  <c r="AF208" i="5"/>
  <c r="AG208" i="5" s="1"/>
  <c r="AF209" i="5"/>
  <c r="AG209" i="5" s="1"/>
  <c r="AU12" i="5"/>
  <c r="AV12" i="5" s="1"/>
  <c r="AU16" i="5"/>
  <c r="AV16" i="5" s="1"/>
  <c r="AU14" i="5"/>
  <c r="AV14" i="5" s="1"/>
  <c r="AU10" i="5"/>
  <c r="AV10" i="5" s="1"/>
  <c r="AU11" i="5"/>
  <c r="AV11" i="5" s="1"/>
  <c r="AU13" i="5"/>
  <c r="AV13" i="5" s="1"/>
  <c r="AU15" i="5"/>
  <c r="AV15" i="5" s="1"/>
  <c r="AU17" i="5"/>
  <c r="AV17" i="5" s="1"/>
  <c r="AU18" i="5"/>
  <c r="AV18" i="5" s="1"/>
  <c r="AU19" i="5"/>
  <c r="AV19" i="5" s="1"/>
  <c r="AU20" i="5"/>
  <c r="AV20" i="5" s="1"/>
  <c r="AU21" i="5"/>
  <c r="AV21" i="5" s="1"/>
  <c r="AU22" i="5"/>
  <c r="AV22" i="5" s="1"/>
  <c r="AU23" i="5"/>
  <c r="AV23" i="5" s="1"/>
  <c r="AU24" i="5"/>
  <c r="AV24" i="5" s="1"/>
  <c r="AU25" i="5"/>
  <c r="AV25" i="5" s="1"/>
  <c r="AU26" i="5"/>
  <c r="AV26" i="5" s="1"/>
  <c r="AU27" i="5"/>
  <c r="AV27" i="5" s="1"/>
  <c r="AU28" i="5"/>
  <c r="AV28" i="5" s="1"/>
  <c r="AU29" i="5"/>
  <c r="AV29" i="5" s="1"/>
  <c r="AU30" i="5"/>
  <c r="AV30" i="5" s="1"/>
  <c r="AU31" i="5"/>
  <c r="AV31" i="5" s="1"/>
  <c r="AU32" i="5"/>
  <c r="AV32" i="5" s="1"/>
  <c r="AU33" i="5"/>
  <c r="AV33" i="5" s="1"/>
  <c r="AU34" i="5"/>
  <c r="AV34" i="5" s="1"/>
  <c r="AU35" i="5"/>
  <c r="AV35" i="5" s="1"/>
  <c r="AU36" i="5"/>
  <c r="AV36" i="5" s="1"/>
  <c r="AU37" i="5"/>
  <c r="AV37" i="5" s="1"/>
  <c r="AU38" i="5"/>
  <c r="AV38" i="5" s="1"/>
  <c r="AU39" i="5"/>
  <c r="AV39" i="5" s="1"/>
  <c r="AU40" i="5"/>
  <c r="AV40" i="5" s="1"/>
  <c r="AU41" i="5"/>
  <c r="AV41" i="5" s="1"/>
  <c r="AU42" i="5"/>
  <c r="AV42" i="5" s="1"/>
  <c r="AU43" i="5"/>
  <c r="AV43" i="5" s="1"/>
  <c r="AU44" i="5"/>
  <c r="AV44" i="5" s="1"/>
  <c r="AU45" i="5"/>
  <c r="AV45" i="5" s="1"/>
  <c r="AU46" i="5"/>
  <c r="AV46" i="5" s="1"/>
  <c r="AU47" i="5"/>
  <c r="AV47" i="5" s="1"/>
  <c r="AU48" i="5"/>
  <c r="AV48" i="5" s="1"/>
  <c r="AU49" i="5"/>
  <c r="AV49" i="5" s="1"/>
  <c r="AU50" i="5"/>
  <c r="AV50" i="5" s="1"/>
  <c r="AU51" i="5"/>
  <c r="AV51" i="5" s="1"/>
  <c r="AU52" i="5"/>
  <c r="AV52" i="5" s="1"/>
  <c r="AU53" i="5"/>
  <c r="AV53" i="5" s="1"/>
  <c r="AU54" i="5"/>
  <c r="AV54" i="5" s="1"/>
  <c r="AU55" i="5"/>
  <c r="AV55" i="5" s="1"/>
  <c r="AU56" i="5"/>
  <c r="AV56" i="5" s="1"/>
  <c r="AU57" i="5"/>
  <c r="AV57" i="5" s="1"/>
  <c r="AU58" i="5"/>
  <c r="AV58" i="5" s="1"/>
  <c r="AU59" i="5"/>
  <c r="AV59" i="5" s="1"/>
  <c r="AU60" i="5"/>
  <c r="AV60" i="5" s="1"/>
  <c r="AU61" i="5"/>
  <c r="AV61" i="5" s="1"/>
  <c r="AU62" i="5"/>
  <c r="AV62" i="5" s="1"/>
  <c r="AU63" i="5"/>
  <c r="AV63" i="5" s="1"/>
  <c r="AU64" i="5"/>
  <c r="AV64" i="5" s="1"/>
  <c r="AU65" i="5"/>
  <c r="AV65" i="5" s="1"/>
  <c r="AU66" i="5"/>
  <c r="AV66" i="5" s="1"/>
  <c r="AU67" i="5"/>
  <c r="AV67" i="5" s="1"/>
  <c r="AU68" i="5"/>
  <c r="AV68" i="5" s="1"/>
  <c r="AU69" i="5"/>
  <c r="AV69" i="5" s="1"/>
  <c r="AU70" i="5"/>
  <c r="AV70" i="5" s="1"/>
  <c r="AU71" i="5"/>
  <c r="AV71" i="5" s="1"/>
  <c r="AU72" i="5"/>
  <c r="AV72" i="5" s="1"/>
  <c r="AU73" i="5"/>
  <c r="AV73" i="5" s="1"/>
  <c r="AU74" i="5"/>
  <c r="AV74" i="5" s="1"/>
  <c r="AU75" i="5"/>
  <c r="AV75" i="5" s="1"/>
  <c r="AU76" i="5"/>
  <c r="AV76" i="5" s="1"/>
  <c r="AU77" i="5"/>
  <c r="AV77" i="5" s="1"/>
  <c r="AU78" i="5"/>
  <c r="AV78" i="5" s="1"/>
  <c r="AU79" i="5"/>
  <c r="AV79" i="5" s="1"/>
  <c r="AU80" i="5"/>
  <c r="AV80" i="5" s="1"/>
  <c r="AU81" i="5"/>
  <c r="AV81" i="5" s="1"/>
  <c r="AU82" i="5"/>
  <c r="AV82" i="5" s="1"/>
  <c r="AU83" i="5"/>
  <c r="AV83" i="5" s="1"/>
  <c r="AU84" i="5"/>
  <c r="AV84" i="5" s="1"/>
  <c r="AU85" i="5"/>
  <c r="AV85" i="5" s="1"/>
  <c r="AU86" i="5"/>
  <c r="AV86" i="5" s="1"/>
  <c r="AU87" i="5"/>
  <c r="AV87" i="5" s="1"/>
  <c r="AU88" i="5"/>
  <c r="AV88" i="5" s="1"/>
  <c r="AU89" i="5"/>
  <c r="AV89" i="5" s="1"/>
  <c r="AU90" i="5"/>
  <c r="AV90" i="5" s="1"/>
  <c r="AU91" i="5"/>
  <c r="AV91" i="5" s="1"/>
  <c r="AU92" i="5"/>
  <c r="AV92" i="5" s="1"/>
  <c r="AU93" i="5"/>
  <c r="AV93" i="5" s="1"/>
  <c r="AU94" i="5"/>
  <c r="AV94" i="5" s="1"/>
  <c r="AU95" i="5"/>
  <c r="AV95" i="5" s="1"/>
  <c r="AU96" i="5"/>
  <c r="AV96" i="5" s="1"/>
  <c r="AU97" i="5"/>
  <c r="AV97" i="5" s="1"/>
  <c r="AU98" i="5"/>
  <c r="AV98" i="5" s="1"/>
  <c r="AU99" i="5"/>
  <c r="AV99" i="5" s="1"/>
  <c r="AU100" i="5"/>
  <c r="AV100" i="5" s="1"/>
  <c r="AU101" i="5"/>
  <c r="AV101" i="5" s="1"/>
  <c r="AU102" i="5"/>
  <c r="AV102" i="5" s="1"/>
  <c r="AU103" i="5"/>
  <c r="AV103" i="5" s="1"/>
  <c r="AU104" i="5"/>
  <c r="AV104" i="5" s="1"/>
  <c r="AU105" i="5"/>
  <c r="AV105" i="5" s="1"/>
  <c r="AU106" i="5"/>
  <c r="AV106" i="5" s="1"/>
  <c r="AU107" i="5"/>
  <c r="AV107" i="5" s="1"/>
  <c r="AU108" i="5"/>
  <c r="AV108" i="5" s="1"/>
  <c r="AU109" i="5"/>
  <c r="AV109" i="5" s="1"/>
  <c r="AU110" i="5"/>
  <c r="AV110" i="5" s="1"/>
  <c r="AU111" i="5"/>
  <c r="AV111" i="5" s="1"/>
  <c r="AU112" i="5"/>
  <c r="AV112" i="5" s="1"/>
  <c r="AU113" i="5"/>
  <c r="AV113" i="5" s="1"/>
  <c r="AU114" i="5"/>
  <c r="AV114" i="5" s="1"/>
  <c r="AU115" i="5"/>
  <c r="AV115" i="5" s="1"/>
  <c r="AU116" i="5"/>
  <c r="AV116" i="5" s="1"/>
  <c r="AU117" i="5"/>
  <c r="AV117" i="5" s="1"/>
  <c r="AU118" i="5"/>
  <c r="AV118" i="5" s="1"/>
  <c r="AU119" i="5"/>
  <c r="AV119" i="5" s="1"/>
  <c r="AU120" i="5"/>
  <c r="AV120" i="5" s="1"/>
  <c r="AU121" i="5"/>
  <c r="AV121" i="5" s="1"/>
  <c r="AU122" i="5"/>
  <c r="AV122" i="5" s="1"/>
  <c r="AU123" i="5"/>
  <c r="AV123" i="5" s="1"/>
  <c r="AU124" i="5"/>
  <c r="AV124" i="5" s="1"/>
  <c r="AU125" i="5"/>
  <c r="AV125" i="5" s="1"/>
  <c r="AU126" i="5"/>
  <c r="AV126" i="5" s="1"/>
  <c r="AU127" i="5"/>
  <c r="AV127" i="5" s="1"/>
  <c r="AU128" i="5"/>
  <c r="AV128" i="5" s="1"/>
  <c r="AU129" i="5"/>
  <c r="AV129" i="5" s="1"/>
  <c r="AU130" i="5"/>
  <c r="AV130" i="5" s="1"/>
  <c r="AU131" i="5"/>
  <c r="AV131" i="5" s="1"/>
  <c r="AU132" i="5"/>
  <c r="AV132" i="5" s="1"/>
  <c r="AU133" i="5"/>
  <c r="AV133" i="5" s="1"/>
  <c r="AU134" i="5"/>
  <c r="AV134" i="5" s="1"/>
  <c r="AU135" i="5"/>
  <c r="AV135" i="5" s="1"/>
  <c r="AU136" i="5"/>
  <c r="AV136" i="5" s="1"/>
  <c r="AU137" i="5"/>
  <c r="AV137" i="5" s="1"/>
  <c r="AU138" i="5"/>
  <c r="AV138" i="5" s="1"/>
  <c r="AU139" i="5"/>
  <c r="AV139" i="5" s="1"/>
  <c r="AU140" i="5"/>
  <c r="AV140" i="5" s="1"/>
  <c r="AU141" i="5"/>
  <c r="AV141" i="5" s="1"/>
  <c r="AU142" i="5"/>
  <c r="AV142" i="5" s="1"/>
  <c r="AU143" i="5"/>
  <c r="AV143" i="5" s="1"/>
  <c r="AU144" i="5"/>
  <c r="AV144" i="5" s="1"/>
  <c r="AU145" i="5"/>
  <c r="AV145" i="5" s="1"/>
  <c r="AU146" i="5"/>
  <c r="AV146" i="5" s="1"/>
  <c r="AU147" i="5"/>
  <c r="AV147" i="5" s="1"/>
  <c r="AU148" i="5"/>
  <c r="AV148" i="5" s="1"/>
  <c r="AU149" i="5"/>
  <c r="AV149" i="5" s="1"/>
  <c r="AU150" i="5"/>
  <c r="AV150" i="5" s="1"/>
  <c r="AU151" i="5"/>
  <c r="AV151" i="5" s="1"/>
  <c r="AU152" i="5"/>
  <c r="AV152" i="5" s="1"/>
  <c r="AU153" i="5"/>
  <c r="AV153" i="5" s="1"/>
  <c r="AU154" i="5"/>
  <c r="AV154" i="5" s="1"/>
  <c r="AU155" i="5"/>
  <c r="AV155" i="5" s="1"/>
  <c r="AU156" i="5"/>
  <c r="AV156" i="5" s="1"/>
  <c r="AU157" i="5"/>
  <c r="AV157" i="5" s="1"/>
  <c r="AU158" i="5"/>
  <c r="AV158" i="5" s="1"/>
  <c r="AU159" i="5"/>
  <c r="AV159" i="5" s="1"/>
  <c r="AU160" i="5"/>
  <c r="AV160" i="5" s="1"/>
  <c r="AU161" i="5"/>
  <c r="AV161" i="5" s="1"/>
  <c r="AU162" i="5"/>
  <c r="AV162" i="5" s="1"/>
  <c r="AU163" i="5"/>
  <c r="AV163" i="5" s="1"/>
  <c r="AU164" i="5"/>
  <c r="AV164" i="5" s="1"/>
  <c r="AU165" i="5"/>
  <c r="AV165" i="5" s="1"/>
  <c r="AU166" i="5"/>
  <c r="AV166" i="5" s="1"/>
  <c r="AU167" i="5"/>
  <c r="AV167" i="5" s="1"/>
  <c r="AU168" i="5"/>
  <c r="AV168" i="5" s="1"/>
  <c r="AU169" i="5"/>
  <c r="AV169" i="5" s="1"/>
  <c r="AU170" i="5"/>
  <c r="AV170" i="5" s="1"/>
  <c r="AU171" i="5"/>
  <c r="AV171" i="5" s="1"/>
  <c r="AU172" i="5"/>
  <c r="AV172" i="5" s="1"/>
  <c r="AU173" i="5"/>
  <c r="AV173" i="5" s="1"/>
  <c r="AU174" i="5"/>
  <c r="AV174" i="5" s="1"/>
  <c r="AU175" i="5"/>
  <c r="AV175" i="5" s="1"/>
  <c r="AU176" i="5"/>
  <c r="AV176" i="5" s="1"/>
  <c r="AU177" i="5"/>
  <c r="AV177" i="5" s="1"/>
  <c r="AU178" i="5"/>
  <c r="AV178" i="5" s="1"/>
  <c r="AU179" i="5"/>
  <c r="AV179" i="5" s="1"/>
  <c r="AU180" i="5"/>
  <c r="AV180" i="5" s="1"/>
  <c r="AU181" i="5"/>
  <c r="AV181" i="5" s="1"/>
  <c r="AU182" i="5"/>
  <c r="AV182" i="5" s="1"/>
  <c r="AU183" i="5"/>
  <c r="AV183" i="5" s="1"/>
  <c r="AU184" i="5"/>
  <c r="AV184" i="5" s="1"/>
  <c r="AU185" i="5"/>
  <c r="AV185" i="5" s="1"/>
  <c r="AU186" i="5"/>
  <c r="AV186" i="5" s="1"/>
  <c r="AU187" i="5"/>
  <c r="AV187" i="5" s="1"/>
  <c r="AU188" i="5"/>
  <c r="AV188" i="5" s="1"/>
  <c r="AU189" i="5"/>
  <c r="AV189" i="5" s="1"/>
  <c r="AU190" i="5"/>
  <c r="AV190" i="5" s="1"/>
  <c r="AU191" i="5"/>
  <c r="AV191" i="5" s="1"/>
  <c r="AU192" i="5"/>
  <c r="AV192" i="5" s="1"/>
  <c r="AU193" i="5"/>
  <c r="AV193" i="5" s="1"/>
  <c r="AU194" i="5"/>
  <c r="AV194" i="5" s="1"/>
  <c r="AU195" i="5"/>
  <c r="AV195" i="5" s="1"/>
  <c r="AU196" i="5"/>
  <c r="AV196" i="5" s="1"/>
  <c r="AU197" i="5"/>
  <c r="AV197" i="5" s="1"/>
  <c r="AU198" i="5"/>
  <c r="AV198" i="5" s="1"/>
  <c r="AU199" i="5"/>
  <c r="AV199" i="5" s="1"/>
  <c r="AU200" i="5"/>
  <c r="AV200" i="5" s="1"/>
  <c r="AU201" i="5"/>
  <c r="AV201" i="5" s="1"/>
  <c r="AU202" i="5"/>
  <c r="AV202" i="5" s="1"/>
  <c r="AU203" i="5"/>
  <c r="AV203" i="5" s="1"/>
  <c r="AU204" i="5"/>
  <c r="AV204" i="5" s="1"/>
  <c r="AU205" i="5"/>
  <c r="AV205" i="5" s="1"/>
  <c r="AU206" i="5"/>
  <c r="AV206" i="5" s="1"/>
  <c r="AU207" i="5"/>
  <c r="AV207" i="5" s="1"/>
  <c r="AU208" i="5"/>
  <c r="AV208" i="5" s="1"/>
  <c r="AS1" i="5" l="1"/>
  <c r="AD1" i="5"/>
  <c r="G9" i="5"/>
  <c r="H10" i="5" l="1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H66" i="5"/>
  <c r="I66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I78" i="5" s="1"/>
  <c r="H79" i="5"/>
  <c r="I79" i="5" s="1"/>
  <c r="H80" i="5"/>
  <c r="I80" i="5" s="1"/>
  <c r="H81" i="5"/>
  <c r="I81" i="5" s="1"/>
  <c r="H82" i="5"/>
  <c r="I82" i="5" s="1"/>
  <c r="H83" i="5"/>
  <c r="I83" i="5" s="1"/>
  <c r="H84" i="5"/>
  <c r="I84" i="5" s="1"/>
  <c r="H85" i="5"/>
  <c r="I85" i="5" s="1"/>
  <c r="H86" i="5"/>
  <c r="I86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I102" i="5" s="1"/>
  <c r="H103" i="5"/>
  <c r="I103" i="5" s="1"/>
  <c r="H104" i="5"/>
  <c r="I104" i="5" s="1"/>
  <c r="H105" i="5"/>
  <c r="I105" i="5" s="1"/>
  <c r="H106" i="5"/>
  <c r="I106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H113" i="5"/>
  <c r="I113" i="5" s="1"/>
  <c r="H114" i="5"/>
  <c r="I114" i="5" s="1"/>
  <c r="H115" i="5"/>
  <c r="I115" i="5" s="1"/>
  <c r="H116" i="5"/>
  <c r="I116" i="5" s="1"/>
  <c r="H117" i="5"/>
  <c r="I117" i="5" s="1"/>
  <c r="H118" i="5"/>
  <c r="I118" i="5" s="1"/>
  <c r="H119" i="5"/>
  <c r="I119" i="5" s="1"/>
  <c r="H120" i="5"/>
  <c r="I120" i="5" s="1"/>
  <c r="H121" i="5"/>
  <c r="I121" i="5" s="1"/>
  <c r="H122" i="5"/>
  <c r="I122" i="5" s="1"/>
  <c r="H123" i="5"/>
  <c r="I123" i="5" s="1"/>
  <c r="H124" i="5"/>
  <c r="I124" i="5" s="1"/>
  <c r="H125" i="5"/>
  <c r="I125" i="5" s="1"/>
  <c r="H126" i="5"/>
  <c r="I126" i="5" s="1"/>
  <c r="H127" i="5"/>
  <c r="I127" i="5" s="1"/>
  <c r="H128" i="5"/>
  <c r="I128" i="5" s="1"/>
  <c r="H129" i="5"/>
  <c r="I129" i="5" s="1"/>
  <c r="H130" i="5"/>
  <c r="I130" i="5" s="1"/>
  <c r="H131" i="5"/>
  <c r="I131" i="5" s="1"/>
  <c r="H132" i="5"/>
  <c r="I132" i="5" s="1"/>
  <c r="H133" i="5"/>
  <c r="I133" i="5" s="1"/>
  <c r="H134" i="5"/>
  <c r="I134" i="5" s="1"/>
  <c r="H135" i="5"/>
  <c r="I135" i="5" s="1"/>
  <c r="H136" i="5"/>
  <c r="I136" i="5" s="1"/>
  <c r="H137" i="5"/>
  <c r="I137" i="5" s="1"/>
  <c r="H138" i="5"/>
  <c r="I138" i="5" s="1"/>
  <c r="H139" i="5"/>
  <c r="I139" i="5" s="1"/>
  <c r="H140" i="5"/>
  <c r="I140" i="5" s="1"/>
  <c r="H141" i="5"/>
  <c r="I141" i="5" s="1"/>
  <c r="H142" i="5"/>
  <c r="I142" i="5" s="1"/>
  <c r="H143" i="5"/>
  <c r="I143" i="5" s="1"/>
  <c r="H144" i="5"/>
  <c r="I144" i="5" s="1"/>
  <c r="H145" i="5"/>
  <c r="I145" i="5" s="1"/>
  <c r="H146" i="5"/>
  <c r="I146" i="5" s="1"/>
  <c r="H147" i="5"/>
  <c r="I147" i="5" s="1"/>
  <c r="H148" i="5"/>
  <c r="I148" i="5" s="1"/>
  <c r="H149" i="5"/>
  <c r="I149" i="5" s="1"/>
  <c r="H150" i="5"/>
  <c r="I150" i="5" s="1"/>
  <c r="H151" i="5"/>
  <c r="I151" i="5" s="1"/>
  <c r="H152" i="5"/>
  <c r="I152" i="5" s="1"/>
  <c r="H153" i="5"/>
  <c r="I153" i="5" s="1"/>
  <c r="H154" i="5"/>
  <c r="I154" i="5" s="1"/>
  <c r="H155" i="5"/>
  <c r="I155" i="5" s="1"/>
  <c r="H156" i="5"/>
  <c r="I156" i="5" s="1"/>
  <c r="H157" i="5"/>
  <c r="I157" i="5" s="1"/>
  <c r="H158" i="5"/>
  <c r="I158" i="5" s="1"/>
  <c r="H159" i="5"/>
  <c r="I159" i="5" s="1"/>
  <c r="H160" i="5"/>
  <c r="I160" i="5" s="1"/>
  <c r="H161" i="5"/>
  <c r="I161" i="5" s="1"/>
  <c r="H162" i="5"/>
  <c r="I162" i="5" s="1"/>
  <c r="H163" i="5"/>
  <c r="I163" i="5" s="1"/>
  <c r="H164" i="5"/>
  <c r="I164" i="5" s="1"/>
  <c r="H165" i="5"/>
  <c r="I165" i="5" s="1"/>
  <c r="H166" i="5"/>
  <c r="I166" i="5" s="1"/>
  <c r="H167" i="5"/>
  <c r="I167" i="5" s="1"/>
  <c r="H168" i="5"/>
  <c r="I168" i="5" s="1"/>
  <c r="H169" i="5"/>
  <c r="I169" i="5" s="1"/>
  <c r="H170" i="5"/>
  <c r="I170" i="5" s="1"/>
  <c r="H171" i="5"/>
  <c r="I171" i="5" s="1"/>
  <c r="H172" i="5"/>
  <c r="I172" i="5" s="1"/>
  <c r="H173" i="5"/>
  <c r="I173" i="5" s="1"/>
  <c r="H174" i="5"/>
  <c r="I174" i="5" s="1"/>
  <c r="H175" i="5"/>
  <c r="I175" i="5" s="1"/>
  <c r="H176" i="5"/>
  <c r="I176" i="5" s="1"/>
  <c r="H177" i="5"/>
  <c r="I177" i="5" s="1"/>
  <c r="H178" i="5"/>
  <c r="I178" i="5" s="1"/>
  <c r="H179" i="5"/>
  <c r="I179" i="5" s="1"/>
  <c r="H180" i="5"/>
  <c r="I180" i="5" s="1"/>
  <c r="H181" i="5"/>
  <c r="I181" i="5" s="1"/>
  <c r="H182" i="5"/>
  <c r="I182" i="5" s="1"/>
  <c r="H183" i="5"/>
  <c r="I183" i="5" s="1"/>
  <c r="H184" i="5"/>
  <c r="I184" i="5" s="1"/>
  <c r="H185" i="5"/>
  <c r="I185" i="5" s="1"/>
  <c r="H186" i="5"/>
  <c r="I186" i="5" s="1"/>
  <c r="H187" i="5"/>
  <c r="I187" i="5" s="1"/>
  <c r="H188" i="5"/>
  <c r="I188" i="5" s="1"/>
  <c r="H189" i="5"/>
  <c r="I189" i="5" s="1"/>
  <c r="H190" i="5"/>
  <c r="I190" i="5" s="1"/>
  <c r="H191" i="5"/>
  <c r="I191" i="5" s="1"/>
  <c r="H192" i="5"/>
  <c r="I192" i="5" s="1"/>
  <c r="H193" i="5"/>
  <c r="I193" i="5" s="1"/>
  <c r="H194" i="5"/>
  <c r="I194" i="5" s="1"/>
  <c r="H195" i="5"/>
  <c r="I195" i="5" s="1"/>
  <c r="H196" i="5"/>
  <c r="I196" i="5" s="1"/>
  <c r="H197" i="5"/>
  <c r="I197" i="5" s="1"/>
  <c r="H198" i="5"/>
  <c r="I198" i="5" s="1"/>
  <c r="H199" i="5"/>
  <c r="I199" i="5" s="1"/>
  <c r="H200" i="5"/>
  <c r="I200" i="5" s="1"/>
  <c r="H201" i="5"/>
  <c r="I201" i="5" s="1"/>
  <c r="H202" i="5"/>
  <c r="I202" i="5" s="1"/>
  <c r="H203" i="5"/>
  <c r="I203" i="5" s="1"/>
  <c r="H204" i="5"/>
  <c r="I204" i="5" s="1"/>
  <c r="H205" i="5"/>
  <c r="I205" i="5" s="1"/>
  <c r="H206" i="5"/>
  <c r="I206" i="5" s="1"/>
  <c r="H207" i="5"/>
  <c r="I207" i="5" s="1"/>
  <c r="H208" i="5"/>
  <c r="I208" i="5" s="1"/>
  <c r="H209" i="5"/>
  <c r="I209" i="5" s="1"/>
  <c r="E1" i="5" l="1"/>
</calcChain>
</file>

<file path=xl/sharedStrings.xml><?xml version="1.0" encoding="utf-8"?>
<sst xmlns="http://schemas.openxmlformats.org/spreadsheetml/2006/main" count="1517" uniqueCount="68">
  <si>
    <t>id</t>
    <phoneticPr fontId="1" type="noConversion"/>
  </si>
  <si>
    <t>cost</t>
    <phoneticPr fontId="1" type="noConversion"/>
  </si>
  <si>
    <t>max_reward</t>
    <phoneticPr fontId="1" type="noConversion"/>
  </si>
  <si>
    <t>need_vip</t>
    <phoneticPr fontId="1" type="noConversion"/>
  </si>
  <si>
    <t>int</t>
    <phoneticPr fontId="1" type="noConversion"/>
  </si>
  <si>
    <t>int</t>
    <phoneticPr fontId="1" type="noConversion"/>
  </si>
  <si>
    <t>rate</t>
    <phoneticPr fontId="1" type="noConversion"/>
  </si>
  <si>
    <t>reward</t>
    <phoneticPr fontId="1" type="noConversion"/>
  </si>
  <si>
    <t>string</t>
    <phoneticPr fontId="1" type="noConversion"/>
  </si>
  <si>
    <t>min</t>
    <phoneticPr fontId="1" type="noConversion"/>
  </si>
  <si>
    <t>max</t>
    <phoneticPr fontId="1" type="noConversion"/>
  </si>
  <si>
    <t>,</t>
  </si>
  <si>
    <t>,</t>
    <phoneticPr fontId="1" type="noConversion"/>
  </si>
  <si>
    <t>int</t>
    <phoneticPr fontId="1" type="noConversion"/>
  </si>
  <si>
    <t>aid</t>
    <phoneticPr fontId="1" type="noConversion"/>
  </si>
  <si>
    <t>count</t>
    <phoneticPr fontId="1" type="noConversion"/>
  </si>
  <si>
    <t>次数</t>
    <phoneticPr fontId="1" type="noConversion"/>
  </si>
  <si>
    <t>花费元宝</t>
    <phoneticPr fontId="1" type="noConversion"/>
  </si>
  <si>
    <t>奖励</t>
    <phoneticPr fontId="1" type="noConversion"/>
  </si>
  <si>
    <t>奖励最大值</t>
    <phoneticPr fontId="1" type="noConversion"/>
  </si>
  <si>
    <t>需要vip等级</t>
    <phoneticPr fontId="1" type="noConversion"/>
  </si>
  <si>
    <t>活动表id</t>
    <phoneticPr fontId="1" type="noConversion"/>
  </si>
  <si>
    <t>峰值</t>
    <phoneticPr fontId="1" type="noConversion"/>
  </si>
  <si>
    <t>最小值</t>
    <phoneticPr fontId="1" type="noConversion"/>
  </si>
  <si>
    <t>倾斜度</t>
    <phoneticPr fontId="1" type="noConversion"/>
  </si>
  <si>
    <t>累计概率</t>
    <phoneticPr fontId="1" type="noConversion"/>
  </si>
  <si>
    <t>概率密度</t>
    <phoneticPr fontId="1" type="noConversion"/>
  </si>
  <si>
    <t>步长</t>
    <phoneticPr fontId="1" type="noConversion"/>
  </si>
  <si>
    <t>编号</t>
    <phoneticPr fontId="1" type="noConversion"/>
  </si>
  <si>
    <t>89,92,95,98,101,104,107,110,113,116,119,122,125,128,131,134,137,140,143,146,149,152,155,158,161</t>
  </si>
  <si>
    <t>315,321,327,333,339,345,351,357,363,369,375,381,387,393,399,405,411,417,423,429,435,441,447,453,459,465,471,477,483,489,495</t>
  </si>
  <si>
    <t>960,977,994,1011,1028,1045,1062,1079,1096,1113,1130,1147,1164,1181,1198,1215,1232,1249,1266,1283,1300,1317,1334,1351,1368,1385,1402,1419,1436,1453,1470,1487,1504,1521,1538</t>
  </si>
  <si>
    <t>2310,2337,2364,2391,2418,2445,2472,2499,2526,2553,2580,2607,2634,2661,2688,2715,2742,2769,2796,2823,2850,2877,2904,2931,2958,2985,3012,3039,3066,3093,3120,3147,3174,3201,3228,3255,3282,3309,3336,3363,3390,3417,3444</t>
  </si>
  <si>
    <t>5586,5653,5720,5787,5854,5921,5988,6055,6122,6189,6256,6323,6390,6457,6524,6591,6658,6725,6792,6859,6926,6993,7060,7127,7194,7261,7328,7395,7462,7529,7596,7663,7730,7797,7864,7931,7998</t>
  </si>
  <si>
    <t>12012,12139,12266,12393,12520,12647,12774,12901,13028,13155,13282,13409,13536,13663,13790,13917,14044,14171,14298,14425,14552,14679,14806,14933,15060,15187,15314,15441,15568,15695,15822,15949,16076,16203,16330</t>
  </si>
  <si>
    <t>23012,23249,23486,23723,23960,24197,24434,24671,24908,25145,25382,25619,25856,26093,26330,26567,26804,27041,27278,27515,27752,27989,28226,28463,28700,28937,29174,29411,29648,29885,30122,30359,30596,30833,31070,31307,31544,31781,32018</t>
  </si>
  <si>
    <t>44976,45353,45730,46107,46484,46861,47238,47615,47992,48369,48746,49123,49500,49877,50254,50631,51008,51385,51762,52139,52516,52893,53270,53647,54024,54401,54778,55155,55532,55909,56286,56663,57040,57417,57794,58171,58548,58925,59302,59679</t>
  </si>
  <si>
    <t>3,5,14,34,73,142,251,408,604,818,1014,1149,1191,1129,979,776,562,373,226,125,63,29,12,4,1</t>
  </si>
  <si>
    <t>1,2,6,13,26,48,84,139,216,317,440,576,712,831,916,954,937,870,762,631,493,364,253,167,103,60,33,17,8,4,1</t>
  </si>
  <si>
    <t>1,2,4,9,17,30,51,83,128,189,267,360,465,573,676,761,820,845,832,784,705,607,499,392,295,212,145,95,60,36,20,11,5,2,1</t>
  </si>
  <si>
    <t>1,2,3,6,10,17,26,40,59,84,117,158,208,265,329,397,465,530,587,632,661,672,664,638,596,541,477,409,341,276,217,166,123,89,62,43,28,18,11,7,4,2,1</t>
  </si>
  <si>
    <t>2,2,4,8,14,24,40,64,97,142,201,273,356,448,541,629,703,756,782,779,746,687,609,519,425,336,255,186,130,88,57,35,21,12,6,3,1</t>
  </si>
  <si>
    <t>2,2,5,10,18,32,55,88,135,198,277,372,476,584,684,767,822,842,826,774,694,595,488,382,286,205,141,92,58,34,19,10,5,2,1</t>
  </si>
  <si>
    <t>86,44,63,87,118,156,200,251,308,367,427,485,537,579,610,627,628,613,585,544,493,436,376,316,260,208,162,123,92,66,47,32,21,14,9,5,3,2,1</t>
  </si>
  <si>
    <t>52,29,42,60,84,113,150,193,242,297,356,415,473,525,569,602,621,625,614,588,550,502,447,388,328,271,219,172,132,99,72,51,36,24,16,10,6,4,2,1</t>
  </si>
  <si>
    <t>,</t>
    <phoneticPr fontId="1" type="noConversion"/>
  </si>
  <si>
    <t>,</t>
    <phoneticPr fontId="1" type="noConversion"/>
  </si>
  <si>
    <t>,</t>
    <phoneticPr fontId="1" type="noConversion"/>
  </si>
  <si>
    <t>,</t>
    <phoneticPr fontId="1" type="noConversion"/>
  </si>
  <si>
    <t>,</t>
    <phoneticPr fontId="1" type="noConversion"/>
  </si>
  <si>
    <t>11008,11065,11122,11179,11236,11293,11350,11407,11464,11521,11578,11635,11692,11749,11806,11863,11920,11977,12034,12091,12148,12205,12262,12319,12376,12433,12490,12547,12604,12661,12718,12775,12832,12889,12946,13003,13060,13117,13174,13231,13288,13345</t>
  </si>
  <si>
    <t>12,12,12,20,30,40,60,78,108,145,190,242,301,363,427,489,545,592,626,645,647,632,602,557,503,442,378,315,256,202,155,116,85,60,42,28,18,11,7,4,2,1</t>
  </si>
  <si>
    <t>21008,21065,21122,21179,21236,21293,21350,21407,21464,21521,21578,21635,21692,21749,21806,21863,21920,21977,22034,22091,22148,22205,22262,22319,22376,22433,22490,22547,22604,22661,22718,22775,22832,22889,22946,23003,23060,23117,23174,23231,23288,23345,23402,23459,23516,23573,23630,23687,23744,23801,23858,23915,23972,24029,24086,24143,24200,24257,24314,24371,24428,24485,24542,24599,24656,24713</t>
  </si>
  <si>
    <t>10,10,10,10,10,10,15,15,20,25,32,41,51,63,76,92,109,129,150,173,198,223,249,275,300,324,346,366,383,397,406,412,413,409,401,389,374,355,334,310,285,260,234,208,183,160,138,117,99,83,68,56,45,36,28,22,17,13,10,7,5,4,3,2,1,1</t>
  </si>
  <si>
    <t>41018,41135,41252,41369,41486,41603,41720,41837,41954,42071,42188,42305,42422,42539,42656,42773,42890,43007,43124,43241,43358,43475,43592,43709,43826,43943,44060,44177,44294,44411,44528,44645,44762,44879,44996,45113,45230,45347,45464,45581,45698,45815,45932,46049,46166,46283,46400,46517,46634,46751,46868,46985</t>
  </si>
  <si>
    <t>15,15,15,15,17,21,30,40,54,70,91,115,143,174,209,247,287,328,368,407,441,471,494,510,517,516,506,488,463,431,395,356,316,275,236,199,164,134,107,84,65,49,37,27,19,14,9,6,4,3,2,1</t>
  </si>
  <si>
    <t>96,101,105,109,112,116,119,123,125,158</t>
  </si>
  <si>
    <t>302,308,310,318,322,328,340,348,366,428</t>
  </si>
  <si>
    <t>921,947,972,984,1013,1024,1048,1065,1080,1288</t>
  </si>
  <si>
    <t>2276,2297,2380,2410,2504,2552,2605,2888,3226,3358</t>
  </si>
  <si>
    <t>5267,5356,5511,5539,5620,5859,6088,6536,6849,7088</t>
  </si>
  <si>
    <t>11082,11171,11292,11492,11626,11798,11931,12136,12227,12888</t>
  </si>
  <si>
    <t>21434,21789,22127,22206,22820,22907,23442,23685,24310,24888</t>
  </si>
  <si>
    <t>2000,2000,2000,1500,1000,500,400,300,200,100</t>
  </si>
  <si>
    <t>41402,42194,43379,44220,44596,45093,46458,46723,47916,48641,49541,49958,51060,51797,52010,53277,53353,54780,55303,56460,57125,57480,58122,58619,60001,60684,61806,62085,63315,63244,64561,65060,65324,66989,67510,68061,68601,70347,70639,71219,71605,73306,73219,74741,75796,75446,77074,76873,77934,78685</t>
  </si>
  <si>
    <t>392,384,376,368,360,352,345,337,329,321,313,305,298,290,282,274,266,258,250,243,235,227,219,211,203,196,188,180,172,164,158,151,143,135,127,118,110,102,95,87,79,71,63,55,48,40,32,24,16,8</t>
  </si>
  <si>
    <t>81256,81433,81610,81787,81964,82141,82318,82495,82672,82849,83026,83203,83380,83557,83734,83911,84088,84265,84442,84619,84796,84973,85150,85327,85504,85681,85858,86035,86212,86389,86566,86743,86920,87097,87274,87451,87628,87805</t>
  </si>
  <si>
    <t>8,8,8,15,25,35,55,85,118,166,225,295,375,457,539,615,677,721,741,735,705,653,584,505,422,340,265,199,145,101,69,45,28,17,10,5,3,1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</si>
</sst>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theme="1"/>
      <name val="Microsoft YaHei UI"/>
      <family val="2"/>
      <charset val="134"/>
    </font>
    <font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justify" vertical="center"/>
    </xf>
    <xf numFmtId="0" fontId="3" fillId="0" borderId="0" xfId="0" applyFont="1" applyBorder="1" applyAlignment="1">
      <alignment horizontal="justify" vertical="top"/>
    </xf>
    <xf numFmtId="0" fontId="2" fillId="0" borderId="0" xfId="0" applyFont="1" applyAlignment="1">
      <alignment horizontal="left"/>
    </xf>
    <xf numFmtId="0" fontId="4" fillId="0" borderId="0" xfId="0" applyFont="1"/>
    <xf numFmtId="10" fontId="4" fillId="0" borderId="0" xfId="0" applyNumberFormat="1" applyFont="1"/>
    <xf numFmtId="0" fontId="4" fillId="0" borderId="0" xfId="0" applyFont="1" applyAlignment="1">
      <alignment horizontal="center"/>
    </xf>
    <xf numFmtId="0" fontId="4" fillId="3" borderId="0" xfId="0" applyFont="1" applyFill="1"/>
    <xf numFmtId="0" fontId="2" fillId="3" borderId="0" xfId="0" applyFont="1" applyFill="1"/>
    <xf numFmtId="0" fontId="2" fillId="0" borderId="0" xfId="0" applyFont="1" applyBorder="1" applyAlignment="1">
      <alignment horizontal="left" vertical="top"/>
    </xf>
    <xf numFmtId="0" fontId="4" fillId="4" borderId="0" xfId="0" applyFont="1" applyFill="1"/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left" vertical="top"/>
    </xf>
    <xf numFmtId="49" fontId="3" fillId="2" borderId="0" xfId="0" applyNumberFormat="1" applyFont="1" applyFill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49" fontId="3" fillId="5" borderId="0" xfId="0" applyNumberFormat="1" applyFont="1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3" sqref="E13"/>
    </sheetView>
  </sheetViews>
  <sheetFormatPr defaultColWidth="9" defaultRowHeight="13.2" x14ac:dyDescent="0.25"/>
  <cols>
    <col min="1" max="2" width="5.77734375" style="3" customWidth="1"/>
    <col min="3" max="3" width="7.88671875" style="3" customWidth="1"/>
    <col min="4" max="4" width="51.5546875" style="3" customWidth="1"/>
    <col min="5" max="5" width="104.77734375" style="3" customWidth="1"/>
    <col min="6" max="6" width="6.33203125" style="3" customWidth="1"/>
    <col min="7" max="7" width="10.21875" style="3" customWidth="1"/>
    <col min="8" max="16384" width="9" style="3"/>
  </cols>
  <sheetData>
    <row r="1" spans="1:8" ht="17.25" customHeight="1" x14ac:dyDescent="0.25">
      <c r="A1" s="3" t="s">
        <v>0</v>
      </c>
      <c r="B1" s="3" t="s">
        <v>15</v>
      </c>
      <c r="C1" s="3" t="s">
        <v>1</v>
      </c>
      <c r="D1" s="3" t="s">
        <v>7</v>
      </c>
      <c r="E1" s="3" t="s">
        <v>6</v>
      </c>
      <c r="F1" s="3" t="s">
        <v>2</v>
      </c>
      <c r="G1" s="3" t="s">
        <v>3</v>
      </c>
      <c r="H1" s="3" t="s">
        <v>14</v>
      </c>
    </row>
    <row r="2" spans="1:8" x14ac:dyDescent="0.25">
      <c r="A2" s="3" t="s">
        <v>4</v>
      </c>
      <c r="B2" s="3" t="s">
        <v>4</v>
      </c>
      <c r="C2" s="3" t="s">
        <v>4</v>
      </c>
      <c r="D2" s="3" t="s">
        <v>8</v>
      </c>
      <c r="E2" s="3" t="s">
        <v>8</v>
      </c>
      <c r="F2" s="3" t="s">
        <v>5</v>
      </c>
      <c r="G2" s="3" t="s">
        <v>5</v>
      </c>
      <c r="H2" s="3" t="s">
        <v>13</v>
      </c>
    </row>
    <row r="3" spans="1:8" ht="26.4" x14ac:dyDescent="0.25">
      <c r="B3" s="3" t="s">
        <v>16</v>
      </c>
      <c r="C3" s="3" t="s">
        <v>17</v>
      </c>
      <c r="D3" s="3" t="s">
        <v>18</v>
      </c>
      <c r="F3" s="3" t="s">
        <v>19</v>
      </c>
      <c r="G3" s="3" t="s">
        <v>20</v>
      </c>
      <c r="H3" s="3" t="s">
        <v>21</v>
      </c>
    </row>
    <row r="6" spans="1:8" ht="18.75" customHeight="1" x14ac:dyDescent="0.25">
      <c r="A6" s="16">
        <v>1</v>
      </c>
      <c r="B6" s="16">
        <v>1</v>
      </c>
      <c r="C6" s="16">
        <v>88</v>
      </c>
      <c r="D6" s="17" t="s">
        <v>56</v>
      </c>
      <c r="E6" s="17" t="s">
        <v>63</v>
      </c>
      <c r="F6" s="16">
        <v>288</v>
      </c>
      <c r="G6" s="16">
        <v>1</v>
      </c>
      <c r="H6" s="3">
        <v>14</v>
      </c>
    </row>
    <row r="7" spans="1:8" ht="18.75" customHeight="1" x14ac:dyDescent="0.25">
      <c r="A7" s="16">
        <v>2</v>
      </c>
      <c r="B7" s="16">
        <v>2</v>
      </c>
      <c r="C7" s="16">
        <v>288</v>
      </c>
      <c r="D7" s="17" t="s">
        <v>57</v>
      </c>
      <c r="E7" s="17" t="s">
        <v>63</v>
      </c>
      <c r="F7" s="16">
        <v>588</v>
      </c>
      <c r="G7" s="16">
        <v>3</v>
      </c>
      <c r="H7" s="3">
        <v>14</v>
      </c>
    </row>
    <row r="8" spans="1:8" ht="18.75" customHeight="1" x14ac:dyDescent="0.25">
      <c r="A8" s="16">
        <v>3</v>
      </c>
      <c r="B8" s="16">
        <v>3</v>
      </c>
      <c r="C8" s="16">
        <v>888</v>
      </c>
      <c r="D8" s="17" t="s">
        <v>58</v>
      </c>
      <c r="E8" s="17" t="s">
        <v>63</v>
      </c>
      <c r="F8" s="16">
        <v>1888</v>
      </c>
      <c r="G8" s="16">
        <v>5</v>
      </c>
      <c r="H8" s="3">
        <v>14</v>
      </c>
    </row>
    <row r="9" spans="1:8" ht="18.75" customHeight="1" x14ac:dyDescent="0.25">
      <c r="A9" s="16">
        <v>4</v>
      </c>
      <c r="B9" s="16">
        <v>4</v>
      </c>
      <c r="C9" s="16">
        <v>2088</v>
      </c>
      <c r="D9" s="17" t="s">
        <v>59</v>
      </c>
      <c r="E9" s="17" t="s">
        <v>63</v>
      </c>
      <c r="F9" s="16">
        <v>3888</v>
      </c>
      <c r="G9" s="16">
        <v>7</v>
      </c>
      <c r="H9" s="3">
        <v>14</v>
      </c>
    </row>
    <row r="10" spans="1:8" ht="18.75" customHeight="1" x14ac:dyDescent="0.25">
      <c r="A10" s="16">
        <v>5</v>
      </c>
      <c r="B10" s="16">
        <v>5</v>
      </c>
      <c r="C10" s="16">
        <v>5088</v>
      </c>
      <c r="D10" s="17" t="s">
        <v>60</v>
      </c>
      <c r="E10" s="17" t="s">
        <v>63</v>
      </c>
      <c r="F10" s="16">
        <v>8888</v>
      </c>
      <c r="G10" s="16">
        <v>9</v>
      </c>
      <c r="H10" s="3">
        <v>14</v>
      </c>
    </row>
    <row r="11" spans="1:8" ht="18.75" customHeight="1" x14ac:dyDescent="0.25">
      <c r="A11" s="16">
        <v>6</v>
      </c>
      <c r="B11" s="16">
        <v>6</v>
      </c>
      <c r="C11" s="16">
        <v>10888</v>
      </c>
      <c r="D11" s="17" t="s">
        <v>61</v>
      </c>
      <c r="E11" s="17" t="s">
        <v>63</v>
      </c>
      <c r="F11" s="16">
        <v>16888</v>
      </c>
      <c r="G11" s="16">
        <v>10</v>
      </c>
      <c r="H11" s="3">
        <v>14</v>
      </c>
    </row>
    <row r="12" spans="1:8" ht="18.75" customHeight="1" x14ac:dyDescent="0.25">
      <c r="A12" s="16">
        <v>7</v>
      </c>
      <c r="B12" s="16">
        <v>7</v>
      </c>
      <c r="C12" s="16">
        <v>20888</v>
      </c>
      <c r="D12" s="17" t="s">
        <v>62</v>
      </c>
      <c r="E12" s="17" t="s">
        <v>63</v>
      </c>
      <c r="F12" s="16">
        <v>32888</v>
      </c>
      <c r="G12" s="16">
        <v>12</v>
      </c>
      <c r="H12" s="3">
        <v>14</v>
      </c>
    </row>
    <row r="13" spans="1:8" x14ac:dyDescent="0.25">
      <c r="A13" s="18">
        <v>8</v>
      </c>
      <c r="B13" s="18">
        <v>8</v>
      </c>
      <c r="C13" s="18">
        <v>40888</v>
      </c>
      <c r="D13" s="19" t="s">
        <v>64</v>
      </c>
      <c r="E13" s="18" t="s">
        <v>65</v>
      </c>
      <c r="F13" s="18">
        <v>78888</v>
      </c>
      <c r="G13" s="18">
        <v>12</v>
      </c>
      <c r="H13" s="3">
        <v>14</v>
      </c>
    </row>
    <row r="14" spans="1:8" x14ac:dyDescent="0.25">
      <c r="A14" s="18">
        <v>9</v>
      </c>
      <c r="B14" s="18">
        <v>9</v>
      </c>
      <c r="C14" s="18">
        <v>80888</v>
      </c>
      <c r="D14" s="19" t="s">
        <v>66</v>
      </c>
      <c r="E14" s="18" t="s">
        <v>67</v>
      </c>
      <c r="F14" s="18">
        <v>150888</v>
      </c>
      <c r="G14" s="18">
        <v>14</v>
      </c>
      <c r="H14" s="3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" defaultRowHeight="13.2" x14ac:dyDescent="0.35"/>
  <cols>
    <col min="1" max="2" width="5.109375" style="1" customWidth="1"/>
    <col min="3" max="4" width="4.6640625" style="1" customWidth="1"/>
    <col min="5" max="102" width="5.109375" style="1" customWidth="1"/>
    <col min="103" max="16384" width="9" style="1"/>
  </cols>
  <sheetData>
    <row r="1" spans="1:103" x14ac:dyDescent="0.35">
      <c r="A1" s="1" t="s">
        <v>9</v>
      </c>
      <c r="B1" s="1" t="s">
        <v>10</v>
      </c>
      <c r="C1" s="1">
        <v>1</v>
      </c>
      <c r="E1" s="1">
        <v>2</v>
      </c>
      <c r="G1" s="1">
        <v>3</v>
      </c>
      <c r="I1" s="1">
        <v>4</v>
      </c>
      <c r="K1" s="1">
        <v>5</v>
      </c>
      <c r="M1" s="1">
        <v>6</v>
      </c>
      <c r="O1" s="1">
        <v>7</v>
      </c>
      <c r="Q1" s="1">
        <v>8</v>
      </c>
      <c r="S1" s="1">
        <v>9</v>
      </c>
      <c r="U1" s="1">
        <v>10</v>
      </c>
      <c r="W1" s="1">
        <v>11</v>
      </c>
      <c r="Y1" s="1">
        <v>12</v>
      </c>
      <c r="AA1" s="1">
        <v>13</v>
      </c>
      <c r="AC1" s="1">
        <v>14</v>
      </c>
      <c r="AE1" s="1">
        <v>15</v>
      </c>
      <c r="AG1" s="1">
        <v>16</v>
      </c>
      <c r="AI1" s="1">
        <v>17</v>
      </c>
      <c r="AK1" s="1">
        <v>18</v>
      </c>
      <c r="AM1" s="1">
        <v>19</v>
      </c>
      <c r="AO1" s="1">
        <v>20</v>
      </c>
      <c r="AQ1" s="1">
        <v>21</v>
      </c>
      <c r="AS1" s="1">
        <v>22</v>
      </c>
      <c r="AU1" s="1">
        <v>23</v>
      </c>
      <c r="AW1" s="1">
        <v>24</v>
      </c>
      <c r="AY1" s="1">
        <v>25</v>
      </c>
      <c r="BA1" s="1">
        <v>26</v>
      </c>
      <c r="BC1" s="1">
        <v>27</v>
      </c>
      <c r="BE1" s="1">
        <v>28</v>
      </c>
      <c r="BG1" s="1">
        <v>29</v>
      </c>
      <c r="BI1" s="1">
        <v>30</v>
      </c>
      <c r="BK1" s="1">
        <v>31</v>
      </c>
      <c r="BM1" s="1">
        <v>32</v>
      </c>
      <c r="BO1" s="1">
        <v>33</v>
      </c>
      <c r="BQ1" s="1">
        <v>34</v>
      </c>
      <c r="BS1" s="1">
        <v>35</v>
      </c>
      <c r="BU1" s="1">
        <v>36</v>
      </c>
      <c r="BW1" s="1">
        <v>37</v>
      </c>
      <c r="BY1" s="1">
        <v>38</v>
      </c>
      <c r="CA1" s="1">
        <v>39</v>
      </c>
      <c r="CC1" s="1">
        <v>40</v>
      </c>
      <c r="CE1" s="1">
        <v>41</v>
      </c>
      <c r="CG1" s="1">
        <v>42</v>
      </c>
      <c r="CI1" s="1">
        <v>43</v>
      </c>
      <c r="CK1" s="1">
        <v>44</v>
      </c>
      <c r="CM1" s="1">
        <v>45</v>
      </c>
      <c r="CO1" s="1">
        <v>46</v>
      </c>
      <c r="CQ1" s="1">
        <v>47</v>
      </c>
      <c r="CS1" s="1">
        <v>48</v>
      </c>
      <c r="CU1" s="1">
        <v>49</v>
      </c>
      <c r="CW1" s="1">
        <v>50</v>
      </c>
    </row>
    <row r="2" spans="1:103" x14ac:dyDescent="0.35">
      <c r="A2" s="2">
        <v>88</v>
      </c>
      <c r="B2" s="2">
        <v>288</v>
      </c>
      <c r="C2" s="1">
        <f ca="1">RANDBETWEEN(INT($A$2+C1*$CY$2)*0.99,INT($A$2+C1*$CY$2)*1.01)</f>
        <v>92</v>
      </c>
      <c r="D2" s="1" t="s">
        <v>12</v>
      </c>
      <c r="E2" s="1">
        <f ca="1">RANDBETWEEN(INT($A$2+E1*$CY$2)*0.99,INT($A$2+E1*$CY$2)*1.01)</f>
        <v>96</v>
      </c>
      <c r="F2" s="1" t="s">
        <v>11</v>
      </c>
      <c r="G2" s="1">
        <f ca="1">RANDBETWEEN(INT($A$2+G1*$CY$2)*0.99,INT($A$2+G1*$CY$2)*1.01)</f>
        <v>99</v>
      </c>
      <c r="H2" s="1" t="s">
        <v>11</v>
      </c>
      <c r="I2" s="1">
        <f ca="1">RANDBETWEEN(INT($A$2+I1*$CY$2)*0.99,INT($A$2+I1*$CY$2)*1.01)</f>
        <v>104</v>
      </c>
      <c r="J2" s="1" t="s">
        <v>11</v>
      </c>
      <c r="K2" s="1">
        <f ca="1">RANDBETWEEN(INT($A$2+K1*$CY$2)*0.99,INT($A$2+K1*$CY$2)*1.01)</f>
        <v>109</v>
      </c>
      <c r="L2" s="1" t="s">
        <v>11</v>
      </c>
      <c r="M2" s="1">
        <f ca="1">RANDBETWEEN(INT($A$2+M1*$CY$2)*0.99,INT($A$2+M1*$CY$2)*1.01)</f>
        <v>113</v>
      </c>
      <c r="N2" s="1" t="s">
        <v>11</v>
      </c>
      <c r="O2" s="1">
        <f ca="1">RANDBETWEEN(INT($A$2+O1*$CY$2)*0.99,INT($A$2+O1*$CY$2)*1.01)</f>
        <v>115</v>
      </c>
      <c r="P2" s="1" t="s">
        <v>11</v>
      </c>
      <c r="Q2" s="1">
        <f ca="1">RANDBETWEEN(INT($A$2+Q1*$CY$2)*0.99,INT($A$2+Q1*$CY$2)*1.01)</f>
        <v>119</v>
      </c>
      <c r="R2" s="1" t="s">
        <v>11</v>
      </c>
      <c r="S2" s="1">
        <f ca="1">RANDBETWEEN(INT($A$2+S1*$CY$2)*0.99,INT($A$2+S1*$CY$2)*1.01)</f>
        <v>125</v>
      </c>
      <c r="T2" s="1" t="s">
        <v>11</v>
      </c>
      <c r="U2" s="1">
        <f ca="1">RANDBETWEEN(INT($A$2+U1*$CY$2)*0.99,INT($A$2+U1*$CY$2)*1.01)</f>
        <v>129</v>
      </c>
      <c r="V2" s="1" t="s">
        <v>11</v>
      </c>
      <c r="W2" s="1">
        <f ca="1">RANDBETWEEN(INT($A$2+W1*$CY$2)*0.99,INT($A$2+W1*$CY$2)*1.01)</f>
        <v>132</v>
      </c>
      <c r="X2" s="1" t="s">
        <v>11</v>
      </c>
      <c r="Y2" s="1">
        <f ca="1">RANDBETWEEN(INT($A$2+Y1*$CY$2)*0.99,INT($A$2+Y1*$CY$2)*1.01)</f>
        <v>137</v>
      </c>
      <c r="Z2" s="1" t="s">
        <v>11</v>
      </c>
      <c r="AA2" s="1">
        <f ca="1">RANDBETWEEN(INT($A$2+AA1*$CY$2)*0.99,INT($A$2+AA1*$CY$2)*1.01)</f>
        <v>140</v>
      </c>
      <c r="AB2" s="1" t="s">
        <v>11</v>
      </c>
      <c r="AC2" s="1">
        <f ca="1">RANDBETWEEN(INT($A$2+AC1*$CY$2)*0.99,INT($A$2+AC1*$CY$2)*1.01)</f>
        <v>145</v>
      </c>
      <c r="AD2" s="1" t="s">
        <v>11</v>
      </c>
      <c r="AE2" s="1">
        <f ca="1">RANDBETWEEN(INT($A$2+AE1*$CY$2)*0.99,INT($A$2+AE1*$CY$2)*1.01)</f>
        <v>147</v>
      </c>
      <c r="AF2" s="1" t="s">
        <v>11</v>
      </c>
      <c r="AG2" s="1">
        <f ca="1">RANDBETWEEN(INT($A$2+AG1*$CY$2)*0.99,INT($A$2+AG1*$CY$2)*1.01)</f>
        <v>153</v>
      </c>
      <c r="AH2" s="1" t="s">
        <v>11</v>
      </c>
      <c r="AI2" s="1">
        <f ca="1">RANDBETWEEN(INT($A$2+AI1*$CY$2)*0.99,INT($A$2+AI1*$CY$2)*1.01)</f>
        <v>157</v>
      </c>
      <c r="AJ2" s="1" t="s">
        <v>11</v>
      </c>
      <c r="AK2" s="1">
        <f ca="1">RANDBETWEEN(INT($A$2+AK1*$CY$2)*0.99,INT($A$2+AK1*$CY$2)*1.01)</f>
        <v>161</v>
      </c>
      <c r="AL2" s="1" t="s">
        <v>11</v>
      </c>
      <c r="AM2" s="1">
        <f ca="1">RANDBETWEEN(INT($A$2+AM1*$CY$2)*0.99,INT($A$2+AM1*$CY$2)*1.01)</f>
        <v>163</v>
      </c>
      <c r="AN2" s="1" t="s">
        <v>11</v>
      </c>
      <c r="AO2" s="1">
        <f ca="1">RANDBETWEEN(INT($A$2+AO1*$CY$2)*0.99,INT($A$2+AO1*$CY$2)*1.01)</f>
        <v>169</v>
      </c>
      <c r="AP2" s="1" t="s">
        <v>11</v>
      </c>
      <c r="AQ2" s="1">
        <f ca="1">RANDBETWEEN(INT($A$2+AQ1*$CY$2)*0.99,INT($A$2+AQ1*$CY$2)*1.01)</f>
        <v>171</v>
      </c>
      <c r="AR2" s="1" t="s">
        <v>11</v>
      </c>
      <c r="AS2" s="1">
        <f ca="1">RANDBETWEEN(INT($A$2+AS1*$CY$2)*0.99,INT($A$2+AS1*$CY$2)*1.01)</f>
        <v>176</v>
      </c>
      <c r="AT2" s="1" t="s">
        <v>11</v>
      </c>
      <c r="AU2" s="1">
        <f ca="1">RANDBETWEEN(INT($A$2+AU1*$CY$2)*0.99,INT($A$2+AU1*$CY$2)*1.01)</f>
        <v>180</v>
      </c>
      <c r="AV2" s="1" t="s">
        <v>11</v>
      </c>
      <c r="AW2" s="1">
        <f ca="1">RANDBETWEEN(INT($A$2+AW1*$CY$2)*0.99,INT($A$2+AW1*$CY$2)*1.01)</f>
        <v>185</v>
      </c>
      <c r="AX2" s="1" t="s">
        <v>11</v>
      </c>
      <c r="AY2" s="1">
        <f ca="1">RANDBETWEEN(INT($A$2+AY1*$CY$2)*0.99,INT($A$2+AY1*$CY$2)*1.01)</f>
        <v>188</v>
      </c>
      <c r="AZ2" s="1" t="s">
        <v>11</v>
      </c>
      <c r="BA2" s="1">
        <f ca="1">RANDBETWEEN(INT($A$2+BA1*$CY$2)*0.99,INT($A$2+BA1*$CY$2)*1.01)</f>
        <v>193</v>
      </c>
      <c r="BB2" s="1" t="s">
        <v>11</v>
      </c>
      <c r="BC2" s="1">
        <f ca="1">RANDBETWEEN(INT($A$2+BC1*$CY$2)*0.99,INT($A$2+BC1*$CY$2)*1.01)</f>
        <v>197</v>
      </c>
      <c r="BD2" s="1" t="s">
        <v>11</v>
      </c>
      <c r="BE2" s="1">
        <f ca="1">RANDBETWEEN(INT($A$2+BE1*$CY$2)*0.99,INT($A$2+BE1*$CY$2)*1.01)</f>
        <v>202</v>
      </c>
      <c r="BF2" s="1" t="s">
        <v>11</v>
      </c>
      <c r="BG2" s="1">
        <f ca="1">RANDBETWEEN(INT($A$2+BG1*$CY$2)*0.99,INT($A$2+BG1*$CY$2)*1.01)</f>
        <v>204</v>
      </c>
      <c r="BH2" s="1" t="s">
        <v>11</v>
      </c>
      <c r="BI2" s="1">
        <f ca="1">RANDBETWEEN(INT($A$2+BI1*$CY$2)*0.99,INT($A$2+BI1*$CY$2)*1.01)</f>
        <v>206</v>
      </c>
      <c r="BJ2" s="1" t="s">
        <v>11</v>
      </c>
      <c r="BK2" s="1">
        <f ca="1">RANDBETWEEN(INT($A$2+BK1*$CY$2)*0.99,INT($A$2+BK1*$CY$2)*1.01)</f>
        <v>212</v>
      </c>
      <c r="BL2" s="1" t="s">
        <v>11</v>
      </c>
      <c r="BM2" s="1">
        <f ca="1">RANDBETWEEN(INT($A$2+BM1*$CY$2)*0.99,INT($A$2+BM1*$CY$2)*1.01)</f>
        <v>218</v>
      </c>
      <c r="BN2" s="1" t="s">
        <v>11</v>
      </c>
      <c r="BO2" s="1">
        <f ca="1">RANDBETWEEN(INT($A$2+BO1*$CY$2)*0.99,INT($A$2+BO1*$CY$2)*1.01)</f>
        <v>220</v>
      </c>
      <c r="BP2" s="1" t="s">
        <v>11</v>
      </c>
      <c r="BQ2" s="1">
        <f ca="1">RANDBETWEEN(INT($A$2+BQ1*$CY$2)*0.99,INT($A$2+BQ1*$CY$2)*1.01)</f>
        <v>224</v>
      </c>
      <c r="BR2" s="1" t="s">
        <v>11</v>
      </c>
      <c r="BS2" s="1">
        <f ca="1">RANDBETWEEN(INT($A$2+BS1*$CY$2)*0.99,INT($A$2+BS1*$CY$2)*1.01)</f>
        <v>226</v>
      </c>
      <c r="BT2" s="1" t="s">
        <v>11</v>
      </c>
      <c r="BU2" s="1">
        <f ca="1">RANDBETWEEN(INT($A$2+BU1*$CY$2)*0.99,INT($A$2+BU1*$CY$2)*1.01)</f>
        <v>230</v>
      </c>
      <c r="BV2" s="1" t="s">
        <v>11</v>
      </c>
      <c r="BW2" s="1">
        <f ca="1">RANDBETWEEN(INT($A$2+BW1*$CY$2)*0.99,INT($A$2+BW1*$CY$2)*1.01)</f>
        <v>237</v>
      </c>
      <c r="BX2" s="1" t="s">
        <v>11</v>
      </c>
      <c r="BY2" s="1">
        <f ca="1">RANDBETWEEN(INT($A$2+BY1*$CY$2)*0.99,INT($A$2+BY1*$CY$2)*1.01)</f>
        <v>242</v>
      </c>
      <c r="BZ2" s="1" t="s">
        <v>11</v>
      </c>
      <c r="CA2" s="1">
        <f ca="1">RANDBETWEEN(INT($A$2+CA1*$CY$2)*0.99,INT($A$2+CA1*$CY$2)*1.01)</f>
        <v>245</v>
      </c>
      <c r="CB2" s="1" t="s">
        <v>11</v>
      </c>
      <c r="CC2" s="1">
        <f ca="1">RANDBETWEEN(INT($A$2+CC1*$CY$2)*0.99,INT($A$2+CC1*$CY$2)*1.01)</f>
        <v>248</v>
      </c>
      <c r="CD2" s="1" t="s">
        <v>11</v>
      </c>
      <c r="CE2" s="1">
        <f ca="1">RANDBETWEEN(INT($A$2+CE1*$CY$2)*0.99,INT($A$2+CE1*$CY$2)*1.01)</f>
        <v>251</v>
      </c>
      <c r="CF2" s="1" t="s">
        <v>11</v>
      </c>
      <c r="CG2" s="1">
        <f ca="1">RANDBETWEEN(INT($A$2+CG1*$CY$2)*0.99,INT($A$2+CG1*$CY$2)*1.01)</f>
        <v>255</v>
      </c>
      <c r="CH2" s="1" t="s">
        <v>11</v>
      </c>
      <c r="CI2" s="1">
        <f ca="1">RANDBETWEEN(INT($A$2+CI1*$CY$2)*0.99,INT($A$2+CI1*$CY$2)*1.01)</f>
        <v>259</v>
      </c>
      <c r="CJ2" s="1" t="s">
        <v>11</v>
      </c>
      <c r="CK2" s="1">
        <f ca="1">RANDBETWEEN(INT($A$2+CK1*$CY$2)*0.99,INT($A$2+CK1*$CY$2)*1.01)</f>
        <v>266</v>
      </c>
      <c r="CL2" s="1" t="s">
        <v>11</v>
      </c>
      <c r="CM2" s="1">
        <f ca="1">RANDBETWEEN(INT($A$2+CM1*$CY$2)*0.99,INT($A$2+CM1*$CY$2)*1.01)</f>
        <v>270</v>
      </c>
      <c r="CN2" s="1" t="s">
        <v>11</v>
      </c>
      <c r="CO2" s="1">
        <f ca="1">RANDBETWEEN(INT($A$2+CO1*$CY$2)*0.99,INT($A$2+CO1*$CY$2)*1.01)</f>
        <v>271</v>
      </c>
      <c r="CP2" s="1" t="s">
        <v>11</v>
      </c>
      <c r="CQ2" s="1">
        <f ca="1">RANDBETWEEN(INT($A$2+CQ1*$CY$2)*0.99,INT($A$2+CQ1*$CY$2)*1.01)</f>
        <v>276</v>
      </c>
      <c r="CR2" s="1" t="s">
        <v>11</v>
      </c>
      <c r="CS2" s="1">
        <f ca="1">RANDBETWEEN(INT($A$2+CS1*$CY$2)*0.99,INT($A$2+CS1*$CY$2)*1.01)</f>
        <v>278</v>
      </c>
      <c r="CT2" s="1" t="s">
        <v>11</v>
      </c>
      <c r="CU2" s="1">
        <f ca="1">RANDBETWEEN(INT($A$2+CU1*$CY$2)*0.99,INT($A$2+CU1*$CY$2)*1.01)</f>
        <v>284</v>
      </c>
      <c r="CV2" s="1" t="s">
        <v>11</v>
      </c>
      <c r="CW2" s="1">
        <f ca="1">RANDBETWEEN(INT($A$2+CW1*$CY$2)*0.99,B2)</f>
        <v>286</v>
      </c>
      <c r="CX2" s="1" t="s">
        <v>11</v>
      </c>
      <c r="CY2" s="1">
        <f>INT((B2-A2)/50)</f>
        <v>4</v>
      </c>
    </row>
    <row r="3" spans="1:103" x14ac:dyDescent="0.35">
      <c r="A3" s="2">
        <v>288</v>
      </c>
      <c r="B3" s="2">
        <v>688</v>
      </c>
      <c r="C3" s="1">
        <f ca="1">RANDBETWEEN(INT($A$3+C1*CY3)*0.99,INT($A$3+C1*$CY$3)*1.01)</f>
        <v>298</v>
      </c>
      <c r="D3" s="1" t="s">
        <v>12</v>
      </c>
      <c r="E3" s="1">
        <f ca="1">RANDBETWEEN(INT($A$3+E1*CZ3)*0.99,INT($A$3+E1*$CY$3)*1.01)</f>
        <v>303</v>
      </c>
      <c r="F3" s="1" t="s">
        <v>11</v>
      </c>
      <c r="G3" s="1">
        <f ca="1">RANDBETWEEN(INT($A$3+G1*DA3)*0.99,INT($A$3+G1*$CY$3)*1.01)</f>
        <v>300</v>
      </c>
      <c r="H3" s="1" t="s">
        <v>11</v>
      </c>
      <c r="I3" s="1">
        <f ca="1">RANDBETWEEN(INT($A$3+I1*DB3)*0.99,INT($A$3+I1*$CY$3)*1.01)</f>
        <v>301</v>
      </c>
      <c r="J3" s="1" t="s">
        <v>11</v>
      </c>
      <c r="K3" s="1">
        <f ca="1">RANDBETWEEN(INT($A$3+K1*DC3)*0.99,INT($A$3+K1*$CY$3)*1.01)</f>
        <v>298</v>
      </c>
      <c r="L3" s="1" t="s">
        <v>11</v>
      </c>
      <c r="M3" s="1">
        <f ca="1">RANDBETWEEN(INT($A$3+M1*DD3)*0.99,INT($A$3+M1*$CY$3)*1.01)</f>
        <v>290</v>
      </c>
      <c r="N3" s="1" t="s">
        <v>11</v>
      </c>
      <c r="O3" s="1">
        <f ca="1">RANDBETWEEN(INT($A$3+O1*DE3)*0.99,INT($A$3+O1*$CY$3)*1.01)</f>
        <v>308</v>
      </c>
      <c r="P3" s="1" t="s">
        <v>11</v>
      </c>
      <c r="Q3" s="1">
        <f ca="1">RANDBETWEEN(INT($A$3+Q1*DF3)*0.99,INT($A$3+Q1*$CY$3)*1.01)</f>
        <v>293</v>
      </c>
      <c r="R3" s="1" t="s">
        <v>11</v>
      </c>
      <c r="S3" s="1">
        <f ca="1">RANDBETWEEN(INT($A$3+S1*DG3)*0.99,INT($A$3+S1*$CY$3)*1.01)</f>
        <v>314</v>
      </c>
      <c r="T3" s="1" t="s">
        <v>11</v>
      </c>
      <c r="U3" s="1">
        <f ca="1">RANDBETWEEN(INT($A$3+U1*DH3)*0.99,INT($A$3+U1*$CY$3)*1.01)</f>
        <v>289</v>
      </c>
      <c r="V3" s="1" t="s">
        <v>11</v>
      </c>
      <c r="W3" s="1">
        <f ca="1">RANDBETWEEN(INT($A$3+W1*DI3)*0.99,INT($A$3+W1*$CY$3)*1.01)</f>
        <v>295</v>
      </c>
      <c r="X3" s="1" t="s">
        <v>11</v>
      </c>
      <c r="Y3" s="1">
        <f ca="1">RANDBETWEEN(INT($A$3+Y1*DJ3)*0.99,INT($A$3+Y1*$CY$3)*1.01)</f>
        <v>349</v>
      </c>
      <c r="Z3" s="1" t="s">
        <v>11</v>
      </c>
      <c r="AA3" s="1">
        <f ca="1">RANDBETWEEN(INT($A$3+AA1*DK3)*0.99,INT($A$3+AA1*$CY$3)*1.01)</f>
        <v>389</v>
      </c>
      <c r="AB3" s="1" t="s">
        <v>11</v>
      </c>
      <c r="AC3" s="1">
        <f ca="1">RANDBETWEEN(INT($A$3+AC1*DL3)*0.99,INT($A$3+AC1*$CY$3)*1.01)</f>
        <v>391</v>
      </c>
      <c r="AD3" s="1" t="s">
        <v>11</v>
      </c>
      <c r="AE3" s="1">
        <f ca="1">RANDBETWEEN(INT($A$3+AE1*DM3)*0.99,INT($A$3+AE1*$CY$3)*1.01)</f>
        <v>359</v>
      </c>
      <c r="AF3" s="1" t="s">
        <v>11</v>
      </c>
      <c r="AG3" s="1">
        <f ca="1">RANDBETWEEN(INT($A$3+AG1*DN3)*0.99,INT($A$3+AG1*$CY$3)*1.01)</f>
        <v>296</v>
      </c>
      <c r="AH3" s="1" t="s">
        <v>11</v>
      </c>
      <c r="AI3" s="1">
        <f ca="1">RANDBETWEEN(INT($A$3+AI1*DO3)*0.99,INT($A$3+AI1*$CY$3)*1.01)</f>
        <v>305</v>
      </c>
      <c r="AJ3" s="1" t="s">
        <v>11</v>
      </c>
      <c r="AK3" s="1">
        <f ca="1">RANDBETWEEN(INT($A$3+AK1*DP3)*0.99,INT($A$3+AK1*$CY$3)*1.01)</f>
        <v>396</v>
      </c>
      <c r="AL3" s="1" t="s">
        <v>11</v>
      </c>
      <c r="AM3" s="1">
        <f ca="1">RANDBETWEEN(INT($A$3+AM1*DQ3)*0.99,INT($A$3+AM1*$CY$3)*1.01)</f>
        <v>404</v>
      </c>
      <c r="AN3" s="1" t="s">
        <v>11</v>
      </c>
      <c r="AO3" s="1">
        <f ca="1">RANDBETWEEN(INT($A$3+AO1*DR3)*0.99,INT($A$3+AO1*$CY$3)*1.01)</f>
        <v>425</v>
      </c>
      <c r="AP3" s="1" t="s">
        <v>11</v>
      </c>
      <c r="AQ3" s="1">
        <f ca="1">RANDBETWEEN(INT($A$3+AQ1*DS3)*0.99,INT($A$3+AQ1*$CY$3)*1.01)</f>
        <v>314</v>
      </c>
      <c r="AR3" s="1" t="s">
        <v>11</v>
      </c>
      <c r="AS3" s="1">
        <f ca="1">RANDBETWEEN(INT($A$3+AS1*DT3)*0.99,INT($A$3+AS1*$CY$3)*1.01)</f>
        <v>287</v>
      </c>
      <c r="AT3" s="1" t="s">
        <v>11</v>
      </c>
      <c r="AU3" s="1">
        <f ca="1">RANDBETWEEN(INT($A$3+AU1*DU3)*0.99,INT($A$3+AU1*$CY$3)*1.01)</f>
        <v>317</v>
      </c>
      <c r="AV3" s="1" t="s">
        <v>11</v>
      </c>
      <c r="AW3" s="1">
        <f ca="1">RANDBETWEEN(INT($A$3+AW1*DV3)*0.99,INT($A$3+AW1*$CY$3)*1.01)</f>
        <v>365</v>
      </c>
      <c r="AX3" s="1" t="s">
        <v>11</v>
      </c>
      <c r="AY3" s="1">
        <f ca="1">RANDBETWEEN(INT($A$3+AY1*DW3)*0.99,INT($A$3+AY1*$CY$3)*1.01)</f>
        <v>369</v>
      </c>
      <c r="AZ3" s="1" t="s">
        <v>11</v>
      </c>
      <c r="BA3" s="1">
        <f ca="1">RANDBETWEEN(INT($A$3+BA1*DX3)*0.99,INT($A$3+BA1*$CY$3)*1.01)</f>
        <v>300</v>
      </c>
      <c r="BB3" s="1" t="s">
        <v>11</v>
      </c>
      <c r="BC3" s="1">
        <f ca="1">RANDBETWEEN(INT($A$3+BC1*DY3)*0.99,INT($A$3+BC1*$CY$3)*1.01)</f>
        <v>383</v>
      </c>
      <c r="BD3" s="1" t="s">
        <v>11</v>
      </c>
      <c r="BE3" s="1">
        <f ca="1">RANDBETWEEN(INT($A$3+BE1*DZ3)*0.99,INT($A$3+BE1*$CY$3)*1.01)</f>
        <v>477</v>
      </c>
      <c r="BF3" s="1" t="s">
        <v>11</v>
      </c>
      <c r="BG3" s="1">
        <f ca="1">RANDBETWEEN(INT($A$3+BG1*EA3)*0.99,INT($A$3+BG1*$CY$3)*1.01)</f>
        <v>415</v>
      </c>
      <c r="BH3" s="1" t="s">
        <v>11</v>
      </c>
      <c r="BI3" s="1">
        <f ca="1">RANDBETWEEN(INT($A$3+BI1*EB3)*0.99,INT($A$3+BI1*$CY$3)*1.01)</f>
        <v>532</v>
      </c>
      <c r="BJ3" s="1" t="s">
        <v>11</v>
      </c>
      <c r="BK3" s="1">
        <f ca="1">RANDBETWEEN(INT($A$3+BK1*EC3)*0.99,INT($A$3+BK1*$CY$3)*1.01)</f>
        <v>403</v>
      </c>
      <c r="BL3" s="1" t="s">
        <v>11</v>
      </c>
      <c r="BM3" s="1">
        <f ca="1">RANDBETWEEN(INT($A$3+BM1*ED3)*0.99,INT($A$3+BM1*$CY$3)*1.01)</f>
        <v>374</v>
      </c>
      <c r="BN3" s="1" t="s">
        <v>11</v>
      </c>
      <c r="BO3" s="1">
        <f ca="1">RANDBETWEEN(INT($A$3+BO1*EE3)*0.99,INT($A$3+BO1*$CY$3)*1.01)</f>
        <v>517</v>
      </c>
      <c r="BP3" s="1" t="s">
        <v>11</v>
      </c>
      <c r="BQ3" s="1">
        <f ca="1">RANDBETWEEN(INT($A$3+BQ1*EF3)*0.99,INT($A$3+BQ1*$CY$3)*1.01)</f>
        <v>535</v>
      </c>
      <c r="BR3" s="1" t="s">
        <v>11</v>
      </c>
      <c r="BS3" s="1">
        <f ca="1">RANDBETWEEN(INT($A$3+BS1*EG3)*0.99,INT($A$3+BS1*$CY$3)*1.01)</f>
        <v>478</v>
      </c>
      <c r="BT3" s="1" t="s">
        <v>11</v>
      </c>
      <c r="BU3" s="1">
        <f ca="1">RANDBETWEEN(INT($A$3+BU1*EH3)*0.99,INT($A$3+BU1*$CY$3)*1.01)</f>
        <v>577</v>
      </c>
      <c r="BV3" s="1" t="s">
        <v>11</v>
      </c>
      <c r="BW3" s="1">
        <f ca="1">RANDBETWEEN(INT($A$3+BW1*EI3)*0.99,INT($A$3+BW1*$CY$3)*1.01)</f>
        <v>326</v>
      </c>
      <c r="BX3" s="1" t="s">
        <v>11</v>
      </c>
      <c r="BY3" s="1">
        <f ca="1">RANDBETWEEN(INT($A$3+BY1*EJ3)*0.99,INT($A$3+BY1*$CY$3)*1.01)</f>
        <v>386</v>
      </c>
      <c r="BZ3" s="1" t="s">
        <v>11</v>
      </c>
      <c r="CA3" s="1">
        <f ca="1">RANDBETWEEN(INT($A$3+CA1*EK3)*0.99,INT($A$3+CA1*$CY$3)*1.01)</f>
        <v>300</v>
      </c>
      <c r="CB3" s="1" t="s">
        <v>11</v>
      </c>
      <c r="CC3" s="1">
        <f ca="1">RANDBETWEEN(INT($A$3+CC1*EL3)*0.99,INT($A$3+CC1*$CY$3)*1.01)</f>
        <v>493</v>
      </c>
      <c r="CD3" s="1" t="s">
        <v>11</v>
      </c>
      <c r="CE3" s="1">
        <f ca="1">RANDBETWEEN(INT($A$3+CE1*EM3)*0.99,INT($A$3+CE1*$CY$3)*1.01)</f>
        <v>467</v>
      </c>
      <c r="CF3" s="1" t="s">
        <v>11</v>
      </c>
      <c r="CG3" s="1">
        <f ca="1">RANDBETWEEN(INT($A$3+CG1*EN3)*0.99,INT($A$3+CG1*$CY$3)*1.01)</f>
        <v>395</v>
      </c>
      <c r="CH3" s="1" t="s">
        <v>11</v>
      </c>
      <c r="CI3" s="1">
        <f ca="1">RANDBETWEEN(INT($A$3+CI1*EO3)*0.99,INT($A$3+CI1*$CY$3)*1.01)</f>
        <v>605</v>
      </c>
      <c r="CJ3" s="1" t="s">
        <v>11</v>
      </c>
      <c r="CK3" s="1">
        <f ca="1">RANDBETWEEN(INT($A$3+CK1*EP3)*0.99,INT($A$3+CK1*$CY$3)*1.01)</f>
        <v>486</v>
      </c>
      <c r="CL3" s="1" t="s">
        <v>11</v>
      </c>
      <c r="CM3" s="1">
        <f ca="1">RANDBETWEEN(INT($A$3+CM1*EQ3)*0.99,INT($A$3+CM1*$CY$3)*1.01)</f>
        <v>344</v>
      </c>
      <c r="CN3" s="1" t="s">
        <v>11</v>
      </c>
      <c r="CO3" s="1">
        <f ca="1">RANDBETWEEN(INT($A$3+CO1*ER3)*0.99,INT($A$3+CO1*$CY$3)*1.01)</f>
        <v>598</v>
      </c>
      <c r="CP3" s="1" t="s">
        <v>11</v>
      </c>
      <c r="CQ3" s="1">
        <f ca="1">RANDBETWEEN(INT($A$3+CQ1*ES3)*0.99,INT($A$3+CQ1*$CY$3)*1.01)</f>
        <v>660</v>
      </c>
      <c r="CR3" s="1" t="s">
        <v>11</v>
      </c>
      <c r="CS3" s="1">
        <f ca="1">RANDBETWEEN(INT($A$3+CS1*ET3)*0.99,INT($A$3+CS1*$CY$3)*1.01)</f>
        <v>353</v>
      </c>
      <c r="CT3" s="1" t="s">
        <v>11</v>
      </c>
      <c r="CU3" s="1">
        <f ca="1">RANDBETWEEN(INT($A$3+CU1*EU3)*0.99,INT($A$3+CU1*$CY$3)*1.01)</f>
        <v>499</v>
      </c>
      <c r="CV3" s="1" t="s">
        <v>11</v>
      </c>
      <c r="CW3" s="1">
        <f ca="1">RANDBETWEEN(INT($A$3+CW1*EV3)*0.99,B3)</f>
        <v>481</v>
      </c>
      <c r="CX3" s="1" t="s">
        <v>11</v>
      </c>
      <c r="CY3" s="1">
        <f t="shared" ref="CY3:CY9" si="0">INT((B3-A3)/50)</f>
        <v>8</v>
      </c>
    </row>
    <row r="4" spans="1:103" x14ac:dyDescent="0.35">
      <c r="A4" s="2">
        <v>888</v>
      </c>
      <c r="B4" s="2">
        <v>1888</v>
      </c>
      <c r="C4" s="1">
        <f ca="1">RANDBETWEEN(INT($A$4+C1*$CY$4)*0.99,INT($A$4+C1*$CY$4)*1.01)</f>
        <v>905</v>
      </c>
      <c r="D4" s="1" t="s">
        <v>12</v>
      </c>
      <c r="E4" s="1">
        <f ca="1">RANDBETWEEN(INT($A$4+E1*$CY$4)*0.99,INT($A$4+E1*$CY$4)*1.01)</f>
        <v>920</v>
      </c>
      <c r="F4" s="1" t="s">
        <v>11</v>
      </c>
      <c r="G4" s="1">
        <f ca="1">RANDBETWEEN(INT($A$4+G1*$CY$4)*0.99,INT($A$4+G1*$CY$4)*1.01)</f>
        <v>941</v>
      </c>
      <c r="H4" s="1" t="s">
        <v>11</v>
      </c>
      <c r="I4" s="1">
        <f ca="1">RANDBETWEEN(INT($A$4+I1*$CY$4)*0.99,INT($A$4+I1*$CY$4)*1.01)</f>
        <v>959</v>
      </c>
      <c r="J4" s="1" t="s">
        <v>11</v>
      </c>
      <c r="K4" s="1">
        <f ca="1">RANDBETWEEN(INT($A$4+K1*$CY$4)*0.99,INT($A$4+K1*$CY$4)*1.01)</f>
        <v>995</v>
      </c>
      <c r="L4" s="1" t="s">
        <v>11</v>
      </c>
      <c r="M4" s="1">
        <f ca="1">RANDBETWEEN(INT($A$4+M1*$CY$4)*0.99,INT($A$4+M1*$CY$4)*1.01)</f>
        <v>1017</v>
      </c>
      <c r="N4" s="1" t="s">
        <v>11</v>
      </c>
      <c r="O4" s="1">
        <f ca="1">RANDBETWEEN(INT($A$4+O1*$CY$4)*0.99,INT($A$4+O1*$CY$4)*1.01)</f>
        <v>1018</v>
      </c>
      <c r="P4" s="1" t="s">
        <v>11</v>
      </c>
      <c r="Q4" s="1">
        <f ca="1">RANDBETWEEN(INT($A$4+Q1*$CY$4)*0.99,INT($A$4+Q1*$CY$4)*1.01)</f>
        <v>1047</v>
      </c>
      <c r="R4" s="1" t="s">
        <v>11</v>
      </c>
      <c r="S4" s="1">
        <f ca="1">RANDBETWEEN(INT($A$4+S1*$CY$4)*0.99,INT($A$4+S1*$CY$4)*1.01)</f>
        <v>1062</v>
      </c>
      <c r="T4" s="1" t="s">
        <v>11</v>
      </c>
      <c r="U4" s="1">
        <f ca="1">RANDBETWEEN(INT($A$4+U1*$CY$4)*0.99,INT($A$4+U1*$CY$4)*1.01)</f>
        <v>1078</v>
      </c>
      <c r="V4" s="1" t="s">
        <v>11</v>
      </c>
      <c r="W4" s="1">
        <f ca="1">RANDBETWEEN(INT($A$4+W1*$CY$4)*0.99,INT($A$4+W1*$CY$4)*1.01)</f>
        <v>1114</v>
      </c>
      <c r="X4" s="1" t="s">
        <v>11</v>
      </c>
      <c r="Y4" s="1">
        <f ca="1">RANDBETWEEN(INT($A$4+Y1*$CY$4)*0.99,INT($A$4+Y1*$CY$4)*1.01)</f>
        <v>1117</v>
      </c>
      <c r="Z4" s="1" t="s">
        <v>11</v>
      </c>
      <c r="AA4" s="1">
        <f ca="1">RANDBETWEEN(INT($A$4+AA1*$CY$4)*0.99,INT($A$4+AA1*$CY$4)*1.01)</f>
        <v>1155</v>
      </c>
      <c r="AB4" s="1" t="s">
        <v>11</v>
      </c>
      <c r="AC4" s="1">
        <f ca="1">RANDBETWEEN(INT($A$4+AC1*$CY$4)*0.99,INT($A$4+AC1*$CY$4)*1.01)</f>
        <v>1176</v>
      </c>
      <c r="AD4" s="1" t="s">
        <v>11</v>
      </c>
      <c r="AE4" s="1">
        <f ca="1">RANDBETWEEN(INT($A$4+AE1*$CY$4)*0.99,INT($A$4+AE1*$CY$4)*1.01)</f>
        <v>1199</v>
      </c>
      <c r="AF4" s="1" t="s">
        <v>11</v>
      </c>
      <c r="AG4" s="1">
        <f ca="1">RANDBETWEEN(INT($A$4+AG1*$CY$4)*0.99,INT($A$4+AG1*$CY$4)*1.01)</f>
        <v>1214</v>
      </c>
      <c r="AH4" s="1" t="s">
        <v>11</v>
      </c>
      <c r="AI4" s="1">
        <f ca="1">RANDBETWEEN(INT($A$4+AI1*$CY$4)*0.99,INT($A$4+AI1*$CY$4)*1.01)</f>
        <v>1237</v>
      </c>
      <c r="AJ4" s="1" t="s">
        <v>11</v>
      </c>
      <c r="AK4" s="1">
        <f ca="1">RANDBETWEEN(INT($A$4+AK1*$CY$4)*0.99,INT($A$4+AK1*$CY$4)*1.01)</f>
        <v>1238</v>
      </c>
      <c r="AL4" s="1" t="s">
        <v>11</v>
      </c>
      <c r="AM4" s="1">
        <f ca="1">RANDBETWEEN(INT($A$4+AM1*$CY$4)*0.99,INT($A$4+AM1*$CY$4)*1.01)</f>
        <v>1265</v>
      </c>
      <c r="AN4" s="1" t="s">
        <v>11</v>
      </c>
      <c r="AO4" s="1">
        <f ca="1">RANDBETWEEN(INT($A$4+AO1*$CY$4)*0.99,INT($A$4+AO1*$CY$4)*1.01)</f>
        <v>1298</v>
      </c>
      <c r="AP4" s="1" t="s">
        <v>11</v>
      </c>
      <c r="AQ4" s="1">
        <f ca="1">RANDBETWEEN(INT($A$4+AQ1*$CY$4)*0.99,INT($A$4+AQ1*$CY$4)*1.01)</f>
        <v>1308</v>
      </c>
      <c r="AR4" s="1" t="s">
        <v>11</v>
      </c>
      <c r="AS4" s="1">
        <f ca="1">RANDBETWEEN(INT($A$4+AS1*$CY$4)*0.99,INT($A$4+AS1*$CY$4)*1.01)</f>
        <v>1333</v>
      </c>
      <c r="AT4" s="1" t="s">
        <v>11</v>
      </c>
      <c r="AU4" s="1">
        <f ca="1">RANDBETWEEN(INT($A$4+AU1*$CY$4)*0.99,INT($A$4+AU1*$CY$4)*1.01)</f>
        <v>1351</v>
      </c>
      <c r="AV4" s="1" t="s">
        <v>11</v>
      </c>
      <c r="AW4" s="1">
        <f ca="1">RANDBETWEEN(INT($A$4+AW1*$CY$4)*0.99,INT($A$4+AW1*$CY$4)*1.01)</f>
        <v>1357</v>
      </c>
      <c r="AX4" s="1" t="s">
        <v>11</v>
      </c>
      <c r="AY4" s="1">
        <f ca="1">RANDBETWEEN(INT($A$4+AY1*$CY$4)*0.99,INT($A$4+AY1*$CY$4)*1.01)</f>
        <v>1375</v>
      </c>
      <c r="AZ4" s="1" t="s">
        <v>11</v>
      </c>
      <c r="BA4" s="1">
        <f ca="1">RANDBETWEEN(INT($A$4+BA1*$CY$4)*0.99,INT($A$4+BA1*$CY$4)*1.01)</f>
        <v>1396</v>
      </c>
      <c r="BB4" s="1" t="s">
        <v>11</v>
      </c>
      <c r="BC4" s="1">
        <f ca="1">RANDBETWEEN(INT($A$4+BC1*$CY$4)*0.99,INT($A$4+BC1*$CY$4)*1.01)</f>
        <v>1434</v>
      </c>
      <c r="BD4" s="1" t="s">
        <v>11</v>
      </c>
      <c r="BE4" s="1">
        <f ca="1">RANDBETWEEN(INT($A$4+BE1*$CY$4)*0.99,INT($A$4+BE1*$CY$4)*1.01)</f>
        <v>1452</v>
      </c>
      <c r="BF4" s="1" t="s">
        <v>11</v>
      </c>
      <c r="BG4" s="1">
        <f ca="1">RANDBETWEEN(INT($A$4+BG1*$CY$4)*0.99,INT($A$4+BG1*$CY$4)*1.01)</f>
        <v>1464</v>
      </c>
      <c r="BH4" s="1" t="s">
        <v>11</v>
      </c>
      <c r="BI4" s="1">
        <f ca="1">RANDBETWEEN(INT($A$4+BI1*$CY$4)*0.99,INT($A$4+BI1*$CY$4)*1.01)</f>
        <v>1497</v>
      </c>
      <c r="BJ4" s="1" t="s">
        <v>11</v>
      </c>
      <c r="BK4" s="1">
        <f ca="1">RANDBETWEEN(INT($A$4+BK1*$CY$4)*0.99,INT($A$4+BK1*$CY$4)*1.01)</f>
        <v>1497</v>
      </c>
      <c r="BL4" s="1" t="s">
        <v>11</v>
      </c>
      <c r="BM4" s="1">
        <f ca="1">RANDBETWEEN(INT($A$4+BM1*$CY$4)*0.99,INT($A$4+BM1*$CY$4)*1.01)</f>
        <v>1541</v>
      </c>
      <c r="BN4" s="1" t="s">
        <v>11</v>
      </c>
      <c r="BO4" s="1">
        <f ca="1">RANDBETWEEN(INT($A$4+BO1*$CY$4)*0.99,INT($A$4+BO1*$CY$4)*1.01)</f>
        <v>1537</v>
      </c>
      <c r="BP4" s="1" t="s">
        <v>11</v>
      </c>
      <c r="BQ4" s="1">
        <f ca="1">RANDBETWEEN(INT($A$4+BQ1*$CY$4)*0.99,INT($A$4+BQ1*$CY$4)*1.01)</f>
        <v>1555</v>
      </c>
      <c r="BR4" s="1" t="s">
        <v>11</v>
      </c>
      <c r="BS4" s="1">
        <f ca="1">RANDBETWEEN(INT($A$4+BS1*$CY$4)*0.99,INT($A$4+BS1*$CY$4)*1.01)</f>
        <v>1601</v>
      </c>
      <c r="BT4" s="1" t="s">
        <v>11</v>
      </c>
      <c r="BU4" s="1">
        <f ca="1">RANDBETWEEN(INT($A$4+BU1*$CY$4)*0.99,INT($A$4+BU1*$CY$4)*1.01)</f>
        <v>1593</v>
      </c>
      <c r="BV4" s="1" t="s">
        <v>11</v>
      </c>
      <c r="BW4" s="1">
        <f ca="1">RANDBETWEEN(INT($A$4+BW1*$CY$4)*0.99,INT($A$4+BW1*$CY$4)*1.01)</f>
        <v>1631</v>
      </c>
      <c r="BX4" s="1" t="s">
        <v>11</v>
      </c>
      <c r="BY4" s="1">
        <f ca="1">RANDBETWEEN(INT($A$4+BY1*$CY$4)*0.99,INT($A$4+BY1*$CY$4)*1.01)</f>
        <v>1663</v>
      </c>
      <c r="BZ4" s="1" t="s">
        <v>11</v>
      </c>
      <c r="CA4" s="1">
        <f ca="1">RANDBETWEEN(INT($A$4+CA1*$CY$4)*0.99,INT($A$4+CA1*$CY$4)*1.01)</f>
        <v>1681</v>
      </c>
      <c r="CB4" s="1" t="s">
        <v>11</v>
      </c>
      <c r="CC4" s="1">
        <f ca="1">RANDBETWEEN(INT($A$4+CC1*$CY$4)*0.99,INT($A$4+CC1*$CY$4)*1.01)</f>
        <v>1678</v>
      </c>
      <c r="CD4" s="1" t="s">
        <v>11</v>
      </c>
      <c r="CE4" s="1">
        <f ca="1">RANDBETWEEN(INT($A$4+CE1*$CY$4)*0.99,INT($A$4+CE1*$CY$4)*1.01)</f>
        <v>1702</v>
      </c>
      <c r="CF4" s="1" t="s">
        <v>11</v>
      </c>
      <c r="CG4" s="1">
        <f ca="1">RANDBETWEEN(INT($A$4+CG1*$CY$4)*0.99,INT($A$4+CG1*$CY$4)*1.01)</f>
        <v>1742</v>
      </c>
      <c r="CH4" s="1" t="s">
        <v>11</v>
      </c>
      <c r="CI4" s="1">
        <f ca="1">RANDBETWEEN(INT($A$4+CI1*$CY$4)*0.99,INT($A$4+CI1*$CY$4)*1.01)</f>
        <v>1735</v>
      </c>
      <c r="CJ4" s="1" t="s">
        <v>11</v>
      </c>
      <c r="CK4" s="1">
        <f ca="1">RANDBETWEEN(INT($A$4+CK1*$CY$4)*0.99,INT($A$4+CK1*$CY$4)*1.01)</f>
        <v>1778</v>
      </c>
      <c r="CL4" s="1" t="s">
        <v>11</v>
      </c>
      <c r="CM4" s="1">
        <f ca="1">RANDBETWEEN(INT($A$4+CM1*$CY$4)*0.99,INT($A$4+CM1*$CY$4)*1.01)</f>
        <v>1799</v>
      </c>
      <c r="CN4" s="1" t="s">
        <v>11</v>
      </c>
      <c r="CO4" s="1">
        <f ca="1">RANDBETWEEN(INT($A$4+CO1*$CY$4)*0.99,INT($A$4+CO1*$CY$4)*1.01)</f>
        <v>1809</v>
      </c>
      <c r="CP4" s="1" t="s">
        <v>11</v>
      </c>
      <c r="CQ4" s="1">
        <f ca="1">RANDBETWEEN(INT($A$4+CQ1*$CY$4)*0.99,INT($A$4+CQ1*$CY$4)*1.01)</f>
        <v>1846</v>
      </c>
      <c r="CR4" s="1" t="s">
        <v>11</v>
      </c>
      <c r="CS4" s="1">
        <f ca="1">RANDBETWEEN(INT($A$4+CS1*$CY$4)*0.99,INT($A$4+CS1*$CY$4)*1.01)</f>
        <v>1853</v>
      </c>
      <c r="CT4" s="1" t="s">
        <v>11</v>
      </c>
      <c r="CU4" s="1">
        <f ca="1">RANDBETWEEN(INT($A$4+CU1*$CY$4)*0.99,INT($A$4+CU1*$CY$4)*1.01)</f>
        <v>1855</v>
      </c>
      <c r="CV4" s="1" t="s">
        <v>11</v>
      </c>
      <c r="CW4" s="1">
        <f ca="1">RANDBETWEEN(INT($A$4+CW1*$CY$4)*0.99,B4)</f>
        <v>1878</v>
      </c>
      <c r="CX4" s="1" t="s">
        <v>11</v>
      </c>
      <c r="CY4" s="1">
        <f t="shared" si="0"/>
        <v>20</v>
      </c>
    </row>
    <row r="5" spans="1:103" x14ac:dyDescent="0.35">
      <c r="A5" s="2">
        <v>2088</v>
      </c>
      <c r="B5" s="2">
        <v>4888</v>
      </c>
      <c r="C5" s="1">
        <f ca="1">RANDBETWEEN(INT($A$5+C1*$CY$5)*0.99,INT($A$5+C1*$CY$5)*1.01)</f>
        <v>2141</v>
      </c>
      <c r="D5" s="1" t="s">
        <v>12</v>
      </c>
      <c r="E5" s="1">
        <f ca="1">RANDBETWEEN(INT($A$5+E1*$CY$5)*0.99,INT($A$5+E1*$CY$5)*1.01)</f>
        <v>2202</v>
      </c>
      <c r="F5" s="1" t="s">
        <v>11</v>
      </c>
      <c r="G5" s="1">
        <f ca="1">RANDBETWEEN(INT($A$5+G1*$CY$5)*0.99,INT($A$5+G1*$CY$5)*1.01)</f>
        <v>2246</v>
      </c>
      <c r="H5" s="1" t="s">
        <v>11</v>
      </c>
      <c r="I5" s="1">
        <f ca="1">RANDBETWEEN(INT($A$5+I1*$CY$5)*0.99,INT($A$5+I1*$CY$5)*1.01)</f>
        <v>2321</v>
      </c>
      <c r="J5" s="1" t="s">
        <v>11</v>
      </c>
      <c r="K5" s="1">
        <f ca="1">RANDBETWEEN(INT($A$5+K1*$CY$5)*0.99,INT($A$5+K1*$CY$5)*1.01)</f>
        <v>2384</v>
      </c>
      <c r="L5" s="1" t="s">
        <v>11</v>
      </c>
      <c r="M5" s="1">
        <f ca="1">RANDBETWEEN(INT($A$5+M1*$CY$5)*0.99,INT($A$5+M1*$CY$5)*1.01)</f>
        <v>2424</v>
      </c>
      <c r="N5" s="1" t="s">
        <v>11</v>
      </c>
      <c r="O5" s="1">
        <f ca="1">RANDBETWEEN(INT($A$5+O1*$CY$5)*0.99,INT($A$5+O1*$CY$5)*1.01)</f>
        <v>2484</v>
      </c>
      <c r="P5" s="1" t="s">
        <v>11</v>
      </c>
      <c r="Q5" s="1">
        <f ca="1">RANDBETWEEN(INT($A$5+Q1*$CY$5)*0.99,INT($A$5+Q1*$CY$5)*1.01)</f>
        <v>2542</v>
      </c>
      <c r="R5" s="1" t="s">
        <v>11</v>
      </c>
      <c r="S5" s="1">
        <f ca="1">RANDBETWEEN(INT($A$5+S1*$CY$5)*0.99,INT($A$5+S1*$CY$5)*1.01)</f>
        <v>2572</v>
      </c>
      <c r="T5" s="1" t="s">
        <v>11</v>
      </c>
      <c r="U5" s="1">
        <f ca="1">RANDBETWEEN(INT($A$5+U1*$CY$5)*0.99,INT($A$5+U1*$CY$5)*1.01)</f>
        <v>2651</v>
      </c>
      <c r="V5" s="1" t="s">
        <v>11</v>
      </c>
      <c r="W5" s="1">
        <f ca="1">RANDBETWEEN(INT($A$5+W1*$CY$5)*0.99,INT($A$5+W1*$CY$5)*1.01)</f>
        <v>2722</v>
      </c>
      <c r="X5" s="1" t="s">
        <v>11</v>
      </c>
      <c r="Y5" s="1">
        <f ca="1">RANDBETWEEN(INT($A$5+Y1*$CY$5)*0.99,INT($A$5+Y1*$CY$5)*1.01)</f>
        <v>2779</v>
      </c>
      <c r="Z5" s="1" t="s">
        <v>11</v>
      </c>
      <c r="AA5" s="1">
        <f ca="1">RANDBETWEEN(INT($A$5+AA1*$CY$5)*0.99,INT($A$5+AA1*$CY$5)*1.01)</f>
        <v>2835</v>
      </c>
      <c r="AB5" s="1" t="s">
        <v>11</v>
      </c>
      <c r="AC5" s="1">
        <f ca="1">RANDBETWEEN(INT($A$5+AC1*$CY$5)*0.99,INT($A$5+AC1*$CY$5)*1.01)</f>
        <v>2875</v>
      </c>
      <c r="AD5" s="1" t="s">
        <v>11</v>
      </c>
      <c r="AE5" s="1">
        <f ca="1">RANDBETWEEN(INT($A$5+AE1*$CY$5)*0.99,INT($A$5+AE1*$CY$5)*1.01)</f>
        <v>2951</v>
      </c>
      <c r="AF5" s="1" t="s">
        <v>11</v>
      </c>
      <c r="AG5" s="1">
        <f ca="1">RANDBETWEEN(INT($A$5+AG1*$CY$5)*0.99,INT($A$5+AG1*$CY$5)*1.01)</f>
        <v>2990</v>
      </c>
      <c r="AH5" s="1" t="s">
        <v>11</v>
      </c>
      <c r="AI5" s="1">
        <f ca="1">RANDBETWEEN(INT($A$5+AI1*$CY$5)*0.99,INT($A$5+AI1*$CY$5)*1.01)</f>
        <v>3010</v>
      </c>
      <c r="AJ5" s="1" t="s">
        <v>11</v>
      </c>
      <c r="AK5" s="1">
        <f ca="1">RANDBETWEEN(INT($A$5+AK1*$CY$5)*0.99,INT($A$5+AK1*$CY$5)*1.01)</f>
        <v>3086</v>
      </c>
      <c r="AL5" s="1" t="s">
        <v>11</v>
      </c>
      <c r="AM5" s="1">
        <f ca="1">RANDBETWEEN(INT($A$5+AM1*$CY$5)*0.99,INT($A$5+AM1*$CY$5)*1.01)</f>
        <v>3141</v>
      </c>
      <c r="AN5" s="1" t="s">
        <v>11</v>
      </c>
      <c r="AO5" s="1">
        <f ca="1">RANDBETWEEN(INT($A$5+AO1*$CY$5)*0.99,INT($A$5+AO1*$CY$5)*1.01)</f>
        <v>3233</v>
      </c>
      <c r="AP5" s="1" t="s">
        <v>11</v>
      </c>
      <c r="AQ5" s="1">
        <f ca="1">RANDBETWEEN(INT($A$5+AQ1*$CY$5)*0.99,INT($A$5+AQ1*$CY$5)*1.01)</f>
        <v>3290</v>
      </c>
      <c r="AR5" s="1" t="s">
        <v>11</v>
      </c>
      <c r="AS5" s="1">
        <f ca="1">RANDBETWEEN(INT($A$5+AS1*$CY$5)*0.99,INT($A$5+AS1*$CY$5)*1.01)</f>
        <v>3300</v>
      </c>
      <c r="AT5" s="1" t="s">
        <v>11</v>
      </c>
      <c r="AU5" s="1">
        <f ca="1">RANDBETWEEN(INT($A$5+AU1*$CY$5)*0.99,INT($A$5+AU1*$CY$5)*1.01)</f>
        <v>3347</v>
      </c>
      <c r="AV5" s="1" t="s">
        <v>11</v>
      </c>
      <c r="AW5" s="1">
        <f ca="1">RANDBETWEEN(INT($A$5+AW1*$CY$5)*0.99,INT($A$5+AW1*$CY$5)*1.01)</f>
        <v>3429</v>
      </c>
      <c r="AX5" s="1" t="s">
        <v>11</v>
      </c>
      <c r="AY5" s="1">
        <f ca="1">RANDBETWEEN(INT($A$5+AY1*$CY$5)*0.99,INT($A$5+AY1*$CY$5)*1.01)</f>
        <v>3493</v>
      </c>
      <c r="AZ5" s="1" t="s">
        <v>11</v>
      </c>
      <c r="BA5" s="1">
        <f ca="1">RANDBETWEEN(INT($A$5+BA1*$CY$5)*0.99,INT($A$5+BA1*$CY$5)*1.01)</f>
        <v>3576</v>
      </c>
      <c r="BB5" s="1" t="s">
        <v>11</v>
      </c>
      <c r="BC5" s="1">
        <f ca="1">RANDBETWEEN(INT($A$5+BC1*$CY$5)*0.99,INT($A$5+BC1*$CY$5)*1.01)</f>
        <v>3631</v>
      </c>
      <c r="BD5" s="1" t="s">
        <v>11</v>
      </c>
      <c r="BE5" s="1">
        <f ca="1">RANDBETWEEN(INT($A$5+BE1*$CY$5)*0.99,INT($A$5+BE1*$CY$5)*1.01)</f>
        <v>3629</v>
      </c>
      <c r="BF5" s="1" t="s">
        <v>11</v>
      </c>
      <c r="BG5" s="1">
        <f ca="1">RANDBETWEEN(INT($A$5+BG1*$CY$5)*0.99,INT($A$5+BG1*$CY$5)*1.01)</f>
        <v>3699</v>
      </c>
      <c r="BH5" s="1" t="s">
        <v>11</v>
      </c>
      <c r="BI5" s="1">
        <f ca="1">RANDBETWEEN(INT($A$5+BI1*$CY$5)*0.99,INT($A$5+BI1*$CY$5)*1.01)</f>
        <v>3753</v>
      </c>
      <c r="BJ5" s="1" t="s">
        <v>11</v>
      </c>
      <c r="BK5" s="1">
        <f ca="1">RANDBETWEEN(INT($A$5+BK1*$CY$5)*0.99,INT($A$5+BK1*$CY$5)*1.01)</f>
        <v>3834</v>
      </c>
      <c r="BL5" s="1" t="s">
        <v>11</v>
      </c>
      <c r="BM5" s="1">
        <f ca="1">RANDBETWEEN(INT($A$5+BM1*$CY$5)*0.99,INT($A$5+BM1*$CY$5)*1.01)</f>
        <v>3853</v>
      </c>
      <c r="BN5" s="1" t="s">
        <v>11</v>
      </c>
      <c r="BO5" s="1">
        <f ca="1">RANDBETWEEN(INT($A$5+BO1*$CY$5)*0.99,INT($A$5+BO1*$CY$5)*1.01)</f>
        <v>3911</v>
      </c>
      <c r="BP5" s="1" t="s">
        <v>11</v>
      </c>
      <c r="BQ5" s="1">
        <f ca="1">RANDBETWEEN(INT($A$5+BQ1*$CY$5)*0.99,INT($A$5+BQ1*$CY$5)*1.01)</f>
        <v>3990</v>
      </c>
      <c r="BR5" s="1" t="s">
        <v>11</v>
      </c>
      <c r="BS5" s="1">
        <f ca="1">RANDBETWEEN(INT($A$5+BS1*$CY$5)*0.99,INT($A$5+BS1*$CY$5)*1.01)</f>
        <v>4035</v>
      </c>
      <c r="BT5" s="1" t="s">
        <v>11</v>
      </c>
      <c r="BU5" s="1">
        <f ca="1">RANDBETWEEN(INT($A$5+BU1*$CY$5)*0.99,INT($A$5+BU1*$CY$5)*1.01)</f>
        <v>4122</v>
      </c>
      <c r="BV5" s="1" t="s">
        <v>11</v>
      </c>
      <c r="BW5" s="1">
        <f ca="1">RANDBETWEEN(INT($A$5+BW1*$CY$5)*0.99,INT($A$5+BW1*$CY$5)*1.01)</f>
        <v>4131</v>
      </c>
      <c r="BX5" s="1" t="s">
        <v>11</v>
      </c>
      <c r="BY5" s="1">
        <f ca="1">RANDBETWEEN(INT($A$5+BY1*$CY$5)*0.99,INT($A$5+BY1*$CY$5)*1.01)</f>
        <v>4174</v>
      </c>
      <c r="BZ5" s="1" t="s">
        <v>11</v>
      </c>
      <c r="CA5" s="1">
        <f ca="1">RANDBETWEEN(INT($A$5+CA1*$CY$5)*0.99,INT($A$5+CA1*$CY$5)*1.01)</f>
        <v>4279</v>
      </c>
      <c r="CB5" s="1" t="s">
        <v>11</v>
      </c>
      <c r="CC5" s="1">
        <f ca="1">RANDBETWEEN(INT($A$5+CC1*$CY$5)*0.99,INT($A$5+CC1*$CY$5)*1.01)</f>
        <v>4350</v>
      </c>
      <c r="CD5" s="1" t="s">
        <v>11</v>
      </c>
      <c r="CE5" s="1">
        <f ca="1">RANDBETWEEN(INT($A$5+CE1*$CY$5)*0.99,INT($A$5+CE1*$CY$5)*1.01)</f>
        <v>4405</v>
      </c>
      <c r="CF5" s="1" t="s">
        <v>11</v>
      </c>
      <c r="CG5" s="1">
        <f ca="1">RANDBETWEEN(INT($A$5+CG1*$CY$5)*0.99,INT($A$5+CG1*$CY$5)*1.01)</f>
        <v>4447</v>
      </c>
      <c r="CH5" s="1" t="s">
        <v>11</v>
      </c>
      <c r="CI5" s="1">
        <f ca="1">RANDBETWEEN(INT($A$5+CI1*$CY$5)*0.99,INT($A$5+CI1*$CY$5)*1.01)</f>
        <v>4486</v>
      </c>
      <c r="CJ5" s="1" t="s">
        <v>11</v>
      </c>
      <c r="CK5" s="1">
        <f ca="1">RANDBETWEEN(INT($A$5+CK1*$CY$5)*0.99,INT($A$5+CK1*$CY$5)*1.01)</f>
        <v>4523</v>
      </c>
      <c r="CL5" s="1" t="s">
        <v>11</v>
      </c>
      <c r="CM5" s="1">
        <f ca="1">RANDBETWEEN(INT($A$5+CM1*$CY$5)*0.99,INT($A$5+CM1*$CY$5)*1.01)</f>
        <v>4569</v>
      </c>
      <c r="CN5" s="1" t="s">
        <v>11</v>
      </c>
      <c r="CO5" s="1">
        <f ca="1">RANDBETWEEN(INT($A$5+CO1*$CY$5)*0.99,INT($A$5+CO1*$CY$5)*1.01)</f>
        <v>4673</v>
      </c>
      <c r="CP5" s="1" t="s">
        <v>11</v>
      </c>
      <c r="CQ5" s="1">
        <f ca="1">RANDBETWEEN(INT($A$5+CQ1*$CY$5)*0.99,INT($A$5+CQ1*$CY$5)*1.01)</f>
        <v>4715</v>
      </c>
      <c r="CR5" s="1" t="s">
        <v>11</v>
      </c>
      <c r="CS5" s="1">
        <f ca="1">RANDBETWEEN(INT($A$5+CS1*$CY$5)*0.99,INT($A$5+CS1*$CY$5)*1.01)</f>
        <v>4808</v>
      </c>
      <c r="CT5" s="1" t="s">
        <v>11</v>
      </c>
      <c r="CU5" s="1">
        <f ca="1">RANDBETWEEN(INT($A$5+CU1*$CY$5)*0.99,INT($A$5+CU1*$CY$5)*1.01)</f>
        <v>4789</v>
      </c>
      <c r="CV5" s="1" t="s">
        <v>11</v>
      </c>
      <c r="CW5" s="1">
        <f ca="1">RANDBETWEEN(INT($A$5+CW1*$CY$5)*0.99,B5)</f>
        <v>4849</v>
      </c>
      <c r="CX5" s="1" t="s">
        <v>11</v>
      </c>
      <c r="CY5" s="1">
        <f t="shared" si="0"/>
        <v>56</v>
      </c>
    </row>
    <row r="6" spans="1:103" x14ac:dyDescent="0.35">
      <c r="A6" s="2">
        <v>5088</v>
      </c>
      <c r="B6" s="2">
        <v>9888</v>
      </c>
      <c r="C6" s="1">
        <f ca="1">RANDBETWEEN(INT($A$6+C1*$CY$6)*0.99,INT($A$6+C1*$CY$6)*1.01)</f>
        <v>5192</v>
      </c>
      <c r="D6" s="1" t="s">
        <v>12</v>
      </c>
      <c r="E6" s="1">
        <f ca="1">RANDBETWEEN(INT($A$6+E1*$CY$6)*0.99,INT($A$6+E1*$CY$6)*1.01)</f>
        <v>5248</v>
      </c>
      <c r="F6" s="1" t="s">
        <v>11</v>
      </c>
      <c r="G6" s="1">
        <f ca="1">RANDBETWEEN(INT($A$6+G1*$CY$6)*0.99,INT($A$6+G1*$CY$6)*1.01)</f>
        <v>5354</v>
      </c>
      <c r="H6" s="1" t="s">
        <v>11</v>
      </c>
      <c r="I6" s="1">
        <f ca="1">RANDBETWEEN(INT($A$6+I1*$CY$6)*0.99,INT($A$6+I1*$CY$6)*1.01)</f>
        <v>5473</v>
      </c>
      <c r="J6" s="1" t="s">
        <v>11</v>
      </c>
      <c r="K6" s="1">
        <f ca="1">RANDBETWEEN(INT($A$6+K1*$CY$6)*0.99,INT($A$6+K1*$CY$6)*1.01)</f>
        <v>5545</v>
      </c>
      <c r="L6" s="1" t="s">
        <v>11</v>
      </c>
      <c r="M6" s="1">
        <f ca="1">RANDBETWEEN(INT($A$6+M1*$CY$6)*0.99,INT($A$6+M1*$CY$6)*1.01)</f>
        <v>5665</v>
      </c>
      <c r="N6" s="1" t="s">
        <v>11</v>
      </c>
      <c r="O6" s="1">
        <f ca="1">RANDBETWEEN(INT($A$6+O1*$CY$6)*0.99,INT($A$6+O1*$CY$6)*1.01)</f>
        <v>5748</v>
      </c>
      <c r="P6" s="1" t="s">
        <v>11</v>
      </c>
      <c r="Q6" s="1">
        <f ca="1">RANDBETWEEN(INT($A$6+Q1*$CY$6)*0.99,INT($A$6+Q1*$CY$6)*1.01)</f>
        <v>5808</v>
      </c>
      <c r="R6" s="1" t="s">
        <v>11</v>
      </c>
      <c r="S6" s="1">
        <f ca="1">RANDBETWEEN(INT($A$6+S1*$CY$6)*0.99,INT($A$6+S1*$CY$6)*1.01)</f>
        <v>6002</v>
      </c>
      <c r="T6" s="1" t="s">
        <v>11</v>
      </c>
      <c r="U6" s="1">
        <f ca="1">RANDBETWEEN(INT($A$6+U1*$CY$6)*0.99,INT($A$6+U1*$CY$6)*1.01)</f>
        <v>6059</v>
      </c>
      <c r="V6" s="1" t="s">
        <v>11</v>
      </c>
      <c r="W6" s="1">
        <f ca="1">RANDBETWEEN(INT($A$6+W1*$CY$6)*0.99,INT($A$6+W1*$CY$6)*1.01)</f>
        <v>6124</v>
      </c>
      <c r="X6" s="1" t="s">
        <v>11</v>
      </c>
      <c r="Y6" s="1">
        <f ca="1">RANDBETWEEN(INT($A$6+Y1*$CY$6)*0.99,INT($A$6+Y1*$CY$6)*1.01)</f>
        <v>6221</v>
      </c>
      <c r="Z6" s="1" t="s">
        <v>11</v>
      </c>
      <c r="AA6" s="1">
        <f ca="1">RANDBETWEEN(INT($A$6+AA1*$CY$6)*0.99,INT($A$6+AA1*$CY$6)*1.01)</f>
        <v>6288</v>
      </c>
      <c r="AB6" s="1" t="s">
        <v>11</v>
      </c>
      <c r="AC6" s="1">
        <f ca="1">RANDBETWEEN(INT($A$6+AC1*$CY$6)*0.99,INT($A$6+AC1*$CY$6)*1.01)</f>
        <v>6408</v>
      </c>
      <c r="AD6" s="1" t="s">
        <v>11</v>
      </c>
      <c r="AE6" s="1">
        <f ca="1">RANDBETWEEN(INT($A$6+AE1*$CY$6)*0.99,INT($A$6+AE1*$CY$6)*1.01)</f>
        <v>6489</v>
      </c>
      <c r="AF6" s="1" t="s">
        <v>11</v>
      </c>
      <c r="AG6" s="1">
        <f ca="1">RANDBETWEEN(INT($A$6+AG1*$CY$6)*0.99,INT($A$6+AG1*$CY$6)*1.01)</f>
        <v>6671</v>
      </c>
      <c r="AH6" s="1" t="s">
        <v>11</v>
      </c>
      <c r="AI6" s="1">
        <f ca="1">RANDBETWEEN(INT($A$6+AI1*$CY$6)*0.99,INT($A$6+AI1*$CY$6)*1.01)</f>
        <v>6737</v>
      </c>
      <c r="AJ6" s="1" t="s">
        <v>11</v>
      </c>
      <c r="AK6" s="1">
        <f ca="1">RANDBETWEEN(INT($A$6+AK1*$CY$6)*0.99,INT($A$6+AK1*$CY$6)*1.01)</f>
        <v>6837</v>
      </c>
      <c r="AL6" s="1" t="s">
        <v>11</v>
      </c>
      <c r="AM6" s="1">
        <f ca="1">RANDBETWEEN(INT($A$6+AM1*$CY$6)*0.99,INT($A$6+AM1*$CY$6)*1.01)</f>
        <v>6857</v>
      </c>
      <c r="AN6" s="1" t="s">
        <v>11</v>
      </c>
      <c r="AO6" s="1">
        <f ca="1">RANDBETWEEN(INT($A$6+AO1*$CY$6)*0.99,INT($A$6+AO1*$CY$6)*1.01)</f>
        <v>6990</v>
      </c>
      <c r="AP6" s="1" t="s">
        <v>11</v>
      </c>
      <c r="AQ6" s="1">
        <f ca="1">RANDBETWEEN(INT($A$6+AQ1*$CY$6)*0.99,INT($A$6+AQ1*$CY$6)*1.01)</f>
        <v>7075</v>
      </c>
      <c r="AR6" s="1" t="s">
        <v>11</v>
      </c>
      <c r="AS6" s="1">
        <f ca="1">RANDBETWEEN(INT($A$6+AS1*$CY$6)*0.99,INT($A$6+AS1*$CY$6)*1.01)</f>
        <v>7208</v>
      </c>
      <c r="AT6" s="1" t="s">
        <v>11</v>
      </c>
      <c r="AU6" s="1">
        <f ca="1">RANDBETWEEN(INT($A$6+AU1*$CY$6)*0.99,INT($A$6+AU1*$CY$6)*1.01)</f>
        <v>7258</v>
      </c>
      <c r="AV6" s="1" t="s">
        <v>11</v>
      </c>
      <c r="AW6" s="1">
        <f ca="1">RANDBETWEEN(INT($A$6+AW1*$CY$6)*0.99,INT($A$6+AW1*$CY$6)*1.01)</f>
        <v>7423</v>
      </c>
      <c r="AX6" s="1" t="s">
        <v>11</v>
      </c>
      <c r="AY6" s="1">
        <f ca="1">RANDBETWEEN(INT($A$6+AY1*$CY$6)*0.99,INT($A$6+AY1*$CY$6)*1.01)</f>
        <v>7553</v>
      </c>
      <c r="AZ6" s="1" t="s">
        <v>11</v>
      </c>
      <c r="BA6" s="1">
        <f ca="1">RANDBETWEEN(INT($A$6+BA1*$CY$6)*0.99,INT($A$6+BA1*$CY$6)*1.01)</f>
        <v>7546</v>
      </c>
      <c r="BB6" s="1" t="s">
        <v>11</v>
      </c>
      <c r="BC6" s="1">
        <f ca="1">RANDBETWEEN(INT($A$6+BC1*$CY$6)*0.99,INT($A$6+BC1*$CY$6)*1.01)</f>
        <v>7680</v>
      </c>
      <c r="BD6" s="1" t="s">
        <v>11</v>
      </c>
      <c r="BE6" s="1">
        <f ca="1">RANDBETWEEN(INT($A$6+BE1*$CY$6)*0.99,INT($A$6+BE1*$CY$6)*1.01)</f>
        <v>7834</v>
      </c>
      <c r="BF6" s="1" t="s">
        <v>11</v>
      </c>
      <c r="BG6" s="1">
        <f ca="1">RANDBETWEEN(INT($A$6+BG1*$CY$6)*0.99,INT($A$6+BG1*$CY$6)*1.01)</f>
        <v>7861</v>
      </c>
      <c r="BH6" s="1" t="s">
        <v>11</v>
      </c>
      <c r="BI6" s="1">
        <f ca="1">RANDBETWEEN(INT($A$6+BI1*$CY$6)*0.99,INT($A$6+BI1*$CY$6)*1.01)</f>
        <v>7986</v>
      </c>
      <c r="BJ6" s="1" t="s">
        <v>11</v>
      </c>
      <c r="BK6" s="1">
        <f ca="1">RANDBETWEEN(INT($A$6+BK1*$CY$6)*0.99,INT($A$6+BK1*$CY$6)*1.01)</f>
        <v>8108</v>
      </c>
      <c r="BL6" s="1" t="s">
        <v>11</v>
      </c>
      <c r="BM6" s="1">
        <f ca="1">RANDBETWEEN(INT($A$6+BM1*$CY$6)*0.99,INT($A$6+BM1*$CY$6)*1.01)</f>
        <v>8188</v>
      </c>
      <c r="BN6" s="1" t="s">
        <v>11</v>
      </c>
      <c r="BO6" s="1">
        <f ca="1">RANDBETWEEN(INT($A$6+BO1*$CY$6)*0.99,INT($A$6+BO1*$CY$6)*1.01)</f>
        <v>8231</v>
      </c>
      <c r="BP6" s="1" t="s">
        <v>11</v>
      </c>
      <c r="BQ6" s="1">
        <f ca="1">RANDBETWEEN(INT($A$6+BQ1*$CY$6)*0.99,INT($A$6+BQ1*$CY$6)*1.01)</f>
        <v>8317</v>
      </c>
      <c r="BR6" s="1" t="s">
        <v>11</v>
      </c>
      <c r="BS6" s="1">
        <f ca="1">RANDBETWEEN(INT($A$6+BS1*$CY$6)*0.99,INT($A$6+BS1*$CY$6)*1.01)</f>
        <v>8418</v>
      </c>
      <c r="BT6" s="1" t="s">
        <v>11</v>
      </c>
      <c r="BU6" s="1">
        <f ca="1">RANDBETWEEN(INT($A$6+BU1*$CY$6)*0.99,INT($A$6+BU1*$CY$6)*1.01)</f>
        <v>8481</v>
      </c>
      <c r="BV6" s="1" t="s">
        <v>11</v>
      </c>
      <c r="BW6" s="1">
        <f ca="1">RANDBETWEEN(INT($A$6+BW1*$CY$6)*0.99,INT($A$6+BW1*$CY$6)*1.01)</f>
        <v>8605</v>
      </c>
      <c r="BX6" s="1" t="s">
        <v>11</v>
      </c>
      <c r="BY6" s="1">
        <f ca="1">RANDBETWEEN(INT($A$6+BY1*$CY$6)*0.99,INT($A$6+BY1*$CY$6)*1.01)</f>
        <v>8778</v>
      </c>
      <c r="BZ6" s="1" t="s">
        <v>11</v>
      </c>
      <c r="CA6" s="1">
        <f ca="1">RANDBETWEEN(INT($A$6+CA1*$CY$6)*0.99,INT($A$6+CA1*$CY$6)*1.01)</f>
        <v>8891</v>
      </c>
      <c r="CB6" s="1" t="s">
        <v>11</v>
      </c>
      <c r="CC6" s="1">
        <f ca="1">RANDBETWEEN(INT($A$6+CC1*$CY$6)*0.99,INT($A$6+CC1*$CY$6)*1.01)</f>
        <v>8909</v>
      </c>
      <c r="CD6" s="1" t="s">
        <v>11</v>
      </c>
      <c r="CE6" s="1">
        <f ca="1">RANDBETWEEN(INT($A$6+CE1*$CY$6)*0.99,INT($A$6+CE1*$CY$6)*1.01)</f>
        <v>8990</v>
      </c>
      <c r="CF6" s="1" t="s">
        <v>11</v>
      </c>
      <c r="CG6" s="1">
        <f ca="1">RANDBETWEEN(INT($A$6+CG1*$CY$6)*0.99,INT($A$6+CG1*$CY$6)*1.01)</f>
        <v>9088</v>
      </c>
      <c r="CH6" s="1" t="s">
        <v>11</v>
      </c>
      <c r="CI6" s="1">
        <f ca="1">RANDBETWEEN(INT($A$6+CI1*$CY$6)*0.99,INT($A$6+CI1*$CY$6)*1.01)</f>
        <v>9148</v>
      </c>
      <c r="CJ6" s="1" t="s">
        <v>11</v>
      </c>
      <c r="CK6" s="1">
        <f ca="1">RANDBETWEEN(INT($A$6+CK1*$CY$6)*0.99,INT($A$6+CK1*$CY$6)*1.01)</f>
        <v>9336</v>
      </c>
      <c r="CL6" s="1" t="s">
        <v>11</v>
      </c>
      <c r="CM6" s="1">
        <f ca="1">RANDBETWEEN(INT($A$6+CM1*$CY$6)*0.99,INT($A$6+CM1*$CY$6)*1.01)</f>
        <v>9395</v>
      </c>
      <c r="CN6" s="1" t="s">
        <v>11</v>
      </c>
      <c r="CO6" s="1">
        <f ca="1">RANDBETWEEN(INT($A$6+CO1*$CY$6)*0.99,INT($A$6+CO1*$CY$6)*1.01)</f>
        <v>9562</v>
      </c>
      <c r="CP6" s="1" t="s">
        <v>11</v>
      </c>
      <c r="CQ6" s="1">
        <f ca="1">RANDBETWEEN(INT($A$6+CQ1*$CY$6)*0.99,INT($A$6+CQ1*$CY$6)*1.01)</f>
        <v>9674</v>
      </c>
      <c r="CR6" s="1" t="s">
        <v>11</v>
      </c>
      <c r="CS6" s="1">
        <f ca="1">RANDBETWEEN(INT($A$6+CS1*$CY$6)*0.99,INT($A$6+CS1*$CY$6)*1.01)</f>
        <v>9656</v>
      </c>
      <c r="CT6" s="1" t="s">
        <v>11</v>
      </c>
      <c r="CU6" s="1">
        <f ca="1">RANDBETWEEN(INT($A$6+CU1*$CY$6)*0.99,INT($A$6+CU1*$CY$6)*1.01)</f>
        <v>9745</v>
      </c>
      <c r="CV6" s="1" t="s">
        <v>11</v>
      </c>
      <c r="CW6" s="1">
        <f ca="1">RANDBETWEEN(INT($A$6+CW1*$CY$6)*0.99,B6)</f>
        <v>9866</v>
      </c>
      <c r="CX6" s="1" t="s">
        <v>11</v>
      </c>
      <c r="CY6" s="1">
        <f t="shared" si="0"/>
        <v>96</v>
      </c>
    </row>
    <row r="7" spans="1:103" x14ac:dyDescent="0.35">
      <c r="A7" s="2">
        <v>10888</v>
      </c>
      <c r="B7" s="2">
        <v>18888</v>
      </c>
      <c r="C7" s="1">
        <f ca="1">RANDBETWEEN(INT($A$7+C1*$CY$7)*0.99,INT($A$7+C1*$CY$7)*1.01)</f>
        <v>11009</v>
      </c>
      <c r="D7" s="1" t="s">
        <v>12</v>
      </c>
      <c r="E7" s="1">
        <f ca="1">RANDBETWEEN(INT($A$7+E1*$CY$7)*0.99,INT($A$7+E1*$CY$7)*1.01)</f>
        <v>11194</v>
      </c>
      <c r="F7" s="1" t="s">
        <v>11</v>
      </c>
      <c r="G7" s="1">
        <f ca="1">RANDBETWEEN(INT($A$7+G1*$CY$7)*0.99,INT($A$7+G1*$CY$7)*1.01)</f>
        <v>11332</v>
      </c>
      <c r="H7" s="1" t="s">
        <v>11</v>
      </c>
      <c r="I7" s="1">
        <f ca="1">RANDBETWEEN(INT($A$7+I1*$CY$7)*0.99,INT($A$7+I1*$CY$7)*1.01)</f>
        <v>11552</v>
      </c>
      <c r="J7" s="1" t="s">
        <v>11</v>
      </c>
      <c r="K7" s="1">
        <f ca="1">RANDBETWEEN(INT($A$7+K1*$CY$7)*0.99,INT($A$7+K1*$CY$7)*1.01)</f>
        <v>11791</v>
      </c>
      <c r="L7" s="1" t="s">
        <v>11</v>
      </c>
      <c r="M7" s="1">
        <f ca="1">RANDBETWEEN(INT($A$7+M1*$CY$7)*0.99,INT($A$7+M1*$CY$7)*1.01)</f>
        <v>11732</v>
      </c>
      <c r="N7" s="1" t="s">
        <v>11</v>
      </c>
      <c r="O7" s="1">
        <f ca="1">RANDBETWEEN(INT($A$7+O1*$CY$7)*0.99,INT($A$7+O1*$CY$7)*1.01)</f>
        <v>11996</v>
      </c>
      <c r="P7" s="1" t="s">
        <v>11</v>
      </c>
      <c r="Q7" s="1">
        <f ca="1">RANDBETWEEN(INT($A$7+Q1*$CY$7)*0.99,INT($A$7+Q1*$CY$7)*1.01)</f>
        <v>12189</v>
      </c>
      <c r="R7" s="1" t="s">
        <v>11</v>
      </c>
      <c r="S7" s="1">
        <f ca="1">RANDBETWEEN(INT($A$7+S1*$CY$7)*0.99,INT($A$7+S1*$CY$7)*1.01)</f>
        <v>12216</v>
      </c>
      <c r="T7" s="1" t="s">
        <v>11</v>
      </c>
      <c r="U7" s="1">
        <f ca="1">RANDBETWEEN(INT($A$7+U1*$CY$7)*0.99,INT($A$7+U1*$CY$7)*1.01)</f>
        <v>12593</v>
      </c>
      <c r="V7" s="1" t="s">
        <v>11</v>
      </c>
      <c r="W7" s="1">
        <f ca="1">RANDBETWEEN(INT($A$7+W1*$CY$7)*0.99,INT($A$7+W1*$CY$7)*1.01)</f>
        <v>12554</v>
      </c>
      <c r="X7" s="1" t="s">
        <v>11</v>
      </c>
      <c r="Y7" s="1">
        <f ca="1">RANDBETWEEN(INT($A$7+Y1*$CY$7)*0.99,INT($A$7+Y1*$CY$7)*1.01)</f>
        <v>12770</v>
      </c>
      <c r="Z7" s="1" t="s">
        <v>11</v>
      </c>
      <c r="AA7" s="1">
        <f ca="1">RANDBETWEEN(INT($A$7+AA1*$CY$7)*0.99,INT($A$7+AA1*$CY$7)*1.01)</f>
        <v>13090</v>
      </c>
      <c r="AB7" s="1" t="s">
        <v>11</v>
      </c>
      <c r="AC7" s="1">
        <f ca="1">RANDBETWEEN(INT($A$7+AC1*$CY$7)*0.99,INT($A$7+AC1*$CY$7)*1.01)</f>
        <v>13011</v>
      </c>
      <c r="AD7" s="1" t="s">
        <v>11</v>
      </c>
      <c r="AE7" s="1">
        <f ca="1">RANDBETWEEN(INT($A$7+AE1*$CY$7)*0.99,INT($A$7+AE1*$CY$7)*1.01)</f>
        <v>13179</v>
      </c>
      <c r="AF7" s="1" t="s">
        <v>11</v>
      </c>
      <c r="AG7" s="1">
        <f ca="1">RANDBETWEEN(INT($A$7+AG1*$CY$7)*0.99,INT($A$7+AG1*$CY$7)*1.01)</f>
        <v>13347</v>
      </c>
      <c r="AH7" s="1" t="s">
        <v>11</v>
      </c>
      <c r="AI7" s="1">
        <f ca="1">RANDBETWEEN(INT($A$7+AI1*$CY$7)*0.99,INT($A$7+AI1*$CY$7)*1.01)</f>
        <v>13706</v>
      </c>
      <c r="AJ7" s="1" t="s">
        <v>11</v>
      </c>
      <c r="AK7" s="1">
        <f ca="1">RANDBETWEEN(INT($A$7+AK1*$CY$7)*0.99,INT($A$7+AK1*$CY$7)*1.01)</f>
        <v>13633</v>
      </c>
      <c r="AL7" s="1" t="s">
        <v>11</v>
      </c>
      <c r="AM7" s="1">
        <f ca="1">RANDBETWEEN(INT($A$7+AM1*$CY$7)*0.99,INT($A$7+AM1*$CY$7)*1.01)</f>
        <v>13918</v>
      </c>
      <c r="AN7" s="1" t="s">
        <v>11</v>
      </c>
      <c r="AO7" s="1">
        <f ca="1">RANDBETWEEN(INT($A$7+AO1*$CY$7)*0.99,INT($A$7+AO1*$CY$7)*1.01)</f>
        <v>14045</v>
      </c>
      <c r="AP7" s="1" t="s">
        <v>11</v>
      </c>
      <c r="AQ7" s="1">
        <f ca="1">RANDBETWEEN(INT($A$7+AQ1*$CY$7)*0.99,INT($A$7+AQ1*$CY$7)*1.01)</f>
        <v>14351</v>
      </c>
      <c r="AR7" s="1" t="s">
        <v>11</v>
      </c>
      <c r="AS7" s="1">
        <f ca="1">RANDBETWEEN(INT($A$7+AS1*$CY$7)*0.99,INT($A$7+AS1*$CY$7)*1.01)</f>
        <v>14425</v>
      </c>
      <c r="AT7" s="1" t="s">
        <v>11</v>
      </c>
      <c r="AU7" s="1">
        <f ca="1">RANDBETWEEN(INT($A$7+AU1*$CY$7)*0.99,INT($A$7+AU1*$CY$7)*1.01)</f>
        <v>14487</v>
      </c>
      <c r="AV7" s="1" t="s">
        <v>11</v>
      </c>
      <c r="AW7" s="1">
        <f ca="1">RANDBETWEEN(INT($A$7+AW1*$CY$7)*0.99,INT($A$7+AW1*$CY$7)*1.01)</f>
        <v>14841</v>
      </c>
      <c r="AX7" s="1" t="s">
        <v>11</v>
      </c>
      <c r="AY7" s="1">
        <f ca="1">RANDBETWEEN(INT($A$7+AY1*$CY$7)*0.99,INT($A$7+AY1*$CY$7)*1.01)</f>
        <v>14904</v>
      </c>
      <c r="AZ7" s="1" t="s">
        <v>11</v>
      </c>
      <c r="BA7" s="1">
        <f ca="1">RANDBETWEEN(INT($A$7+BA1*$CY$7)*0.99,INT($A$7+BA1*$CY$7)*1.01)</f>
        <v>14998</v>
      </c>
      <c r="BB7" s="1" t="s">
        <v>11</v>
      </c>
      <c r="BC7" s="1">
        <f ca="1">RANDBETWEEN(INT($A$7+BC1*$CY$7)*0.99,INT($A$7+BC1*$CY$7)*1.01)</f>
        <v>15295</v>
      </c>
      <c r="BD7" s="1" t="s">
        <v>11</v>
      </c>
      <c r="BE7" s="1">
        <f ca="1">RANDBETWEEN(INT($A$7+BE1*$CY$7)*0.99,INT($A$7+BE1*$CY$7)*1.01)</f>
        <v>15517</v>
      </c>
      <c r="BF7" s="1" t="s">
        <v>11</v>
      </c>
      <c r="BG7" s="1">
        <f ca="1">RANDBETWEEN(INT($A$7+BG1*$CY$7)*0.99,INT($A$7+BG1*$CY$7)*1.01)</f>
        <v>15487</v>
      </c>
      <c r="BH7" s="1" t="s">
        <v>11</v>
      </c>
      <c r="BI7" s="1">
        <f ca="1">RANDBETWEEN(INT($A$7+BI1*$CY$7)*0.99,INT($A$7+BI1*$CY$7)*1.01)</f>
        <v>15547</v>
      </c>
      <c r="BJ7" s="1" t="s">
        <v>11</v>
      </c>
      <c r="BK7" s="1">
        <f ca="1">RANDBETWEEN(INT($A$7+BK1*$CY$7)*0.99,INT($A$7+BK1*$CY$7)*1.01)</f>
        <v>15887</v>
      </c>
      <c r="BL7" s="1" t="s">
        <v>11</v>
      </c>
      <c r="BM7" s="1">
        <f ca="1">RANDBETWEEN(INT($A$7+BM1*$CY$7)*0.99,INT($A$7+BM1*$CY$7)*1.01)</f>
        <v>16112</v>
      </c>
      <c r="BN7" s="1" t="s">
        <v>11</v>
      </c>
      <c r="BO7" s="1">
        <f ca="1">RANDBETWEEN(INT($A$7+BO1*$CY$7)*0.99,INT($A$7+BO1*$CY$7)*1.01)</f>
        <v>16159</v>
      </c>
      <c r="BP7" s="1" t="s">
        <v>11</v>
      </c>
      <c r="BQ7" s="1">
        <f ca="1">RANDBETWEEN(INT($A$7+BQ1*$CY$7)*0.99,INT($A$7+BQ1*$CY$7)*1.01)</f>
        <v>16173</v>
      </c>
      <c r="BR7" s="1" t="s">
        <v>11</v>
      </c>
      <c r="BS7" s="1">
        <f ca="1">RANDBETWEEN(INT($A$7+BS1*$CY$7)*0.99,INT($A$7+BS1*$CY$7)*1.01)</f>
        <v>16454</v>
      </c>
      <c r="BT7" s="1" t="s">
        <v>11</v>
      </c>
      <c r="BU7" s="1">
        <f ca="1">RANDBETWEEN(INT($A$7+BU1*$CY$7)*0.99,INT($A$7+BU1*$CY$7)*1.01)</f>
        <v>16676</v>
      </c>
      <c r="BV7" s="1" t="s">
        <v>11</v>
      </c>
      <c r="BW7" s="1">
        <f ca="1">RANDBETWEEN(INT($A$7+BW1*$CY$7)*0.99,INT($A$7+BW1*$CY$7)*1.01)</f>
        <v>16884</v>
      </c>
      <c r="BX7" s="1" t="s">
        <v>11</v>
      </c>
      <c r="BY7" s="1">
        <f ca="1">RANDBETWEEN(INT($A$7+BY1*$CY$7)*0.99,INT($A$7+BY1*$CY$7)*1.01)</f>
        <v>17134</v>
      </c>
      <c r="BZ7" s="1" t="s">
        <v>11</v>
      </c>
      <c r="CA7" s="1">
        <f ca="1">RANDBETWEEN(INT($A$7+CA1*$CY$7)*0.99,INT($A$7+CA1*$CY$7)*1.01)</f>
        <v>16976</v>
      </c>
      <c r="CB7" s="1" t="s">
        <v>11</v>
      </c>
      <c r="CC7" s="1">
        <f ca="1">RANDBETWEEN(INT($A$7+CC1*$CY$7)*0.99,INT($A$7+CC1*$CY$7)*1.01)</f>
        <v>17357</v>
      </c>
      <c r="CD7" s="1" t="s">
        <v>11</v>
      </c>
      <c r="CE7" s="1">
        <f ca="1">RANDBETWEEN(INT($A$7+CE1*$CY$7)*0.99,INT($A$7+CE1*$CY$7)*1.01)</f>
        <v>17530</v>
      </c>
      <c r="CF7" s="1" t="s">
        <v>11</v>
      </c>
      <c r="CG7" s="1">
        <f ca="1">RANDBETWEEN(INT($A$7+CG1*$CY$7)*0.99,INT($A$7+CG1*$CY$7)*1.01)</f>
        <v>17633</v>
      </c>
      <c r="CH7" s="1" t="s">
        <v>11</v>
      </c>
      <c r="CI7" s="1">
        <f ca="1">RANDBETWEEN(INT($A$7+CI1*$CY$7)*0.99,INT($A$7+CI1*$CY$7)*1.01)</f>
        <v>17715</v>
      </c>
      <c r="CJ7" s="1" t="s">
        <v>11</v>
      </c>
      <c r="CK7" s="1">
        <f ca="1">RANDBETWEEN(INT($A$7+CK1*$CY$7)*0.99,INT($A$7+CK1*$CY$7)*1.01)</f>
        <v>18016</v>
      </c>
      <c r="CL7" s="1" t="s">
        <v>11</v>
      </c>
      <c r="CM7" s="1">
        <f ca="1">RANDBETWEEN(INT($A$7+CM1*$CY$7)*0.99,INT($A$7+CM1*$CY$7)*1.01)</f>
        <v>18214</v>
      </c>
      <c r="CN7" s="1" t="s">
        <v>11</v>
      </c>
      <c r="CO7" s="1">
        <f ca="1">RANDBETWEEN(INT($A$7+CO1*$CY$7)*0.99,INT($A$7+CO1*$CY$7)*1.01)</f>
        <v>18207</v>
      </c>
      <c r="CP7" s="1" t="s">
        <v>11</v>
      </c>
      <c r="CQ7" s="1">
        <f ca="1">RANDBETWEEN(INT($A$7+CQ1*$CY$7)*0.99,INT($A$7+CQ1*$CY$7)*1.01)</f>
        <v>18410</v>
      </c>
      <c r="CR7" s="1" t="s">
        <v>11</v>
      </c>
      <c r="CS7" s="1">
        <f ca="1">RANDBETWEEN(INT($A$7+CS1*$CY$7)*0.99,INT($A$7+CS1*$CY$7)*1.01)</f>
        <v>18501</v>
      </c>
      <c r="CT7" s="1" t="s">
        <v>11</v>
      </c>
      <c r="CU7" s="1">
        <f ca="1">RANDBETWEEN(INT($A$7+CU1*$CY$7)*0.99,INT($A$7+CU1*$CY$7)*1.01)</f>
        <v>18705</v>
      </c>
      <c r="CV7" s="1" t="s">
        <v>11</v>
      </c>
      <c r="CW7" s="1">
        <f ca="1">RANDBETWEEN(INT($A$7+CW1*$CY$7)*0.99,B7)</f>
        <v>18791</v>
      </c>
      <c r="CX7" s="1" t="s">
        <v>11</v>
      </c>
      <c r="CY7" s="1">
        <f t="shared" si="0"/>
        <v>160</v>
      </c>
    </row>
    <row r="8" spans="1:103" x14ac:dyDescent="0.35">
      <c r="A8" s="2">
        <v>20888</v>
      </c>
      <c r="B8" s="2">
        <v>38888</v>
      </c>
      <c r="C8" s="1">
        <f ca="1">RANDBETWEEN(INT($A$8+C1*$CY$8)*0.99,INT($A$8+C1*$CY$8)*1.01)</f>
        <v>21232</v>
      </c>
      <c r="D8" s="1" t="s">
        <v>12</v>
      </c>
      <c r="E8" s="1">
        <f ca="1">RANDBETWEEN(INT($A$8+E1*$CY$8)*0.99,INT($A$8+E1*$CY$8)*1.01)</f>
        <v>21413</v>
      </c>
      <c r="F8" s="1" t="s">
        <v>11</v>
      </c>
      <c r="G8" s="1">
        <f ca="1">RANDBETWEEN(INT($A$8+G1*$CY$8)*0.99,INT($A$8+G1*$CY$8)*1.01)</f>
        <v>22042</v>
      </c>
      <c r="H8" s="1" t="s">
        <v>11</v>
      </c>
      <c r="I8" s="1">
        <f ca="1">RANDBETWEEN(INT($A$8+I1*$CY$8)*0.99,INT($A$8+I1*$CY$8)*1.01)</f>
        <v>22291</v>
      </c>
      <c r="J8" s="1" t="s">
        <v>11</v>
      </c>
      <c r="K8" s="1">
        <f ca="1">RANDBETWEEN(INT($A$8+K1*$CY$8)*0.99,INT($A$8+K1*$CY$8)*1.01)</f>
        <v>22589</v>
      </c>
      <c r="L8" s="1" t="s">
        <v>11</v>
      </c>
      <c r="M8" s="1">
        <f ca="1">RANDBETWEEN(INT($A$8+M1*$CY$8)*0.99,INT($A$8+M1*$CY$8)*1.01)</f>
        <v>22848</v>
      </c>
      <c r="N8" s="1" t="s">
        <v>11</v>
      </c>
      <c r="O8" s="1">
        <f ca="1">RANDBETWEEN(INT($A$8+O1*$CY$8)*0.99,INT($A$8+O1*$CY$8)*1.01)</f>
        <v>23340</v>
      </c>
      <c r="P8" s="1" t="s">
        <v>11</v>
      </c>
      <c r="Q8" s="1">
        <f ca="1">RANDBETWEEN(INT($A$8+Q1*$CY$8)*0.99,INT($A$8+Q1*$CY$8)*1.01)</f>
        <v>23569</v>
      </c>
      <c r="R8" s="1" t="s">
        <v>11</v>
      </c>
      <c r="S8" s="1">
        <f ca="1">RANDBETWEEN(INT($A$8+S1*$CY$8)*0.99,INT($A$8+S1*$CY$8)*1.01)</f>
        <v>23904</v>
      </c>
      <c r="T8" s="1" t="s">
        <v>11</v>
      </c>
      <c r="U8" s="1">
        <f ca="1">RANDBETWEEN(INT($A$8+U1*$CY$8)*0.99,INT($A$8+U1*$CY$8)*1.01)</f>
        <v>24680</v>
      </c>
      <c r="V8" s="1" t="s">
        <v>11</v>
      </c>
      <c r="W8" s="1">
        <f ca="1">RANDBETWEEN(INT($A$8+W1*$CY$8)*0.99,INT($A$8+W1*$CY$8)*1.01)</f>
        <v>24615</v>
      </c>
      <c r="X8" s="1" t="s">
        <v>11</v>
      </c>
      <c r="Y8" s="1">
        <f ca="1">RANDBETWEEN(INT($A$8+Y1*$CY$8)*0.99,INT($A$8+Y1*$CY$8)*1.01)</f>
        <v>25301</v>
      </c>
      <c r="Z8" s="1" t="s">
        <v>11</v>
      </c>
      <c r="AA8" s="1">
        <f ca="1">RANDBETWEEN(INT($A$8+AA1*$CY$8)*0.99,INT($A$8+AA1*$CY$8)*1.01)</f>
        <v>25697</v>
      </c>
      <c r="AB8" s="1" t="s">
        <v>11</v>
      </c>
      <c r="AC8" s="1">
        <f ca="1">RANDBETWEEN(INT($A$8+AC1*$CY$8)*0.99,INT($A$8+AC1*$CY$8)*1.01)</f>
        <v>25971</v>
      </c>
      <c r="AD8" s="1" t="s">
        <v>11</v>
      </c>
      <c r="AE8" s="1">
        <f ca="1">RANDBETWEEN(INT($A$8+AE1*$CY$8)*0.99,INT($A$8+AE1*$CY$8)*1.01)</f>
        <v>26396</v>
      </c>
      <c r="AF8" s="1" t="s">
        <v>11</v>
      </c>
      <c r="AG8" s="1">
        <f ca="1">RANDBETWEEN(INT($A$8+AG1*$CY$8)*0.99,INT($A$8+AG1*$CY$8)*1.01)</f>
        <v>26472</v>
      </c>
      <c r="AH8" s="1" t="s">
        <v>11</v>
      </c>
      <c r="AI8" s="1">
        <f ca="1">RANDBETWEEN(INT($A$8+AI1*$CY$8)*0.99,INT($A$8+AI1*$CY$8)*1.01)</f>
        <v>27251</v>
      </c>
      <c r="AJ8" s="1" t="s">
        <v>11</v>
      </c>
      <c r="AK8" s="1">
        <f ca="1">RANDBETWEEN(INT($A$8+AK1*$CY$8)*0.99,INT($A$8+AK1*$CY$8)*1.01)</f>
        <v>27098</v>
      </c>
      <c r="AL8" s="1" t="s">
        <v>11</v>
      </c>
      <c r="AM8" s="1">
        <f ca="1">RANDBETWEEN(INT($A$8+AM1*$CY$8)*0.99,INT($A$8+AM1*$CY$8)*1.01)</f>
        <v>27519</v>
      </c>
      <c r="AN8" s="1" t="s">
        <v>11</v>
      </c>
      <c r="AO8" s="1">
        <f ca="1">RANDBETWEEN(INT($A$8+AO1*$CY$8)*0.99,INT($A$8+AO1*$CY$8)*1.01)</f>
        <v>27982</v>
      </c>
      <c r="AP8" s="1" t="s">
        <v>11</v>
      </c>
      <c r="AQ8" s="1">
        <f ca="1">RANDBETWEEN(INT($A$8+AQ1*$CY$8)*0.99,INT($A$8+AQ1*$CY$8)*1.01)</f>
        <v>28472</v>
      </c>
      <c r="AR8" s="1" t="s">
        <v>11</v>
      </c>
      <c r="AS8" s="1">
        <f ca="1">RANDBETWEEN(INT($A$8+AS1*$CY$8)*0.99,INT($A$8+AS1*$CY$8)*1.01)</f>
        <v>29093</v>
      </c>
      <c r="AT8" s="1" t="s">
        <v>11</v>
      </c>
      <c r="AU8" s="1">
        <f ca="1">RANDBETWEEN(INT($A$8+AU1*$CY$8)*0.99,INT($A$8+AU1*$CY$8)*1.01)</f>
        <v>29384</v>
      </c>
      <c r="AV8" s="1" t="s">
        <v>11</v>
      </c>
      <c r="AW8" s="1">
        <f ca="1">RANDBETWEEN(INT($A$8+AW1*$CY$8)*0.99,INT($A$8+AW1*$CY$8)*1.01)</f>
        <v>29660</v>
      </c>
      <c r="AX8" s="1" t="s">
        <v>11</v>
      </c>
      <c r="AY8" s="1">
        <f ca="1">RANDBETWEEN(INT($A$8+AY1*$CY$8)*0.99,INT($A$8+AY1*$CY$8)*1.01)</f>
        <v>30094</v>
      </c>
      <c r="AZ8" s="1" t="s">
        <v>11</v>
      </c>
      <c r="BA8" s="1">
        <f ca="1">RANDBETWEEN(INT($A$8+BA1*$CY$8)*0.99,INT($A$8+BA1*$CY$8)*1.01)</f>
        <v>30505</v>
      </c>
      <c r="BB8" s="1" t="s">
        <v>11</v>
      </c>
      <c r="BC8" s="1">
        <f ca="1">RANDBETWEEN(INT($A$8+BC1*$CY$8)*0.99,INT($A$8+BC1*$CY$8)*1.01)</f>
        <v>30852</v>
      </c>
      <c r="BD8" s="1" t="s">
        <v>11</v>
      </c>
      <c r="BE8" s="1">
        <f ca="1">RANDBETWEEN(INT($A$8+BE1*$CY$8)*0.99,INT($A$8+BE1*$CY$8)*1.01)</f>
        <v>30697</v>
      </c>
      <c r="BF8" s="1" t="s">
        <v>11</v>
      </c>
      <c r="BG8" s="1">
        <f ca="1">RANDBETWEEN(INT($A$8+BG1*$CY$8)*0.99,INT($A$8+BG1*$CY$8)*1.01)</f>
        <v>31531</v>
      </c>
      <c r="BH8" s="1" t="s">
        <v>11</v>
      </c>
      <c r="BI8" s="1">
        <f ca="1">RANDBETWEEN(INT($A$8+BI1*$CY$8)*0.99,INT($A$8+BI1*$CY$8)*1.01)</f>
        <v>31989</v>
      </c>
      <c r="BJ8" s="1" t="s">
        <v>11</v>
      </c>
      <c r="BK8" s="1">
        <f ca="1">RANDBETWEEN(INT($A$8+BK1*$CY$8)*0.99,INT($A$8+BK1*$CY$8)*1.01)</f>
        <v>31826</v>
      </c>
      <c r="BL8" s="1" t="s">
        <v>11</v>
      </c>
      <c r="BM8" s="1">
        <f ca="1">RANDBETWEEN(INT($A$8+BM1*$CY$8)*0.99,INT($A$8+BM1*$CY$8)*1.01)</f>
        <v>32713</v>
      </c>
      <c r="BN8" s="1" t="s">
        <v>11</v>
      </c>
      <c r="BO8" s="1">
        <f ca="1">RANDBETWEEN(INT($A$8+BO1*$CY$8)*0.99,INT($A$8+BO1*$CY$8)*1.01)</f>
        <v>32867</v>
      </c>
      <c r="BP8" s="1" t="s">
        <v>11</v>
      </c>
      <c r="BQ8" s="1">
        <f ca="1">RANDBETWEEN(INT($A$8+BQ1*$CY$8)*0.99,INT($A$8+BQ1*$CY$8)*1.01)</f>
        <v>33138</v>
      </c>
      <c r="BR8" s="1" t="s">
        <v>11</v>
      </c>
      <c r="BS8" s="1">
        <f ca="1">RANDBETWEEN(INT($A$8+BS1*$CY$8)*0.99,INT($A$8+BS1*$CY$8)*1.01)</f>
        <v>33176</v>
      </c>
      <c r="BT8" s="1" t="s">
        <v>11</v>
      </c>
      <c r="BU8" s="1">
        <f ca="1">RANDBETWEEN(INT($A$8+BU1*$CY$8)*0.99,INT($A$8+BU1*$CY$8)*1.01)</f>
        <v>33742</v>
      </c>
      <c r="BV8" s="1" t="s">
        <v>11</v>
      </c>
      <c r="BW8" s="1">
        <f ca="1">RANDBETWEEN(INT($A$8+BW1*$CY$8)*0.99,INT($A$8+BW1*$CY$8)*1.01)</f>
        <v>34120</v>
      </c>
      <c r="BX8" s="1" t="s">
        <v>11</v>
      </c>
      <c r="BY8" s="1">
        <f ca="1">RANDBETWEEN(INT($A$8+BY1*$CY$8)*0.99,INT($A$8+BY1*$CY$8)*1.01)</f>
        <v>34264</v>
      </c>
      <c r="BZ8" s="1" t="s">
        <v>11</v>
      </c>
      <c r="CA8" s="1">
        <f ca="1">RANDBETWEEN(INT($A$8+CA1*$CY$8)*0.99,INT($A$8+CA1*$CY$8)*1.01)</f>
        <v>34784</v>
      </c>
      <c r="CB8" s="1" t="s">
        <v>11</v>
      </c>
      <c r="CC8" s="1">
        <f ca="1">RANDBETWEEN(INT($A$8+CC1*$CY$8)*0.99,INT($A$8+CC1*$CY$8)*1.01)</f>
        <v>35040</v>
      </c>
      <c r="CD8" s="1" t="s">
        <v>11</v>
      </c>
      <c r="CE8" s="1">
        <f ca="1">RANDBETWEEN(INT($A$8+CE1*$CY$8)*0.99,INT($A$8+CE1*$CY$8)*1.01)</f>
        <v>35455</v>
      </c>
      <c r="CF8" s="1" t="s">
        <v>11</v>
      </c>
      <c r="CG8" s="1">
        <f ca="1">RANDBETWEEN(INT($A$8+CG1*$CY$8)*0.99,INT($A$8+CG1*$CY$8)*1.01)</f>
        <v>36109</v>
      </c>
      <c r="CH8" s="1" t="s">
        <v>11</v>
      </c>
      <c r="CI8" s="1">
        <f ca="1">RANDBETWEEN(INT($A$8+CI1*$CY$8)*0.99,INT($A$8+CI1*$CY$8)*1.01)</f>
        <v>36397</v>
      </c>
      <c r="CJ8" s="1" t="s">
        <v>11</v>
      </c>
      <c r="CK8" s="1">
        <f ca="1">RANDBETWEEN(INT($A$8+CK1*$CY$8)*0.99,INT($A$8+CK1*$CY$8)*1.01)</f>
        <v>36666</v>
      </c>
      <c r="CL8" s="1" t="s">
        <v>11</v>
      </c>
      <c r="CM8" s="1">
        <f ca="1">RANDBETWEEN(INT($A$8+CM1*$CY$8)*0.99,INT($A$8+CM1*$CY$8)*1.01)</f>
        <v>37003</v>
      </c>
      <c r="CN8" s="1" t="s">
        <v>11</v>
      </c>
      <c r="CO8" s="1">
        <f ca="1">RANDBETWEEN(INT($A$8+CO1*$CY$8)*0.99,INT($A$8+CO1*$CY$8)*1.01)</f>
        <v>37428</v>
      </c>
      <c r="CP8" s="1" t="s">
        <v>11</v>
      </c>
      <c r="CQ8" s="1">
        <f ca="1">RANDBETWEEN(INT($A$8+CQ1*$CY$8)*0.99,INT($A$8+CQ1*$CY$8)*1.01)</f>
        <v>37789</v>
      </c>
      <c r="CR8" s="1" t="s">
        <v>11</v>
      </c>
      <c r="CS8" s="1">
        <f ca="1">RANDBETWEEN(INT($A$8+CS1*$CY$8)*0.99,INT($A$8+CS1*$CY$8)*1.01)</f>
        <v>38247</v>
      </c>
      <c r="CT8" s="1" t="s">
        <v>11</v>
      </c>
      <c r="CU8" s="1">
        <f ca="1">RANDBETWEEN(INT($A$8+CU1*$CY$8)*0.99,INT($A$8+CU1*$CY$8)*1.01)</f>
        <v>38869</v>
      </c>
      <c r="CV8" s="1" t="s">
        <v>11</v>
      </c>
      <c r="CW8" s="1">
        <f ca="1">RANDBETWEEN(INT($A$8+CW1*$CY$8)*0.99,B8)</f>
        <v>38648</v>
      </c>
      <c r="CX8" s="1" t="s">
        <v>11</v>
      </c>
      <c r="CY8" s="1">
        <f t="shared" si="0"/>
        <v>360</v>
      </c>
    </row>
    <row r="9" spans="1:103" x14ac:dyDescent="0.35">
      <c r="A9" s="2">
        <v>40888</v>
      </c>
      <c r="B9" s="2">
        <v>78888</v>
      </c>
      <c r="C9" s="1">
        <f ca="1">RANDBETWEEN(INT($A$9+C1*$CY$9)*0.99,INT($A$9+C1*$CY$9)*1.01)</f>
        <v>41894</v>
      </c>
      <c r="D9" s="1" t="s">
        <v>12</v>
      </c>
      <c r="E9" s="1">
        <f ca="1">RANDBETWEEN(INT($A$9+E1*$CY$9)*0.99,INT($A$9+E1*$CY$9)*1.01)</f>
        <v>42289</v>
      </c>
      <c r="F9" s="1" t="s">
        <v>11</v>
      </c>
      <c r="G9" s="1">
        <f ca="1">RANDBETWEEN(INT($A$9+G1*$CY$9)*0.99,INT($A$9+G1*$CY$9)*1.01)</f>
        <v>43097</v>
      </c>
      <c r="H9" s="1" t="s">
        <v>11</v>
      </c>
      <c r="I9" s="1">
        <f ca="1">RANDBETWEEN(INT($A$9+I1*$CY$9)*0.99,INT($A$9+I1*$CY$9)*1.01)</f>
        <v>44326</v>
      </c>
      <c r="J9" s="1" t="s">
        <v>11</v>
      </c>
      <c r="K9" s="1">
        <f ca="1">RANDBETWEEN(INT($A$9+K1*$CY$9)*0.99,INT($A$9+K1*$CY$9)*1.01)</f>
        <v>44465</v>
      </c>
      <c r="L9" s="1" t="s">
        <v>11</v>
      </c>
      <c r="M9" s="1">
        <f ca="1">RANDBETWEEN(INT($A$9+M1*$CY$9)*0.99,INT($A$9+M1*$CY$9)*1.01)</f>
        <v>45762</v>
      </c>
      <c r="N9" s="1" t="s">
        <v>11</v>
      </c>
      <c r="O9" s="1">
        <f ca="1">RANDBETWEEN(INT($A$9+O1*$CY$9)*0.99,INT($A$9+O1*$CY$9)*1.01)</f>
        <v>45920</v>
      </c>
      <c r="P9" s="1" t="s">
        <v>11</v>
      </c>
      <c r="Q9" s="1">
        <f ca="1">RANDBETWEEN(INT($A$9+Q1*$CY$9)*0.99,INT($A$9+Q1*$CY$9)*1.01)</f>
        <v>47436</v>
      </c>
      <c r="R9" s="1" t="s">
        <v>11</v>
      </c>
      <c r="S9" s="1">
        <f ca="1">RANDBETWEEN(INT($A$9+S1*$CY$9)*0.99,INT($A$9+S1*$CY$9)*1.01)</f>
        <v>47287</v>
      </c>
      <c r="T9" s="1" t="s">
        <v>11</v>
      </c>
      <c r="U9" s="1">
        <f ca="1">RANDBETWEEN(INT($A$9+U1*$CY$9)*0.99,INT($A$9+U1*$CY$9)*1.01)</f>
        <v>48219</v>
      </c>
      <c r="V9" s="1" t="s">
        <v>11</v>
      </c>
      <c r="W9" s="1">
        <f ca="1">RANDBETWEEN(INT($A$9+W1*$CY$9)*0.99,INT($A$9+W1*$CY$9)*1.01)</f>
        <v>49708</v>
      </c>
      <c r="X9" s="1" t="s">
        <v>11</v>
      </c>
      <c r="Y9" s="1">
        <f ca="1">RANDBETWEEN(INT($A$9+Y1*$CY$9)*0.99,INT($A$9+Y1*$CY$9)*1.01)</f>
        <v>50188</v>
      </c>
      <c r="Z9" s="1" t="s">
        <v>11</v>
      </c>
      <c r="AA9" s="1">
        <f ca="1">RANDBETWEEN(INT($A$9+AA1*$CY$9)*0.99,INT($A$9+AA1*$CY$9)*1.01)</f>
        <v>50544</v>
      </c>
      <c r="AB9" s="1" t="s">
        <v>11</v>
      </c>
      <c r="AC9" s="1">
        <f ca="1">RANDBETWEEN(INT($A$9+AC1*$CY$9)*0.99,INT($A$9+AC1*$CY$9)*1.01)</f>
        <v>51199</v>
      </c>
      <c r="AD9" s="1" t="s">
        <v>11</v>
      </c>
      <c r="AE9" s="1">
        <f ca="1">RANDBETWEEN(INT($A$9+AE1*$CY$9)*0.99,INT($A$9+AE1*$CY$9)*1.01)</f>
        <v>52441</v>
      </c>
      <c r="AF9" s="1" t="s">
        <v>11</v>
      </c>
      <c r="AG9" s="1">
        <f ca="1">RANDBETWEEN(INT($A$9+AG1*$CY$9)*0.99,INT($A$9+AG1*$CY$9)*1.01)</f>
        <v>52995</v>
      </c>
      <c r="AH9" s="1" t="s">
        <v>11</v>
      </c>
      <c r="AI9" s="1">
        <f ca="1">RANDBETWEEN(INT($A$9+AI1*$CY$9)*0.99,INT($A$9+AI1*$CY$9)*1.01)</f>
        <v>54018</v>
      </c>
      <c r="AJ9" s="1" t="s">
        <v>11</v>
      </c>
      <c r="AK9" s="1">
        <f ca="1">RANDBETWEEN(INT($A$9+AK1*$CY$9)*0.99,INT($A$9+AK1*$CY$9)*1.01)</f>
        <v>54856</v>
      </c>
      <c r="AL9" s="1" t="s">
        <v>11</v>
      </c>
      <c r="AM9" s="1">
        <f ca="1">RANDBETWEEN(INT($A$9+AM1*$CY$9)*0.99,INT($A$9+AM1*$CY$9)*1.01)</f>
        <v>55822</v>
      </c>
      <c r="AN9" s="1" t="s">
        <v>11</v>
      </c>
      <c r="AO9" s="1">
        <f ca="1">RANDBETWEEN(INT($A$9+AO1*$CY$9)*0.99,INT($A$9+AO1*$CY$9)*1.01)</f>
        <v>55880</v>
      </c>
      <c r="AP9" s="1" t="s">
        <v>11</v>
      </c>
      <c r="AQ9" s="1">
        <f ca="1">RANDBETWEEN(INT($A$9+AQ1*$CY$9)*0.99,INT($A$9+AQ1*$CY$9)*1.01)</f>
        <v>56773</v>
      </c>
      <c r="AR9" s="1" t="s">
        <v>11</v>
      </c>
      <c r="AS9" s="1">
        <f ca="1">RANDBETWEEN(INT($A$9+AS1*$CY$9)*0.99,INT($A$9+AS1*$CY$9)*1.01)</f>
        <v>57652</v>
      </c>
      <c r="AT9" s="1" t="s">
        <v>11</v>
      </c>
      <c r="AU9" s="1">
        <f ca="1">RANDBETWEEN(INT($A$9+AU1*$CY$9)*0.99,INT($A$9+AU1*$CY$9)*1.01)</f>
        <v>58170</v>
      </c>
      <c r="AV9" s="1" t="s">
        <v>11</v>
      </c>
      <c r="AW9" s="1">
        <f ca="1">RANDBETWEEN(INT($A$9+AW1*$CY$9)*0.99,INT($A$9+AW1*$CY$9)*1.01)</f>
        <v>59343</v>
      </c>
      <c r="AX9" s="1" t="s">
        <v>11</v>
      </c>
      <c r="AY9" s="1">
        <f ca="1">RANDBETWEEN(INT($A$9+AY1*$CY$9)*0.99,INT($A$9+AY1*$CY$9)*1.01)</f>
        <v>59491</v>
      </c>
      <c r="AZ9" s="1" t="s">
        <v>11</v>
      </c>
      <c r="BA9" s="1">
        <f ca="1">RANDBETWEEN(INT($A$9+BA1*$CY$9)*0.99,INT($A$9+BA1*$CY$9)*1.01)</f>
        <v>60622</v>
      </c>
      <c r="BB9" s="1" t="s">
        <v>11</v>
      </c>
      <c r="BC9" s="1">
        <f ca="1">RANDBETWEEN(INT($A$9+BC1*$CY$9)*0.99,INT($A$9+BC1*$CY$9)*1.01)</f>
        <v>61756</v>
      </c>
      <c r="BD9" s="1" t="s">
        <v>11</v>
      </c>
      <c r="BE9" s="1">
        <f ca="1">RANDBETWEEN(INT($A$9+BE1*$CY$9)*0.99,INT($A$9+BE1*$CY$9)*1.01)</f>
        <v>62136</v>
      </c>
      <c r="BF9" s="1" t="s">
        <v>11</v>
      </c>
      <c r="BG9" s="1">
        <f ca="1">RANDBETWEEN(INT($A$9+BG1*$CY$9)*0.99,INT($A$9+BG1*$CY$9)*1.01)</f>
        <v>63136</v>
      </c>
      <c r="BH9" s="1" t="s">
        <v>11</v>
      </c>
      <c r="BI9" s="1">
        <f ca="1">RANDBETWEEN(INT($A$9+BI1*$CY$9)*0.99,INT($A$9+BI1*$CY$9)*1.01)</f>
        <v>64073</v>
      </c>
      <c r="BJ9" s="1" t="s">
        <v>11</v>
      </c>
      <c r="BK9" s="1">
        <f ca="1">RANDBETWEEN(INT($A$9+BK1*$CY$9)*0.99,INT($A$9+BK1*$CY$9)*1.01)</f>
        <v>64509</v>
      </c>
      <c r="BL9" s="1" t="s">
        <v>11</v>
      </c>
      <c r="BM9" s="1">
        <f ca="1">RANDBETWEEN(INT($A$9+BM1*$CY$9)*0.99,INT($A$9+BM1*$CY$9)*1.01)</f>
        <v>64650</v>
      </c>
      <c r="BN9" s="1" t="s">
        <v>11</v>
      </c>
      <c r="BO9" s="1">
        <f ca="1">RANDBETWEEN(INT($A$9+BO1*$CY$9)*0.99,INT($A$9+BO1*$CY$9)*1.01)</f>
        <v>66381</v>
      </c>
      <c r="BP9" s="1" t="s">
        <v>11</v>
      </c>
      <c r="BQ9" s="1">
        <f ca="1">RANDBETWEEN(INT($A$9+BQ1*$CY$9)*0.99,INT($A$9+BQ1*$CY$9)*1.01)</f>
        <v>67087</v>
      </c>
      <c r="BR9" s="1" t="s">
        <v>11</v>
      </c>
      <c r="BS9" s="1">
        <f ca="1">RANDBETWEEN(INT($A$9+BS1*$CY$9)*0.99,INT($A$9+BS1*$CY$9)*1.01)</f>
        <v>66976</v>
      </c>
      <c r="BT9" s="1" t="s">
        <v>11</v>
      </c>
      <c r="BU9" s="1">
        <f ca="1">RANDBETWEEN(INT($A$9+BU1*$CY$9)*0.99,INT($A$9+BU1*$CY$9)*1.01)</f>
        <v>68049</v>
      </c>
      <c r="BV9" s="1" t="s">
        <v>11</v>
      </c>
      <c r="BW9" s="1">
        <f ca="1">RANDBETWEEN(INT($A$9+BW1*$CY$9)*0.99,INT($A$9+BW1*$CY$9)*1.01)</f>
        <v>68389</v>
      </c>
      <c r="BX9" s="1" t="s">
        <v>11</v>
      </c>
      <c r="BY9" s="1">
        <f ca="1">RANDBETWEEN(INT($A$9+BY1*$CY$9)*0.99,INT($A$9+BY1*$CY$9)*1.01)</f>
        <v>69819</v>
      </c>
      <c r="BZ9" s="1" t="s">
        <v>11</v>
      </c>
      <c r="CA9" s="1">
        <f ca="1">RANDBETWEEN(INT($A$9+CA1*$CY$9)*0.99,INT($A$9+CA1*$CY$9)*1.01)</f>
        <v>69983</v>
      </c>
      <c r="CB9" s="1" t="s">
        <v>11</v>
      </c>
      <c r="CC9" s="1">
        <f ca="1">RANDBETWEEN(INT($A$9+CC1*$CY$9)*0.99,INT($A$9+CC1*$CY$9)*1.01)</f>
        <v>70648</v>
      </c>
      <c r="CD9" s="1" t="s">
        <v>11</v>
      </c>
      <c r="CE9" s="1">
        <f ca="1">RANDBETWEEN(INT($A$9+CE1*$CY$9)*0.99,INT($A$9+CE1*$CY$9)*1.01)</f>
        <v>72168</v>
      </c>
      <c r="CF9" s="1" t="s">
        <v>11</v>
      </c>
      <c r="CG9" s="1">
        <f ca="1">RANDBETWEEN(INT($A$9+CG1*$CY$9)*0.99,INT($A$9+CG1*$CY$9)*1.01)</f>
        <v>73153</v>
      </c>
      <c r="CH9" s="1" t="s">
        <v>11</v>
      </c>
      <c r="CI9" s="1">
        <f ca="1">RANDBETWEEN(INT($A$9+CI1*$CY$9)*0.99,INT($A$9+CI1*$CY$9)*1.01)</f>
        <v>73485</v>
      </c>
      <c r="CJ9" s="1" t="s">
        <v>11</v>
      </c>
      <c r="CK9" s="1">
        <f ca="1">RANDBETWEEN(INT($A$9+CK1*$CY$9)*0.99,INT($A$9+CK1*$CY$9)*1.01)</f>
        <v>74116</v>
      </c>
      <c r="CL9" s="1" t="s">
        <v>11</v>
      </c>
      <c r="CM9" s="1">
        <f ca="1">RANDBETWEEN(INT($A$9+CM1*$CY$9)*0.99,INT($A$9+CM1*$CY$9)*1.01)</f>
        <v>74805</v>
      </c>
      <c r="CN9" s="1" t="s">
        <v>11</v>
      </c>
      <c r="CO9" s="1">
        <f ca="1">RANDBETWEEN(INT($A$9+CO1*$CY$9)*0.99,INT($A$9+CO1*$CY$9)*1.01)</f>
        <v>76055</v>
      </c>
      <c r="CP9" s="1" t="s">
        <v>11</v>
      </c>
      <c r="CQ9" s="1">
        <f ca="1">RANDBETWEEN(INT($A$9+CQ1*$CY$9)*0.99,INT($A$9+CQ1*$CY$9)*1.01)</f>
        <v>76593</v>
      </c>
      <c r="CR9" s="1" t="s">
        <v>11</v>
      </c>
      <c r="CS9" s="1">
        <f ca="1">RANDBETWEEN(INT($A$9+CS1*$CY$9)*0.99,INT($A$9+CS1*$CY$9)*1.01)</f>
        <v>76811</v>
      </c>
      <c r="CT9" s="1" t="s">
        <v>11</v>
      </c>
      <c r="CU9" s="1">
        <f ca="1">RANDBETWEEN(INT($A$9+CU1*$CY$9)*0.99,INT($A$9+CU1*$CY$9)*1.01)</f>
        <v>78435</v>
      </c>
      <c r="CV9" s="1" t="s">
        <v>11</v>
      </c>
      <c r="CW9" s="1">
        <f ca="1">RANDBETWEEN(INT($A$9+CW1*$CY$9)*0.99,B9)</f>
        <v>78695</v>
      </c>
      <c r="CX9" s="1" t="s">
        <v>11</v>
      </c>
      <c r="CY9" s="1">
        <f t="shared" si="0"/>
        <v>760</v>
      </c>
    </row>
    <row r="10" spans="1:103" x14ac:dyDescent="0.35">
      <c r="A10" s="2"/>
      <c r="B10" s="2"/>
      <c r="C10" s="1">
        <v>8</v>
      </c>
      <c r="D10" s="1" t="s">
        <v>11</v>
      </c>
      <c r="E10" s="1">
        <v>16</v>
      </c>
      <c r="F10" s="1" t="s">
        <v>11</v>
      </c>
      <c r="G10" s="1">
        <v>24</v>
      </c>
      <c r="H10" s="1" t="s">
        <v>11</v>
      </c>
      <c r="I10" s="1">
        <v>32</v>
      </c>
      <c r="J10" s="1" t="s">
        <v>11</v>
      </c>
      <c r="K10" s="1">
        <v>40</v>
      </c>
      <c r="L10" s="1" t="s">
        <v>11</v>
      </c>
      <c r="M10" s="1">
        <v>48</v>
      </c>
      <c r="N10" s="1" t="s">
        <v>11</v>
      </c>
      <c r="O10" s="1">
        <v>55</v>
      </c>
      <c r="P10" s="1" t="s">
        <v>11</v>
      </c>
      <c r="Q10" s="1">
        <v>63</v>
      </c>
      <c r="R10" s="1" t="s">
        <v>11</v>
      </c>
      <c r="S10" s="1">
        <v>71</v>
      </c>
      <c r="T10" s="1" t="s">
        <v>11</v>
      </c>
      <c r="U10" s="1">
        <v>79</v>
      </c>
      <c r="V10" s="1" t="s">
        <v>11</v>
      </c>
      <c r="W10" s="1">
        <v>87</v>
      </c>
      <c r="X10" s="1" t="s">
        <v>11</v>
      </c>
      <c r="Y10" s="1">
        <v>95</v>
      </c>
      <c r="Z10" s="1" t="s">
        <v>11</v>
      </c>
      <c r="AA10" s="1">
        <v>102</v>
      </c>
      <c r="AB10" s="1" t="s">
        <v>11</v>
      </c>
      <c r="AC10" s="1">
        <v>110</v>
      </c>
      <c r="AD10" s="1" t="s">
        <v>11</v>
      </c>
      <c r="AE10" s="1">
        <v>118</v>
      </c>
      <c r="AF10" s="1" t="s">
        <v>11</v>
      </c>
      <c r="AG10" s="1">
        <v>127</v>
      </c>
      <c r="AH10" s="1" t="s">
        <v>11</v>
      </c>
      <c r="AI10" s="1">
        <v>135</v>
      </c>
      <c r="AJ10" s="1" t="s">
        <v>11</v>
      </c>
      <c r="AK10" s="1">
        <v>143</v>
      </c>
      <c r="AL10" s="1" t="s">
        <v>11</v>
      </c>
      <c r="AM10" s="1">
        <v>151</v>
      </c>
      <c r="AN10" s="1" t="s">
        <v>11</v>
      </c>
      <c r="AO10" s="1">
        <v>158</v>
      </c>
      <c r="AP10" s="1" t="s">
        <v>11</v>
      </c>
      <c r="AQ10" s="1">
        <v>164</v>
      </c>
      <c r="AR10" s="1" t="s">
        <v>11</v>
      </c>
      <c r="AS10" s="1">
        <v>172</v>
      </c>
      <c r="AT10" s="1" t="s">
        <v>11</v>
      </c>
      <c r="AU10" s="1">
        <v>180</v>
      </c>
      <c r="AV10" s="1" t="s">
        <v>11</v>
      </c>
      <c r="AW10" s="1">
        <v>188</v>
      </c>
      <c r="AX10" s="1" t="s">
        <v>11</v>
      </c>
      <c r="AY10" s="1">
        <v>196</v>
      </c>
      <c r="AZ10" s="1" t="s">
        <v>11</v>
      </c>
      <c r="BA10" s="1">
        <v>203</v>
      </c>
      <c r="BB10" s="1" t="s">
        <v>11</v>
      </c>
      <c r="BC10" s="1">
        <v>211</v>
      </c>
      <c r="BD10" s="1" t="s">
        <v>11</v>
      </c>
      <c r="BE10" s="1">
        <v>219</v>
      </c>
      <c r="BF10" s="1" t="s">
        <v>11</v>
      </c>
      <c r="BG10" s="1">
        <v>227</v>
      </c>
      <c r="BH10" s="1" t="s">
        <v>11</v>
      </c>
      <c r="BI10" s="1">
        <v>235</v>
      </c>
      <c r="BJ10" s="1" t="s">
        <v>11</v>
      </c>
      <c r="BK10" s="1">
        <v>243</v>
      </c>
      <c r="BL10" s="1" t="s">
        <v>11</v>
      </c>
      <c r="BM10" s="1">
        <v>250</v>
      </c>
      <c r="BN10" s="1" t="s">
        <v>11</v>
      </c>
      <c r="BO10" s="1">
        <v>258</v>
      </c>
      <c r="BP10" s="1" t="s">
        <v>11</v>
      </c>
      <c r="BQ10" s="1">
        <v>266</v>
      </c>
      <c r="BR10" s="1" t="s">
        <v>11</v>
      </c>
      <c r="BS10" s="1">
        <v>274</v>
      </c>
      <c r="BT10" s="1" t="s">
        <v>11</v>
      </c>
      <c r="BU10" s="1">
        <v>282</v>
      </c>
      <c r="BV10" s="1" t="s">
        <v>11</v>
      </c>
      <c r="BW10" s="1">
        <v>290</v>
      </c>
      <c r="BX10" s="1" t="s">
        <v>11</v>
      </c>
      <c r="BY10" s="1">
        <v>298</v>
      </c>
      <c r="BZ10" s="1" t="s">
        <v>11</v>
      </c>
      <c r="CA10" s="1">
        <v>305</v>
      </c>
      <c r="CB10" s="1" t="s">
        <v>11</v>
      </c>
      <c r="CC10" s="1">
        <v>313</v>
      </c>
      <c r="CD10" s="1" t="s">
        <v>11</v>
      </c>
      <c r="CE10" s="1">
        <v>321</v>
      </c>
      <c r="CF10" s="1" t="s">
        <v>11</v>
      </c>
      <c r="CG10" s="1">
        <v>329</v>
      </c>
      <c r="CH10" s="1" t="s">
        <v>11</v>
      </c>
      <c r="CI10" s="1">
        <v>337</v>
      </c>
      <c r="CJ10" s="1" t="s">
        <v>11</v>
      </c>
      <c r="CK10" s="1">
        <v>345</v>
      </c>
      <c r="CL10" s="1" t="s">
        <v>11</v>
      </c>
      <c r="CM10" s="1">
        <v>352</v>
      </c>
      <c r="CN10" s="1" t="s">
        <v>11</v>
      </c>
      <c r="CO10" s="1">
        <v>360</v>
      </c>
      <c r="CP10" s="1" t="s">
        <v>11</v>
      </c>
      <c r="CQ10" s="1">
        <v>368</v>
      </c>
      <c r="CR10" s="1" t="s">
        <v>11</v>
      </c>
      <c r="CS10" s="1">
        <v>376</v>
      </c>
      <c r="CT10" s="1" t="s">
        <v>11</v>
      </c>
      <c r="CU10" s="1">
        <v>384</v>
      </c>
      <c r="CV10" s="1" t="s">
        <v>11</v>
      </c>
      <c r="CW10" s="1">
        <v>392</v>
      </c>
      <c r="CX10" s="1" t="s">
        <v>11</v>
      </c>
    </row>
    <row r="11" spans="1:103" x14ac:dyDescent="0.35">
      <c r="A11" s="2"/>
      <c r="B11" s="2"/>
      <c r="C11" s="1">
        <v>8</v>
      </c>
      <c r="E11" s="1">
        <v>16</v>
      </c>
      <c r="G11" s="1">
        <v>24</v>
      </c>
      <c r="I11" s="1">
        <v>32</v>
      </c>
      <c r="K11" s="1">
        <v>40</v>
      </c>
      <c r="M11" s="1">
        <v>48</v>
      </c>
      <c r="O11" s="1">
        <v>56</v>
      </c>
      <c r="Q11" s="1">
        <v>64</v>
      </c>
      <c r="S11" s="1">
        <v>72</v>
      </c>
      <c r="U11" s="1">
        <v>80</v>
      </c>
      <c r="W11" s="1">
        <v>88</v>
      </c>
      <c r="Y11" s="1">
        <v>96</v>
      </c>
      <c r="AA11" s="1">
        <v>104</v>
      </c>
      <c r="AC11" s="1">
        <v>112</v>
      </c>
      <c r="AE11" s="1">
        <v>120</v>
      </c>
      <c r="AG11" s="1">
        <v>128</v>
      </c>
      <c r="AI11" s="1">
        <v>136</v>
      </c>
      <c r="AK11" s="1">
        <v>144</v>
      </c>
      <c r="AM11" s="1">
        <v>152</v>
      </c>
      <c r="AO11" s="1">
        <v>160</v>
      </c>
      <c r="AQ11" s="1">
        <v>168</v>
      </c>
      <c r="AS11" s="1">
        <v>176</v>
      </c>
      <c r="AU11" s="1">
        <v>184</v>
      </c>
      <c r="AW11" s="1">
        <v>192</v>
      </c>
      <c r="AY11" s="1">
        <v>200</v>
      </c>
      <c r="BA11" s="1">
        <v>208</v>
      </c>
      <c r="BC11" s="1">
        <v>216</v>
      </c>
      <c r="BE11" s="1">
        <v>224</v>
      </c>
      <c r="BG11" s="1">
        <v>232</v>
      </c>
      <c r="BI11" s="1">
        <v>240</v>
      </c>
      <c r="BK11" s="1">
        <v>248</v>
      </c>
      <c r="BM11" s="1">
        <v>256</v>
      </c>
      <c r="BO11" s="1">
        <v>264</v>
      </c>
      <c r="BQ11" s="1">
        <v>272</v>
      </c>
      <c r="BS11" s="1">
        <v>280</v>
      </c>
      <c r="BU11" s="1">
        <v>288</v>
      </c>
      <c r="BW11" s="1">
        <v>296</v>
      </c>
      <c r="BY11" s="1">
        <v>304</v>
      </c>
      <c r="CA11" s="1">
        <v>312</v>
      </c>
      <c r="CC11" s="1">
        <v>320</v>
      </c>
      <c r="CE11" s="1">
        <v>328</v>
      </c>
      <c r="CG11" s="1">
        <v>336</v>
      </c>
      <c r="CI11" s="1">
        <v>344</v>
      </c>
      <c r="CK11" s="1">
        <v>352</v>
      </c>
      <c r="CM11" s="1">
        <v>360</v>
      </c>
      <c r="CO11" s="1">
        <v>368</v>
      </c>
      <c r="CQ11" s="1">
        <v>376</v>
      </c>
      <c r="CS11" s="1">
        <v>384</v>
      </c>
      <c r="CU11" s="1">
        <v>392</v>
      </c>
      <c r="CW11" s="1">
        <v>400</v>
      </c>
    </row>
    <row r="12" spans="1:103" x14ac:dyDescent="0.35">
      <c r="E12" s="1">
        <f ca="1">IF(E2&gt;$B$2,error,1)</f>
        <v>1</v>
      </c>
      <c r="G12" s="1">
        <f ca="1">IF(G2&gt;$B$2,error,1)</f>
        <v>1</v>
      </c>
      <c r="I12" s="1">
        <f ca="1">IF(I2&gt;$B$2,error,1)</f>
        <v>1</v>
      </c>
      <c r="K12" s="1">
        <f ca="1">IF(K2&gt;$B$2,error,1)</f>
        <v>1</v>
      </c>
      <c r="M12" s="1">
        <f ca="1">IF(M2&gt;$B$2,error,1)</f>
        <v>1</v>
      </c>
      <c r="O12" s="1">
        <f ca="1">IF(O2&gt;$B$2,error,1)</f>
        <v>1</v>
      </c>
      <c r="Q12" s="1">
        <f ca="1">IF(Q2&gt;$B$2,error,1)</f>
        <v>1</v>
      </c>
      <c r="S12" s="1">
        <f ca="1">IF(S2&gt;$B$2,error,1)</f>
        <v>1</v>
      </c>
      <c r="U12" s="1">
        <f ca="1">IF(U2&gt;$B$2,error,1)</f>
        <v>1</v>
      </c>
      <c r="W12" s="1">
        <f ca="1">IF(W2&gt;$B$2,error,1)</f>
        <v>1</v>
      </c>
      <c r="Y12" s="1">
        <f ca="1">IF(Y2&gt;$B$2,error,1)</f>
        <v>1</v>
      </c>
      <c r="AA12" s="1">
        <f ca="1">IF(AA2&gt;$B$2,error,1)</f>
        <v>1</v>
      </c>
      <c r="AC12" s="1">
        <f ca="1">IF(AC2&gt;$B$2,error,1)</f>
        <v>1</v>
      </c>
      <c r="AE12" s="1">
        <f ca="1">IF(AE2&gt;$B$2,error,1)</f>
        <v>1</v>
      </c>
      <c r="AG12" s="1">
        <f ca="1">IF(AG2&gt;$B$2,error,1)</f>
        <v>1</v>
      </c>
      <c r="AI12" s="1">
        <f ca="1">IF(AI2&gt;$B$2,error,1)</f>
        <v>1</v>
      </c>
      <c r="AK12" s="1">
        <f ca="1">IF(AK2&gt;$B$2,error,1)</f>
        <v>1</v>
      </c>
      <c r="AM12" s="1">
        <f ca="1">IF(AM2&gt;$B$2,error,1)</f>
        <v>1</v>
      </c>
      <c r="AO12" s="1">
        <f ca="1">IF(AO2&gt;$B$2,error,1)</f>
        <v>1</v>
      </c>
      <c r="AQ12" s="1">
        <f ca="1">IF(AQ2&gt;$B$2,error,1)</f>
        <v>1</v>
      </c>
      <c r="AS12" s="1">
        <f ca="1">IF(AS2&gt;$B$2,error,1)</f>
        <v>1</v>
      </c>
      <c r="AU12" s="1">
        <f ca="1">IF(AU2&gt;$B$2,error,1)</f>
        <v>1</v>
      </c>
      <c r="AW12" s="1">
        <f ca="1">IF(AW2&gt;$B$2,error,1)</f>
        <v>1</v>
      </c>
      <c r="AY12" s="1">
        <f ca="1">IF(AY2&gt;$B$2,error,1)</f>
        <v>1</v>
      </c>
      <c r="BA12" s="1">
        <f ca="1">IF(BA2&gt;$B$2,error,1)</f>
        <v>1</v>
      </c>
      <c r="BC12" s="1">
        <f ca="1">IF(BC2&gt;$B$2,error,1)</f>
        <v>1</v>
      </c>
      <c r="BE12" s="1">
        <f ca="1">IF(BE2&gt;$B$2,error,1)</f>
        <v>1</v>
      </c>
      <c r="BG12" s="1">
        <f ca="1">IF(BG2&gt;$B$2,error,1)</f>
        <v>1</v>
      </c>
      <c r="BI12" s="1">
        <f ca="1">IF(BI2&gt;$B$2,error,1)</f>
        <v>1</v>
      </c>
      <c r="BK12" s="1">
        <f ca="1">IF(BK2&gt;$B$2,error,1)</f>
        <v>1</v>
      </c>
      <c r="BM12" s="1">
        <f ca="1">IF(BM2&gt;$B$2,error,1)</f>
        <v>1</v>
      </c>
      <c r="BO12" s="1">
        <f ca="1">IF(BO2&gt;$B$2,error,1)</f>
        <v>1</v>
      </c>
      <c r="BQ12" s="1">
        <f ca="1">IF(BQ2&gt;$B$2,error,1)</f>
        <v>1</v>
      </c>
      <c r="BS12" s="1">
        <f ca="1">IF(BS2&gt;$B$2,error,1)</f>
        <v>1</v>
      </c>
      <c r="BU12" s="1">
        <f ca="1">IF(BU2&gt;$B$2,error,1)</f>
        <v>1</v>
      </c>
      <c r="BW12" s="1">
        <f ca="1">IF(BW2&gt;$B$2,error,1)</f>
        <v>1</v>
      </c>
      <c r="BY12" s="1">
        <f ca="1">IF(BY2&gt;$B$2,error,1)</f>
        <v>1</v>
      </c>
      <c r="CA12" s="1">
        <f ca="1">IF(CA2&gt;$B$2,error,1)</f>
        <v>1</v>
      </c>
      <c r="CC12" s="1">
        <f ca="1">IF(CC2&gt;$B$2,error,1)</f>
        <v>1</v>
      </c>
      <c r="CE12" s="1">
        <f ca="1">IF(CE2&gt;$B$2,error,1)</f>
        <v>1</v>
      </c>
      <c r="CG12" s="1">
        <f ca="1">IF(CG2&gt;$B$2,error,1)</f>
        <v>1</v>
      </c>
      <c r="CI12" s="1">
        <f ca="1">IF(CI2&gt;$B$2,error,1)</f>
        <v>1</v>
      </c>
      <c r="CK12" s="1">
        <f ca="1">IF(CK2&gt;$B$2,error,1)</f>
        <v>1</v>
      </c>
      <c r="CM12" s="1">
        <f ca="1">IF(CM2&gt;$B$2,error,1)</f>
        <v>1</v>
      </c>
      <c r="CO12" s="1">
        <f ca="1">IF(CO2&gt;$B$2,error,1)</f>
        <v>1</v>
      </c>
      <c r="CQ12" s="1">
        <f ca="1">IF(CQ2&gt;$B$2,error,1)</f>
        <v>1</v>
      </c>
      <c r="CS12" s="1">
        <f ca="1">IF(CS2&gt;$B$2,error,1)</f>
        <v>1</v>
      </c>
      <c r="CU12" s="1">
        <f ca="1">IF(CU2&gt;$B$2,error,1)</f>
        <v>1</v>
      </c>
      <c r="CW12" s="1">
        <f ca="1">IF(CW2&gt;$B$2,error,1)</f>
        <v>1</v>
      </c>
    </row>
    <row r="13" spans="1:103" x14ac:dyDescent="0.35">
      <c r="E13" s="1">
        <f ca="1">IF(E3&gt;$B$3,error,1)</f>
        <v>1</v>
      </c>
      <c r="G13" s="1">
        <f ca="1">IF(G3&gt;$B$3,error,1)</f>
        <v>1</v>
      </c>
      <c r="I13" s="1">
        <f ca="1">IF(I3&gt;$B$3,error,1)</f>
        <v>1</v>
      </c>
      <c r="K13" s="1">
        <f ca="1">IF(K3&gt;$B$3,error,1)</f>
        <v>1</v>
      </c>
      <c r="M13" s="1">
        <f ca="1">IF(M3&gt;$B$3,error,1)</f>
        <v>1</v>
      </c>
      <c r="O13" s="1">
        <f ca="1">IF(O3&gt;$B$3,error,1)</f>
        <v>1</v>
      </c>
      <c r="Q13" s="1">
        <f ca="1">IF(Q3&gt;$B$3,error,1)</f>
        <v>1</v>
      </c>
      <c r="S13" s="1">
        <f ca="1">IF(S3&gt;$B$3,error,1)</f>
        <v>1</v>
      </c>
      <c r="U13" s="1">
        <f ca="1">IF(U3&gt;$B$3,error,1)</f>
        <v>1</v>
      </c>
      <c r="W13" s="1">
        <f ca="1">IF(W3&gt;$B$3,error,1)</f>
        <v>1</v>
      </c>
      <c r="Y13" s="1">
        <f ca="1">IF(Y3&gt;$B$3,error,1)</f>
        <v>1</v>
      </c>
      <c r="AA13" s="1">
        <f ca="1">IF(AA3&gt;$B$3,error,1)</f>
        <v>1</v>
      </c>
      <c r="AC13" s="1">
        <f ca="1">IF(AC3&gt;$B$3,error,1)</f>
        <v>1</v>
      </c>
      <c r="AE13" s="1">
        <f ca="1">IF(AE3&gt;$B$3,error,1)</f>
        <v>1</v>
      </c>
      <c r="AG13" s="1">
        <f ca="1">IF(AG3&gt;$B$3,error,1)</f>
        <v>1</v>
      </c>
      <c r="AI13" s="1">
        <f ca="1">IF(AI3&gt;$B$3,error,1)</f>
        <v>1</v>
      </c>
      <c r="AK13" s="1">
        <f ca="1">IF(AK3&gt;$B$3,error,1)</f>
        <v>1</v>
      </c>
      <c r="AM13" s="1">
        <f ca="1">IF(AM3&gt;$B$3,error,1)</f>
        <v>1</v>
      </c>
      <c r="AO13" s="1">
        <f ca="1">IF(AO3&gt;$B$3,error,1)</f>
        <v>1</v>
      </c>
      <c r="AQ13" s="1">
        <f ca="1">IF(AQ3&gt;$B$3,error,1)</f>
        <v>1</v>
      </c>
      <c r="AS13" s="1">
        <f ca="1">IF(AS3&gt;$B$3,error,1)</f>
        <v>1</v>
      </c>
      <c r="AU13" s="1">
        <f ca="1">IF(AU3&gt;$B$3,error,1)</f>
        <v>1</v>
      </c>
      <c r="AW13" s="1">
        <f ca="1">IF(AW3&gt;$B$3,error,1)</f>
        <v>1</v>
      </c>
      <c r="AY13" s="1">
        <f ca="1">IF(AY3&gt;$B$3,error,1)</f>
        <v>1</v>
      </c>
      <c r="BA13" s="1">
        <f ca="1">IF(BA3&gt;$B$3,error,1)</f>
        <v>1</v>
      </c>
      <c r="BC13" s="1">
        <f ca="1">IF(BC3&gt;$B$3,error,1)</f>
        <v>1</v>
      </c>
      <c r="BE13" s="1">
        <f ca="1">IF(BE3&gt;$B$3,error,1)</f>
        <v>1</v>
      </c>
      <c r="BG13" s="1">
        <f ca="1">IF(BG3&gt;$B$3,error,1)</f>
        <v>1</v>
      </c>
      <c r="BI13" s="1">
        <f ca="1">IF(BI3&gt;$B$3,error,1)</f>
        <v>1</v>
      </c>
      <c r="BK13" s="1">
        <f ca="1">IF(BK3&gt;$B$3,error,1)</f>
        <v>1</v>
      </c>
      <c r="BM13" s="1">
        <f ca="1">IF(BM3&gt;$B$3,error,1)</f>
        <v>1</v>
      </c>
      <c r="BO13" s="1">
        <f ca="1">IF(BO3&gt;$B$3,error,1)</f>
        <v>1</v>
      </c>
      <c r="BQ13" s="1">
        <f ca="1">IF(BQ3&gt;$B$3,error,1)</f>
        <v>1</v>
      </c>
      <c r="BS13" s="1">
        <f ca="1">IF(BS3&gt;$B$3,error,1)</f>
        <v>1</v>
      </c>
      <c r="BU13" s="1">
        <f ca="1">IF(BU3&gt;$B$3,error,1)</f>
        <v>1</v>
      </c>
      <c r="BW13" s="1">
        <f ca="1">IF(BW3&gt;$B$3,error,1)</f>
        <v>1</v>
      </c>
      <c r="BY13" s="1">
        <f ca="1">IF(BY3&gt;$B$3,error,1)</f>
        <v>1</v>
      </c>
      <c r="CA13" s="1">
        <f ca="1">IF(CA3&gt;$B$3,error,1)</f>
        <v>1</v>
      </c>
      <c r="CC13" s="1">
        <f ca="1">IF(CC3&gt;$B$3,error,1)</f>
        <v>1</v>
      </c>
      <c r="CE13" s="1">
        <f ca="1">IF(CE3&gt;$B$3,error,1)</f>
        <v>1</v>
      </c>
      <c r="CG13" s="1">
        <f ca="1">IF(CG3&gt;$B$3,error,1)</f>
        <v>1</v>
      </c>
      <c r="CI13" s="1">
        <f ca="1">IF(CI3&gt;$B$3,error,1)</f>
        <v>1</v>
      </c>
      <c r="CK13" s="1">
        <f ca="1">IF(CK3&gt;$B$3,error,1)</f>
        <v>1</v>
      </c>
      <c r="CM13" s="1">
        <f ca="1">IF(CM3&gt;$B$3,error,1)</f>
        <v>1</v>
      </c>
      <c r="CO13" s="1">
        <f ca="1">IF(CO3&gt;$B$3,error,1)</f>
        <v>1</v>
      </c>
      <c r="CQ13" s="1">
        <f ca="1">IF(CQ3&gt;$B$3,error,1)</f>
        <v>1</v>
      </c>
      <c r="CS13" s="1">
        <f ca="1">IF(CS3&gt;$B$3,error,1)</f>
        <v>1</v>
      </c>
      <c r="CU13" s="1">
        <f ca="1">IF(CU3&gt;$B$3,error,1)</f>
        <v>1</v>
      </c>
      <c r="CW13" s="1">
        <f ca="1">IF(CW3&gt;$B$3,error,1)</f>
        <v>1</v>
      </c>
    </row>
    <row r="14" spans="1:103" x14ac:dyDescent="0.35">
      <c r="E14" s="1">
        <f ca="1">IF(E4&gt;$B$4,error,1)</f>
        <v>1</v>
      </c>
      <c r="G14" s="1">
        <f ca="1">IF(G4&gt;$B$4,error,1)</f>
        <v>1</v>
      </c>
      <c r="I14" s="1">
        <f ca="1">IF(I4&gt;$B$4,error,1)</f>
        <v>1</v>
      </c>
      <c r="K14" s="1">
        <f ca="1">IF(K4&gt;$B$4,error,1)</f>
        <v>1</v>
      </c>
      <c r="M14" s="1">
        <f ca="1">IF(M4&gt;$B$4,error,1)</f>
        <v>1</v>
      </c>
      <c r="O14" s="1">
        <f ca="1">IF(O4&gt;$B$4,error,1)</f>
        <v>1</v>
      </c>
      <c r="Q14" s="1">
        <f ca="1">IF(Q4&gt;$B$4,error,1)</f>
        <v>1</v>
      </c>
      <c r="S14" s="1">
        <f ca="1">IF(S4&gt;$B$4,error,1)</f>
        <v>1</v>
      </c>
      <c r="U14" s="1">
        <f ca="1">IF(U4&gt;$B$4,error,1)</f>
        <v>1</v>
      </c>
      <c r="W14" s="1">
        <f ca="1">IF(W4&gt;$B$4,error,1)</f>
        <v>1</v>
      </c>
      <c r="Y14" s="1">
        <f ca="1">IF(Y4&gt;$B$4,error,1)</f>
        <v>1</v>
      </c>
      <c r="AA14" s="1">
        <f ca="1">IF(AA4&gt;$B$4,error,1)</f>
        <v>1</v>
      </c>
      <c r="AC14" s="1">
        <f ca="1">IF(AC4&gt;$B$4,error,1)</f>
        <v>1</v>
      </c>
      <c r="AE14" s="1">
        <f ca="1">IF(AE4&gt;$B$4,error,1)</f>
        <v>1</v>
      </c>
      <c r="AG14" s="1">
        <f ca="1">IF(AG4&gt;$B$4,error,1)</f>
        <v>1</v>
      </c>
      <c r="AI14" s="1">
        <f ca="1">IF(AI4&gt;$B$4,error,1)</f>
        <v>1</v>
      </c>
      <c r="AK14" s="1">
        <f ca="1">IF(AK4&gt;$B$4,error,1)</f>
        <v>1</v>
      </c>
      <c r="AM14" s="1">
        <f ca="1">IF(AM4&gt;$B$4,error,1)</f>
        <v>1</v>
      </c>
      <c r="AO14" s="1">
        <f ca="1">IF(AO4&gt;$B$4,error,1)</f>
        <v>1</v>
      </c>
      <c r="AQ14" s="1">
        <f ca="1">IF(AQ4&gt;$B$4,error,1)</f>
        <v>1</v>
      </c>
      <c r="AS14" s="1">
        <f ca="1">IF(AS4&gt;$B$4,error,1)</f>
        <v>1</v>
      </c>
      <c r="AU14" s="1">
        <f ca="1">IF(AU4&gt;$B$4,error,1)</f>
        <v>1</v>
      </c>
      <c r="AW14" s="1">
        <f ca="1">IF(AW4&gt;$B$4,error,1)</f>
        <v>1</v>
      </c>
      <c r="AY14" s="1">
        <f ca="1">IF(AY4&gt;$B$4,error,1)</f>
        <v>1</v>
      </c>
      <c r="BA14" s="1">
        <f ca="1">IF(BA4&gt;$B$4,error,1)</f>
        <v>1</v>
      </c>
      <c r="BC14" s="1">
        <f ca="1">IF(BC4&gt;$B$4,error,1)</f>
        <v>1</v>
      </c>
      <c r="BE14" s="1">
        <f ca="1">IF(BE4&gt;$B$4,error,1)</f>
        <v>1</v>
      </c>
      <c r="BG14" s="1">
        <f ca="1">IF(BG4&gt;$B$4,error,1)</f>
        <v>1</v>
      </c>
      <c r="BI14" s="1">
        <f ca="1">IF(BI4&gt;$B$4,error,1)</f>
        <v>1</v>
      </c>
      <c r="BK14" s="1">
        <f ca="1">IF(BK4&gt;$B$4,error,1)</f>
        <v>1</v>
      </c>
      <c r="BM14" s="1">
        <f ca="1">IF(BM4&gt;$B$4,error,1)</f>
        <v>1</v>
      </c>
      <c r="BO14" s="1">
        <f ca="1">IF(BO4&gt;$B$4,error,1)</f>
        <v>1</v>
      </c>
      <c r="BQ14" s="1">
        <f ca="1">IF(BQ4&gt;$B$4,error,1)</f>
        <v>1</v>
      </c>
      <c r="BS14" s="1">
        <f ca="1">IF(BS4&gt;$B$4,error,1)</f>
        <v>1</v>
      </c>
      <c r="BU14" s="1">
        <f ca="1">IF(BU4&gt;$B$4,error,1)</f>
        <v>1</v>
      </c>
      <c r="BW14" s="1">
        <f ca="1">IF(BW4&gt;$B$4,error,1)</f>
        <v>1</v>
      </c>
      <c r="BY14" s="1">
        <f ca="1">IF(BY4&gt;$B$4,error,1)</f>
        <v>1</v>
      </c>
      <c r="CA14" s="1">
        <f ca="1">IF(CA4&gt;$B$4,error,1)</f>
        <v>1</v>
      </c>
      <c r="CC14" s="1">
        <f ca="1">IF(CC4&gt;$B$4,error,1)</f>
        <v>1</v>
      </c>
      <c r="CE14" s="1">
        <f ca="1">IF(CE4&gt;$B$4,error,1)</f>
        <v>1</v>
      </c>
      <c r="CG14" s="1">
        <f ca="1">IF(CG4&gt;$B$4,error,1)</f>
        <v>1</v>
      </c>
      <c r="CI14" s="1">
        <f ca="1">IF(CI4&gt;$B$4,error,1)</f>
        <v>1</v>
      </c>
      <c r="CK14" s="1">
        <f ca="1">IF(CK4&gt;$B$4,error,1)</f>
        <v>1</v>
      </c>
      <c r="CM14" s="1">
        <f ca="1">IF(CM4&gt;$B$4,error,1)</f>
        <v>1</v>
      </c>
      <c r="CO14" s="1">
        <f ca="1">IF(CO4&gt;$B$4,error,1)</f>
        <v>1</v>
      </c>
      <c r="CQ14" s="1">
        <f ca="1">IF(CQ4&gt;$B$4,error,1)</f>
        <v>1</v>
      </c>
      <c r="CS14" s="1">
        <f ca="1">IF(CS4&gt;$B$4,error,1)</f>
        <v>1</v>
      </c>
      <c r="CU14" s="1">
        <f ca="1">IF(CU4&gt;$B$4,error,1)</f>
        <v>1</v>
      </c>
      <c r="CW14" s="1">
        <f ca="1">IF(CW4&gt;$B$4,error,1)</f>
        <v>1</v>
      </c>
    </row>
    <row r="15" spans="1:103" x14ac:dyDescent="0.35">
      <c r="E15" s="1">
        <f ca="1">IF(E5&gt;$B$5,error,1)</f>
        <v>1</v>
      </c>
      <c r="G15" s="1">
        <f ca="1">IF(G5&gt;$B$5,error,1)</f>
        <v>1</v>
      </c>
      <c r="I15" s="1">
        <f ca="1">IF(I5&gt;$B$5,error,1)</f>
        <v>1</v>
      </c>
      <c r="K15" s="1">
        <f ca="1">IF(K5&gt;$B$5,error,1)</f>
        <v>1</v>
      </c>
      <c r="M15" s="1">
        <f ca="1">IF(M5&gt;$B$5,error,1)</f>
        <v>1</v>
      </c>
      <c r="O15" s="1">
        <f ca="1">IF(O5&gt;$B$5,error,1)</f>
        <v>1</v>
      </c>
      <c r="Q15" s="1">
        <f ca="1">IF(Q5&gt;$B$5,error,1)</f>
        <v>1</v>
      </c>
      <c r="S15" s="1">
        <f ca="1">IF(S5&gt;$B$5,error,1)</f>
        <v>1</v>
      </c>
      <c r="U15" s="1">
        <f ca="1">IF(U5&gt;$B$5,error,1)</f>
        <v>1</v>
      </c>
      <c r="W15" s="1">
        <f ca="1">IF(W5&gt;$B$5,error,1)</f>
        <v>1</v>
      </c>
      <c r="Y15" s="1">
        <f ca="1">IF(Y5&gt;$B$5,error,1)</f>
        <v>1</v>
      </c>
      <c r="AA15" s="1">
        <f ca="1">IF(AA5&gt;$B$5,error,1)</f>
        <v>1</v>
      </c>
      <c r="AC15" s="1">
        <f ca="1">IF(AC5&gt;$B$5,error,1)</f>
        <v>1</v>
      </c>
      <c r="AE15" s="1">
        <f ca="1">IF(AE5&gt;$B$5,error,1)</f>
        <v>1</v>
      </c>
      <c r="AG15" s="1">
        <f ca="1">IF(AG5&gt;$B$5,error,1)</f>
        <v>1</v>
      </c>
      <c r="AI15" s="1">
        <f ca="1">IF(AI5&gt;$B$5,error,1)</f>
        <v>1</v>
      </c>
      <c r="AK15" s="1">
        <f ca="1">IF(AK5&gt;$B$5,error,1)</f>
        <v>1</v>
      </c>
      <c r="AM15" s="1">
        <f ca="1">IF(AM5&gt;$B$5,error,1)</f>
        <v>1</v>
      </c>
      <c r="AO15" s="1">
        <f ca="1">IF(AO5&gt;$B$5,error,1)</f>
        <v>1</v>
      </c>
      <c r="AQ15" s="1">
        <f ca="1">IF(AQ5&gt;$B$5,error,1)</f>
        <v>1</v>
      </c>
      <c r="AS15" s="1">
        <f ca="1">IF(AS5&gt;$B$5,error,1)</f>
        <v>1</v>
      </c>
      <c r="AU15" s="1">
        <f ca="1">IF(AU5&gt;$B$5,error,1)</f>
        <v>1</v>
      </c>
      <c r="AW15" s="1">
        <f ca="1">IF(AW5&gt;$B$5,error,1)</f>
        <v>1</v>
      </c>
      <c r="AY15" s="1">
        <f ca="1">IF(AY5&gt;$B$5,error,1)</f>
        <v>1</v>
      </c>
      <c r="BA15" s="1">
        <f ca="1">IF(BA5&gt;$B$5,error,1)</f>
        <v>1</v>
      </c>
      <c r="BC15" s="1">
        <f ca="1">IF(BC5&gt;$B$5,error,1)</f>
        <v>1</v>
      </c>
      <c r="BE15" s="1">
        <f ca="1">IF(BE5&gt;$B$5,error,1)</f>
        <v>1</v>
      </c>
      <c r="BG15" s="1">
        <f ca="1">IF(BG5&gt;$B$5,error,1)</f>
        <v>1</v>
      </c>
      <c r="BI15" s="1">
        <f ca="1">IF(BI5&gt;$B$5,error,1)</f>
        <v>1</v>
      </c>
      <c r="BK15" s="1">
        <f ca="1">IF(BK5&gt;$B$5,error,1)</f>
        <v>1</v>
      </c>
      <c r="BM15" s="1">
        <f ca="1">IF(BM5&gt;$B$5,error,1)</f>
        <v>1</v>
      </c>
      <c r="BO15" s="1">
        <f ca="1">IF(BO5&gt;$B$5,error,1)</f>
        <v>1</v>
      </c>
      <c r="BQ15" s="1">
        <f ca="1">IF(BQ5&gt;$B$5,error,1)</f>
        <v>1</v>
      </c>
      <c r="BS15" s="1">
        <f ca="1">IF(BS5&gt;$B$5,error,1)</f>
        <v>1</v>
      </c>
      <c r="BU15" s="1">
        <f ca="1">IF(BU5&gt;$B$5,error,1)</f>
        <v>1</v>
      </c>
      <c r="BW15" s="1">
        <f ca="1">IF(BW5&gt;$B$5,error,1)</f>
        <v>1</v>
      </c>
      <c r="BY15" s="1">
        <f ca="1">IF(BY5&gt;$B$5,error,1)</f>
        <v>1</v>
      </c>
      <c r="CA15" s="1">
        <f ca="1">IF(CA5&gt;$B$5,error,1)</f>
        <v>1</v>
      </c>
      <c r="CC15" s="1">
        <f ca="1">IF(CC5&gt;$B$5,error,1)</f>
        <v>1</v>
      </c>
      <c r="CE15" s="1">
        <f ca="1">IF(CE5&gt;$B$5,error,1)</f>
        <v>1</v>
      </c>
      <c r="CG15" s="1">
        <f ca="1">IF(CG5&gt;$B$5,error,1)</f>
        <v>1</v>
      </c>
      <c r="CI15" s="1">
        <f ca="1">IF(CI5&gt;$B$5,error,1)</f>
        <v>1</v>
      </c>
      <c r="CK15" s="1">
        <f ca="1">IF(CK5&gt;$B$5,error,1)</f>
        <v>1</v>
      </c>
      <c r="CM15" s="1">
        <f ca="1">IF(CM5&gt;$B$5,error,1)</f>
        <v>1</v>
      </c>
      <c r="CO15" s="1">
        <f ca="1">IF(CO5&gt;$B$5,error,1)</f>
        <v>1</v>
      </c>
      <c r="CQ15" s="1">
        <f ca="1">IF(CQ5&gt;$B$5,error,1)</f>
        <v>1</v>
      </c>
      <c r="CS15" s="1">
        <f ca="1">IF(CS5&gt;$B$5,error,1)</f>
        <v>1</v>
      </c>
      <c r="CU15" s="1">
        <f ca="1">IF(CU5&gt;$B$5,error,1)</f>
        <v>1</v>
      </c>
      <c r="CW15" s="1">
        <f ca="1">IF(CW5&gt;$B$5,error,1)</f>
        <v>1</v>
      </c>
    </row>
    <row r="16" spans="1:103" x14ac:dyDescent="0.35">
      <c r="E16" s="1">
        <f ca="1">IF(E6&gt;$B$6,error,1)</f>
        <v>1</v>
      </c>
      <c r="G16" s="1">
        <f ca="1">IF(G6&gt;$B$6,error,1)</f>
        <v>1</v>
      </c>
      <c r="I16" s="1">
        <f ca="1">IF(I6&gt;$B$6,error,1)</f>
        <v>1</v>
      </c>
      <c r="K16" s="1">
        <f ca="1">IF(K6&gt;$B$6,error,1)</f>
        <v>1</v>
      </c>
      <c r="M16" s="1">
        <f ca="1">IF(M6&gt;$B$6,error,1)</f>
        <v>1</v>
      </c>
      <c r="O16" s="1">
        <f ca="1">IF(O6&gt;$B$6,error,1)</f>
        <v>1</v>
      </c>
      <c r="Q16" s="1">
        <f ca="1">IF(Q6&gt;$B$6,error,1)</f>
        <v>1</v>
      </c>
      <c r="S16" s="1">
        <f ca="1">IF(S6&gt;$B$6,error,1)</f>
        <v>1</v>
      </c>
      <c r="U16" s="1">
        <f ca="1">IF(U6&gt;$B$6,error,1)</f>
        <v>1</v>
      </c>
      <c r="W16" s="1">
        <f ca="1">IF(W6&gt;$B$6,error,1)</f>
        <v>1</v>
      </c>
      <c r="Y16" s="1">
        <f ca="1">IF(Y6&gt;$B$6,error,1)</f>
        <v>1</v>
      </c>
      <c r="AA16" s="1">
        <f ca="1">IF(AA6&gt;$B$6,error,1)</f>
        <v>1</v>
      </c>
      <c r="AC16" s="1">
        <f ca="1">IF(AC6&gt;$B$6,error,1)</f>
        <v>1</v>
      </c>
      <c r="AE16" s="1">
        <f ca="1">IF(AE6&gt;$B$6,error,1)</f>
        <v>1</v>
      </c>
      <c r="AG16" s="1">
        <f ca="1">IF(AG6&gt;$B$6,error,1)</f>
        <v>1</v>
      </c>
      <c r="AI16" s="1">
        <f ca="1">IF(AI6&gt;$B$6,error,1)</f>
        <v>1</v>
      </c>
      <c r="AK16" s="1">
        <f ca="1">IF(AK6&gt;$B$6,error,1)</f>
        <v>1</v>
      </c>
      <c r="AM16" s="1">
        <f ca="1">IF(AM6&gt;$B$6,error,1)</f>
        <v>1</v>
      </c>
      <c r="AO16" s="1">
        <f ca="1">IF(AO6&gt;$B$6,error,1)</f>
        <v>1</v>
      </c>
      <c r="AQ16" s="1">
        <f ca="1">IF(AQ6&gt;$B$6,error,1)</f>
        <v>1</v>
      </c>
      <c r="AS16" s="1">
        <f ca="1">IF(AS6&gt;$B$6,error,1)</f>
        <v>1</v>
      </c>
      <c r="AU16" s="1">
        <f ca="1">IF(AU6&gt;$B$6,error,1)</f>
        <v>1</v>
      </c>
      <c r="AW16" s="1">
        <f ca="1">IF(AW6&gt;$B$6,error,1)</f>
        <v>1</v>
      </c>
      <c r="AY16" s="1">
        <f ca="1">IF(AY6&gt;$B$6,error,1)</f>
        <v>1</v>
      </c>
      <c r="BA16" s="1">
        <f ca="1">IF(BA6&gt;$B$6,error,1)</f>
        <v>1</v>
      </c>
      <c r="BC16" s="1">
        <f ca="1">IF(BC6&gt;$B$6,error,1)</f>
        <v>1</v>
      </c>
      <c r="BE16" s="1">
        <f ca="1">IF(BE6&gt;$B$6,error,1)</f>
        <v>1</v>
      </c>
      <c r="BG16" s="1">
        <f ca="1">IF(BG6&gt;$B$6,error,1)</f>
        <v>1</v>
      </c>
      <c r="BI16" s="1">
        <f ca="1">IF(BI6&gt;$B$6,error,1)</f>
        <v>1</v>
      </c>
      <c r="BK16" s="1">
        <f ca="1">IF(BK6&gt;$B$6,error,1)</f>
        <v>1</v>
      </c>
      <c r="BM16" s="1">
        <f ca="1">IF(BM6&gt;$B$6,error,1)</f>
        <v>1</v>
      </c>
      <c r="BO16" s="1">
        <f ca="1">IF(BO6&gt;$B$6,error,1)</f>
        <v>1</v>
      </c>
      <c r="BQ16" s="1">
        <f ca="1">IF(BQ6&gt;$B$6,error,1)</f>
        <v>1</v>
      </c>
      <c r="BS16" s="1">
        <f ca="1">IF(BS6&gt;$B$6,error,1)</f>
        <v>1</v>
      </c>
      <c r="BU16" s="1">
        <f ca="1">IF(BU6&gt;$B$6,error,1)</f>
        <v>1</v>
      </c>
      <c r="BW16" s="1">
        <f ca="1">IF(BW6&gt;$B$6,error,1)</f>
        <v>1</v>
      </c>
      <c r="BY16" s="1">
        <f ca="1">IF(BY6&gt;$B$6,error,1)</f>
        <v>1</v>
      </c>
      <c r="CA16" s="1">
        <f ca="1">IF(CA6&gt;$B$6,error,1)</f>
        <v>1</v>
      </c>
      <c r="CC16" s="1">
        <f ca="1">IF(CC6&gt;$B$6,error,1)</f>
        <v>1</v>
      </c>
      <c r="CE16" s="1">
        <f ca="1">IF(CE6&gt;$B$6,error,1)</f>
        <v>1</v>
      </c>
      <c r="CG16" s="1">
        <f ca="1">IF(CG6&gt;$B$6,error,1)</f>
        <v>1</v>
      </c>
      <c r="CI16" s="1">
        <f ca="1">IF(CI6&gt;$B$6,error,1)</f>
        <v>1</v>
      </c>
      <c r="CK16" s="1">
        <f ca="1">IF(CK6&gt;$B$6,error,1)</f>
        <v>1</v>
      </c>
      <c r="CM16" s="1">
        <f ca="1">IF(CM6&gt;$B$6,error,1)</f>
        <v>1</v>
      </c>
      <c r="CO16" s="1">
        <f ca="1">IF(CO6&gt;$B$6,error,1)</f>
        <v>1</v>
      </c>
      <c r="CQ16" s="1">
        <f ca="1">IF(CQ6&gt;$B$6,error,1)</f>
        <v>1</v>
      </c>
      <c r="CS16" s="1">
        <f ca="1">IF(CS6&gt;$B$6,error,1)</f>
        <v>1</v>
      </c>
      <c r="CU16" s="1">
        <f ca="1">IF(CU6&gt;$B$6,error,1)</f>
        <v>1</v>
      </c>
      <c r="CW16" s="1">
        <f ca="1">IF(CW6&gt;$B$6,error,1)</f>
        <v>1</v>
      </c>
    </row>
    <row r="17" spans="3:101" x14ac:dyDescent="0.35">
      <c r="E17" s="1">
        <f ca="1">IF(E7&gt;$B$7,error,1)</f>
        <v>1</v>
      </c>
      <c r="G17" s="1">
        <f ca="1">IF(G7&gt;$B$7,error,1)</f>
        <v>1</v>
      </c>
      <c r="I17" s="1">
        <f ca="1">IF(I7&gt;$B$7,error,1)</f>
        <v>1</v>
      </c>
      <c r="K17" s="1">
        <f ca="1">IF(K7&gt;$B$7,error,1)</f>
        <v>1</v>
      </c>
      <c r="M17" s="1">
        <f ca="1">IF(M7&gt;$B$7,error,1)</f>
        <v>1</v>
      </c>
      <c r="O17" s="1">
        <f ca="1">IF(O7&gt;$B$7,error,1)</f>
        <v>1</v>
      </c>
      <c r="Q17" s="1">
        <f ca="1">IF(Q7&gt;$B$7,error,1)</f>
        <v>1</v>
      </c>
      <c r="S17" s="1">
        <f ca="1">IF(S7&gt;$B$7,error,1)</f>
        <v>1</v>
      </c>
      <c r="U17" s="1">
        <f ca="1">IF(U7&gt;$B$7,error,1)</f>
        <v>1</v>
      </c>
      <c r="W17" s="1">
        <f ca="1">IF(W7&gt;$B$7,error,1)</f>
        <v>1</v>
      </c>
      <c r="Y17" s="1">
        <f ca="1">IF(Y7&gt;$B$7,error,1)</f>
        <v>1</v>
      </c>
      <c r="AA17" s="1">
        <f ca="1">IF(AA7&gt;$B$7,error,1)</f>
        <v>1</v>
      </c>
      <c r="AC17" s="1">
        <f ca="1">IF(AC7&gt;$B$7,error,1)</f>
        <v>1</v>
      </c>
      <c r="AE17" s="1">
        <f ca="1">IF(AE7&gt;$B$7,error,1)</f>
        <v>1</v>
      </c>
      <c r="AG17" s="1">
        <f ca="1">IF(AG7&gt;$B$7,error,1)</f>
        <v>1</v>
      </c>
      <c r="AI17" s="1">
        <f ca="1">IF(AI7&gt;$B$7,error,1)</f>
        <v>1</v>
      </c>
      <c r="AK17" s="1">
        <f ca="1">IF(AK7&gt;$B$7,error,1)</f>
        <v>1</v>
      </c>
      <c r="AM17" s="1">
        <f ca="1">IF(AM7&gt;$B$7,error,1)</f>
        <v>1</v>
      </c>
      <c r="AO17" s="1">
        <f ca="1">IF(AO7&gt;$B$7,error,1)</f>
        <v>1</v>
      </c>
      <c r="AQ17" s="1">
        <f ca="1">IF(AQ7&gt;$B$7,error,1)</f>
        <v>1</v>
      </c>
      <c r="AS17" s="1">
        <f ca="1">IF(AS7&gt;$B$7,error,1)</f>
        <v>1</v>
      </c>
      <c r="AU17" s="1">
        <f ca="1">IF(AU7&gt;$B$7,error,1)</f>
        <v>1</v>
      </c>
      <c r="AW17" s="1">
        <f ca="1">IF(AW7&gt;$B$7,error,1)</f>
        <v>1</v>
      </c>
      <c r="AY17" s="1">
        <f ca="1">IF(AY7&gt;$B$7,error,1)</f>
        <v>1</v>
      </c>
      <c r="BA17" s="1">
        <f ca="1">IF(BA7&gt;$B$7,error,1)</f>
        <v>1</v>
      </c>
      <c r="BC17" s="1">
        <f ca="1">IF(BC7&gt;$B$7,error,1)</f>
        <v>1</v>
      </c>
      <c r="BE17" s="1">
        <f ca="1">IF(BE7&gt;$B$7,error,1)</f>
        <v>1</v>
      </c>
      <c r="BG17" s="1">
        <f ca="1">IF(BG7&gt;$B$7,error,1)</f>
        <v>1</v>
      </c>
      <c r="BI17" s="1">
        <f ca="1">IF(BI7&gt;$B$7,error,1)</f>
        <v>1</v>
      </c>
      <c r="BK17" s="1">
        <f ca="1">IF(BK7&gt;$B$7,error,1)</f>
        <v>1</v>
      </c>
      <c r="BM17" s="1">
        <f ca="1">IF(BM7&gt;$B$7,error,1)</f>
        <v>1</v>
      </c>
      <c r="BO17" s="1">
        <f ca="1">IF(BO7&gt;$B$7,error,1)</f>
        <v>1</v>
      </c>
      <c r="BQ17" s="1">
        <f ca="1">IF(BQ7&gt;$B$7,error,1)</f>
        <v>1</v>
      </c>
      <c r="BS17" s="1">
        <f ca="1">IF(BS7&gt;$B$7,error,1)</f>
        <v>1</v>
      </c>
      <c r="BU17" s="1">
        <f ca="1">IF(BU7&gt;$B$7,error,1)</f>
        <v>1</v>
      </c>
      <c r="BW17" s="1">
        <f ca="1">IF(BW7&gt;$B$7,error,1)</f>
        <v>1</v>
      </c>
      <c r="BY17" s="1">
        <f ca="1">IF(BY7&gt;$B$7,error,1)</f>
        <v>1</v>
      </c>
      <c r="CA17" s="1">
        <f ca="1">IF(CA7&gt;$B$7,error,1)</f>
        <v>1</v>
      </c>
      <c r="CC17" s="1">
        <f ca="1">IF(CC7&gt;$B$7,error,1)</f>
        <v>1</v>
      </c>
      <c r="CE17" s="1">
        <f ca="1">IF(CE7&gt;$B$7,error,1)</f>
        <v>1</v>
      </c>
      <c r="CG17" s="1">
        <f ca="1">IF(CG7&gt;$B$7,error,1)</f>
        <v>1</v>
      </c>
      <c r="CI17" s="1">
        <f ca="1">IF(CI7&gt;$B$7,error,1)</f>
        <v>1</v>
      </c>
      <c r="CK17" s="1">
        <f ca="1">IF(CK7&gt;$B$7,error,1)</f>
        <v>1</v>
      </c>
      <c r="CM17" s="1">
        <f ca="1">IF(CM7&gt;$B$7,error,1)</f>
        <v>1</v>
      </c>
      <c r="CO17" s="1">
        <f ca="1">IF(CO7&gt;$B$7,error,1)</f>
        <v>1</v>
      </c>
      <c r="CQ17" s="1">
        <f ca="1">IF(CQ7&gt;$B$7,error,1)</f>
        <v>1</v>
      </c>
      <c r="CS17" s="1">
        <f ca="1">IF(CS7&gt;$B$7,error,1)</f>
        <v>1</v>
      </c>
      <c r="CU17" s="1">
        <f ca="1">IF(CU7&gt;$B$7,error,1)</f>
        <v>1</v>
      </c>
      <c r="CW17" s="1">
        <f ca="1">IF(CW7&gt;$B$7,error,1)</f>
        <v>1</v>
      </c>
    </row>
    <row r="18" spans="3:101" x14ac:dyDescent="0.35">
      <c r="E18" s="1">
        <f ca="1">IF(E8&gt;$B$8,error,1)</f>
        <v>1</v>
      </c>
      <c r="G18" s="1">
        <f ca="1">IF(G8&gt;$B$8,error,1)</f>
        <v>1</v>
      </c>
      <c r="I18" s="1">
        <f ca="1">IF(I8&gt;$B$8,error,1)</f>
        <v>1</v>
      </c>
      <c r="K18" s="1">
        <f ca="1">IF(K8&gt;$B$8,error,1)</f>
        <v>1</v>
      </c>
      <c r="M18" s="1">
        <f ca="1">IF(M8&gt;$B$8,error,1)</f>
        <v>1</v>
      </c>
      <c r="O18" s="1">
        <f ca="1">IF(O8&gt;$B$8,error,1)</f>
        <v>1</v>
      </c>
      <c r="Q18" s="1">
        <f ca="1">IF(Q8&gt;$B$8,error,1)</f>
        <v>1</v>
      </c>
      <c r="S18" s="1">
        <f ca="1">IF(S8&gt;$B$8,error,1)</f>
        <v>1</v>
      </c>
      <c r="U18" s="1">
        <f ca="1">IF(U8&gt;$B$8,error,1)</f>
        <v>1</v>
      </c>
      <c r="W18" s="1">
        <f ca="1">IF(W8&gt;$B$8,error,1)</f>
        <v>1</v>
      </c>
      <c r="Y18" s="1">
        <f ca="1">IF(Y8&gt;$B$8,error,1)</f>
        <v>1</v>
      </c>
      <c r="AA18" s="1">
        <f ca="1">IF(AA8&gt;$B$8,error,1)</f>
        <v>1</v>
      </c>
      <c r="AC18" s="1">
        <f ca="1">IF(AC8&gt;$B$8,error,1)</f>
        <v>1</v>
      </c>
      <c r="AE18" s="1">
        <f ca="1">IF(AE8&gt;$B$8,error,1)</f>
        <v>1</v>
      </c>
      <c r="AG18" s="1">
        <f ca="1">IF(AG8&gt;$B$8,error,1)</f>
        <v>1</v>
      </c>
      <c r="AI18" s="1">
        <f ca="1">IF(AI8&gt;$B$8,error,1)</f>
        <v>1</v>
      </c>
      <c r="AK18" s="1">
        <f ca="1">IF(AK8&gt;$B$8,error,1)</f>
        <v>1</v>
      </c>
      <c r="AM18" s="1">
        <f ca="1">IF(AM8&gt;$B$8,error,1)</f>
        <v>1</v>
      </c>
      <c r="AO18" s="1">
        <f ca="1">IF(AO8&gt;$B$8,error,1)</f>
        <v>1</v>
      </c>
      <c r="AQ18" s="1">
        <f ca="1">IF(AQ8&gt;$B$8,error,1)</f>
        <v>1</v>
      </c>
      <c r="AS18" s="1">
        <f ca="1">IF(AS8&gt;$B$8,error,1)</f>
        <v>1</v>
      </c>
      <c r="AU18" s="1">
        <f ca="1">IF(AU8&gt;$B$8,error,1)</f>
        <v>1</v>
      </c>
      <c r="AW18" s="1">
        <f ca="1">IF(AW8&gt;$B$8,error,1)</f>
        <v>1</v>
      </c>
      <c r="AY18" s="1">
        <f ca="1">IF(AY8&gt;$B$8,error,1)</f>
        <v>1</v>
      </c>
      <c r="BA18" s="1">
        <f ca="1">IF(BA8&gt;$B$8,error,1)</f>
        <v>1</v>
      </c>
      <c r="BC18" s="1">
        <f ca="1">IF(BC8&gt;$B$8,error,1)</f>
        <v>1</v>
      </c>
      <c r="BE18" s="1">
        <f ca="1">IF(BE8&gt;$B$8,error,1)</f>
        <v>1</v>
      </c>
      <c r="BG18" s="1">
        <f ca="1">IF(BG8&gt;$B$8,error,1)</f>
        <v>1</v>
      </c>
      <c r="BI18" s="1">
        <f ca="1">IF(BI8&gt;$B$8,error,1)</f>
        <v>1</v>
      </c>
      <c r="BK18" s="1">
        <f ca="1">IF(BK8&gt;$B$8,error,1)</f>
        <v>1</v>
      </c>
      <c r="BM18" s="1">
        <f ca="1">IF(BM8&gt;$B$8,error,1)</f>
        <v>1</v>
      </c>
      <c r="BO18" s="1">
        <f ca="1">IF(BO8&gt;$B$8,error,1)</f>
        <v>1</v>
      </c>
      <c r="BQ18" s="1">
        <f ca="1">IF(BQ8&gt;$B$8,error,1)</f>
        <v>1</v>
      </c>
      <c r="BS18" s="1">
        <f ca="1">IF(BS8&gt;$B$8,error,1)</f>
        <v>1</v>
      </c>
      <c r="BU18" s="1">
        <f ca="1">IF(BU8&gt;$B$8,error,1)</f>
        <v>1</v>
      </c>
      <c r="BW18" s="1">
        <f ca="1">IF(BW8&gt;$B$8,error,1)</f>
        <v>1</v>
      </c>
      <c r="BY18" s="1">
        <f ca="1">IF(BY8&gt;$B$8,error,1)</f>
        <v>1</v>
      </c>
      <c r="CA18" s="1">
        <f ca="1">IF(CA8&gt;$B$8,error,1)</f>
        <v>1</v>
      </c>
      <c r="CC18" s="1">
        <f ca="1">IF(CC8&gt;$B$8,error,1)</f>
        <v>1</v>
      </c>
      <c r="CE18" s="1">
        <f ca="1">IF(CE8&gt;$B$8,error,1)</f>
        <v>1</v>
      </c>
      <c r="CG18" s="1">
        <f ca="1">IF(CG8&gt;$B$8,error,1)</f>
        <v>1</v>
      </c>
      <c r="CI18" s="1">
        <f ca="1">IF(CI8&gt;$B$8,error,1)</f>
        <v>1</v>
      </c>
      <c r="CK18" s="1">
        <f ca="1">IF(CK8&gt;$B$8,error,1)</f>
        <v>1</v>
      </c>
      <c r="CM18" s="1">
        <f ca="1">IF(CM8&gt;$B$8,error,1)</f>
        <v>1</v>
      </c>
      <c r="CO18" s="1">
        <f ca="1">IF(CO8&gt;$B$8,error,1)</f>
        <v>1</v>
      </c>
      <c r="CQ18" s="1">
        <f ca="1">IF(CQ8&gt;$B$8,error,1)</f>
        <v>1</v>
      </c>
      <c r="CS18" s="1">
        <f ca="1">IF(CS8&gt;$B$8,error,1)</f>
        <v>1</v>
      </c>
      <c r="CU18" s="1">
        <f ca="1">IF(CU8&gt;$B$8,error,1)</f>
        <v>1</v>
      </c>
      <c r="CW18" s="1">
        <f ca="1">IF(CW8&gt;$B$8,error,1)</f>
        <v>1</v>
      </c>
    </row>
    <row r="19" spans="3:101" x14ac:dyDescent="0.35">
      <c r="E19" s="1">
        <f ca="1">IF(E9&gt;$B$9,error,1)</f>
        <v>1</v>
      </c>
      <c r="G19" s="1">
        <f ca="1">IF(G9&gt;$B$9,error,1)</f>
        <v>1</v>
      </c>
      <c r="I19" s="1">
        <f ca="1">IF(I9&gt;$B$9,error,1)</f>
        <v>1</v>
      </c>
      <c r="K19" s="1">
        <f ca="1">IF(K9&gt;$B$9,error,1)</f>
        <v>1</v>
      </c>
      <c r="M19" s="1">
        <f ca="1">IF(M9&gt;$B$9,error,1)</f>
        <v>1</v>
      </c>
      <c r="O19" s="1">
        <f ca="1">IF(O9&gt;$B$9,error,1)</f>
        <v>1</v>
      </c>
      <c r="Q19" s="1">
        <f ca="1">IF(Q9&gt;$B$9,error,1)</f>
        <v>1</v>
      </c>
      <c r="S19" s="1">
        <f ca="1">IF(S9&gt;$B$9,error,1)</f>
        <v>1</v>
      </c>
      <c r="U19" s="1">
        <f ca="1">IF(U9&gt;$B$9,error,1)</f>
        <v>1</v>
      </c>
      <c r="W19" s="1">
        <f ca="1">IF(W9&gt;$B$9,error,1)</f>
        <v>1</v>
      </c>
      <c r="Y19" s="1">
        <f ca="1">IF(Y9&gt;$B$9,error,1)</f>
        <v>1</v>
      </c>
      <c r="AA19" s="1">
        <f ca="1">IF(AA9&gt;$B$9,error,1)</f>
        <v>1</v>
      </c>
      <c r="AC19" s="1">
        <f ca="1">IF(AC9&gt;$B$9,error,1)</f>
        <v>1</v>
      </c>
      <c r="AE19" s="1">
        <f ca="1">IF(AE9&gt;$B$9,error,1)</f>
        <v>1</v>
      </c>
      <c r="AG19" s="1">
        <f ca="1">IF(AG9&gt;$B$9,error,1)</f>
        <v>1</v>
      </c>
      <c r="AI19" s="1">
        <f ca="1">IF(AI9&gt;$B$9,error,1)</f>
        <v>1</v>
      </c>
      <c r="AK19" s="1">
        <f ca="1">IF(AK9&gt;$B$9,error,1)</f>
        <v>1</v>
      </c>
      <c r="AM19" s="1">
        <f ca="1">IF(AM9&gt;$B$9,error,1)</f>
        <v>1</v>
      </c>
      <c r="AO19" s="1">
        <f ca="1">IF(AO9&gt;$B$9,error,1)</f>
        <v>1</v>
      </c>
      <c r="AQ19" s="1">
        <f ca="1">IF(AQ9&gt;$B$9,error,1)</f>
        <v>1</v>
      </c>
      <c r="AS19" s="1">
        <f ca="1">IF(AS9&gt;$B$9,error,1)</f>
        <v>1</v>
      </c>
      <c r="AU19" s="1">
        <f ca="1">IF(AU9&gt;$B$9,error,1)</f>
        <v>1</v>
      </c>
      <c r="AW19" s="1">
        <f ca="1">IF(AW9&gt;$B$9,error,1)</f>
        <v>1</v>
      </c>
      <c r="AY19" s="1">
        <f ca="1">IF(AY9&gt;$B$9,error,1)</f>
        <v>1</v>
      </c>
      <c r="BA19" s="1">
        <f ca="1">IF(BA9&gt;$B$9,error,1)</f>
        <v>1</v>
      </c>
      <c r="BC19" s="1">
        <f ca="1">IF(BC9&gt;$B$9,error,1)</f>
        <v>1</v>
      </c>
      <c r="BE19" s="1">
        <f ca="1">IF(BE9&gt;$B$9,error,1)</f>
        <v>1</v>
      </c>
      <c r="BG19" s="1">
        <f ca="1">IF(BG9&gt;$B$9,error,1)</f>
        <v>1</v>
      </c>
      <c r="BI19" s="1">
        <f ca="1">IF(BI9&gt;$B$9,error,1)</f>
        <v>1</v>
      </c>
      <c r="BK19" s="1">
        <f ca="1">IF(BK9&gt;$B$9,error,1)</f>
        <v>1</v>
      </c>
      <c r="BM19" s="1">
        <f ca="1">IF(BM9&gt;$B$9,error,1)</f>
        <v>1</v>
      </c>
      <c r="BO19" s="1">
        <f ca="1">IF(BO9&gt;$B$9,error,1)</f>
        <v>1</v>
      </c>
      <c r="BQ19" s="1">
        <f ca="1">IF(BQ9&gt;$B$9,error,1)</f>
        <v>1</v>
      </c>
      <c r="BS19" s="1">
        <f ca="1">IF(BS9&gt;$B$9,error,1)</f>
        <v>1</v>
      </c>
      <c r="BU19" s="1">
        <f ca="1">IF(BU9&gt;$B$9,error,1)</f>
        <v>1</v>
      </c>
      <c r="BW19" s="1">
        <f ca="1">IF(BW9&gt;$B$9,error,1)</f>
        <v>1</v>
      </c>
      <c r="BY19" s="1">
        <f ca="1">IF(BY9&gt;$B$9,error,1)</f>
        <v>1</v>
      </c>
      <c r="CA19" s="1">
        <f ca="1">IF(CA9&gt;$B$9,error,1)</f>
        <v>1</v>
      </c>
      <c r="CC19" s="1">
        <f ca="1">IF(CC9&gt;$B$9,error,1)</f>
        <v>1</v>
      </c>
      <c r="CE19" s="1">
        <f ca="1">IF(CE9&gt;$B$9,error,1)</f>
        <v>1</v>
      </c>
      <c r="CG19" s="1">
        <f ca="1">IF(CG9&gt;$B$9,error,1)</f>
        <v>1</v>
      </c>
      <c r="CI19" s="1">
        <f ca="1">IF(CI9&gt;$B$9,error,1)</f>
        <v>1</v>
      </c>
      <c r="CK19" s="1">
        <f ca="1">IF(CK9&gt;$B$9,error,1)</f>
        <v>1</v>
      </c>
      <c r="CM19" s="1">
        <f ca="1">IF(CM9&gt;$B$9,error,1)</f>
        <v>1</v>
      </c>
      <c r="CO19" s="1">
        <f ca="1">IF(CO9&gt;$B$9,error,1)</f>
        <v>1</v>
      </c>
      <c r="CQ19" s="1">
        <f ca="1">IF(CQ9&gt;$B$9,error,1)</f>
        <v>1</v>
      </c>
      <c r="CS19" s="1">
        <f ca="1">IF(CS9&gt;$B$9,error,1)</f>
        <v>1</v>
      </c>
      <c r="CU19" s="1">
        <f ca="1">IF(CU9&gt;$B$9,error,1)</f>
        <v>1</v>
      </c>
      <c r="CW19" s="1">
        <f ca="1">IF(CW9&gt;$B$9,error,1)</f>
        <v>1</v>
      </c>
    </row>
    <row r="20" spans="3:101" x14ac:dyDescent="0.35">
      <c r="C20" s="1" t="str">
        <f ca="1">CONCATENATE(C2,D2,E2,F2,G2,H2,I2,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,CL2,CM2,CN2,CO2,CP2,CQ2,CR2,CS2,CT2,CU2,CV2,CW2)</f>
        <v>92,96,99,104,109,113,115,119,125,129,132,137,140,145,147,153,157,161,163,169,171,176,180,185,188,193,197,202,204,206,212,218,220,224,226,230,237,242,245,248,251,255,259,266,270,271,276,278,284,286</v>
      </c>
    </row>
    <row r="21" spans="3:101" x14ac:dyDescent="0.35">
      <c r="C21" s="1" t="str">
        <f t="shared" ref="C21:C28" ca="1" si="1">CONCATENATE(C3,D3,E3,F3,G3,H3,I3,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,CL3,CM3,CN3,CO3,CP3,CQ3,CR3,CS3,CT3,CU3,CV3,CW3)</f>
        <v>298,303,300,301,298,290,308,293,314,289,295,349,389,391,359,296,305,396,404,425,314,287,317,365,369,300,383,477,415,532,403,374,517,535,478,577,326,386,300,493,467,395,605,486,344,598,660,353,499,481</v>
      </c>
    </row>
    <row r="22" spans="3:101" x14ac:dyDescent="0.35">
      <c r="C22" s="1" t="str">
        <f t="shared" ca="1" si="1"/>
        <v>905,920,941,959,995,1017,1018,1047,1062,1078,1114,1117,1155,1176,1199,1214,1237,1238,1265,1298,1308,1333,1351,1357,1375,1396,1434,1452,1464,1497,1497,1541,1537,1555,1601,1593,1631,1663,1681,1678,1702,1742,1735,1778,1799,1809,1846,1853,1855,1878</v>
      </c>
      <c r="CU22" s="1">
        <v>1</v>
      </c>
    </row>
    <row r="23" spans="3:101" x14ac:dyDescent="0.35">
      <c r="C23" s="1" t="str">
        <f t="shared" ca="1" si="1"/>
        <v>2141,2202,2246,2321,2384,2424,2484,2542,2572,2651,2722,2779,2835,2875,2951,2990,3010,3086,3141,3233,3290,3300,3347,3429,3493,3576,3631,3629,3699,3753,3834,3853,3911,3990,4035,4122,4131,4174,4279,4350,4405,4447,4486,4523,4569,4673,4715,4808,4789,4849</v>
      </c>
      <c r="CS23" s="1">
        <v>1</v>
      </c>
      <c r="CU23" s="1">
        <v>1</v>
      </c>
    </row>
    <row r="24" spans="3:101" x14ac:dyDescent="0.35">
      <c r="C24" s="1" t="str">
        <f t="shared" ca="1" si="1"/>
        <v>5192,5248,5354,5473,5545,5665,5748,5808,6002,6059,6124,6221,6288,6408,6489,6671,6737,6837,6857,6990,7075,7208,7258,7423,7553,7546,7680,7834,7861,7986,8108,8188,8231,8317,8418,8481,8605,8778,8891,8909,8990,9088,9148,9336,9395,9562,9674,9656,9745,9866</v>
      </c>
      <c r="CP24" s="1">
        <v>1</v>
      </c>
      <c r="CS24" s="1">
        <v>1</v>
      </c>
      <c r="CU24" s="1">
        <v>1</v>
      </c>
    </row>
    <row r="25" spans="3:101" x14ac:dyDescent="0.35">
      <c r="C25" s="1" t="str">
        <f t="shared" ca="1" si="1"/>
        <v>11009,11194,11332,11552,11791,11732,11996,12189,12216,12593,12554,12770,13090,13011,13179,13347,13706,13633,13918,14045,14351,14425,14487,14841,14904,14998,15295,15517,15487,15547,15887,16112,16159,16173,16454,16676,16884,17134,16976,17357,17530,17633,17715,18016,18214,18207,18410,18501,18705,18791</v>
      </c>
      <c r="CP25" s="1">
        <v>1</v>
      </c>
      <c r="CW25" s="1">
        <v>1</v>
      </c>
    </row>
    <row r="26" spans="3:101" x14ac:dyDescent="0.35">
      <c r="C26" s="1" t="str">
        <f t="shared" ca="1" si="1"/>
        <v>21232,21413,22042,22291,22589,22848,23340,23569,23904,24680,24615,25301,25697,25971,26396,26472,27251,27098,27519,27982,28472,29093,29384,29660,30094,30505,30852,30697,31531,31989,31826,32713,32867,33138,33176,33742,34120,34264,34784,35040,35455,36109,36397,36666,37003,37428,37789,38247,38869,38648</v>
      </c>
      <c r="CU26" s="1">
        <v>1</v>
      </c>
    </row>
    <row r="27" spans="3:101" x14ac:dyDescent="0.35">
      <c r="C27" s="1" t="str">
        <f t="shared" ca="1" si="1"/>
        <v>41894,42289,43097,44326,44465,45762,45920,47436,47287,48219,49708,50188,50544,51199,52441,52995,54018,54856,55822,55880,56773,57652,58170,59343,59491,60622,61756,62136,63136,64073,64509,64650,66381,67087,66976,68049,68389,69819,69983,70648,72168,73153,73485,74116,74805,76055,76593,76811,78435,78695</v>
      </c>
      <c r="CU27" s="1">
        <v>1</v>
      </c>
    </row>
    <row r="28" spans="3:101" x14ac:dyDescent="0.35">
      <c r="C28" s="1" t="str">
        <f t="shared" si="1"/>
        <v>8,16,24,32,40,48,55,63,71,79,87,95,102,110,118,127,135,143,151,158,164,172,180,188,196,203,211,219,227,235,243,250,258,266,274,282,290,298,305,313,321,329,337,345,352,360,368,376,384,392</v>
      </c>
      <c r="CU28" s="1">
        <v>1</v>
      </c>
    </row>
    <row r="29" spans="3:101" x14ac:dyDescent="0.35">
      <c r="CT29" s="1">
        <v>1</v>
      </c>
    </row>
    <row r="32" spans="3:101" x14ac:dyDescent="0.35">
      <c r="C32" s="1">
        <v>392</v>
      </c>
      <c r="D32" s="1">
        <v>384</v>
      </c>
      <c r="E32" s="1">
        <v>376</v>
      </c>
      <c r="F32" s="1">
        <v>368</v>
      </c>
      <c r="G32" s="1">
        <v>360</v>
      </c>
      <c r="H32" s="1">
        <v>352</v>
      </c>
      <c r="I32" s="1">
        <v>345</v>
      </c>
      <c r="J32" s="1">
        <v>337</v>
      </c>
      <c r="K32" s="1">
        <v>329</v>
      </c>
      <c r="L32" s="1">
        <v>321</v>
      </c>
      <c r="M32" s="1">
        <v>313</v>
      </c>
      <c r="N32" s="1">
        <v>305</v>
      </c>
      <c r="O32" s="1">
        <v>298</v>
      </c>
      <c r="P32" s="1">
        <v>290</v>
      </c>
      <c r="Q32" s="1">
        <v>282</v>
      </c>
      <c r="R32" s="1">
        <v>274</v>
      </c>
      <c r="S32" s="1">
        <v>266</v>
      </c>
      <c r="T32" s="1">
        <v>258</v>
      </c>
      <c r="U32" s="1">
        <v>250</v>
      </c>
      <c r="V32" s="1">
        <v>243</v>
      </c>
      <c r="W32" s="1">
        <v>235</v>
      </c>
      <c r="X32" s="1">
        <v>227</v>
      </c>
      <c r="Y32" s="1">
        <v>219</v>
      </c>
      <c r="Z32" s="1">
        <v>211</v>
      </c>
      <c r="AA32" s="1">
        <v>203</v>
      </c>
      <c r="AB32" s="1">
        <v>196</v>
      </c>
      <c r="AC32" s="1">
        <v>188</v>
      </c>
      <c r="AD32" s="1">
        <v>180</v>
      </c>
      <c r="AE32" s="1">
        <v>172</v>
      </c>
      <c r="AF32" s="1">
        <v>164</v>
      </c>
      <c r="AG32" s="1">
        <v>158</v>
      </c>
      <c r="AH32" s="1">
        <v>151</v>
      </c>
      <c r="AI32" s="1">
        <v>143</v>
      </c>
      <c r="AJ32" s="1">
        <v>135</v>
      </c>
      <c r="AK32" s="1">
        <v>127</v>
      </c>
      <c r="AL32" s="1">
        <v>118</v>
      </c>
      <c r="AM32" s="1">
        <v>110</v>
      </c>
      <c r="AN32" s="1">
        <v>102</v>
      </c>
      <c r="AO32" s="1">
        <v>95</v>
      </c>
      <c r="AP32" s="1">
        <v>87</v>
      </c>
      <c r="AQ32" s="1">
        <v>79</v>
      </c>
      <c r="AR32" s="1">
        <v>71</v>
      </c>
      <c r="AS32" s="1">
        <v>63</v>
      </c>
      <c r="AT32" s="1">
        <v>55</v>
      </c>
      <c r="AU32" s="1">
        <v>48</v>
      </c>
      <c r="AV32" s="1">
        <v>40</v>
      </c>
      <c r="AW32" s="1">
        <v>32</v>
      </c>
      <c r="AX32" s="1">
        <v>24</v>
      </c>
      <c r="AY32" s="1">
        <v>16</v>
      </c>
      <c r="AZ32" s="1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66"/>
  <sheetViews>
    <sheetView topLeftCell="Z1" workbookViewId="0">
      <selection activeCell="A13" sqref="A13"/>
    </sheetView>
  </sheetViews>
  <sheetFormatPr defaultColWidth="9" defaultRowHeight="13.2" x14ac:dyDescent="0.35"/>
  <cols>
    <col min="1" max="50" width="4.6640625" style="1" customWidth="1"/>
    <col min="51" max="16384" width="9" style="1"/>
  </cols>
  <sheetData>
    <row r="1" spans="1:55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</row>
    <row r="2" spans="1:55" x14ac:dyDescent="0.35">
      <c r="A2" s="1">
        <f ca="1">Sheet2!C2</f>
        <v>92</v>
      </c>
      <c r="B2" s="1">
        <f ca="1">Sheet2!E2</f>
        <v>96</v>
      </c>
      <c r="C2" s="1">
        <f ca="1">Sheet2!G2</f>
        <v>99</v>
      </c>
      <c r="D2" s="1">
        <f ca="1">Sheet2!I2</f>
        <v>104</v>
      </c>
      <c r="E2" s="1">
        <f ca="1">Sheet2!K2</f>
        <v>109</v>
      </c>
      <c r="F2" s="1">
        <f ca="1">Sheet2!M2</f>
        <v>113</v>
      </c>
      <c r="G2" s="1">
        <f ca="1">Sheet2!O2</f>
        <v>115</v>
      </c>
      <c r="H2" s="1">
        <f ca="1">Sheet2!Q2</f>
        <v>119</v>
      </c>
      <c r="I2" s="1">
        <f ca="1">Sheet2!S2</f>
        <v>125</v>
      </c>
      <c r="J2" s="1">
        <f ca="1">Sheet2!U2</f>
        <v>129</v>
      </c>
      <c r="K2" s="1">
        <f ca="1">Sheet2!W2</f>
        <v>132</v>
      </c>
      <c r="L2" s="1">
        <f ca="1">Sheet2!Y2</f>
        <v>137</v>
      </c>
      <c r="M2" s="1">
        <f ca="1">Sheet2!AA2</f>
        <v>140</v>
      </c>
      <c r="N2" s="1">
        <f ca="1">Sheet2!AC2</f>
        <v>145</v>
      </c>
      <c r="O2" s="1">
        <f ca="1">Sheet2!AE2</f>
        <v>147</v>
      </c>
      <c r="P2" s="1">
        <f ca="1">Sheet2!AG2</f>
        <v>153</v>
      </c>
      <c r="Q2" s="1">
        <f ca="1">Sheet2!AI2</f>
        <v>157</v>
      </c>
      <c r="R2" s="1">
        <f ca="1">Sheet2!AK2</f>
        <v>161</v>
      </c>
      <c r="S2" s="1">
        <f ca="1">Sheet2!AM2</f>
        <v>163</v>
      </c>
      <c r="T2" s="1">
        <f ca="1">Sheet2!AO2</f>
        <v>169</v>
      </c>
      <c r="U2" s="1">
        <f ca="1">Sheet2!AQ2</f>
        <v>171</v>
      </c>
      <c r="V2" s="1">
        <f ca="1">Sheet2!AS2</f>
        <v>176</v>
      </c>
      <c r="W2" s="1">
        <f ca="1">Sheet2!AU2</f>
        <v>180</v>
      </c>
      <c r="X2" s="1">
        <f ca="1">Sheet2!AW2</f>
        <v>185</v>
      </c>
      <c r="Y2" s="1">
        <f ca="1">Sheet2!AY2</f>
        <v>188</v>
      </c>
      <c r="Z2" s="1">
        <f ca="1">Sheet2!BA2</f>
        <v>193</v>
      </c>
      <c r="AA2" s="1">
        <f ca="1">Sheet2!BC2</f>
        <v>197</v>
      </c>
      <c r="AB2" s="1">
        <f ca="1">Sheet2!BE2</f>
        <v>202</v>
      </c>
      <c r="AC2" s="1">
        <f ca="1">Sheet2!BG2</f>
        <v>204</v>
      </c>
      <c r="AD2" s="1">
        <f ca="1">Sheet2!BI2</f>
        <v>206</v>
      </c>
      <c r="AE2" s="1">
        <f ca="1">Sheet2!BK2</f>
        <v>212</v>
      </c>
      <c r="AF2" s="1">
        <f ca="1">Sheet2!BM2</f>
        <v>218</v>
      </c>
      <c r="AG2" s="1">
        <f ca="1">Sheet2!BO2</f>
        <v>220</v>
      </c>
      <c r="AH2" s="1">
        <f ca="1">Sheet2!BQ2</f>
        <v>224</v>
      </c>
      <c r="AI2" s="1">
        <f ca="1">Sheet2!BS2</f>
        <v>226</v>
      </c>
      <c r="AJ2" s="1">
        <f ca="1">Sheet2!BU2</f>
        <v>230</v>
      </c>
      <c r="AK2" s="1">
        <f ca="1">Sheet2!BW2</f>
        <v>237</v>
      </c>
      <c r="AL2" s="1">
        <f ca="1">Sheet2!BY2</f>
        <v>242</v>
      </c>
      <c r="AM2" s="1">
        <f ca="1">Sheet2!CA2</f>
        <v>245</v>
      </c>
      <c r="AN2" s="1">
        <f ca="1">Sheet2!CC2</f>
        <v>248</v>
      </c>
      <c r="AO2" s="1">
        <f ca="1">Sheet2!CE2</f>
        <v>251</v>
      </c>
      <c r="AP2" s="1">
        <f ca="1">Sheet2!CG2</f>
        <v>255</v>
      </c>
      <c r="AQ2" s="1">
        <f ca="1">Sheet2!CI2</f>
        <v>259</v>
      </c>
      <c r="AR2" s="1">
        <f ca="1">Sheet2!CK2</f>
        <v>266</v>
      </c>
      <c r="AS2" s="1">
        <f ca="1">Sheet2!CM2</f>
        <v>270</v>
      </c>
      <c r="AT2" s="1">
        <f ca="1">Sheet2!CO2</f>
        <v>271</v>
      </c>
      <c r="AU2" s="1">
        <f ca="1">Sheet2!CQ2</f>
        <v>276</v>
      </c>
      <c r="AV2" s="1">
        <f ca="1">Sheet2!CS2</f>
        <v>278</v>
      </c>
      <c r="AW2" s="1">
        <f ca="1">Sheet2!CU2</f>
        <v>284</v>
      </c>
      <c r="AX2" s="1">
        <f ca="1">Sheet2!CW2</f>
        <v>286</v>
      </c>
      <c r="AY2" s="1" t="str">
        <f>Sheet2!CX2</f>
        <v>,</v>
      </c>
      <c r="AZ2" s="1">
        <f>Sheet2!CY2</f>
        <v>4</v>
      </c>
      <c r="BA2" s="1">
        <f>Sheet2!CZ2</f>
        <v>0</v>
      </c>
      <c r="BB2" s="1">
        <f>Sheet2!DA2</f>
        <v>0</v>
      </c>
      <c r="BC2" s="1">
        <f>Sheet2!DB2</f>
        <v>0</v>
      </c>
    </row>
    <row r="3" spans="1:55" x14ac:dyDescent="0.35">
      <c r="A3" s="1">
        <f ca="1">Sheet2!C3</f>
        <v>298</v>
      </c>
      <c r="B3" s="1">
        <f ca="1">Sheet2!E3</f>
        <v>303</v>
      </c>
      <c r="C3" s="1">
        <f ca="1">Sheet2!G3</f>
        <v>300</v>
      </c>
      <c r="D3" s="1">
        <f ca="1">Sheet2!I3</f>
        <v>301</v>
      </c>
      <c r="E3" s="1">
        <f ca="1">Sheet2!K3</f>
        <v>298</v>
      </c>
      <c r="F3" s="1">
        <f ca="1">Sheet2!M3</f>
        <v>290</v>
      </c>
      <c r="G3" s="1">
        <f ca="1">Sheet2!O3</f>
        <v>308</v>
      </c>
      <c r="H3" s="1">
        <f ca="1">Sheet2!Q3</f>
        <v>293</v>
      </c>
      <c r="I3" s="1">
        <f ca="1">Sheet2!S3</f>
        <v>314</v>
      </c>
      <c r="J3" s="1">
        <f ca="1">Sheet2!U3</f>
        <v>289</v>
      </c>
      <c r="K3" s="1">
        <f ca="1">Sheet2!W3</f>
        <v>295</v>
      </c>
      <c r="L3" s="1">
        <f ca="1">Sheet2!Y3</f>
        <v>349</v>
      </c>
      <c r="M3" s="1">
        <f ca="1">Sheet2!AA3</f>
        <v>389</v>
      </c>
      <c r="N3" s="1">
        <f ca="1">Sheet2!AC3</f>
        <v>391</v>
      </c>
      <c r="O3" s="1">
        <f ca="1">Sheet2!AE3</f>
        <v>359</v>
      </c>
      <c r="P3" s="1">
        <f ca="1">Sheet2!AG3</f>
        <v>296</v>
      </c>
      <c r="Q3" s="1">
        <f ca="1">Sheet2!AI3</f>
        <v>305</v>
      </c>
      <c r="R3" s="1">
        <f ca="1">Sheet2!AK3</f>
        <v>396</v>
      </c>
      <c r="S3" s="1">
        <f ca="1">Sheet2!AM3</f>
        <v>404</v>
      </c>
      <c r="T3" s="1">
        <f ca="1">Sheet2!AO3</f>
        <v>425</v>
      </c>
      <c r="U3" s="1">
        <f ca="1">Sheet2!AQ3</f>
        <v>314</v>
      </c>
      <c r="V3" s="1">
        <f ca="1">Sheet2!AS3</f>
        <v>287</v>
      </c>
      <c r="W3" s="1">
        <f ca="1">Sheet2!AU3</f>
        <v>317</v>
      </c>
      <c r="X3" s="1">
        <f ca="1">Sheet2!AW3</f>
        <v>365</v>
      </c>
      <c r="Y3" s="1">
        <f ca="1">Sheet2!AY3</f>
        <v>369</v>
      </c>
      <c r="Z3" s="1">
        <f ca="1">Sheet2!BA3</f>
        <v>300</v>
      </c>
      <c r="AA3" s="1">
        <f ca="1">Sheet2!BC3</f>
        <v>383</v>
      </c>
      <c r="AB3" s="1">
        <f ca="1">Sheet2!BE3</f>
        <v>477</v>
      </c>
      <c r="AC3" s="1">
        <f ca="1">Sheet2!BG3</f>
        <v>415</v>
      </c>
      <c r="AD3" s="1">
        <f ca="1">Sheet2!BI3</f>
        <v>532</v>
      </c>
      <c r="AE3" s="1">
        <f ca="1">Sheet2!BK3</f>
        <v>403</v>
      </c>
      <c r="AF3" s="1">
        <f ca="1">Sheet2!BM3</f>
        <v>374</v>
      </c>
      <c r="AG3" s="1">
        <f ca="1">Sheet2!BO3</f>
        <v>517</v>
      </c>
      <c r="AH3" s="1">
        <f ca="1">Sheet2!BQ3</f>
        <v>535</v>
      </c>
      <c r="AI3" s="1">
        <f ca="1">Sheet2!BS3</f>
        <v>478</v>
      </c>
      <c r="AJ3" s="1">
        <f ca="1">Sheet2!BU3</f>
        <v>577</v>
      </c>
      <c r="AK3" s="1">
        <f ca="1">Sheet2!BW3</f>
        <v>326</v>
      </c>
      <c r="AL3" s="1">
        <f ca="1">Sheet2!BY3</f>
        <v>386</v>
      </c>
      <c r="AM3" s="1">
        <f ca="1">Sheet2!CA3</f>
        <v>300</v>
      </c>
      <c r="AN3" s="1">
        <f ca="1">Sheet2!CC3</f>
        <v>493</v>
      </c>
      <c r="AO3" s="1">
        <f ca="1">Sheet2!CE3</f>
        <v>467</v>
      </c>
      <c r="AP3" s="1">
        <f ca="1">Sheet2!CG3</f>
        <v>395</v>
      </c>
      <c r="AQ3" s="1">
        <f ca="1">Sheet2!CI3</f>
        <v>605</v>
      </c>
      <c r="AR3" s="1">
        <f ca="1">Sheet2!CK3</f>
        <v>486</v>
      </c>
      <c r="AS3" s="1">
        <f ca="1">Sheet2!CM3</f>
        <v>344</v>
      </c>
      <c r="AT3" s="1">
        <f ca="1">Sheet2!CO3</f>
        <v>598</v>
      </c>
      <c r="AU3" s="1">
        <f ca="1">Sheet2!CQ3</f>
        <v>660</v>
      </c>
      <c r="AV3" s="1">
        <f ca="1">Sheet2!CS3</f>
        <v>353</v>
      </c>
      <c r="AW3" s="1">
        <f ca="1">Sheet2!CU3</f>
        <v>499</v>
      </c>
      <c r="AX3" s="1">
        <f ca="1">Sheet2!CW3</f>
        <v>481</v>
      </c>
      <c r="AY3" s="1" t="str">
        <f>Sheet2!CX3</f>
        <v>,</v>
      </c>
      <c r="AZ3" s="1">
        <f>Sheet2!CY3</f>
        <v>8</v>
      </c>
      <c r="BA3" s="1">
        <f>Sheet2!CZ3</f>
        <v>0</v>
      </c>
      <c r="BB3" s="1">
        <f>Sheet2!DA3</f>
        <v>0</v>
      </c>
      <c r="BC3" s="1">
        <f>Sheet2!DB3</f>
        <v>0</v>
      </c>
    </row>
    <row r="4" spans="1:55" x14ac:dyDescent="0.35">
      <c r="A4" s="1">
        <f ca="1">Sheet2!C4</f>
        <v>905</v>
      </c>
      <c r="B4" s="1">
        <f ca="1">Sheet2!E4</f>
        <v>920</v>
      </c>
      <c r="C4" s="1">
        <f ca="1">Sheet2!G4</f>
        <v>941</v>
      </c>
      <c r="D4" s="1">
        <f ca="1">Sheet2!I4</f>
        <v>959</v>
      </c>
      <c r="E4" s="1">
        <f ca="1">Sheet2!K4</f>
        <v>995</v>
      </c>
      <c r="F4" s="1">
        <f ca="1">Sheet2!M4</f>
        <v>1017</v>
      </c>
      <c r="G4" s="1">
        <f ca="1">Sheet2!O4</f>
        <v>1018</v>
      </c>
      <c r="H4" s="1">
        <f ca="1">Sheet2!Q4</f>
        <v>1047</v>
      </c>
      <c r="I4" s="1">
        <f ca="1">Sheet2!S4</f>
        <v>1062</v>
      </c>
      <c r="J4" s="1">
        <f ca="1">Sheet2!U4</f>
        <v>1078</v>
      </c>
      <c r="K4" s="1">
        <f ca="1">Sheet2!W4</f>
        <v>1114</v>
      </c>
      <c r="L4" s="1">
        <f ca="1">Sheet2!Y4</f>
        <v>1117</v>
      </c>
      <c r="M4" s="1">
        <f ca="1">Sheet2!AA4</f>
        <v>1155</v>
      </c>
      <c r="N4" s="1">
        <f ca="1">Sheet2!AC4</f>
        <v>1176</v>
      </c>
      <c r="O4" s="1">
        <f ca="1">Sheet2!AE4</f>
        <v>1199</v>
      </c>
      <c r="P4" s="1">
        <f ca="1">Sheet2!AG4</f>
        <v>1214</v>
      </c>
      <c r="Q4" s="1">
        <f ca="1">Sheet2!AI4</f>
        <v>1237</v>
      </c>
      <c r="R4" s="1">
        <f ca="1">Sheet2!AK4</f>
        <v>1238</v>
      </c>
      <c r="S4" s="1">
        <f ca="1">Sheet2!AM4</f>
        <v>1265</v>
      </c>
      <c r="T4" s="1">
        <f ca="1">Sheet2!AO4</f>
        <v>1298</v>
      </c>
      <c r="U4" s="1">
        <f ca="1">Sheet2!AQ4</f>
        <v>1308</v>
      </c>
      <c r="V4" s="1">
        <f ca="1">Sheet2!AS4</f>
        <v>1333</v>
      </c>
      <c r="W4" s="1">
        <f ca="1">Sheet2!AU4</f>
        <v>1351</v>
      </c>
      <c r="X4" s="1">
        <f ca="1">Sheet2!AW4</f>
        <v>1357</v>
      </c>
      <c r="Y4" s="1">
        <f ca="1">Sheet2!AY4</f>
        <v>1375</v>
      </c>
      <c r="Z4" s="1">
        <f ca="1">Sheet2!BA4</f>
        <v>1396</v>
      </c>
      <c r="AA4" s="1">
        <f ca="1">Sheet2!BC4</f>
        <v>1434</v>
      </c>
      <c r="AB4" s="1">
        <f ca="1">Sheet2!BE4</f>
        <v>1452</v>
      </c>
      <c r="AC4" s="1">
        <f ca="1">Sheet2!BG4</f>
        <v>1464</v>
      </c>
      <c r="AD4" s="1">
        <f ca="1">Sheet2!BI4</f>
        <v>1497</v>
      </c>
      <c r="AE4" s="1">
        <f ca="1">Sheet2!BK4</f>
        <v>1497</v>
      </c>
      <c r="AF4" s="1">
        <f ca="1">Sheet2!BM4</f>
        <v>1541</v>
      </c>
      <c r="AG4" s="1">
        <f ca="1">Sheet2!BO4</f>
        <v>1537</v>
      </c>
      <c r="AH4" s="1">
        <f ca="1">Sheet2!BQ4</f>
        <v>1555</v>
      </c>
      <c r="AI4" s="1">
        <f ca="1">Sheet2!BS4</f>
        <v>1601</v>
      </c>
      <c r="AJ4" s="1">
        <f ca="1">Sheet2!BU4</f>
        <v>1593</v>
      </c>
      <c r="AK4" s="1">
        <f ca="1">Sheet2!BW4</f>
        <v>1631</v>
      </c>
      <c r="AL4" s="1">
        <f ca="1">Sheet2!BY4</f>
        <v>1663</v>
      </c>
      <c r="AM4" s="1">
        <f ca="1">Sheet2!CA4</f>
        <v>1681</v>
      </c>
      <c r="AN4" s="1">
        <f ca="1">Sheet2!CC4</f>
        <v>1678</v>
      </c>
      <c r="AO4" s="1">
        <f ca="1">Sheet2!CE4</f>
        <v>1702</v>
      </c>
      <c r="AP4" s="1">
        <f ca="1">Sheet2!CG4</f>
        <v>1742</v>
      </c>
      <c r="AQ4" s="1">
        <f ca="1">Sheet2!CI4</f>
        <v>1735</v>
      </c>
      <c r="AR4" s="1">
        <f ca="1">Sheet2!CK4</f>
        <v>1778</v>
      </c>
      <c r="AS4" s="1">
        <f ca="1">Sheet2!CM4</f>
        <v>1799</v>
      </c>
      <c r="AT4" s="1">
        <f ca="1">Sheet2!CO4</f>
        <v>1809</v>
      </c>
      <c r="AU4" s="1">
        <f ca="1">Sheet2!CQ4</f>
        <v>1846</v>
      </c>
      <c r="AV4" s="1">
        <f ca="1">Sheet2!CS4</f>
        <v>1853</v>
      </c>
      <c r="AW4" s="1">
        <f ca="1">Sheet2!CU4</f>
        <v>1855</v>
      </c>
      <c r="AX4" s="1">
        <f ca="1">Sheet2!CW4</f>
        <v>1878</v>
      </c>
      <c r="AY4" s="1" t="str">
        <f>Sheet2!CX4</f>
        <v>,</v>
      </c>
      <c r="AZ4" s="1">
        <f>Sheet2!CY4</f>
        <v>20</v>
      </c>
      <c r="BA4" s="1">
        <f>Sheet2!CZ4</f>
        <v>0</v>
      </c>
      <c r="BB4" s="1">
        <f>Sheet2!DA4</f>
        <v>0</v>
      </c>
      <c r="BC4" s="1">
        <f>Sheet2!DB4</f>
        <v>0</v>
      </c>
    </row>
    <row r="5" spans="1:55" x14ac:dyDescent="0.35">
      <c r="A5" s="1">
        <f ca="1">Sheet2!C5</f>
        <v>2141</v>
      </c>
      <c r="B5" s="1">
        <f ca="1">Sheet2!E5</f>
        <v>2202</v>
      </c>
      <c r="C5" s="1">
        <f ca="1">Sheet2!G5</f>
        <v>2246</v>
      </c>
      <c r="D5" s="1">
        <f ca="1">Sheet2!I5</f>
        <v>2321</v>
      </c>
      <c r="E5" s="1">
        <f ca="1">Sheet2!K5</f>
        <v>2384</v>
      </c>
      <c r="F5" s="1">
        <f ca="1">Sheet2!M5</f>
        <v>2424</v>
      </c>
      <c r="G5" s="1">
        <f ca="1">Sheet2!O5</f>
        <v>2484</v>
      </c>
      <c r="H5" s="1">
        <f ca="1">Sheet2!Q5</f>
        <v>2542</v>
      </c>
      <c r="I5" s="1">
        <f ca="1">Sheet2!S5</f>
        <v>2572</v>
      </c>
      <c r="J5" s="1">
        <f ca="1">Sheet2!U5</f>
        <v>2651</v>
      </c>
      <c r="K5" s="1">
        <f ca="1">Sheet2!W5</f>
        <v>2722</v>
      </c>
      <c r="L5" s="1">
        <f ca="1">Sheet2!Y5</f>
        <v>2779</v>
      </c>
      <c r="M5" s="1">
        <f ca="1">Sheet2!AA5</f>
        <v>2835</v>
      </c>
      <c r="N5" s="1">
        <f ca="1">Sheet2!AC5</f>
        <v>2875</v>
      </c>
      <c r="O5" s="1">
        <f ca="1">Sheet2!AE5</f>
        <v>2951</v>
      </c>
      <c r="P5" s="1">
        <f ca="1">Sheet2!AG5</f>
        <v>2990</v>
      </c>
      <c r="Q5" s="1">
        <f ca="1">Sheet2!AI5</f>
        <v>3010</v>
      </c>
      <c r="R5" s="1">
        <f ca="1">Sheet2!AK5</f>
        <v>3086</v>
      </c>
      <c r="S5" s="1">
        <f ca="1">Sheet2!AM5</f>
        <v>3141</v>
      </c>
      <c r="T5" s="1">
        <f ca="1">Sheet2!AO5</f>
        <v>3233</v>
      </c>
      <c r="U5" s="1">
        <f ca="1">Sheet2!AQ5</f>
        <v>3290</v>
      </c>
      <c r="V5" s="1">
        <f ca="1">Sheet2!AS5</f>
        <v>3300</v>
      </c>
      <c r="W5" s="1">
        <f ca="1">Sheet2!AU5</f>
        <v>3347</v>
      </c>
      <c r="X5" s="1">
        <f ca="1">Sheet2!AW5</f>
        <v>3429</v>
      </c>
      <c r="Y5" s="1">
        <f ca="1">Sheet2!AY5</f>
        <v>3493</v>
      </c>
      <c r="Z5" s="1">
        <f ca="1">Sheet2!BA5</f>
        <v>3576</v>
      </c>
      <c r="AA5" s="1">
        <f ca="1">Sheet2!BC5</f>
        <v>3631</v>
      </c>
      <c r="AB5" s="1">
        <f ca="1">Sheet2!BE5</f>
        <v>3629</v>
      </c>
      <c r="AC5" s="1">
        <f ca="1">Sheet2!BG5</f>
        <v>3699</v>
      </c>
      <c r="AD5" s="1">
        <f ca="1">Sheet2!BI5</f>
        <v>3753</v>
      </c>
      <c r="AE5" s="1">
        <f ca="1">Sheet2!BK5</f>
        <v>3834</v>
      </c>
      <c r="AF5" s="1">
        <f ca="1">Sheet2!BM5</f>
        <v>3853</v>
      </c>
      <c r="AG5" s="1">
        <f ca="1">Sheet2!BO5</f>
        <v>3911</v>
      </c>
      <c r="AH5" s="1">
        <f ca="1">Sheet2!BQ5</f>
        <v>3990</v>
      </c>
      <c r="AI5" s="1">
        <f ca="1">Sheet2!BS5</f>
        <v>4035</v>
      </c>
      <c r="AJ5" s="1">
        <f ca="1">Sheet2!BU5</f>
        <v>4122</v>
      </c>
      <c r="AK5" s="1">
        <f ca="1">Sheet2!BW5</f>
        <v>4131</v>
      </c>
      <c r="AL5" s="1">
        <f ca="1">Sheet2!BY5</f>
        <v>4174</v>
      </c>
      <c r="AM5" s="1">
        <f ca="1">Sheet2!CA5</f>
        <v>4279</v>
      </c>
      <c r="AN5" s="1">
        <f ca="1">Sheet2!CC5</f>
        <v>4350</v>
      </c>
      <c r="AO5" s="1">
        <f ca="1">Sheet2!CE5</f>
        <v>4405</v>
      </c>
      <c r="AP5" s="1">
        <f ca="1">Sheet2!CG5</f>
        <v>4447</v>
      </c>
      <c r="AQ5" s="1">
        <f ca="1">Sheet2!CI5</f>
        <v>4486</v>
      </c>
      <c r="AR5" s="1">
        <f ca="1">Sheet2!CK5</f>
        <v>4523</v>
      </c>
      <c r="AS5" s="1">
        <f ca="1">Sheet2!CM5</f>
        <v>4569</v>
      </c>
      <c r="AT5" s="1">
        <f ca="1">Sheet2!CO5</f>
        <v>4673</v>
      </c>
      <c r="AU5" s="1">
        <f ca="1">Sheet2!CQ5</f>
        <v>4715</v>
      </c>
      <c r="AV5" s="1">
        <f ca="1">Sheet2!CS5</f>
        <v>4808</v>
      </c>
      <c r="AW5" s="1">
        <f ca="1">Sheet2!CU5</f>
        <v>4789</v>
      </c>
      <c r="AX5" s="1">
        <f ca="1">Sheet2!CW5</f>
        <v>4849</v>
      </c>
      <c r="AY5" s="1" t="str">
        <f>Sheet2!CX5</f>
        <v>,</v>
      </c>
      <c r="AZ5" s="1">
        <f>Sheet2!CY5</f>
        <v>56</v>
      </c>
      <c r="BA5" s="1">
        <f>Sheet2!CZ5</f>
        <v>0</v>
      </c>
      <c r="BB5" s="1">
        <f>Sheet2!DA5</f>
        <v>0</v>
      </c>
      <c r="BC5" s="1">
        <f>Sheet2!DB5</f>
        <v>0</v>
      </c>
    </row>
    <row r="6" spans="1:55" x14ac:dyDescent="0.35">
      <c r="A6" s="1">
        <f ca="1">Sheet2!C6</f>
        <v>5192</v>
      </c>
      <c r="B6" s="1">
        <f ca="1">Sheet2!E6</f>
        <v>5248</v>
      </c>
      <c r="C6" s="1">
        <f ca="1">Sheet2!G6</f>
        <v>5354</v>
      </c>
      <c r="D6" s="1">
        <f ca="1">Sheet2!I6</f>
        <v>5473</v>
      </c>
      <c r="E6" s="1">
        <f ca="1">Sheet2!K6</f>
        <v>5545</v>
      </c>
      <c r="F6" s="1">
        <f ca="1">Sheet2!M6</f>
        <v>5665</v>
      </c>
      <c r="G6" s="1">
        <f ca="1">Sheet2!O6</f>
        <v>5748</v>
      </c>
      <c r="H6" s="1">
        <f ca="1">Sheet2!Q6</f>
        <v>5808</v>
      </c>
      <c r="I6" s="1">
        <f ca="1">Sheet2!S6</f>
        <v>6002</v>
      </c>
      <c r="J6" s="1">
        <f ca="1">Sheet2!U6</f>
        <v>6059</v>
      </c>
      <c r="K6" s="1">
        <f ca="1">Sheet2!W6</f>
        <v>6124</v>
      </c>
      <c r="L6" s="1">
        <f ca="1">Sheet2!Y6</f>
        <v>6221</v>
      </c>
      <c r="M6" s="1">
        <f ca="1">Sheet2!AA6</f>
        <v>6288</v>
      </c>
      <c r="N6" s="1">
        <f ca="1">Sheet2!AC6</f>
        <v>6408</v>
      </c>
      <c r="O6" s="1">
        <f ca="1">Sheet2!AE6</f>
        <v>6489</v>
      </c>
      <c r="P6" s="1">
        <f ca="1">Sheet2!AG6</f>
        <v>6671</v>
      </c>
      <c r="Q6" s="1">
        <f ca="1">Sheet2!AI6</f>
        <v>6737</v>
      </c>
      <c r="R6" s="1">
        <f ca="1">Sheet2!AK6</f>
        <v>6837</v>
      </c>
      <c r="S6" s="1">
        <f ca="1">Sheet2!AM6</f>
        <v>6857</v>
      </c>
      <c r="T6" s="1">
        <f ca="1">Sheet2!AO6</f>
        <v>6990</v>
      </c>
      <c r="U6" s="1">
        <f ca="1">Sheet2!AQ6</f>
        <v>7075</v>
      </c>
      <c r="V6" s="1">
        <f ca="1">Sheet2!AS6</f>
        <v>7208</v>
      </c>
      <c r="W6" s="1">
        <f ca="1">Sheet2!AU6</f>
        <v>7258</v>
      </c>
      <c r="X6" s="1">
        <f ca="1">Sheet2!AW6</f>
        <v>7423</v>
      </c>
      <c r="Y6" s="1">
        <f ca="1">Sheet2!AY6</f>
        <v>7553</v>
      </c>
      <c r="Z6" s="1">
        <f ca="1">Sheet2!BA6</f>
        <v>7546</v>
      </c>
      <c r="AA6" s="1">
        <f ca="1">Sheet2!BC6</f>
        <v>7680</v>
      </c>
      <c r="AB6" s="1">
        <f ca="1">Sheet2!BE6</f>
        <v>7834</v>
      </c>
      <c r="AC6" s="1">
        <f ca="1">Sheet2!BG6</f>
        <v>7861</v>
      </c>
      <c r="AD6" s="1">
        <f ca="1">Sheet2!BI6</f>
        <v>7986</v>
      </c>
      <c r="AE6" s="1">
        <f ca="1">Sheet2!BK6</f>
        <v>8108</v>
      </c>
      <c r="AF6" s="1">
        <f ca="1">Sheet2!BM6</f>
        <v>8188</v>
      </c>
      <c r="AG6" s="1">
        <f ca="1">Sheet2!BO6</f>
        <v>8231</v>
      </c>
      <c r="AH6" s="1">
        <f ca="1">Sheet2!BQ6</f>
        <v>8317</v>
      </c>
      <c r="AI6" s="1">
        <f ca="1">Sheet2!BS6</f>
        <v>8418</v>
      </c>
      <c r="AJ6" s="1">
        <f ca="1">Sheet2!BU6</f>
        <v>8481</v>
      </c>
      <c r="AK6" s="1">
        <f ca="1">Sheet2!BW6</f>
        <v>8605</v>
      </c>
      <c r="AL6" s="1">
        <f ca="1">Sheet2!BY6</f>
        <v>8778</v>
      </c>
      <c r="AM6" s="1">
        <f ca="1">Sheet2!CA6</f>
        <v>8891</v>
      </c>
      <c r="AN6" s="1">
        <f ca="1">Sheet2!CC6</f>
        <v>8909</v>
      </c>
      <c r="AO6" s="1">
        <f ca="1">Sheet2!CE6</f>
        <v>8990</v>
      </c>
      <c r="AP6" s="1">
        <f ca="1">Sheet2!CG6</f>
        <v>9088</v>
      </c>
      <c r="AQ6" s="1">
        <f ca="1">Sheet2!CI6</f>
        <v>9148</v>
      </c>
      <c r="AR6" s="1">
        <f ca="1">Sheet2!CK6</f>
        <v>9336</v>
      </c>
      <c r="AS6" s="1">
        <f ca="1">Sheet2!CM6</f>
        <v>9395</v>
      </c>
      <c r="AT6" s="1">
        <f ca="1">Sheet2!CO6</f>
        <v>9562</v>
      </c>
      <c r="AU6" s="1">
        <f ca="1">Sheet2!CQ6</f>
        <v>9674</v>
      </c>
      <c r="AV6" s="1">
        <f ca="1">Sheet2!CS6</f>
        <v>9656</v>
      </c>
      <c r="AW6" s="1">
        <f ca="1">Sheet2!CU6</f>
        <v>9745</v>
      </c>
      <c r="AX6" s="1">
        <f ca="1">Sheet2!CW6</f>
        <v>9866</v>
      </c>
      <c r="AY6" s="1" t="str">
        <f>Sheet2!CX6</f>
        <v>,</v>
      </c>
      <c r="AZ6" s="1">
        <f>Sheet2!CY6</f>
        <v>96</v>
      </c>
      <c r="BA6" s="1">
        <f>Sheet2!CZ6</f>
        <v>0</v>
      </c>
      <c r="BB6" s="1">
        <f>Sheet2!DA6</f>
        <v>0</v>
      </c>
      <c r="BC6" s="1">
        <f>Sheet2!DB6</f>
        <v>0</v>
      </c>
    </row>
    <row r="7" spans="1:55" x14ac:dyDescent="0.35">
      <c r="A7" s="1">
        <f ca="1">Sheet2!C7</f>
        <v>11009</v>
      </c>
      <c r="B7" s="1">
        <f ca="1">Sheet2!E7</f>
        <v>11194</v>
      </c>
      <c r="C7" s="1">
        <f ca="1">Sheet2!G7</f>
        <v>11332</v>
      </c>
      <c r="D7" s="1">
        <f ca="1">Sheet2!I7</f>
        <v>11552</v>
      </c>
      <c r="E7" s="1">
        <f ca="1">Sheet2!K7</f>
        <v>11791</v>
      </c>
      <c r="F7" s="1">
        <f ca="1">Sheet2!M7</f>
        <v>11732</v>
      </c>
      <c r="G7" s="1">
        <f ca="1">Sheet2!O7</f>
        <v>11996</v>
      </c>
      <c r="H7" s="1">
        <f ca="1">Sheet2!Q7</f>
        <v>12189</v>
      </c>
      <c r="I7" s="1">
        <f ca="1">Sheet2!S7</f>
        <v>12216</v>
      </c>
      <c r="J7" s="1">
        <f ca="1">Sheet2!U7</f>
        <v>12593</v>
      </c>
      <c r="K7" s="1">
        <f ca="1">Sheet2!W7</f>
        <v>12554</v>
      </c>
      <c r="L7" s="1">
        <f ca="1">Sheet2!Y7</f>
        <v>12770</v>
      </c>
      <c r="M7" s="1">
        <f ca="1">Sheet2!AA7</f>
        <v>13090</v>
      </c>
      <c r="N7" s="1">
        <f ca="1">Sheet2!AC7</f>
        <v>13011</v>
      </c>
      <c r="O7" s="1">
        <f ca="1">Sheet2!AE7</f>
        <v>13179</v>
      </c>
      <c r="P7" s="1">
        <f ca="1">Sheet2!AG7</f>
        <v>13347</v>
      </c>
      <c r="Q7" s="1">
        <f ca="1">Sheet2!AI7</f>
        <v>13706</v>
      </c>
      <c r="R7" s="1">
        <f ca="1">Sheet2!AK7</f>
        <v>13633</v>
      </c>
      <c r="S7" s="1">
        <f ca="1">Sheet2!AM7</f>
        <v>13918</v>
      </c>
      <c r="T7" s="1">
        <f ca="1">Sheet2!AO7</f>
        <v>14045</v>
      </c>
      <c r="U7" s="1">
        <f ca="1">Sheet2!AQ7</f>
        <v>14351</v>
      </c>
      <c r="V7" s="1">
        <f ca="1">Sheet2!AS7</f>
        <v>14425</v>
      </c>
      <c r="W7" s="1">
        <f ca="1">Sheet2!AU7</f>
        <v>14487</v>
      </c>
      <c r="X7" s="1">
        <f ca="1">Sheet2!AW7</f>
        <v>14841</v>
      </c>
      <c r="Y7" s="1">
        <f ca="1">Sheet2!AY7</f>
        <v>14904</v>
      </c>
      <c r="Z7" s="1">
        <f ca="1">Sheet2!BA7</f>
        <v>14998</v>
      </c>
      <c r="AA7" s="1">
        <f ca="1">Sheet2!BC7</f>
        <v>15295</v>
      </c>
      <c r="AB7" s="1">
        <f ca="1">Sheet2!BE7</f>
        <v>15517</v>
      </c>
      <c r="AC7" s="1">
        <f ca="1">Sheet2!BG7</f>
        <v>15487</v>
      </c>
      <c r="AD7" s="1">
        <f ca="1">Sheet2!BI7</f>
        <v>15547</v>
      </c>
      <c r="AE7" s="1">
        <f ca="1">Sheet2!BK7</f>
        <v>15887</v>
      </c>
      <c r="AF7" s="1">
        <f ca="1">Sheet2!BM7</f>
        <v>16112</v>
      </c>
      <c r="AG7" s="1">
        <f ca="1">Sheet2!BO7</f>
        <v>16159</v>
      </c>
      <c r="AH7" s="1">
        <f ca="1">Sheet2!BQ7</f>
        <v>16173</v>
      </c>
      <c r="AI7" s="1">
        <f ca="1">Sheet2!BS7</f>
        <v>16454</v>
      </c>
      <c r="AJ7" s="1">
        <f ca="1">Sheet2!BU7</f>
        <v>16676</v>
      </c>
      <c r="AK7" s="1">
        <f ca="1">Sheet2!BW7</f>
        <v>16884</v>
      </c>
      <c r="AL7" s="1">
        <f ca="1">Sheet2!BY7</f>
        <v>17134</v>
      </c>
      <c r="AM7" s="1">
        <f ca="1">Sheet2!CA7</f>
        <v>16976</v>
      </c>
      <c r="AN7" s="1">
        <f ca="1">Sheet2!CC7</f>
        <v>17357</v>
      </c>
      <c r="AO7" s="1">
        <f ca="1">Sheet2!CE7</f>
        <v>17530</v>
      </c>
      <c r="AP7" s="1">
        <f ca="1">Sheet2!CG7</f>
        <v>17633</v>
      </c>
      <c r="AQ7" s="1">
        <f ca="1">Sheet2!CI7</f>
        <v>17715</v>
      </c>
      <c r="AR7" s="1">
        <f ca="1">Sheet2!CK7</f>
        <v>18016</v>
      </c>
      <c r="AS7" s="1">
        <f ca="1">Sheet2!CM7</f>
        <v>18214</v>
      </c>
      <c r="AT7" s="1">
        <f ca="1">Sheet2!CO7</f>
        <v>18207</v>
      </c>
      <c r="AU7" s="1">
        <f ca="1">Sheet2!CQ7</f>
        <v>18410</v>
      </c>
      <c r="AV7" s="1">
        <f ca="1">Sheet2!CS7</f>
        <v>18501</v>
      </c>
      <c r="AW7" s="1">
        <f ca="1">Sheet2!CU7</f>
        <v>18705</v>
      </c>
      <c r="AX7" s="1">
        <f ca="1">Sheet2!CW7</f>
        <v>18791</v>
      </c>
      <c r="AY7" s="1" t="str">
        <f>Sheet2!CX7</f>
        <v>,</v>
      </c>
      <c r="AZ7" s="1">
        <f>Sheet2!CY7</f>
        <v>160</v>
      </c>
      <c r="BA7" s="1">
        <f>Sheet2!CZ7</f>
        <v>0</v>
      </c>
      <c r="BB7" s="1">
        <f>Sheet2!DA7</f>
        <v>0</v>
      </c>
      <c r="BC7" s="1">
        <f>Sheet2!DB7</f>
        <v>0</v>
      </c>
    </row>
    <row r="8" spans="1:55" x14ac:dyDescent="0.35">
      <c r="A8" s="1">
        <f ca="1">Sheet2!C8</f>
        <v>21232</v>
      </c>
      <c r="B8" s="1">
        <f ca="1">Sheet2!E8</f>
        <v>21413</v>
      </c>
      <c r="C8" s="1">
        <f ca="1">Sheet2!G8</f>
        <v>22042</v>
      </c>
      <c r="D8" s="1">
        <f ca="1">Sheet2!I8</f>
        <v>22291</v>
      </c>
      <c r="E8" s="1">
        <f ca="1">Sheet2!K8</f>
        <v>22589</v>
      </c>
      <c r="F8" s="1">
        <f ca="1">Sheet2!M8</f>
        <v>22848</v>
      </c>
      <c r="G8" s="1">
        <f ca="1">Sheet2!O8</f>
        <v>23340</v>
      </c>
      <c r="H8" s="1">
        <f ca="1">Sheet2!Q8</f>
        <v>23569</v>
      </c>
      <c r="I8" s="1">
        <f ca="1">Sheet2!S8</f>
        <v>23904</v>
      </c>
      <c r="J8" s="1">
        <f ca="1">Sheet2!U8</f>
        <v>24680</v>
      </c>
      <c r="K8" s="1">
        <f ca="1">Sheet2!W8</f>
        <v>24615</v>
      </c>
      <c r="L8" s="1">
        <f ca="1">Sheet2!Y8</f>
        <v>25301</v>
      </c>
      <c r="M8" s="1">
        <f ca="1">Sheet2!AA8</f>
        <v>25697</v>
      </c>
      <c r="N8" s="1">
        <f ca="1">Sheet2!AC8</f>
        <v>25971</v>
      </c>
      <c r="O8" s="1">
        <f ca="1">Sheet2!AE8</f>
        <v>26396</v>
      </c>
      <c r="P8" s="1">
        <f ca="1">Sheet2!AG8</f>
        <v>26472</v>
      </c>
      <c r="Q8" s="1">
        <f ca="1">Sheet2!AI8</f>
        <v>27251</v>
      </c>
      <c r="R8" s="1">
        <f ca="1">Sheet2!AK8</f>
        <v>27098</v>
      </c>
      <c r="S8" s="1">
        <f ca="1">Sheet2!AM8</f>
        <v>27519</v>
      </c>
      <c r="T8" s="1">
        <f ca="1">Sheet2!AO8</f>
        <v>27982</v>
      </c>
      <c r="U8" s="1">
        <f ca="1">Sheet2!AQ8</f>
        <v>28472</v>
      </c>
      <c r="V8" s="1">
        <f ca="1">Sheet2!AS8</f>
        <v>29093</v>
      </c>
      <c r="W8" s="1">
        <f ca="1">Sheet2!AU8</f>
        <v>29384</v>
      </c>
      <c r="X8" s="1">
        <f ca="1">Sheet2!AW8</f>
        <v>29660</v>
      </c>
      <c r="Y8" s="1">
        <f ca="1">Sheet2!AY8</f>
        <v>30094</v>
      </c>
      <c r="Z8" s="1">
        <f ca="1">Sheet2!BA8</f>
        <v>30505</v>
      </c>
      <c r="AA8" s="1">
        <f ca="1">Sheet2!BC8</f>
        <v>30852</v>
      </c>
      <c r="AB8" s="1">
        <f ca="1">Sheet2!BE8</f>
        <v>30697</v>
      </c>
      <c r="AC8" s="1">
        <f ca="1">Sheet2!BG8</f>
        <v>31531</v>
      </c>
      <c r="AD8" s="1">
        <f ca="1">Sheet2!BI8</f>
        <v>31989</v>
      </c>
      <c r="AE8" s="1">
        <f ca="1">Sheet2!BK8</f>
        <v>31826</v>
      </c>
      <c r="AF8" s="1">
        <f ca="1">Sheet2!BM8</f>
        <v>32713</v>
      </c>
      <c r="AG8" s="1">
        <f ca="1">Sheet2!BO8</f>
        <v>32867</v>
      </c>
      <c r="AH8" s="1">
        <f ca="1">Sheet2!BQ8</f>
        <v>33138</v>
      </c>
      <c r="AI8" s="1">
        <f ca="1">Sheet2!BS8</f>
        <v>33176</v>
      </c>
      <c r="AJ8" s="1">
        <f ca="1">Sheet2!BU8</f>
        <v>33742</v>
      </c>
      <c r="AK8" s="1">
        <f ca="1">Sheet2!BW8</f>
        <v>34120</v>
      </c>
      <c r="AL8" s="1">
        <f ca="1">Sheet2!BY8</f>
        <v>34264</v>
      </c>
      <c r="AM8" s="1">
        <f ca="1">Sheet2!CA8</f>
        <v>34784</v>
      </c>
      <c r="AN8" s="1">
        <f ca="1">Sheet2!CC8</f>
        <v>35040</v>
      </c>
      <c r="AO8" s="1">
        <f ca="1">Sheet2!CE8</f>
        <v>35455</v>
      </c>
      <c r="AP8" s="1">
        <f ca="1">Sheet2!CG8</f>
        <v>36109</v>
      </c>
      <c r="AQ8" s="1">
        <f ca="1">Sheet2!CI8</f>
        <v>36397</v>
      </c>
      <c r="AR8" s="1">
        <f ca="1">Sheet2!CK8</f>
        <v>36666</v>
      </c>
      <c r="AS8" s="1">
        <f ca="1">Sheet2!CM8</f>
        <v>37003</v>
      </c>
      <c r="AT8" s="1">
        <f ca="1">Sheet2!CO8</f>
        <v>37428</v>
      </c>
      <c r="AU8" s="1">
        <f ca="1">Sheet2!CQ8</f>
        <v>37789</v>
      </c>
      <c r="AV8" s="1">
        <f ca="1">Sheet2!CS8</f>
        <v>38247</v>
      </c>
      <c r="AW8" s="1">
        <f ca="1">Sheet2!CU8</f>
        <v>38869</v>
      </c>
      <c r="AX8" s="1">
        <f ca="1">Sheet2!CW8</f>
        <v>38648</v>
      </c>
      <c r="AY8" s="1" t="str">
        <f>Sheet2!CX8</f>
        <v>,</v>
      </c>
      <c r="AZ8" s="1">
        <f>Sheet2!CY8</f>
        <v>360</v>
      </c>
      <c r="BA8" s="1">
        <f>Sheet2!CZ8</f>
        <v>0</v>
      </c>
      <c r="BB8" s="1">
        <f>Sheet2!DA8</f>
        <v>0</v>
      </c>
      <c r="BC8" s="1">
        <f>Sheet2!DB8</f>
        <v>0</v>
      </c>
    </row>
    <row r="9" spans="1:55" x14ac:dyDescent="0.35">
      <c r="A9" s="1">
        <f ca="1">Sheet2!C9</f>
        <v>41894</v>
      </c>
      <c r="B9" s="1">
        <f ca="1">Sheet2!E9</f>
        <v>42289</v>
      </c>
      <c r="C9" s="1">
        <f ca="1">Sheet2!G9</f>
        <v>43097</v>
      </c>
      <c r="D9" s="1">
        <f ca="1">Sheet2!I9</f>
        <v>44326</v>
      </c>
      <c r="E9" s="1">
        <f ca="1">Sheet2!K9</f>
        <v>44465</v>
      </c>
      <c r="F9" s="1">
        <f ca="1">Sheet2!M9</f>
        <v>45762</v>
      </c>
      <c r="G9" s="1">
        <f ca="1">Sheet2!O9</f>
        <v>45920</v>
      </c>
      <c r="H9" s="1">
        <f ca="1">Sheet2!Q9</f>
        <v>47436</v>
      </c>
      <c r="I9" s="1">
        <f ca="1">Sheet2!S9</f>
        <v>47287</v>
      </c>
      <c r="J9" s="1">
        <f ca="1">Sheet2!U9</f>
        <v>48219</v>
      </c>
      <c r="K9" s="1">
        <f ca="1">Sheet2!W9</f>
        <v>49708</v>
      </c>
      <c r="L9" s="1">
        <f ca="1">Sheet2!Y9</f>
        <v>50188</v>
      </c>
      <c r="M9" s="1">
        <f ca="1">Sheet2!AA9</f>
        <v>50544</v>
      </c>
      <c r="N9" s="1">
        <f ca="1">Sheet2!AC9</f>
        <v>51199</v>
      </c>
      <c r="O9" s="1">
        <f ca="1">Sheet2!AE9</f>
        <v>52441</v>
      </c>
      <c r="P9" s="1">
        <f ca="1">Sheet2!AG9</f>
        <v>52995</v>
      </c>
      <c r="Q9" s="1">
        <f ca="1">Sheet2!AI9</f>
        <v>54018</v>
      </c>
      <c r="R9" s="1">
        <f ca="1">Sheet2!AK9</f>
        <v>54856</v>
      </c>
      <c r="S9" s="1">
        <f ca="1">Sheet2!AM9</f>
        <v>55822</v>
      </c>
      <c r="T9" s="1">
        <f ca="1">Sheet2!AO9</f>
        <v>55880</v>
      </c>
      <c r="U9" s="1">
        <f ca="1">Sheet2!AQ9</f>
        <v>56773</v>
      </c>
      <c r="V9" s="1">
        <f ca="1">Sheet2!AS9</f>
        <v>57652</v>
      </c>
      <c r="W9" s="1">
        <f ca="1">Sheet2!AU9</f>
        <v>58170</v>
      </c>
      <c r="X9" s="1">
        <f ca="1">Sheet2!AW9</f>
        <v>59343</v>
      </c>
      <c r="Y9" s="1">
        <f ca="1">Sheet2!AY9</f>
        <v>59491</v>
      </c>
      <c r="Z9" s="1">
        <f ca="1">Sheet2!BA9</f>
        <v>60622</v>
      </c>
      <c r="AA9" s="1">
        <f ca="1">Sheet2!BC9</f>
        <v>61756</v>
      </c>
      <c r="AB9" s="1">
        <f ca="1">Sheet2!BE9</f>
        <v>62136</v>
      </c>
      <c r="AC9" s="1">
        <f ca="1">Sheet2!BG9</f>
        <v>63136</v>
      </c>
      <c r="AD9" s="1">
        <f ca="1">Sheet2!BI9</f>
        <v>64073</v>
      </c>
      <c r="AE9" s="1">
        <f ca="1">Sheet2!BK9</f>
        <v>64509</v>
      </c>
      <c r="AF9" s="1">
        <f ca="1">Sheet2!BM9</f>
        <v>64650</v>
      </c>
      <c r="AG9" s="1">
        <f ca="1">Sheet2!BO9</f>
        <v>66381</v>
      </c>
      <c r="AH9" s="1">
        <f ca="1">Sheet2!BQ9</f>
        <v>67087</v>
      </c>
      <c r="AI9" s="1">
        <f ca="1">Sheet2!BS9</f>
        <v>66976</v>
      </c>
      <c r="AJ9" s="1">
        <f ca="1">Sheet2!BU9</f>
        <v>68049</v>
      </c>
      <c r="AK9" s="1">
        <f ca="1">Sheet2!BW9</f>
        <v>68389</v>
      </c>
      <c r="AL9" s="1">
        <f ca="1">Sheet2!BY9</f>
        <v>69819</v>
      </c>
      <c r="AM9" s="1">
        <f ca="1">Sheet2!CA9</f>
        <v>69983</v>
      </c>
      <c r="AN9" s="1">
        <f ca="1">Sheet2!CC9</f>
        <v>70648</v>
      </c>
      <c r="AO9" s="1">
        <f ca="1">Sheet2!CE9</f>
        <v>72168</v>
      </c>
      <c r="AP9" s="1">
        <f ca="1">Sheet2!CG9</f>
        <v>73153</v>
      </c>
      <c r="AQ9" s="1">
        <f ca="1">Sheet2!CI9</f>
        <v>73485</v>
      </c>
      <c r="AR9" s="1">
        <f ca="1">Sheet2!CK9</f>
        <v>74116</v>
      </c>
      <c r="AS9" s="1">
        <f ca="1">Sheet2!CM9</f>
        <v>74805</v>
      </c>
      <c r="AT9" s="1">
        <f ca="1">Sheet2!CO9</f>
        <v>76055</v>
      </c>
      <c r="AU9" s="1">
        <f ca="1">Sheet2!CQ9</f>
        <v>76593</v>
      </c>
      <c r="AV9" s="1">
        <f ca="1">Sheet2!CS9</f>
        <v>76811</v>
      </c>
      <c r="AW9" s="1">
        <f ca="1">Sheet2!CU9</f>
        <v>78435</v>
      </c>
      <c r="AX9" s="1">
        <f ca="1">Sheet2!CW9</f>
        <v>78695</v>
      </c>
      <c r="AY9" s="1" t="str">
        <f>Sheet2!CX9</f>
        <v>,</v>
      </c>
      <c r="AZ9" s="1">
        <f>Sheet2!CY9</f>
        <v>760</v>
      </c>
      <c r="BA9" s="1">
        <f>Sheet2!CZ9</f>
        <v>0</v>
      </c>
      <c r="BB9" s="1">
        <f>Sheet2!DA9</f>
        <v>0</v>
      </c>
      <c r="BC9" s="1">
        <f>Sheet2!DB9</f>
        <v>0</v>
      </c>
    </row>
    <row r="12" spans="1:55" x14ac:dyDescent="0.35">
      <c r="A12" s="1">
        <f>INT((A1/SUM($A$1:$AX$1))*10000)</f>
        <v>7</v>
      </c>
      <c r="B12" s="1">
        <f t="shared" ref="B12:AX12" si="0">INT((B1/SUM($A$1:$AX$1))*10000)</f>
        <v>15</v>
      </c>
      <c r="C12" s="1">
        <f t="shared" si="0"/>
        <v>23</v>
      </c>
      <c r="D12" s="1">
        <f t="shared" si="0"/>
        <v>31</v>
      </c>
      <c r="E12" s="1">
        <f t="shared" si="0"/>
        <v>39</v>
      </c>
      <c r="F12" s="1">
        <f t="shared" si="0"/>
        <v>47</v>
      </c>
      <c r="G12" s="1">
        <f t="shared" si="0"/>
        <v>54</v>
      </c>
      <c r="H12" s="1">
        <f t="shared" si="0"/>
        <v>62</v>
      </c>
      <c r="I12" s="1">
        <f t="shared" si="0"/>
        <v>70</v>
      </c>
      <c r="J12" s="1">
        <f t="shared" si="0"/>
        <v>78</v>
      </c>
      <c r="K12" s="1">
        <f t="shared" si="0"/>
        <v>86</v>
      </c>
      <c r="L12" s="1">
        <f t="shared" si="0"/>
        <v>94</v>
      </c>
      <c r="M12" s="1">
        <f t="shared" si="0"/>
        <v>101</v>
      </c>
      <c r="N12" s="1">
        <f t="shared" si="0"/>
        <v>109</v>
      </c>
      <c r="O12" s="1">
        <f t="shared" si="0"/>
        <v>117</v>
      </c>
      <c r="P12" s="1">
        <f t="shared" si="0"/>
        <v>125</v>
      </c>
      <c r="Q12" s="1">
        <f t="shared" si="0"/>
        <v>133</v>
      </c>
      <c r="R12" s="1">
        <f t="shared" si="0"/>
        <v>141</v>
      </c>
      <c r="S12" s="1">
        <f t="shared" si="0"/>
        <v>149</v>
      </c>
      <c r="T12" s="1">
        <f t="shared" si="0"/>
        <v>156</v>
      </c>
      <c r="U12" s="1">
        <f t="shared" si="0"/>
        <v>164</v>
      </c>
      <c r="V12" s="1">
        <f t="shared" si="0"/>
        <v>172</v>
      </c>
      <c r="W12" s="1">
        <f t="shared" si="0"/>
        <v>180</v>
      </c>
      <c r="X12" s="1">
        <f t="shared" si="0"/>
        <v>188</v>
      </c>
      <c r="Y12" s="1">
        <f t="shared" si="0"/>
        <v>196</v>
      </c>
      <c r="Z12" s="1">
        <f t="shared" si="0"/>
        <v>203</v>
      </c>
      <c r="AA12" s="1">
        <f t="shared" si="0"/>
        <v>211</v>
      </c>
      <c r="AB12" s="1">
        <f t="shared" si="0"/>
        <v>219</v>
      </c>
      <c r="AC12" s="1">
        <f t="shared" si="0"/>
        <v>227</v>
      </c>
      <c r="AD12" s="1">
        <f t="shared" si="0"/>
        <v>235</v>
      </c>
      <c r="AE12" s="1">
        <f t="shared" si="0"/>
        <v>243</v>
      </c>
      <c r="AF12" s="1">
        <f t="shared" si="0"/>
        <v>250</v>
      </c>
      <c r="AG12" s="1">
        <f t="shared" si="0"/>
        <v>258</v>
      </c>
      <c r="AH12" s="1">
        <f t="shared" si="0"/>
        <v>266</v>
      </c>
      <c r="AI12" s="1">
        <f t="shared" si="0"/>
        <v>274</v>
      </c>
      <c r="AJ12" s="1">
        <f t="shared" si="0"/>
        <v>282</v>
      </c>
      <c r="AK12" s="1">
        <f t="shared" si="0"/>
        <v>290</v>
      </c>
      <c r="AL12" s="1">
        <f t="shared" si="0"/>
        <v>298</v>
      </c>
      <c r="AM12" s="1">
        <f t="shared" si="0"/>
        <v>305</v>
      </c>
      <c r="AN12" s="1">
        <f t="shared" si="0"/>
        <v>313</v>
      </c>
      <c r="AO12" s="1">
        <f t="shared" si="0"/>
        <v>321</v>
      </c>
      <c r="AP12" s="1">
        <f t="shared" si="0"/>
        <v>329</v>
      </c>
      <c r="AQ12" s="1">
        <f t="shared" si="0"/>
        <v>337</v>
      </c>
      <c r="AR12" s="1">
        <f t="shared" si="0"/>
        <v>345</v>
      </c>
      <c r="AS12" s="1">
        <f t="shared" si="0"/>
        <v>352</v>
      </c>
      <c r="AT12" s="1">
        <f t="shared" si="0"/>
        <v>360</v>
      </c>
      <c r="AU12" s="1">
        <f t="shared" si="0"/>
        <v>368</v>
      </c>
      <c r="AV12" s="1">
        <f t="shared" si="0"/>
        <v>376</v>
      </c>
      <c r="AW12" s="1">
        <f t="shared" si="0"/>
        <v>384</v>
      </c>
      <c r="AX12" s="1">
        <f t="shared" si="0"/>
        <v>392</v>
      </c>
      <c r="AY12" s="1">
        <f>SUM(A12:AX12)</f>
        <v>9975</v>
      </c>
    </row>
    <row r="13" spans="1:55" x14ac:dyDescent="0.35">
      <c r="AY13" s="1">
        <f t="shared" ref="AY13:AY14" si="1">SUM(A13:AX13)</f>
        <v>0</v>
      </c>
    </row>
    <row r="14" spans="1:55" x14ac:dyDescent="0.35">
      <c r="A14" s="1">
        <v>392</v>
      </c>
      <c r="B14" s="1">
        <v>384</v>
      </c>
      <c r="C14" s="1">
        <v>376</v>
      </c>
      <c r="D14" s="1">
        <v>368</v>
      </c>
      <c r="E14" s="1">
        <v>360</v>
      </c>
      <c r="F14" s="1">
        <v>352</v>
      </c>
      <c r="G14" s="1">
        <v>345</v>
      </c>
      <c r="H14" s="1">
        <v>337</v>
      </c>
      <c r="I14" s="1">
        <v>329</v>
      </c>
      <c r="J14" s="1">
        <v>321</v>
      </c>
      <c r="K14" s="1">
        <v>313</v>
      </c>
      <c r="L14" s="1">
        <v>305</v>
      </c>
      <c r="M14" s="1">
        <v>298</v>
      </c>
      <c r="N14" s="1">
        <v>290</v>
      </c>
      <c r="O14" s="1">
        <v>282</v>
      </c>
      <c r="P14" s="1">
        <v>274</v>
      </c>
      <c r="Q14" s="1">
        <v>266</v>
      </c>
      <c r="R14" s="1">
        <v>258</v>
      </c>
      <c r="S14" s="1">
        <v>250</v>
      </c>
      <c r="T14" s="1">
        <v>243</v>
      </c>
      <c r="U14" s="1">
        <v>235</v>
      </c>
      <c r="V14" s="1">
        <v>227</v>
      </c>
      <c r="W14" s="1">
        <v>219</v>
      </c>
      <c r="X14" s="1">
        <v>211</v>
      </c>
      <c r="Y14" s="1">
        <v>203</v>
      </c>
      <c r="Z14" s="1">
        <v>196</v>
      </c>
      <c r="AA14" s="1">
        <v>188</v>
      </c>
      <c r="AB14" s="1">
        <v>180</v>
      </c>
      <c r="AC14" s="1">
        <v>172</v>
      </c>
      <c r="AD14" s="1">
        <v>164</v>
      </c>
      <c r="AE14" s="1">
        <v>158</v>
      </c>
      <c r="AF14" s="1">
        <v>151</v>
      </c>
      <c r="AG14" s="1">
        <v>143</v>
      </c>
      <c r="AH14" s="1">
        <v>135</v>
      </c>
      <c r="AI14" s="1">
        <v>127</v>
      </c>
      <c r="AJ14" s="1">
        <v>118</v>
      </c>
      <c r="AK14" s="1">
        <v>110</v>
      </c>
      <c r="AL14" s="1">
        <v>102</v>
      </c>
      <c r="AM14" s="1">
        <v>95</v>
      </c>
      <c r="AN14" s="1">
        <v>87</v>
      </c>
      <c r="AO14" s="1">
        <v>79</v>
      </c>
      <c r="AP14" s="1">
        <v>71</v>
      </c>
      <c r="AQ14" s="1">
        <v>63</v>
      </c>
      <c r="AR14" s="1">
        <v>55</v>
      </c>
      <c r="AS14" s="1">
        <v>48</v>
      </c>
      <c r="AT14" s="1">
        <v>40</v>
      </c>
      <c r="AU14" s="1">
        <v>32</v>
      </c>
      <c r="AV14" s="1">
        <v>24</v>
      </c>
      <c r="AW14" s="1">
        <v>16</v>
      </c>
      <c r="AX14" s="1">
        <v>8</v>
      </c>
      <c r="AY14" s="1">
        <f t="shared" si="1"/>
        <v>10000</v>
      </c>
    </row>
    <row r="17" spans="1:52" x14ac:dyDescent="0.35">
      <c r="A17" s="1">
        <v>7</v>
      </c>
      <c r="B17" s="1">
        <f ca="1">OFFSET($A$17,COUNTA($A$17:$A$66)-ROW(A1),)</f>
        <v>392</v>
      </c>
      <c r="AZ17" s="1">
        <v>5</v>
      </c>
    </row>
    <row r="18" spans="1:52" x14ac:dyDescent="0.35">
      <c r="A18" s="1">
        <v>15</v>
      </c>
      <c r="B18" s="1">
        <f t="shared" ref="B18:B66" ca="1" si="2">OFFSET($A$17,COUNTA($A$17:$A$66)-ROW(A2),)</f>
        <v>384</v>
      </c>
    </row>
    <row r="19" spans="1:52" x14ac:dyDescent="0.35">
      <c r="A19" s="1">
        <v>23</v>
      </c>
      <c r="B19" s="1">
        <f t="shared" ca="1" si="2"/>
        <v>376</v>
      </c>
    </row>
    <row r="20" spans="1:52" x14ac:dyDescent="0.35">
      <c r="A20" s="1">
        <v>31</v>
      </c>
      <c r="B20" s="1">
        <f t="shared" ca="1" si="2"/>
        <v>368</v>
      </c>
      <c r="AY20" s="1">
        <v>3</v>
      </c>
      <c r="AZ20" s="1">
        <v>4</v>
      </c>
    </row>
    <row r="21" spans="1:52" x14ac:dyDescent="0.35">
      <c r="A21" s="1">
        <v>39</v>
      </c>
      <c r="B21" s="1">
        <f t="shared" ca="1" si="2"/>
        <v>360</v>
      </c>
    </row>
    <row r="22" spans="1:52" x14ac:dyDescent="0.35">
      <c r="A22" s="1">
        <v>47</v>
      </c>
      <c r="B22" s="1">
        <f t="shared" ca="1" si="2"/>
        <v>352</v>
      </c>
    </row>
    <row r="23" spans="1:52" x14ac:dyDescent="0.35">
      <c r="A23" s="1">
        <v>54</v>
      </c>
      <c r="B23" s="1">
        <f t="shared" ca="1" si="2"/>
        <v>345</v>
      </c>
      <c r="AZ23" s="1">
        <v>6</v>
      </c>
    </row>
    <row r="24" spans="1:52" x14ac:dyDescent="0.35">
      <c r="A24" s="1">
        <v>62</v>
      </c>
      <c r="B24" s="1">
        <f t="shared" ca="1" si="2"/>
        <v>337</v>
      </c>
    </row>
    <row r="25" spans="1:52" x14ac:dyDescent="0.35">
      <c r="A25" s="1">
        <v>70</v>
      </c>
      <c r="B25" s="1">
        <f t="shared" ca="1" si="2"/>
        <v>329</v>
      </c>
    </row>
    <row r="26" spans="1:52" x14ac:dyDescent="0.35">
      <c r="A26" s="1">
        <v>78</v>
      </c>
      <c r="B26" s="1">
        <f t="shared" ca="1" si="2"/>
        <v>321</v>
      </c>
      <c r="AY26" s="1">
        <v>1</v>
      </c>
    </row>
    <row r="27" spans="1:52" x14ac:dyDescent="0.35">
      <c r="A27" s="1">
        <v>86</v>
      </c>
      <c r="B27" s="1">
        <f t="shared" ca="1" si="2"/>
        <v>313</v>
      </c>
    </row>
    <row r="28" spans="1:52" x14ac:dyDescent="0.35">
      <c r="A28" s="1">
        <v>94</v>
      </c>
      <c r="B28" s="1">
        <f t="shared" ca="1" si="2"/>
        <v>305</v>
      </c>
    </row>
    <row r="29" spans="1:52" x14ac:dyDescent="0.35">
      <c r="A29" s="1">
        <v>101</v>
      </c>
      <c r="B29" s="1">
        <f t="shared" ca="1" si="2"/>
        <v>298</v>
      </c>
    </row>
    <row r="30" spans="1:52" x14ac:dyDescent="0.35">
      <c r="A30" s="1">
        <v>109</v>
      </c>
      <c r="B30" s="1">
        <f t="shared" ca="1" si="2"/>
        <v>290</v>
      </c>
    </row>
    <row r="31" spans="1:52" x14ac:dyDescent="0.35">
      <c r="A31" s="1">
        <v>117</v>
      </c>
      <c r="B31" s="1">
        <f t="shared" ca="1" si="2"/>
        <v>282</v>
      </c>
    </row>
    <row r="32" spans="1:52" x14ac:dyDescent="0.35">
      <c r="A32" s="1">
        <v>125</v>
      </c>
      <c r="B32" s="1">
        <f t="shared" ca="1" si="2"/>
        <v>274</v>
      </c>
    </row>
    <row r="33" spans="1:2" x14ac:dyDescent="0.35">
      <c r="A33" s="1">
        <v>133</v>
      </c>
      <c r="B33" s="1">
        <f t="shared" ca="1" si="2"/>
        <v>266</v>
      </c>
    </row>
    <row r="34" spans="1:2" x14ac:dyDescent="0.35">
      <c r="A34" s="1">
        <v>141</v>
      </c>
      <c r="B34" s="1">
        <f t="shared" ca="1" si="2"/>
        <v>258</v>
      </c>
    </row>
    <row r="35" spans="1:2" x14ac:dyDescent="0.35">
      <c r="A35" s="1">
        <v>149</v>
      </c>
      <c r="B35" s="1">
        <f t="shared" ca="1" si="2"/>
        <v>250</v>
      </c>
    </row>
    <row r="36" spans="1:2" x14ac:dyDescent="0.35">
      <c r="A36" s="1">
        <v>156</v>
      </c>
      <c r="B36" s="1">
        <f t="shared" ca="1" si="2"/>
        <v>243</v>
      </c>
    </row>
    <row r="37" spans="1:2" x14ac:dyDescent="0.35">
      <c r="A37" s="1">
        <v>164</v>
      </c>
      <c r="B37" s="1">
        <f t="shared" ca="1" si="2"/>
        <v>235</v>
      </c>
    </row>
    <row r="38" spans="1:2" x14ac:dyDescent="0.35">
      <c r="A38" s="1">
        <v>172</v>
      </c>
      <c r="B38" s="1">
        <f t="shared" ca="1" si="2"/>
        <v>227</v>
      </c>
    </row>
    <row r="39" spans="1:2" x14ac:dyDescent="0.35">
      <c r="A39" s="1">
        <v>180</v>
      </c>
      <c r="B39" s="1">
        <f t="shared" ca="1" si="2"/>
        <v>219</v>
      </c>
    </row>
    <row r="40" spans="1:2" x14ac:dyDescent="0.35">
      <c r="A40" s="1">
        <v>188</v>
      </c>
      <c r="B40" s="1">
        <f t="shared" ca="1" si="2"/>
        <v>211</v>
      </c>
    </row>
    <row r="41" spans="1:2" x14ac:dyDescent="0.35">
      <c r="A41" s="1">
        <v>196</v>
      </c>
      <c r="B41" s="1">
        <f t="shared" ca="1" si="2"/>
        <v>203</v>
      </c>
    </row>
    <row r="42" spans="1:2" x14ac:dyDescent="0.35">
      <c r="A42" s="1">
        <v>203</v>
      </c>
      <c r="B42" s="1">
        <f t="shared" ca="1" si="2"/>
        <v>196</v>
      </c>
    </row>
    <row r="43" spans="1:2" x14ac:dyDescent="0.35">
      <c r="A43" s="1">
        <v>211</v>
      </c>
      <c r="B43" s="1">
        <f t="shared" ca="1" si="2"/>
        <v>188</v>
      </c>
    </row>
    <row r="44" spans="1:2" x14ac:dyDescent="0.35">
      <c r="A44" s="1">
        <v>219</v>
      </c>
      <c r="B44" s="1">
        <f t="shared" ca="1" si="2"/>
        <v>180</v>
      </c>
    </row>
    <row r="45" spans="1:2" x14ac:dyDescent="0.35">
      <c r="A45" s="1">
        <v>227</v>
      </c>
      <c r="B45" s="1">
        <f t="shared" ca="1" si="2"/>
        <v>172</v>
      </c>
    </row>
    <row r="46" spans="1:2" x14ac:dyDescent="0.35">
      <c r="A46" s="1">
        <v>235</v>
      </c>
      <c r="B46" s="1">
        <f t="shared" ca="1" si="2"/>
        <v>164</v>
      </c>
    </row>
    <row r="47" spans="1:2" x14ac:dyDescent="0.35">
      <c r="A47" s="1">
        <v>243</v>
      </c>
      <c r="B47" s="1">
        <f t="shared" ca="1" si="2"/>
        <v>156</v>
      </c>
    </row>
    <row r="48" spans="1:2" x14ac:dyDescent="0.35">
      <c r="A48" s="1">
        <v>250</v>
      </c>
      <c r="B48" s="1">
        <f t="shared" ca="1" si="2"/>
        <v>149</v>
      </c>
    </row>
    <row r="49" spans="1:2" x14ac:dyDescent="0.35">
      <c r="A49" s="1">
        <v>258</v>
      </c>
      <c r="B49" s="1">
        <f t="shared" ca="1" si="2"/>
        <v>141</v>
      </c>
    </row>
    <row r="50" spans="1:2" x14ac:dyDescent="0.35">
      <c r="A50" s="1">
        <v>266</v>
      </c>
      <c r="B50" s="1">
        <f t="shared" ca="1" si="2"/>
        <v>133</v>
      </c>
    </row>
    <row r="51" spans="1:2" x14ac:dyDescent="0.35">
      <c r="A51" s="1">
        <v>274</v>
      </c>
      <c r="B51" s="1">
        <f t="shared" ca="1" si="2"/>
        <v>125</v>
      </c>
    </row>
    <row r="52" spans="1:2" x14ac:dyDescent="0.35">
      <c r="A52" s="1">
        <v>282</v>
      </c>
      <c r="B52" s="1">
        <f t="shared" ca="1" si="2"/>
        <v>117</v>
      </c>
    </row>
    <row r="53" spans="1:2" x14ac:dyDescent="0.35">
      <c r="A53" s="1">
        <v>290</v>
      </c>
      <c r="B53" s="1">
        <f t="shared" ca="1" si="2"/>
        <v>109</v>
      </c>
    </row>
    <row r="54" spans="1:2" x14ac:dyDescent="0.35">
      <c r="A54" s="1">
        <v>298</v>
      </c>
      <c r="B54" s="1">
        <f t="shared" ca="1" si="2"/>
        <v>101</v>
      </c>
    </row>
    <row r="55" spans="1:2" x14ac:dyDescent="0.35">
      <c r="A55" s="1">
        <v>305</v>
      </c>
      <c r="B55" s="1">
        <f t="shared" ca="1" si="2"/>
        <v>94</v>
      </c>
    </row>
    <row r="56" spans="1:2" x14ac:dyDescent="0.35">
      <c r="A56" s="1">
        <v>313</v>
      </c>
      <c r="B56" s="1">
        <f t="shared" ca="1" si="2"/>
        <v>86</v>
      </c>
    </row>
    <row r="57" spans="1:2" x14ac:dyDescent="0.35">
      <c r="A57" s="1">
        <v>321</v>
      </c>
      <c r="B57" s="1">
        <f t="shared" ca="1" si="2"/>
        <v>78</v>
      </c>
    </row>
    <row r="58" spans="1:2" x14ac:dyDescent="0.35">
      <c r="A58" s="1">
        <v>329</v>
      </c>
      <c r="B58" s="1">
        <f t="shared" ca="1" si="2"/>
        <v>70</v>
      </c>
    </row>
    <row r="59" spans="1:2" x14ac:dyDescent="0.35">
      <c r="A59" s="1">
        <v>337</v>
      </c>
      <c r="B59" s="1">
        <f t="shared" ca="1" si="2"/>
        <v>62</v>
      </c>
    </row>
    <row r="60" spans="1:2" x14ac:dyDescent="0.35">
      <c r="A60" s="1">
        <v>345</v>
      </c>
      <c r="B60" s="1">
        <f t="shared" ca="1" si="2"/>
        <v>54</v>
      </c>
    </row>
    <row r="61" spans="1:2" x14ac:dyDescent="0.35">
      <c r="A61" s="1">
        <v>352</v>
      </c>
      <c r="B61" s="1">
        <f t="shared" ca="1" si="2"/>
        <v>47</v>
      </c>
    </row>
    <row r="62" spans="1:2" x14ac:dyDescent="0.35">
      <c r="A62" s="1">
        <v>360</v>
      </c>
      <c r="B62" s="1">
        <f t="shared" ca="1" si="2"/>
        <v>39</v>
      </c>
    </row>
    <row r="63" spans="1:2" x14ac:dyDescent="0.35">
      <c r="A63" s="1">
        <v>368</v>
      </c>
      <c r="B63" s="1">
        <f t="shared" ca="1" si="2"/>
        <v>31</v>
      </c>
    </row>
    <row r="64" spans="1:2" x14ac:dyDescent="0.35">
      <c r="A64" s="1">
        <v>376</v>
      </c>
      <c r="B64" s="1">
        <f t="shared" ca="1" si="2"/>
        <v>23</v>
      </c>
    </row>
    <row r="65" spans="1:2" x14ac:dyDescent="0.35">
      <c r="A65" s="1">
        <v>384</v>
      </c>
      <c r="B65" s="1">
        <f t="shared" ca="1" si="2"/>
        <v>15</v>
      </c>
    </row>
    <row r="66" spans="1:2" x14ac:dyDescent="0.35">
      <c r="A66" s="1">
        <v>392</v>
      </c>
      <c r="B66" s="1">
        <f t="shared" ca="1" si="2"/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9"/>
  <sheetViews>
    <sheetView workbookViewId="0">
      <selection activeCell="B16" sqref="B16"/>
    </sheetView>
  </sheetViews>
  <sheetFormatPr defaultRowHeight="14.4" x14ac:dyDescent="0.25"/>
  <cols>
    <col min="2" max="2" width="6.109375" customWidth="1"/>
  </cols>
  <sheetData>
    <row r="1" spans="1:4" ht="15.6" x14ac:dyDescent="0.35">
      <c r="A1">
        <v>1</v>
      </c>
      <c r="B1" s="4">
        <v>392</v>
      </c>
      <c r="C1">
        <v>99</v>
      </c>
      <c r="D1">
        <f>VLOOKUP(C1,$A$1:$B$99,2,FALSE)</f>
        <v>8</v>
      </c>
    </row>
    <row r="2" spans="1:4" ht="15.6" x14ac:dyDescent="0.35">
      <c r="A2">
        <v>2</v>
      </c>
      <c r="B2" s="4" t="s">
        <v>12</v>
      </c>
      <c r="C2">
        <v>98</v>
      </c>
      <c r="D2" t="str">
        <f t="shared" ref="D2:D65" si="0">VLOOKUP(C2,$A$1:$B$99,2,FALSE)</f>
        <v>,</v>
      </c>
    </row>
    <row r="3" spans="1:4" ht="15.6" x14ac:dyDescent="0.35">
      <c r="A3">
        <v>3</v>
      </c>
      <c r="B3" s="4">
        <v>384</v>
      </c>
      <c r="C3">
        <v>97</v>
      </c>
      <c r="D3">
        <f t="shared" si="0"/>
        <v>16</v>
      </c>
    </row>
    <row r="4" spans="1:4" ht="15.6" x14ac:dyDescent="0.35">
      <c r="A4">
        <v>4</v>
      </c>
      <c r="B4" s="4" t="s">
        <v>11</v>
      </c>
      <c r="C4">
        <v>96</v>
      </c>
      <c r="D4" t="str">
        <f t="shared" si="0"/>
        <v>,</v>
      </c>
    </row>
    <row r="5" spans="1:4" ht="15.6" x14ac:dyDescent="0.35">
      <c r="A5">
        <v>5</v>
      </c>
      <c r="B5" s="4">
        <v>376</v>
      </c>
      <c r="C5">
        <v>95</v>
      </c>
      <c r="D5">
        <f t="shared" si="0"/>
        <v>24</v>
      </c>
    </row>
    <row r="6" spans="1:4" ht="15.6" x14ac:dyDescent="0.35">
      <c r="A6">
        <v>6</v>
      </c>
      <c r="B6" s="4" t="s">
        <v>11</v>
      </c>
      <c r="C6">
        <v>94</v>
      </c>
      <c r="D6" t="str">
        <f t="shared" si="0"/>
        <v>,</v>
      </c>
    </row>
    <row r="7" spans="1:4" ht="15.6" x14ac:dyDescent="0.35">
      <c r="A7">
        <v>7</v>
      </c>
      <c r="B7" s="4">
        <v>368</v>
      </c>
      <c r="C7">
        <v>93</v>
      </c>
      <c r="D7">
        <f t="shared" si="0"/>
        <v>32</v>
      </c>
    </row>
    <row r="8" spans="1:4" ht="15.6" x14ac:dyDescent="0.35">
      <c r="A8">
        <v>8</v>
      </c>
      <c r="B8" s="4" t="s">
        <v>11</v>
      </c>
      <c r="C8">
        <v>92</v>
      </c>
      <c r="D8" t="str">
        <f t="shared" si="0"/>
        <v>,</v>
      </c>
    </row>
    <row r="9" spans="1:4" ht="15.6" x14ac:dyDescent="0.35">
      <c r="A9">
        <v>9</v>
      </c>
      <c r="B9" s="4">
        <v>360</v>
      </c>
      <c r="C9">
        <v>91</v>
      </c>
      <c r="D9">
        <f t="shared" si="0"/>
        <v>40</v>
      </c>
    </row>
    <row r="10" spans="1:4" ht="15.6" x14ac:dyDescent="0.35">
      <c r="A10">
        <v>10</v>
      </c>
      <c r="B10" s="4" t="s">
        <v>11</v>
      </c>
      <c r="C10">
        <v>90</v>
      </c>
      <c r="D10" t="str">
        <f t="shared" si="0"/>
        <v>,</v>
      </c>
    </row>
    <row r="11" spans="1:4" ht="15.6" x14ac:dyDescent="0.35">
      <c r="A11">
        <v>11</v>
      </c>
      <c r="B11" s="4">
        <v>352</v>
      </c>
      <c r="C11">
        <v>89</v>
      </c>
      <c r="D11">
        <f t="shared" si="0"/>
        <v>48</v>
      </c>
    </row>
    <row r="12" spans="1:4" ht="15.6" x14ac:dyDescent="0.35">
      <c r="A12">
        <v>12</v>
      </c>
      <c r="B12" s="4" t="s">
        <v>11</v>
      </c>
      <c r="C12">
        <v>88</v>
      </c>
      <c r="D12" t="str">
        <f t="shared" si="0"/>
        <v>,</v>
      </c>
    </row>
    <row r="13" spans="1:4" ht="15.6" x14ac:dyDescent="0.35">
      <c r="A13">
        <v>13</v>
      </c>
      <c r="B13" s="4">
        <v>345</v>
      </c>
      <c r="C13">
        <v>87</v>
      </c>
      <c r="D13">
        <f t="shared" si="0"/>
        <v>55</v>
      </c>
    </row>
    <row r="14" spans="1:4" ht="15.6" x14ac:dyDescent="0.35">
      <c r="A14">
        <v>14</v>
      </c>
      <c r="B14" s="4" t="s">
        <v>11</v>
      </c>
      <c r="C14">
        <v>86</v>
      </c>
      <c r="D14" t="str">
        <f t="shared" si="0"/>
        <v>,</v>
      </c>
    </row>
    <row r="15" spans="1:4" ht="15.6" x14ac:dyDescent="0.35">
      <c r="A15">
        <v>15</v>
      </c>
      <c r="B15" s="4">
        <v>337</v>
      </c>
      <c r="C15">
        <v>85</v>
      </c>
      <c r="D15">
        <f t="shared" si="0"/>
        <v>63</v>
      </c>
    </row>
    <row r="16" spans="1:4" ht="15.6" x14ac:dyDescent="0.35">
      <c r="A16">
        <v>16</v>
      </c>
      <c r="B16" s="4" t="s">
        <v>11</v>
      </c>
      <c r="C16">
        <v>84</v>
      </c>
      <c r="D16" t="str">
        <f t="shared" si="0"/>
        <v>,</v>
      </c>
    </row>
    <row r="17" spans="1:4" ht="15.6" x14ac:dyDescent="0.35">
      <c r="A17">
        <v>17</v>
      </c>
      <c r="B17" s="4">
        <v>329</v>
      </c>
      <c r="C17">
        <v>83</v>
      </c>
      <c r="D17">
        <f t="shared" si="0"/>
        <v>71</v>
      </c>
    </row>
    <row r="18" spans="1:4" ht="15.6" x14ac:dyDescent="0.35">
      <c r="A18">
        <v>18</v>
      </c>
      <c r="B18" s="4" t="s">
        <v>11</v>
      </c>
      <c r="C18">
        <v>82</v>
      </c>
      <c r="D18" t="str">
        <f t="shared" si="0"/>
        <v>,</v>
      </c>
    </row>
    <row r="19" spans="1:4" ht="15.6" x14ac:dyDescent="0.35">
      <c r="A19">
        <v>19</v>
      </c>
      <c r="B19" s="4">
        <v>321</v>
      </c>
      <c r="C19">
        <v>81</v>
      </c>
      <c r="D19">
        <f t="shared" si="0"/>
        <v>79</v>
      </c>
    </row>
    <row r="20" spans="1:4" ht="15.6" x14ac:dyDescent="0.35">
      <c r="A20">
        <v>20</v>
      </c>
      <c r="B20" s="4" t="s">
        <v>11</v>
      </c>
      <c r="C20">
        <v>80</v>
      </c>
      <c r="D20" t="str">
        <f t="shared" si="0"/>
        <v>,</v>
      </c>
    </row>
    <row r="21" spans="1:4" ht="15.6" x14ac:dyDescent="0.35">
      <c r="A21">
        <v>21</v>
      </c>
      <c r="B21" s="4">
        <v>313</v>
      </c>
      <c r="C21">
        <v>79</v>
      </c>
      <c r="D21">
        <f t="shared" si="0"/>
        <v>87</v>
      </c>
    </row>
    <row r="22" spans="1:4" ht="15.6" x14ac:dyDescent="0.35">
      <c r="A22">
        <v>22</v>
      </c>
      <c r="B22" s="4" t="s">
        <v>11</v>
      </c>
      <c r="C22">
        <v>78</v>
      </c>
      <c r="D22" t="str">
        <f t="shared" si="0"/>
        <v>,</v>
      </c>
    </row>
    <row r="23" spans="1:4" ht="15.6" x14ac:dyDescent="0.35">
      <c r="A23">
        <v>23</v>
      </c>
      <c r="B23" s="4">
        <v>305</v>
      </c>
      <c r="C23">
        <v>77</v>
      </c>
      <c r="D23">
        <f t="shared" si="0"/>
        <v>95</v>
      </c>
    </row>
    <row r="24" spans="1:4" ht="15.6" x14ac:dyDescent="0.35">
      <c r="A24">
        <v>24</v>
      </c>
      <c r="B24" s="4" t="s">
        <v>11</v>
      </c>
      <c r="C24">
        <v>76</v>
      </c>
      <c r="D24" t="str">
        <f t="shared" si="0"/>
        <v>,</v>
      </c>
    </row>
    <row r="25" spans="1:4" ht="15.6" x14ac:dyDescent="0.35">
      <c r="A25">
        <v>25</v>
      </c>
      <c r="B25" s="4">
        <v>298</v>
      </c>
      <c r="C25">
        <v>75</v>
      </c>
      <c r="D25">
        <f t="shared" si="0"/>
        <v>102</v>
      </c>
    </row>
    <row r="26" spans="1:4" ht="15.6" x14ac:dyDescent="0.35">
      <c r="A26">
        <v>26</v>
      </c>
      <c r="B26" s="4" t="s">
        <v>11</v>
      </c>
      <c r="C26">
        <v>74</v>
      </c>
      <c r="D26" t="str">
        <f t="shared" si="0"/>
        <v>,</v>
      </c>
    </row>
    <row r="27" spans="1:4" ht="15.6" x14ac:dyDescent="0.35">
      <c r="A27">
        <v>27</v>
      </c>
      <c r="B27" s="4">
        <v>290</v>
      </c>
      <c r="C27">
        <v>73</v>
      </c>
      <c r="D27">
        <f t="shared" si="0"/>
        <v>110</v>
      </c>
    </row>
    <row r="28" spans="1:4" ht="15.6" x14ac:dyDescent="0.35">
      <c r="A28">
        <v>28</v>
      </c>
      <c r="B28" s="4" t="s">
        <v>11</v>
      </c>
      <c r="C28">
        <v>72</v>
      </c>
      <c r="D28" t="str">
        <f t="shared" si="0"/>
        <v>,</v>
      </c>
    </row>
    <row r="29" spans="1:4" ht="15.6" x14ac:dyDescent="0.35">
      <c r="A29">
        <v>29</v>
      </c>
      <c r="B29" s="4">
        <v>282</v>
      </c>
      <c r="C29">
        <v>71</v>
      </c>
      <c r="D29">
        <f t="shared" si="0"/>
        <v>118</v>
      </c>
    </row>
    <row r="30" spans="1:4" ht="15.6" x14ac:dyDescent="0.35">
      <c r="A30">
        <v>30</v>
      </c>
      <c r="B30" s="4" t="s">
        <v>11</v>
      </c>
      <c r="C30">
        <v>70</v>
      </c>
      <c r="D30" t="str">
        <f t="shared" si="0"/>
        <v>,</v>
      </c>
    </row>
    <row r="31" spans="1:4" ht="15.6" x14ac:dyDescent="0.35">
      <c r="A31">
        <v>31</v>
      </c>
      <c r="B31" s="4">
        <v>274</v>
      </c>
      <c r="C31">
        <v>69</v>
      </c>
      <c r="D31">
        <f t="shared" si="0"/>
        <v>127</v>
      </c>
    </row>
    <row r="32" spans="1:4" ht="15.6" x14ac:dyDescent="0.35">
      <c r="A32">
        <v>32</v>
      </c>
      <c r="B32" s="4" t="s">
        <v>11</v>
      </c>
      <c r="C32">
        <v>68</v>
      </c>
      <c r="D32" t="str">
        <f t="shared" si="0"/>
        <v>,</v>
      </c>
    </row>
    <row r="33" spans="1:4" ht="15.6" x14ac:dyDescent="0.35">
      <c r="A33">
        <v>33</v>
      </c>
      <c r="B33" s="4">
        <v>266</v>
      </c>
      <c r="C33">
        <v>67</v>
      </c>
      <c r="D33">
        <f t="shared" si="0"/>
        <v>135</v>
      </c>
    </row>
    <row r="34" spans="1:4" ht="15.6" x14ac:dyDescent="0.35">
      <c r="A34">
        <v>34</v>
      </c>
      <c r="B34" s="4" t="s">
        <v>11</v>
      </c>
      <c r="C34">
        <v>66</v>
      </c>
      <c r="D34" t="str">
        <f t="shared" si="0"/>
        <v>,</v>
      </c>
    </row>
    <row r="35" spans="1:4" ht="15.6" x14ac:dyDescent="0.35">
      <c r="A35">
        <v>35</v>
      </c>
      <c r="B35" s="4">
        <v>258</v>
      </c>
      <c r="C35">
        <v>65</v>
      </c>
      <c r="D35">
        <f t="shared" si="0"/>
        <v>143</v>
      </c>
    </row>
    <row r="36" spans="1:4" ht="15.6" x14ac:dyDescent="0.35">
      <c r="A36">
        <v>36</v>
      </c>
      <c r="B36" s="4" t="s">
        <v>11</v>
      </c>
      <c r="C36">
        <v>64</v>
      </c>
      <c r="D36" t="str">
        <f t="shared" si="0"/>
        <v>,</v>
      </c>
    </row>
    <row r="37" spans="1:4" ht="15.6" x14ac:dyDescent="0.35">
      <c r="A37">
        <v>37</v>
      </c>
      <c r="B37" s="4">
        <v>250</v>
      </c>
      <c r="C37">
        <v>63</v>
      </c>
      <c r="D37">
        <f t="shared" si="0"/>
        <v>151</v>
      </c>
    </row>
    <row r="38" spans="1:4" ht="15.6" x14ac:dyDescent="0.35">
      <c r="A38">
        <v>38</v>
      </c>
      <c r="B38" s="4" t="s">
        <v>11</v>
      </c>
      <c r="C38">
        <v>62</v>
      </c>
      <c r="D38" t="str">
        <f t="shared" si="0"/>
        <v>,</v>
      </c>
    </row>
    <row r="39" spans="1:4" ht="15.6" x14ac:dyDescent="0.35">
      <c r="A39">
        <v>39</v>
      </c>
      <c r="B39" s="4">
        <v>243</v>
      </c>
      <c r="C39">
        <v>61</v>
      </c>
      <c r="D39">
        <f t="shared" si="0"/>
        <v>158</v>
      </c>
    </row>
    <row r="40" spans="1:4" ht="15.6" x14ac:dyDescent="0.35">
      <c r="A40">
        <v>40</v>
      </c>
      <c r="B40" s="4" t="s">
        <v>11</v>
      </c>
      <c r="C40">
        <v>60</v>
      </c>
      <c r="D40" t="str">
        <f t="shared" si="0"/>
        <v>,</v>
      </c>
    </row>
    <row r="41" spans="1:4" ht="15.6" x14ac:dyDescent="0.35">
      <c r="A41">
        <v>41</v>
      </c>
      <c r="B41" s="4">
        <v>235</v>
      </c>
      <c r="C41">
        <v>59</v>
      </c>
      <c r="D41">
        <f t="shared" si="0"/>
        <v>164</v>
      </c>
    </row>
    <row r="42" spans="1:4" ht="15.6" x14ac:dyDescent="0.35">
      <c r="A42">
        <v>42</v>
      </c>
      <c r="B42" s="4" t="s">
        <v>11</v>
      </c>
      <c r="C42">
        <v>58</v>
      </c>
      <c r="D42" t="str">
        <f t="shared" si="0"/>
        <v>,</v>
      </c>
    </row>
    <row r="43" spans="1:4" ht="15.6" x14ac:dyDescent="0.35">
      <c r="A43">
        <v>43</v>
      </c>
      <c r="B43" s="4">
        <v>227</v>
      </c>
      <c r="C43">
        <v>57</v>
      </c>
      <c r="D43">
        <f t="shared" si="0"/>
        <v>172</v>
      </c>
    </row>
    <row r="44" spans="1:4" ht="15.6" x14ac:dyDescent="0.35">
      <c r="A44">
        <v>44</v>
      </c>
      <c r="B44" s="4" t="s">
        <v>11</v>
      </c>
      <c r="C44">
        <v>56</v>
      </c>
      <c r="D44" t="str">
        <f t="shared" si="0"/>
        <v>,</v>
      </c>
    </row>
    <row r="45" spans="1:4" ht="15.6" x14ac:dyDescent="0.35">
      <c r="A45">
        <v>45</v>
      </c>
      <c r="B45" s="4">
        <v>219</v>
      </c>
      <c r="C45">
        <v>55</v>
      </c>
      <c r="D45">
        <f t="shared" si="0"/>
        <v>180</v>
      </c>
    </row>
    <row r="46" spans="1:4" ht="15.6" x14ac:dyDescent="0.35">
      <c r="A46">
        <v>46</v>
      </c>
      <c r="B46" s="4" t="s">
        <v>11</v>
      </c>
      <c r="C46">
        <v>54</v>
      </c>
      <c r="D46" t="str">
        <f t="shared" si="0"/>
        <v>,</v>
      </c>
    </row>
    <row r="47" spans="1:4" ht="15.6" x14ac:dyDescent="0.35">
      <c r="A47">
        <v>47</v>
      </c>
      <c r="B47" s="4">
        <v>211</v>
      </c>
      <c r="C47">
        <v>53</v>
      </c>
      <c r="D47">
        <f t="shared" si="0"/>
        <v>188</v>
      </c>
    </row>
    <row r="48" spans="1:4" ht="15.6" x14ac:dyDescent="0.35">
      <c r="A48">
        <v>48</v>
      </c>
      <c r="B48" s="4" t="s">
        <v>11</v>
      </c>
      <c r="C48">
        <v>52</v>
      </c>
      <c r="D48" t="str">
        <f t="shared" si="0"/>
        <v>,</v>
      </c>
    </row>
    <row r="49" spans="1:4" ht="15.6" x14ac:dyDescent="0.35">
      <c r="A49">
        <v>49</v>
      </c>
      <c r="B49" s="4">
        <v>203</v>
      </c>
      <c r="C49">
        <v>51</v>
      </c>
      <c r="D49">
        <f t="shared" si="0"/>
        <v>196</v>
      </c>
    </row>
    <row r="50" spans="1:4" ht="15.6" x14ac:dyDescent="0.35">
      <c r="A50">
        <v>50</v>
      </c>
      <c r="B50" s="4" t="s">
        <v>11</v>
      </c>
      <c r="C50">
        <v>50</v>
      </c>
      <c r="D50" t="str">
        <f t="shared" si="0"/>
        <v>,</v>
      </c>
    </row>
    <row r="51" spans="1:4" ht="15.6" x14ac:dyDescent="0.35">
      <c r="A51">
        <v>51</v>
      </c>
      <c r="B51" s="4">
        <v>196</v>
      </c>
      <c r="C51">
        <v>49</v>
      </c>
      <c r="D51">
        <f t="shared" si="0"/>
        <v>203</v>
      </c>
    </row>
    <row r="52" spans="1:4" ht="15.6" x14ac:dyDescent="0.35">
      <c r="A52">
        <v>52</v>
      </c>
      <c r="B52" s="4" t="s">
        <v>11</v>
      </c>
      <c r="C52">
        <v>48</v>
      </c>
      <c r="D52" t="str">
        <f t="shared" si="0"/>
        <v>,</v>
      </c>
    </row>
    <row r="53" spans="1:4" ht="15.6" x14ac:dyDescent="0.35">
      <c r="A53">
        <v>53</v>
      </c>
      <c r="B53" s="4">
        <v>188</v>
      </c>
      <c r="C53">
        <v>47</v>
      </c>
      <c r="D53">
        <f t="shared" si="0"/>
        <v>211</v>
      </c>
    </row>
    <row r="54" spans="1:4" ht="15.6" x14ac:dyDescent="0.35">
      <c r="A54">
        <v>54</v>
      </c>
      <c r="B54" s="4" t="s">
        <v>11</v>
      </c>
      <c r="C54">
        <v>46</v>
      </c>
      <c r="D54" t="str">
        <f t="shared" si="0"/>
        <v>,</v>
      </c>
    </row>
    <row r="55" spans="1:4" ht="15.6" x14ac:dyDescent="0.35">
      <c r="A55">
        <v>55</v>
      </c>
      <c r="B55" s="4">
        <v>180</v>
      </c>
      <c r="C55">
        <v>45</v>
      </c>
      <c r="D55">
        <f t="shared" si="0"/>
        <v>219</v>
      </c>
    </row>
    <row r="56" spans="1:4" ht="15.6" x14ac:dyDescent="0.35">
      <c r="A56">
        <v>56</v>
      </c>
      <c r="B56" s="4" t="s">
        <v>11</v>
      </c>
      <c r="C56">
        <v>44</v>
      </c>
      <c r="D56" t="str">
        <f t="shared" si="0"/>
        <v>,</v>
      </c>
    </row>
    <row r="57" spans="1:4" ht="15.6" x14ac:dyDescent="0.35">
      <c r="A57">
        <v>57</v>
      </c>
      <c r="B57" s="4">
        <v>172</v>
      </c>
      <c r="C57">
        <v>43</v>
      </c>
      <c r="D57">
        <f t="shared" si="0"/>
        <v>227</v>
      </c>
    </row>
    <row r="58" spans="1:4" ht="15.6" x14ac:dyDescent="0.35">
      <c r="A58">
        <v>58</v>
      </c>
      <c r="B58" s="4" t="s">
        <v>11</v>
      </c>
      <c r="C58">
        <v>42</v>
      </c>
      <c r="D58" t="str">
        <f t="shared" si="0"/>
        <v>,</v>
      </c>
    </row>
    <row r="59" spans="1:4" ht="15.6" x14ac:dyDescent="0.35">
      <c r="A59">
        <v>59</v>
      </c>
      <c r="B59" s="4">
        <v>164</v>
      </c>
      <c r="C59">
        <v>41</v>
      </c>
      <c r="D59">
        <f t="shared" si="0"/>
        <v>235</v>
      </c>
    </row>
    <row r="60" spans="1:4" ht="15.6" x14ac:dyDescent="0.35">
      <c r="A60">
        <v>60</v>
      </c>
      <c r="B60" s="4" t="s">
        <v>11</v>
      </c>
      <c r="C60">
        <v>40</v>
      </c>
      <c r="D60" t="str">
        <f t="shared" si="0"/>
        <v>,</v>
      </c>
    </row>
    <row r="61" spans="1:4" ht="15.6" x14ac:dyDescent="0.35">
      <c r="A61">
        <v>61</v>
      </c>
      <c r="B61" s="4">
        <v>158</v>
      </c>
      <c r="C61">
        <v>39</v>
      </c>
      <c r="D61">
        <f t="shared" si="0"/>
        <v>243</v>
      </c>
    </row>
    <row r="62" spans="1:4" ht="15.6" x14ac:dyDescent="0.35">
      <c r="A62">
        <v>62</v>
      </c>
      <c r="B62" s="4" t="s">
        <v>11</v>
      </c>
      <c r="C62">
        <v>38</v>
      </c>
      <c r="D62" t="str">
        <f t="shared" si="0"/>
        <v>,</v>
      </c>
    </row>
    <row r="63" spans="1:4" ht="15.6" x14ac:dyDescent="0.35">
      <c r="A63">
        <v>63</v>
      </c>
      <c r="B63" s="4">
        <v>151</v>
      </c>
      <c r="C63">
        <v>37</v>
      </c>
      <c r="D63">
        <f t="shared" si="0"/>
        <v>250</v>
      </c>
    </row>
    <row r="64" spans="1:4" ht="15.6" x14ac:dyDescent="0.35">
      <c r="A64">
        <v>64</v>
      </c>
      <c r="B64" s="4" t="s">
        <v>11</v>
      </c>
      <c r="C64">
        <v>36</v>
      </c>
      <c r="D64" t="str">
        <f t="shared" si="0"/>
        <v>,</v>
      </c>
    </row>
    <row r="65" spans="1:4" ht="15.6" x14ac:dyDescent="0.35">
      <c r="A65">
        <v>65</v>
      </c>
      <c r="B65" s="4">
        <v>143</v>
      </c>
      <c r="C65">
        <v>35</v>
      </c>
      <c r="D65">
        <f t="shared" si="0"/>
        <v>258</v>
      </c>
    </row>
    <row r="66" spans="1:4" ht="15.6" x14ac:dyDescent="0.35">
      <c r="A66">
        <v>66</v>
      </c>
      <c r="B66" s="4" t="s">
        <v>11</v>
      </c>
      <c r="C66">
        <v>34</v>
      </c>
      <c r="D66" t="str">
        <f t="shared" ref="D66:D99" si="1">VLOOKUP(C66,$A$1:$B$99,2,FALSE)</f>
        <v>,</v>
      </c>
    </row>
    <row r="67" spans="1:4" ht="15.6" x14ac:dyDescent="0.35">
      <c r="A67">
        <v>67</v>
      </c>
      <c r="B67" s="4">
        <v>135</v>
      </c>
      <c r="C67">
        <v>33</v>
      </c>
      <c r="D67">
        <f t="shared" si="1"/>
        <v>266</v>
      </c>
    </row>
    <row r="68" spans="1:4" ht="15.6" x14ac:dyDescent="0.35">
      <c r="A68">
        <v>68</v>
      </c>
      <c r="B68" s="4" t="s">
        <v>11</v>
      </c>
      <c r="C68">
        <v>32</v>
      </c>
      <c r="D68" t="str">
        <f t="shared" si="1"/>
        <v>,</v>
      </c>
    </row>
    <row r="69" spans="1:4" ht="15.6" x14ac:dyDescent="0.35">
      <c r="A69">
        <v>69</v>
      </c>
      <c r="B69" s="4">
        <v>127</v>
      </c>
      <c r="C69">
        <v>31</v>
      </c>
      <c r="D69">
        <f t="shared" si="1"/>
        <v>274</v>
      </c>
    </row>
    <row r="70" spans="1:4" ht="15.6" x14ac:dyDescent="0.35">
      <c r="A70">
        <v>70</v>
      </c>
      <c r="B70" s="4" t="s">
        <v>11</v>
      </c>
      <c r="C70">
        <v>30</v>
      </c>
      <c r="D70" t="str">
        <f t="shared" si="1"/>
        <v>,</v>
      </c>
    </row>
    <row r="71" spans="1:4" ht="15.6" x14ac:dyDescent="0.35">
      <c r="A71">
        <v>71</v>
      </c>
      <c r="B71" s="4">
        <v>118</v>
      </c>
      <c r="C71">
        <v>29</v>
      </c>
      <c r="D71">
        <f t="shared" si="1"/>
        <v>282</v>
      </c>
    </row>
    <row r="72" spans="1:4" ht="15.6" x14ac:dyDescent="0.35">
      <c r="A72">
        <v>72</v>
      </c>
      <c r="B72" s="4" t="s">
        <v>11</v>
      </c>
      <c r="C72">
        <v>28</v>
      </c>
      <c r="D72" t="str">
        <f t="shared" si="1"/>
        <v>,</v>
      </c>
    </row>
    <row r="73" spans="1:4" ht="15.6" x14ac:dyDescent="0.35">
      <c r="A73">
        <v>73</v>
      </c>
      <c r="B73" s="4">
        <v>110</v>
      </c>
      <c r="C73">
        <v>27</v>
      </c>
      <c r="D73">
        <f t="shared" si="1"/>
        <v>290</v>
      </c>
    </row>
    <row r="74" spans="1:4" ht="15.6" x14ac:dyDescent="0.35">
      <c r="A74">
        <v>74</v>
      </c>
      <c r="B74" s="4" t="s">
        <v>11</v>
      </c>
      <c r="C74">
        <v>26</v>
      </c>
      <c r="D74" t="str">
        <f t="shared" si="1"/>
        <v>,</v>
      </c>
    </row>
    <row r="75" spans="1:4" ht="15.6" x14ac:dyDescent="0.35">
      <c r="A75">
        <v>75</v>
      </c>
      <c r="B75" s="4">
        <v>102</v>
      </c>
      <c r="C75">
        <v>25</v>
      </c>
      <c r="D75">
        <f t="shared" si="1"/>
        <v>298</v>
      </c>
    </row>
    <row r="76" spans="1:4" ht="15.6" x14ac:dyDescent="0.35">
      <c r="A76">
        <v>76</v>
      </c>
      <c r="B76" s="4" t="s">
        <v>11</v>
      </c>
      <c r="C76">
        <v>24</v>
      </c>
      <c r="D76" t="str">
        <f t="shared" si="1"/>
        <v>,</v>
      </c>
    </row>
    <row r="77" spans="1:4" ht="15.6" x14ac:dyDescent="0.35">
      <c r="A77">
        <v>77</v>
      </c>
      <c r="B77" s="4">
        <v>95</v>
      </c>
      <c r="C77">
        <v>23</v>
      </c>
      <c r="D77">
        <f t="shared" si="1"/>
        <v>305</v>
      </c>
    </row>
    <row r="78" spans="1:4" ht="15.6" x14ac:dyDescent="0.35">
      <c r="A78">
        <v>78</v>
      </c>
      <c r="B78" s="4" t="s">
        <v>11</v>
      </c>
      <c r="C78">
        <v>22</v>
      </c>
      <c r="D78" t="str">
        <f t="shared" si="1"/>
        <v>,</v>
      </c>
    </row>
    <row r="79" spans="1:4" ht="15.6" x14ac:dyDescent="0.35">
      <c r="A79">
        <v>79</v>
      </c>
      <c r="B79" s="4">
        <v>87</v>
      </c>
      <c r="C79">
        <v>21</v>
      </c>
      <c r="D79">
        <f t="shared" si="1"/>
        <v>313</v>
      </c>
    </row>
    <row r="80" spans="1:4" ht="15.6" x14ac:dyDescent="0.35">
      <c r="A80">
        <v>80</v>
      </c>
      <c r="B80" s="4" t="s">
        <v>11</v>
      </c>
      <c r="C80">
        <v>20</v>
      </c>
      <c r="D80" t="str">
        <f t="shared" si="1"/>
        <v>,</v>
      </c>
    </row>
    <row r="81" spans="1:4" ht="15.6" x14ac:dyDescent="0.35">
      <c r="A81">
        <v>81</v>
      </c>
      <c r="B81" s="4">
        <v>79</v>
      </c>
      <c r="C81">
        <v>19</v>
      </c>
      <c r="D81">
        <f t="shared" si="1"/>
        <v>321</v>
      </c>
    </row>
    <row r="82" spans="1:4" ht="15.6" x14ac:dyDescent="0.35">
      <c r="A82">
        <v>82</v>
      </c>
      <c r="B82" s="4" t="s">
        <v>11</v>
      </c>
      <c r="C82">
        <v>18</v>
      </c>
      <c r="D82" t="str">
        <f t="shared" si="1"/>
        <v>,</v>
      </c>
    </row>
    <row r="83" spans="1:4" ht="15.6" x14ac:dyDescent="0.35">
      <c r="A83">
        <v>83</v>
      </c>
      <c r="B83" s="4">
        <v>71</v>
      </c>
      <c r="C83">
        <v>17</v>
      </c>
      <c r="D83">
        <f t="shared" si="1"/>
        <v>329</v>
      </c>
    </row>
    <row r="84" spans="1:4" ht="15.6" x14ac:dyDescent="0.35">
      <c r="A84">
        <v>84</v>
      </c>
      <c r="B84" s="4" t="s">
        <v>11</v>
      </c>
      <c r="C84">
        <v>16</v>
      </c>
      <c r="D84" t="str">
        <f t="shared" si="1"/>
        <v>,</v>
      </c>
    </row>
    <row r="85" spans="1:4" ht="15.6" x14ac:dyDescent="0.35">
      <c r="A85">
        <v>85</v>
      </c>
      <c r="B85" s="4">
        <v>63</v>
      </c>
      <c r="C85">
        <v>15</v>
      </c>
      <c r="D85">
        <f t="shared" si="1"/>
        <v>337</v>
      </c>
    </row>
    <row r="86" spans="1:4" ht="15.6" x14ac:dyDescent="0.35">
      <c r="A86">
        <v>86</v>
      </c>
      <c r="B86" s="4" t="s">
        <v>11</v>
      </c>
      <c r="C86">
        <v>14</v>
      </c>
      <c r="D86" t="str">
        <f t="shared" si="1"/>
        <v>,</v>
      </c>
    </row>
    <row r="87" spans="1:4" ht="15.6" x14ac:dyDescent="0.35">
      <c r="A87">
        <v>87</v>
      </c>
      <c r="B87" s="4">
        <v>55</v>
      </c>
      <c r="C87">
        <v>13</v>
      </c>
      <c r="D87">
        <f t="shared" si="1"/>
        <v>345</v>
      </c>
    </row>
    <row r="88" spans="1:4" ht="15.6" x14ac:dyDescent="0.35">
      <c r="A88">
        <v>88</v>
      </c>
      <c r="B88" s="4" t="s">
        <v>11</v>
      </c>
      <c r="C88">
        <v>12</v>
      </c>
      <c r="D88" t="str">
        <f t="shared" si="1"/>
        <v>,</v>
      </c>
    </row>
    <row r="89" spans="1:4" ht="15.6" x14ac:dyDescent="0.35">
      <c r="A89">
        <v>89</v>
      </c>
      <c r="B89" s="4">
        <v>48</v>
      </c>
      <c r="C89">
        <v>11</v>
      </c>
      <c r="D89">
        <f t="shared" si="1"/>
        <v>352</v>
      </c>
    </row>
    <row r="90" spans="1:4" ht="15.6" x14ac:dyDescent="0.35">
      <c r="A90">
        <v>90</v>
      </c>
      <c r="B90" s="4" t="s">
        <v>11</v>
      </c>
      <c r="C90">
        <v>10</v>
      </c>
      <c r="D90" t="str">
        <f t="shared" si="1"/>
        <v>,</v>
      </c>
    </row>
    <row r="91" spans="1:4" ht="15.6" x14ac:dyDescent="0.35">
      <c r="A91">
        <v>91</v>
      </c>
      <c r="B91" s="4">
        <v>40</v>
      </c>
      <c r="C91">
        <v>9</v>
      </c>
      <c r="D91">
        <f t="shared" si="1"/>
        <v>360</v>
      </c>
    </row>
    <row r="92" spans="1:4" ht="15.6" x14ac:dyDescent="0.35">
      <c r="A92">
        <v>92</v>
      </c>
      <c r="B92" s="4" t="s">
        <v>11</v>
      </c>
      <c r="C92">
        <v>8</v>
      </c>
      <c r="D92" t="str">
        <f t="shared" si="1"/>
        <v>,</v>
      </c>
    </row>
    <row r="93" spans="1:4" ht="15.6" x14ac:dyDescent="0.35">
      <c r="A93">
        <v>93</v>
      </c>
      <c r="B93" s="4">
        <v>32</v>
      </c>
      <c r="C93">
        <v>7</v>
      </c>
      <c r="D93">
        <f t="shared" si="1"/>
        <v>368</v>
      </c>
    </row>
    <row r="94" spans="1:4" ht="15.6" x14ac:dyDescent="0.35">
      <c r="A94">
        <v>94</v>
      </c>
      <c r="B94" s="4" t="s">
        <v>11</v>
      </c>
      <c r="C94">
        <v>6</v>
      </c>
      <c r="D94" t="str">
        <f t="shared" si="1"/>
        <v>,</v>
      </c>
    </row>
    <row r="95" spans="1:4" ht="15.6" x14ac:dyDescent="0.35">
      <c r="A95">
        <v>95</v>
      </c>
      <c r="B95" s="4">
        <v>24</v>
      </c>
      <c r="C95">
        <v>5</v>
      </c>
      <c r="D95">
        <f t="shared" si="1"/>
        <v>376</v>
      </c>
    </row>
    <row r="96" spans="1:4" ht="15.6" x14ac:dyDescent="0.35">
      <c r="A96">
        <v>96</v>
      </c>
      <c r="B96" s="4" t="s">
        <v>11</v>
      </c>
      <c r="C96">
        <v>4</v>
      </c>
      <c r="D96" t="str">
        <f t="shared" si="1"/>
        <v>,</v>
      </c>
    </row>
    <row r="97" spans="1:4" ht="15.6" x14ac:dyDescent="0.35">
      <c r="A97">
        <v>97</v>
      </c>
      <c r="B97" s="4">
        <v>16</v>
      </c>
      <c r="C97">
        <v>3</v>
      </c>
      <c r="D97">
        <f t="shared" si="1"/>
        <v>384</v>
      </c>
    </row>
    <row r="98" spans="1:4" ht="15.6" x14ac:dyDescent="0.35">
      <c r="A98">
        <v>98</v>
      </c>
      <c r="B98" s="4" t="s">
        <v>11</v>
      </c>
      <c r="C98">
        <v>2</v>
      </c>
      <c r="D98" t="str">
        <f t="shared" si="1"/>
        <v>,</v>
      </c>
    </row>
    <row r="99" spans="1:4" ht="15.6" x14ac:dyDescent="0.35">
      <c r="A99">
        <v>99</v>
      </c>
      <c r="B99" s="4">
        <v>8</v>
      </c>
      <c r="C99">
        <v>1</v>
      </c>
      <c r="D99">
        <f t="shared" si="1"/>
        <v>392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209"/>
  <sheetViews>
    <sheetView topLeftCell="AQ1" workbookViewId="0">
      <selection activeCell="AU1" sqref="AU1:AV3"/>
    </sheetView>
  </sheetViews>
  <sheetFormatPr defaultColWidth="9" defaultRowHeight="13.2" x14ac:dyDescent="0.3"/>
  <cols>
    <col min="1" max="2" width="6.109375" style="5" customWidth="1"/>
    <col min="3" max="3" width="9" style="8" customWidth="1"/>
    <col min="4" max="4" width="7" style="6" hidden="1" customWidth="1"/>
    <col min="5" max="5" width="6.21875" style="5" hidden="1" customWidth="1"/>
    <col min="6" max="6" width="7.77734375" style="5" hidden="1" customWidth="1"/>
    <col min="7" max="7" width="5" style="5" customWidth="1"/>
    <col min="8" max="8" width="6.109375" style="5" hidden="1" customWidth="1"/>
    <col min="9" max="9" width="5.21875" style="5" hidden="1" customWidth="1"/>
    <col min="10" max="10" width="7" style="8" customWidth="1"/>
    <col min="11" max="11" width="6.33203125" style="6" hidden="1" customWidth="1"/>
    <col min="12" max="12" width="7.21875" style="6" hidden="1" customWidth="1"/>
    <col min="13" max="13" width="6.21875" style="5" customWidth="1"/>
    <col min="14" max="14" width="7.44140625" style="5" hidden="1" customWidth="1"/>
    <col min="15" max="15" width="0" style="5" hidden="1" customWidth="1"/>
    <col min="16" max="16" width="9" style="8"/>
    <col min="17" max="18" width="6.33203125" style="6" hidden="1" customWidth="1"/>
    <col min="19" max="19" width="9" style="5"/>
    <col min="20" max="21" width="0" style="5" hidden="1" customWidth="1"/>
    <col min="22" max="22" width="9" style="8"/>
    <col min="23" max="23" width="6.88671875" style="5" hidden="1" customWidth="1"/>
    <col min="24" max="24" width="0" style="5" hidden="1" customWidth="1"/>
    <col min="25" max="25" width="9" style="5"/>
    <col min="26" max="27" width="0" style="5" hidden="1" customWidth="1"/>
    <col min="28" max="28" width="9" style="8"/>
    <col min="29" max="30" width="11.44140625" style="5" hidden="1" customWidth="1"/>
    <col min="31" max="31" width="9" style="5"/>
    <col min="32" max="33" width="0" style="5" hidden="1" customWidth="1"/>
    <col min="34" max="34" width="9" style="11"/>
    <col min="35" max="35" width="10.44140625" style="5" customWidth="1"/>
    <col min="36" max="36" width="9" style="5" customWidth="1"/>
    <col min="37" max="37" width="9" style="5"/>
    <col min="38" max="42" width="9" style="5" customWidth="1"/>
    <col min="43" max="43" width="9" style="11"/>
    <col min="44" max="45" width="9" style="5" customWidth="1"/>
    <col min="46" max="46" width="9" style="5"/>
    <col min="47" max="48" width="9" style="5" customWidth="1"/>
    <col min="49" max="49" width="4" style="5" customWidth="1"/>
    <col min="50" max="51" width="9" style="5" customWidth="1"/>
    <col min="52" max="52" width="9" style="11"/>
    <col min="53" max="54" width="9" style="5" customWidth="1"/>
    <col min="55" max="55" width="9" style="5"/>
    <col min="56" max="60" width="9" style="5" customWidth="1"/>
    <col min="61" max="61" width="9" style="8"/>
    <col min="62" max="16384" width="9" style="5"/>
  </cols>
  <sheetData>
    <row r="1" spans="1:64" x14ac:dyDescent="0.3">
      <c r="C1" s="8">
        <f>C6*1.4</f>
        <v>123.19999999999999</v>
      </c>
      <c r="D1" s="12"/>
      <c r="E1" s="14">
        <f>SUM(I10:I209)</f>
        <v>124.69714571857787</v>
      </c>
      <c r="F1" s="7"/>
      <c r="G1" s="7"/>
      <c r="H1" s="7"/>
      <c r="I1" s="7"/>
      <c r="J1" s="8">
        <f>J6*1.4</f>
        <v>403.2</v>
      </c>
      <c r="L1" s="15">
        <f>SUM(O10:O209)</f>
        <v>406.18329326923083</v>
      </c>
      <c r="P1" s="8">
        <f>P6*1.4</f>
        <v>1243.1999999999998</v>
      </c>
      <c r="R1" s="15">
        <f>SUM(U10:U209)</f>
        <v>1251.638048487277</v>
      </c>
      <c r="V1" s="8">
        <f>V6*1.4</f>
        <v>2923.2</v>
      </c>
      <c r="X1" s="15">
        <f>SUM(AA10:AA209)</f>
        <v>2879.3207773993199</v>
      </c>
      <c r="AB1" s="8">
        <f>AB6*1.4</f>
        <v>7123.2</v>
      </c>
      <c r="AD1" s="15">
        <f>SUM(AG10:AG209)</f>
        <v>6816.9915840096173</v>
      </c>
      <c r="AH1" s="11">
        <f>AH6*1.2</f>
        <v>13065.6</v>
      </c>
      <c r="AJ1" s="15">
        <f>SUM(AM10:AM209)</f>
        <v>12123.512800000002</v>
      </c>
      <c r="AQ1" s="11">
        <f>AQ6*1.2</f>
        <v>25065.599999999999</v>
      </c>
      <c r="AS1" s="15">
        <f>SUM(AV10:AV209)</f>
        <v>22809.787100000009</v>
      </c>
      <c r="AU1" s="5" t="s">
        <v>50</v>
      </c>
      <c r="AV1" s="5" t="s">
        <v>51</v>
      </c>
      <c r="AZ1" s="11">
        <f>AZ6*1.2</f>
        <v>49065.599999999999</v>
      </c>
      <c r="BI1" s="8">
        <f>BI6*1.2</f>
        <v>97065.599999999991</v>
      </c>
    </row>
    <row r="2" spans="1:64" x14ac:dyDescent="0.3">
      <c r="C2" s="8">
        <v>1</v>
      </c>
      <c r="D2" s="12"/>
      <c r="E2" s="14"/>
      <c r="F2" s="7"/>
      <c r="G2" s="7"/>
      <c r="H2" s="7"/>
      <c r="I2" s="7"/>
      <c r="J2" s="8">
        <v>1</v>
      </c>
      <c r="L2" s="15"/>
      <c r="P2" s="8">
        <v>1</v>
      </c>
      <c r="R2" s="15"/>
      <c r="V2" s="8">
        <v>1.02</v>
      </c>
      <c r="X2" s="15"/>
      <c r="AB2" s="8">
        <v>1.05</v>
      </c>
      <c r="AD2" s="15"/>
      <c r="AH2" s="11">
        <v>1.08</v>
      </c>
      <c r="AJ2" s="15"/>
      <c r="AQ2" s="11">
        <v>1.1000000000000001</v>
      </c>
      <c r="AS2" s="15"/>
      <c r="AU2" s="5" t="s">
        <v>52</v>
      </c>
      <c r="AV2" s="5" t="s">
        <v>53</v>
      </c>
      <c r="AZ2" s="11">
        <v>1.1200000000000001</v>
      </c>
      <c r="BI2" s="8">
        <v>1.1499999999999999</v>
      </c>
    </row>
    <row r="3" spans="1:64" x14ac:dyDescent="0.3">
      <c r="C3" s="8">
        <v>0</v>
      </c>
      <c r="D3" s="12"/>
      <c r="E3" s="14"/>
      <c r="F3" s="7"/>
      <c r="G3" s="7"/>
      <c r="H3" s="7"/>
      <c r="I3" s="7"/>
      <c r="J3" s="8">
        <v>0</v>
      </c>
      <c r="L3" s="15"/>
      <c r="P3" s="8">
        <v>1</v>
      </c>
      <c r="R3" s="15"/>
      <c r="V3" s="8">
        <v>3</v>
      </c>
      <c r="X3" s="15"/>
      <c r="AB3" s="8">
        <v>5</v>
      </c>
      <c r="AD3" s="15"/>
      <c r="AH3" s="11">
        <v>7</v>
      </c>
      <c r="AJ3" s="15"/>
      <c r="AQ3" s="11">
        <v>9</v>
      </c>
      <c r="AS3" s="15"/>
      <c r="AU3" s="5" t="s">
        <v>54</v>
      </c>
      <c r="AV3" s="5" t="s">
        <v>55</v>
      </c>
      <c r="AZ3" s="11">
        <v>12</v>
      </c>
      <c r="BI3" s="8">
        <v>14</v>
      </c>
    </row>
    <row r="4" spans="1:64" x14ac:dyDescent="0.3">
      <c r="A4" s="5" t="s">
        <v>27</v>
      </c>
      <c r="C4" s="8">
        <v>3</v>
      </c>
      <c r="D4" s="12"/>
      <c r="E4" s="14"/>
      <c r="F4" s="7"/>
      <c r="G4" s="7"/>
      <c r="H4" s="7"/>
      <c r="I4" s="7"/>
      <c r="J4" s="8">
        <v>6</v>
      </c>
      <c r="L4" s="15"/>
      <c r="P4" s="8">
        <v>17</v>
      </c>
      <c r="R4" s="15"/>
      <c r="V4" s="8">
        <v>27</v>
      </c>
      <c r="X4" s="15"/>
      <c r="AB4" s="8">
        <v>67</v>
      </c>
      <c r="AD4" s="15"/>
      <c r="AH4" s="11">
        <v>57</v>
      </c>
      <c r="AJ4" s="15"/>
      <c r="AQ4" s="11">
        <v>57</v>
      </c>
      <c r="AS4" s="15"/>
      <c r="AZ4" s="11">
        <v>117</v>
      </c>
      <c r="BI4" s="8">
        <v>177</v>
      </c>
    </row>
    <row r="5" spans="1:64" x14ac:dyDescent="0.3">
      <c r="C5" s="8">
        <f>C1/C2</f>
        <v>123.19999999999999</v>
      </c>
      <c r="D5" s="12"/>
      <c r="E5" s="14"/>
      <c r="F5" s="7"/>
      <c r="G5" s="7"/>
      <c r="H5" s="7"/>
      <c r="I5" s="7"/>
      <c r="J5" s="8">
        <f>J1/J2</f>
        <v>403.2</v>
      </c>
      <c r="L5" s="15"/>
      <c r="P5" s="8">
        <f>P1/P2</f>
        <v>1243.1999999999998</v>
      </c>
      <c r="R5" s="15"/>
      <c r="V5" s="8">
        <f>V1/V2</f>
        <v>2865.8823529411761</v>
      </c>
      <c r="X5" s="15"/>
      <c r="AB5" s="8">
        <f>AB1/AB2</f>
        <v>6783.9999999999991</v>
      </c>
      <c r="AD5" s="15"/>
      <c r="AH5" s="11">
        <f>AH1/AH2</f>
        <v>12097.777777777777</v>
      </c>
      <c r="AJ5" s="15"/>
      <c r="AQ5" s="11">
        <f>AQ1/AQ2</f>
        <v>22786.909090909088</v>
      </c>
      <c r="AS5" s="15"/>
      <c r="AZ5" s="11">
        <f>AZ1/AZ2</f>
        <v>43808.57142857142</v>
      </c>
      <c r="BI5" s="8">
        <f>BI1/BI2</f>
        <v>84404.869565217392</v>
      </c>
    </row>
    <row r="6" spans="1:64" x14ac:dyDescent="0.3">
      <c r="C6" s="8">
        <v>88</v>
      </c>
      <c r="D6" s="12"/>
      <c r="E6" s="14"/>
      <c r="F6" s="7"/>
      <c r="G6" s="7"/>
      <c r="H6" s="7"/>
      <c r="I6" s="7"/>
      <c r="J6" s="8">
        <v>288</v>
      </c>
      <c r="K6" s="5">
        <f>315/288</f>
        <v>1.09375</v>
      </c>
      <c r="L6" s="15"/>
      <c r="P6" s="8">
        <v>888</v>
      </c>
      <c r="R6" s="15"/>
      <c r="V6" s="8">
        <v>2088</v>
      </c>
      <c r="W6" s="5">
        <f>V6*1.1</f>
        <v>2296.8000000000002</v>
      </c>
      <c r="X6" s="15"/>
      <c r="AB6" s="8">
        <v>5088</v>
      </c>
      <c r="AC6" s="5">
        <f>AB6*1.1</f>
        <v>5596.8</v>
      </c>
      <c r="AD6" s="15"/>
      <c r="AH6" s="11">
        <v>10888</v>
      </c>
      <c r="AI6" s="5">
        <f>AH6*1.1</f>
        <v>11976.800000000001</v>
      </c>
      <c r="AJ6" s="15"/>
      <c r="AQ6" s="11">
        <v>20888</v>
      </c>
      <c r="AR6" s="5">
        <f>AQ6*1.1</f>
        <v>22976.800000000003</v>
      </c>
      <c r="AS6" s="15"/>
      <c r="AZ6" s="11">
        <v>40888</v>
      </c>
      <c r="BA6" s="5">
        <f>AZ6*1.1</f>
        <v>44976.800000000003</v>
      </c>
      <c r="BI6" s="8">
        <v>80888</v>
      </c>
    </row>
    <row r="7" spans="1:64" x14ac:dyDescent="0.3">
      <c r="C7" s="8">
        <v>288</v>
      </c>
      <c r="D7" s="12"/>
      <c r="E7" s="14"/>
      <c r="F7" s="7"/>
      <c r="G7" s="7"/>
      <c r="H7" s="7"/>
      <c r="I7" s="7"/>
      <c r="J7" s="8">
        <v>688</v>
      </c>
      <c r="K7" s="5">
        <f>495/288</f>
        <v>1.71875</v>
      </c>
      <c r="L7" s="15"/>
      <c r="P7" s="8">
        <v>1888</v>
      </c>
      <c r="Q7" s="5"/>
      <c r="R7" s="15"/>
      <c r="S7" s="5">
        <f>1538/888</f>
        <v>1.7319819819819819</v>
      </c>
      <c r="V7" s="8">
        <v>4888</v>
      </c>
      <c r="W7" s="5">
        <f>V6*1.7</f>
        <v>3549.6</v>
      </c>
      <c r="X7" s="15"/>
      <c r="AB7" s="8">
        <v>9888</v>
      </c>
      <c r="AC7" s="5">
        <f>AB6*1.7/AB2</f>
        <v>8237.7142857142862</v>
      </c>
      <c r="AD7" s="15"/>
      <c r="AH7" s="11">
        <v>18888</v>
      </c>
      <c r="AI7" s="5">
        <f>AH6*1.7/AH2</f>
        <v>17138.518518518515</v>
      </c>
      <c r="AJ7" s="15"/>
      <c r="AQ7" s="11">
        <v>38888</v>
      </c>
      <c r="AR7" s="5">
        <f>AQ6*1.7/AQ2</f>
        <v>32281.45454545454</v>
      </c>
      <c r="AS7" s="15"/>
      <c r="AZ7" s="11">
        <v>78888</v>
      </c>
      <c r="BA7" s="5">
        <f>AZ6*1.7/AZ2</f>
        <v>62062.142857142841</v>
      </c>
      <c r="BI7" s="8">
        <v>100888</v>
      </c>
    </row>
    <row r="8" spans="1:64" ht="14.25" customHeight="1" x14ac:dyDescent="0.3">
      <c r="A8" s="5" t="s">
        <v>24</v>
      </c>
      <c r="C8" s="8">
        <v>10</v>
      </c>
      <c r="D8" s="12" t="s">
        <v>25</v>
      </c>
      <c r="E8" s="13" t="s">
        <v>26</v>
      </c>
      <c r="F8" s="7"/>
      <c r="G8" s="7"/>
      <c r="H8" s="7"/>
      <c r="I8" s="7"/>
      <c r="J8" s="8">
        <v>25</v>
      </c>
      <c r="P8" s="8">
        <v>80</v>
      </c>
      <c r="V8" s="8">
        <v>160</v>
      </c>
      <c r="AB8" s="8">
        <v>340</v>
      </c>
      <c r="AH8" s="11">
        <v>350</v>
      </c>
      <c r="AQ8" s="11">
        <v>550</v>
      </c>
      <c r="AZ8" s="11">
        <v>900</v>
      </c>
      <c r="BI8" s="8">
        <v>950</v>
      </c>
    </row>
    <row r="9" spans="1:64" x14ac:dyDescent="0.3">
      <c r="A9" s="5" t="s">
        <v>22</v>
      </c>
      <c r="B9" s="5" t="s">
        <v>28</v>
      </c>
      <c r="C9" s="8">
        <f>C5</f>
        <v>123.19999999999999</v>
      </c>
      <c r="D9" s="12"/>
      <c r="E9" s="13"/>
      <c r="F9" s="7"/>
      <c r="G9" s="7">
        <f>SUM(G10:G209)</f>
        <v>9985</v>
      </c>
      <c r="H9" s="7"/>
      <c r="I9" s="7"/>
      <c r="J9" s="8">
        <f>J5</f>
        <v>403.2</v>
      </c>
      <c r="M9" s="5">
        <f>SUM(M10:M209)</f>
        <v>9984</v>
      </c>
      <c r="P9" s="8">
        <f>P5</f>
        <v>1243.1999999999998</v>
      </c>
      <c r="S9" s="5">
        <f>SUM(S10:S209)</f>
        <v>9982</v>
      </c>
      <c r="V9" s="8">
        <f>V5</f>
        <v>2865.8823529411761</v>
      </c>
      <c r="Y9" s="5">
        <f>SUM(Y10:Y209)</f>
        <v>9982</v>
      </c>
      <c r="AB9" s="8">
        <f>AB5</f>
        <v>6783.9999999999991</v>
      </c>
      <c r="AE9" s="5">
        <f>SUM(AE10:AE209)</f>
        <v>9981</v>
      </c>
      <c r="AH9" s="11">
        <f>AH5</f>
        <v>12097.777777777777</v>
      </c>
      <c r="AK9" s="5">
        <f>SUM(AK10:AK209)</f>
        <v>10000</v>
      </c>
      <c r="AO9" s="5" t="str">
        <f>CONCATENATE(AO10,AO11,AO12,AO13,AO14,AO15,AO16,AO17,AO18,AO19,AO20,AO21,AO22,AO23,AO24,AO25,AO26,AO27,AO28,AO29,AO30,AO31,AO32,AO33,AO34,AO35,AO36,AO37,AO38,AO39,AO40,AO41,AO42,AO43,AO44,AO45,AO46,AO47,AO48,AO49,AO50,AO51)</f>
        <v>11008,11065,11122,11179,11236,11293,11350,11407,11464,11521,11578,11635,11692,11749,11806,11863,11920,11977,12034,12091,12148,12205,12262,12319,12376,12433,12490,12547,12604,12661,12718,12775,12832,12889,12946,13003,13060,13117,13174,13231,13288,13345</v>
      </c>
      <c r="AP9" s="5" t="str">
        <f>CONCATENATE(AP10,AP11,AP12,AP13,AP14,AP15,AP16,AP17,AP18,AP19,AP20,AP21,AP22,AP23,AP24,AP25,AP26,AP27,AP28,AP29,AP30,AP31,AP32,AP33,AP34,AP35,AP36,AP37,AP38,AP39,AP40,AP41,AP42,AP43,AP44,AP45,AP46,AP47,AP48,AP49,AP50,AP51)</f>
        <v>12,12,12,20,30,40,60,78,108,145,190,242,301,363,427,489,545,592,626,645,647,632,602,557,503,442,378,315,256,202,155,116,85,60,42,28,18,11,7,4,2,1</v>
      </c>
      <c r="AQ9" s="11">
        <f>AQ5</f>
        <v>22786.909090909088</v>
      </c>
      <c r="AT9" s="5">
        <f>SUM(AT10:AT209)</f>
        <v>10000</v>
      </c>
      <c r="AX9" s="5" t="str">
        <f>CONCATENATE(AX10,AX11,AX12,AX13,AX14,AX15,AX16,AX17,AX18,AX19,AX20,AX21,AX22,AX23,AX24,AX25,AX26,AX27,AX28,AX29,AX30,AX31,AX32,AX33,AX34,AX35,AX36,AX37,AX38,AX39,AX40,AX41,AX42,AX43,AX44,AX45,AX46,AX47,AX48,AX49,AX50,AX51,AX52,AX53,AX54,AX55,AX56,AX57,AX58,AX59,AX60,AX61,AX62,AX63,AX64,AX65,AX66,AX67,AX68,AX69,AX70,AX71,AX72,AX73,AX74,AX75)</f>
        <v>21008,21065,21122,21179,21236,21293,21350,21407,21464,21521,21578,21635,21692,21749,21806,21863,21920,21977,22034,22091,22148,22205,22262,22319,22376,22433,22490,22547,22604,22661,22718,22775,22832,22889,22946,23003,23060,23117,23174,23231,23288,23345,23402,23459,23516,23573,23630,23687,23744,23801,23858,23915,23972,24029,24086,24143,24200,24257,24314,24371,24428,24485,24542,24599,24656,24713</v>
      </c>
      <c r="AY9" s="5" t="str">
        <f>CONCATENATE(AY10,AY11,AY12,AY13,AY14,AY15,AY16,AY17,AY18,AY19,AY20,AY21,AY22,AY23,AY24,AY25,AY26,AY27,AY28,AY29,AY30,AY31,AY32,AY33,AY34,AY35,AY36,AY37,AY38,AY39,AY40,AY41,AY42,AY43,AY44,AY45,AY46,AY47,AY48,AY49,AY50,AY51,AY52,AY53,AY54,AY55,AY56,AY57,AY58,AY59,AY60,AY61,AY62,AY63,AY64,AY65,AY66,AY67,AY68,AY69,AY70,AY71,AY72,AY73,AY74,AY75)</f>
        <v>10,10,10,10,10,10,15,15,20,25,32,41,51,63,76,92,109,129,150,173,198,223,249,275,300,324,346,366,383,397,406,412,413,409,401,389,374,355,334,310,285,260,234,208,183,160,138,117,99,83,68,56,45,36,28,22,17,13,10,7,5,4,3,2,1,1</v>
      </c>
      <c r="AZ9" s="11">
        <f>AZ5</f>
        <v>43808.57142857142</v>
      </c>
      <c r="BC9" s="5">
        <f>SUM(BC10:BC209)</f>
        <v>10000</v>
      </c>
      <c r="BG9" s="5" t="str">
        <f>CONCATENATE(BG10,BG11,BG12,BG13,BG14,BG15,BG16,BG17,BG18,BG19,BG20,BG21,BG22,BG23,BG24,BG25,BG26,BG27,BG28,BG29,BG30,BG31,BG32,BG33,BG34,BG35,BG36,BG37,BG38,BG39,BG40,BG41,BG42,BG43,BG44,BG45,BG46,BG47,BG48,BG49,BG50,BG51,BG52,BG53,BG54,BG55,BG56,BG57,BG58,BG59,BG60,BG61)</f>
        <v>41018,41135,41252,41369,41486,41603,41720,41837,41954,42071,42188,42305,42422,42539,42656,42773,42890,43007,43124,43241,43358,43475,43592,43709,43826,43943,44060,44177,44294,44411,44528,44645,44762,44879,44996,45113,45230,45347,45464,45581,45698,45815,45932,46049,46166,46283,46400,46517,46634,46751,46868,46985</v>
      </c>
      <c r="BH9" s="5" t="str">
        <f>CONCATENATE(BH10,BH11,BH12,BH13,BH14,BH15,BH16,BH17,BH18,BH19,BH20,BH21,BH22,BH23,BH24,BH25,BH26,BH27,BH28,BH29,BH30,BH31,BH32,BH33,BH34,BH35,BH36,BH37,BH38,BH39,BH40,BH41,BH42,BH43,BH44,BH45,BH46,BH47,BH48,BH49,BH50,BH51,BH52,BH53,BH54,BH55,BH56,BH57,BH58,BH59,BH60,BH61)</f>
        <v>15,15,15,15,17,21,30,40,54,70,91,115,143,174,209,247,287,328,368,407,441,471,494,510,517,516,506,488,463,431,395,356,316,275,236,199,164,134,107,84,65,49,37,27,19,14,9,6,4,3,2,1</v>
      </c>
      <c r="BI9" s="8">
        <f>BI5</f>
        <v>84404.869565217392</v>
      </c>
      <c r="BL9" s="5">
        <f>SUM(BL10:BL209)</f>
        <v>10000</v>
      </c>
    </row>
    <row r="10" spans="1:64" x14ac:dyDescent="0.3">
      <c r="A10" s="5" t="s">
        <v>23</v>
      </c>
      <c r="B10" s="5">
        <v>1</v>
      </c>
      <c r="C10" s="8">
        <f>C6+1</f>
        <v>89</v>
      </c>
      <c r="D10" s="6">
        <f>_xlfn.NORM.DIST(C10,$C$9,$C$8,TRUE)</f>
        <v>3.131056785812011E-4</v>
      </c>
      <c r="E10" s="6">
        <f>D10</f>
        <v>3.131056785812011E-4</v>
      </c>
      <c r="F10" s="5">
        <f>E10*C10</f>
        <v>2.7866405393726899E-2</v>
      </c>
      <c r="G10" s="5">
        <f>INT(10000*E10)</f>
        <v>3</v>
      </c>
      <c r="H10" s="5">
        <f>G10/$G$9</f>
        <v>3.0045067601402103E-4</v>
      </c>
      <c r="I10" s="5">
        <f>H10*C10</f>
        <v>2.6740110165247872E-2</v>
      </c>
      <c r="J10" s="8">
        <f>J6+3</f>
        <v>291</v>
      </c>
      <c r="K10" s="6">
        <f>_xlfn.NORM.DIST(J10,$J$9,$J$8,TRUE)</f>
        <v>3.5947464457200554E-6</v>
      </c>
      <c r="L10" s="6">
        <f>K10</f>
        <v>3.5947464457200554E-6</v>
      </c>
      <c r="M10" s="5">
        <f>INT(L10*10000)</f>
        <v>0</v>
      </c>
      <c r="N10" s="6">
        <f>M10/$M$9</f>
        <v>0</v>
      </c>
      <c r="O10" s="5">
        <f>J10*N10</f>
        <v>0</v>
      </c>
      <c r="P10" s="8">
        <v>892</v>
      </c>
      <c r="Q10" s="6">
        <f>_xlfn.NORM.DIST(P10,$P$9,$P$8,TRUE)</f>
        <v>5.6675330418267679E-6</v>
      </c>
      <c r="R10" s="6">
        <f>Q10</f>
        <v>5.6675330418267679E-6</v>
      </c>
      <c r="S10" s="5">
        <f>INT(R10*10000)</f>
        <v>0</v>
      </c>
      <c r="T10" s="6">
        <f>S10/$S$9</f>
        <v>0</v>
      </c>
      <c r="U10" s="5">
        <f>P10*T10</f>
        <v>0</v>
      </c>
      <c r="V10" s="8">
        <v>2202</v>
      </c>
      <c r="W10" s="6">
        <f>_xlfn.NORM.DIST(V10,$V$9,$V$8,TRUE)</f>
        <v>1.6677246703537085E-5</v>
      </c>
      <c r="X10" s="6">
        <f>W10</f>
        <v>1.6677246703537085E-5</v>
      </c>
      <c r="Y10" s="5">
        <f>INT(X10*10000)</f>
        <v>0</v>
      </c>
      <c r="Z10" s="6">
        <f>Y10/$Y$9</f>
        <v>0</v>
      </c>
      <c r="AA10" s="5">
        <f>V10*Z10</f>
        <v>0</v>
      </c>
      <c r="AB10" s="8">
        <v>5586</v>
      </c>
      <c r="AC10" s="6">
        <f>_xlfn.NORM.DIST(AB10,$AB$9,$AB$8,TRUE)</f>
        <v>2.1291991570355088E-4</v>
      </c>
      <c r="AD10" s="6">
        <f>AC10</f>
        <v>2.1291991570355088E-4</v>
      </c>
      <c r="AE10" s="5">
        <f>INT(AD10*10000)</f>
        <v>2</v>
      </c>
      <c r="AF10" s="6">
        <f>AE10/$AE$9</f>
        <v>2.0038072337441137E-4</v>
      </c>
      <c r="AG10" s="5">
        <f>AB10*AF10</f>
        <v>1.1193267207694619</v>
      </c>
      <c r="AH10" s="11">
        <v>11008</v>
      </c>
      <c r="AI10" s="6">
        <f>_xlfn.NORM.DIST(AH10,$AH$9,$AH$8,TRUE)</f>
        <v>9.2394027861473073E-4</v>
      </c>
      <c r="AJ10" s="6">
        <f>AI10</f>
        <v>9.2394027861473073E-4</v>
      </c>
      <c r="AK10" s="5">
        <v>12</v>
      </c>
      <c r="AL10" s="6">
        <f>AK10/$AK$9</f>
        <v>1.1999999999999999E-3</v>
      </c>
      <c r="AM10" s="5">
        <f>AH10*AL10</f>
        <v>13.209599999999998</v>
      </c>
      <c r="AN10" s="5" t="s">
        <v>12</v>
      </c>
      <c r="AO10" s="5" t="str">
        <f>CONCATENATE(AH10,AN10)</f>
        <v>11008,</v>
      </c>
      <c r="AP10" s="5" t="str">
        <f>CONCATENATE(AK10,AN10)</f>
        <v>12,</v>
      </c>
      <c r="AQ10" s="11">
        <v>21008</v>
      </c>
      <c r="AR10" s="6">
        <f>_xlfn.NORM.DIST(AQ10,$AQ$9,$AQ$8,TRUE)</f>
        <v>6.0953533497699582E-4</v>
      </c>
      <c r="AS10" s="6">
        <f>AR10</f>
        <v>6.0953533497699582E-4</v>
      </c>
      <c r="AT10" s="5">
        <v>10</v>
      </c>
      <c r="AU10" s="6">
        <f>AT10/$AT$9</f>
        <v>1E-3</v>
      </c>
      <c r="AV10" s="5">
        <f>AQ10*AU10</f>
        <v>21.007999999999999</v>
      </c>
      <c r="AW10" s="5" t="s">
        <v>12</v>
      </c>
      <c r="AX10" s="5" t="str">
        <f>CONCATENATE(AQ10,AW10)</f>
        <v>21008,</v>
      </c>
      <c r="AY10" s="5" t="str">
        <f>CONCATENATE(AT10,AW10)</f>
        <v>10,</v>
      </c>
      <c r="AZ10" s="11">
        <v>41018</v>
      </c>
      <c r="BA10" s="6">
        <f>_xlfn.NORM.DIST(AZ10,$AZ$9,$AZ$8,TRUE)</f>
        <v>9.655310824371161E-4</v>
      </c>
      <c r="BB10" s="6">
        <f>BA10</f>
        <v>9.655310824371161E-4</v>
      </c>
      <c r="BC10" s="5">
        <v>15</v>
      </c>
      <c r="BD10" s="6">
        <f>BC10/$BC$9</f>
        <v>1.5E-3</v>
      </c>
      <c r="BE10" s="5">
        <f>INT(BD10*10000)</f>
        <v>15</v>
      </c>
      <c r="BF10" s="5" t="s">
        <v>12</v>
      </c>
      <c r="BG10" s="5" t="str">
        <f>CONCATENATE(AZ10,BF10)</f>
        <v>41018,</v>
      </c>
      <c r="BH10" s="5" t="str">
        <f>CONCATENATE(BC10,BF10)</f>
        <v>15,</v>
      </c>
      <c r="BI10" s="8">
        <v>81256</v>
      </c>
      <c r="BJ10" s="6">
        <f>_xlfn.NORM.DIST(BI10,$BI$9,$BI$8,TRUE)</f>
        <v>4.5887248656346067E-4</v>
      </c>
      <c r="BK10" s="6">
        <f>BJ10</f>
        <v>4.5887248656346067E-4</v>
      </c>
      <c r="BL10" s="5">
        <v>8</v>
      </c>
    </row>
    <row r="11" spans="1:64" x14ac:dyDescent="0.3">
      <c r="B11" s="5">
        <v>2</v>
      </c>
      <c r="C11" s="8">
        <f>C10+$C$4</f>
        <v>92</v>
      </c>
      <c r="D11" s="6">
        <f t="shared" ref="D11:D74" si="0">_xlfn.NORM.DIST(C11,$C$9,$C$8,TRUE)</f>
        <v>9.0425519982234288E-4</v>
      </c>
      <c r="E11" s="6">
        <f>D11-D10</f>
        <v>5.9114952124114184E-4</v>
      </c>
      <c r="F11" s="5">
        <f t="shared" ref="F11:F74" si="1">E11*C11</f>
        <v>5.4385755954185051E-2</v>
      </c>
      <c r="G11" s="5">
        <f t="shared" ref="G11:G74" si="2">INT(10000*E11)</f>
        <v>5</v>
      </c>
      <c r="H11" s="5">
        <f t="shared" ref="H11:H74" si="3">G11/$G$9</f>
        <v>5.00751126690035E-4</v>
      </c>
      <c r="I11" s="5">
        <f t="shared" ref="I11:I74" si="4">H11*C11</f>
        <v>4.6069103655483223E-2</v>
      </c>
      <c r="J11" s="8">
        <f>J10+$J$4</f>
        <v>297</v>
      </c>
      <c r="K11" s="6">
        <f t="shared" ref="K11:K74" si="5">_xlfn.NORM.DIST(J11,$J$9,$J$8,TRUE)</f>
        <v>1.0784369744065735E-5</v>
      </c>
      <c r="L11" s="6">
        <f>K11-K10</f>
        <v>7.1896232983456794E-6</v>
      </c>
      <c r="M11" s="5">
        <f t="shared" ref="M11:M74" si="6">INT(L11*10000)</f>
        <v>0</v>
      </c>
      <c r="N11" s="6">
        <f t="shared" ref="N11:N74" si="7">M11/$M$9</f>
        <v>0</v>
      </c>
      <c r="O11" s="5">
        <f t="shared" ref="O11:O74" si="8">J11*N11</f>
        <v>0</v>
      </c>
      <c r="P11" s="8">
        <f>P10+$P$4</f>
        <v>909</v>
      </c>
      <c r="Q11" s="6">
        <f t="shared" ref="Q11:Q74" si="9">_xlfn.NORM.DIST(P11,$P$9,$P$8,TRUE)</f>
        <v>1.4736533200429412E-5</v>
      </c>
      <c r="R11" s="6">
        <f>Q11-Q10</f>
        <v>9.0690001586026443E-6</v>
      </c>
      <c r="S11" s="5">
        <f t="shared" ref="S11:S74" si="10">INT(R11*10000)</f>
        <v>0</v>
      </c>
      <c r="T11" s="6">
        <f t="shared" ref="T11:T74" si="11">S11/$S$9</f>
        <v>0</v>
      </c>
      <c r="U11" s="5">
        <f t="shared" ref="U11:U74" si="12">P11*T11</f>
        <v>0</v>
      </c>
      <c r="V11" s="8">
        <f>V10+$V$4</f>
        <v>2229</v>
      </c>
      <c r="W11" s="6">
        <f t="shared" ref="W11:W74" si="13">_xlfn.NORM.DIST(V11,$V$9,$V$8,TRUE)</f>
        <v>3.4383105119845499E-5</v>
      </c>
      <c r="X11" s="6">
        <f>W11-W10</f>
        <v>1.7705858416308414E-5</v>
      </c>
      <c r="Y11" s="5">
        <f t="shared" ref="Y11:Y74" si="14">INT(X11*10000)</f>
        <v>0</v>
      </c>
      <c r="Z11" s="6">
        <f t="shared" ref="Z11:Z74" si="15">Y11/$Y$9</f>
        <v>0</v>
      </c>
      <c r="AA11" s="5">
        <f t="shared" ref="AA11:AA74" si="16">V11*Z11</f>
        <v>0</v>
      </c>
      <c r="AB11" s="8">
        <f>AB10+$AB$4</f>
        <v>5653</v>
      </c>
      <c r="AC11" s="6">
        <f t="shared" ref="AC11:AC74" si="17">_xlfn.NORM.DIST(AB11,$AB$9,$AB$8,TRUE)</f>
        <v>4.3976650661679514E-4</v>
      </c>
      <c r="AD11" s="6">
        <f>AC11-AC10</f>
        <v>2.2684659091324426E-4</v>
      </c>
      <c r="AE11" s="5">
        <f t="shared" ref="AE11:AE74" si="18">INT(AD11*10000)</f>
        <v>2</v>
      </c>
      <c r="AF11" s="6">
        <f t="shared" ref="AF11:AF74" si="19">AE11/$AE$9</f>
        <v>2.0038072337441137E-4</v>
      </c>
      <c r="AG11" s="5">
        <f t="shared" ref="AG11:AG74" si="20">AB11*AF11</f>
        <v>1.1327522292355474</v>
      </c>
      <c r="AH11" s="11">
        <f>AH10+$AH$4</f>
        <v>11065</v>
      </c>
      <c r="AI11" s="6">
        <f t="shared" ref="AI11:AI74" si="21">_xlfn.NORM.DIST(AH11,$AH$9,$AH$8,TRUE)</f>
        <v>1.5847929609167819E-3</v>
      </c>
      <c r="AJ11" s="6">
        <f>AI11-AI10</f>
        <v>6.608526823020512E-4</v>
      </c>
      <c r="AK11" s="5">
        <v>12</v>
      </c>
      <c r="AL11" s="6">
        <f t="shared" ref="AL11:AL74" si="22">AK11/$AK$9</f>
        <v>1.1999999999999999E-3</v>
      </c>
      <c r="AM11" s="5">
        <f t="shared" ref="AM11:AM74" si="23">AH11*AL11</f>
        <v>13.277999999999999</v>
      </c>
      <c r="AN11" s="5" t="s">
        <v>12</v>
      </c>
      <c r="AO11" s="5" t="str">
        <f t="shared" ref="AO11:AO51" si="24">CONCATENATE(AH11,AN11)</f>
        <v>11065,</v>
      </c>
      <c r="AP11" s="5" t="str">
        <f t="shared" ref="AP11:AP51" si="25">CONCATENATE(AK11,AN11)</f>
        <v>12,</v>
      </c>
      <c r="AQ11" s="11">
        <f>AQ10+$AQ$4</f>
        <v>21065</v>
      </c>
      <c r="AR11" s="6">
        <f t="shared" ref="AR11:AR74" si="26">_xlfn.NORM.DIST(AQ11,$AQ$9,$AQ$8,TRUE)</f>
        <v>8.7182100851304644E-4</v>
      </c>
      <c r="AS11" s="6">
        <f>AR11-AR10</f>
        <v>2.6228567353605062E-4</v>
      </c>
      <c r="AT11" s="5">
        <v>10</v>
      </c>
      <c r="AU11" s="6">
        <f t="shared" ref="AU11:AU74" si="27">AT11/$AT$9</f>
        <v>1E-3</v>
      </c>
      <c r="AV11" s="5">
        <f t="shared" ref="AV11:AV74" si="28">AQ11*AU11</f>
        <v>21.065000000000001</v>
      </c>
      <c r="AW11" s="5" t="s">
        <v>12</v>
      </c>
      <c r="AX11" s="5" t="str">
        <f t="shared" ref="AX11:AX74" si="29">CONCATENATE(AQ11,AW11)</f>
        <v>21065,</v>
      </c>
      <c r="AY11" s="5" t="str">
        <f t="shared" ref="AY11:AY74" si="30">CONCATENATE(AT11,AW11)</f>
        <v>10,</v>
      </c>
      <c r="AZ11" s="11">
        <f>AZ10+$AZ$4</f>
        <v>41135</v>
      </c>
      <c r="BA11" s="6">
        <f t="shared" ref="BA11:BA74" si="31">_xlfn.NORM.DIST(AZ11,$AZ$9,$AZ$8,TRUE)</f>
        <v>1.485924164035963E-3</v>
      </c>
      <c r="BB11" s="6">
        <f>BA11-BA10</f>
        <v>5.2039308159884689E-4</v>
      </c>
      <c r="BC11" s="5">
        <v>15</v>
      </c>
      <c r="BD11" s="6">
        <f t="shared" ref="BD11:BD74" si="32">BC11/$BC$9</f>
        <v>1.5E-3</v>
      </c>
      <c r="BE11" s="5">
        <f t="shared" ref="BE11:BE74" si="33">INT(BD11*10000)</f>
        <v>15</v>
      </c>
      <c r="BF11" s="5" t="s">
        <v>49</v>
      </c>
      <c r="BG11" s="5" t="str">
        <f t="shared" ref="BG11:BG61" si="34">CONCATENATE(AZ11,BF11)</f>
        <v>41135,</v>
      </c>
      <c r="BH11" s="5" t="str">
        <f t="shared" ref="BH11:BH61" si="35">CONCATENATE(BC11,BF11)</f>
        <v>15,</v>
      </c>
      <c r="BI11" s="8">
        <f>BI10+$BI$4</f>
        <v>81433</v>
      </c>
      <c r="BJ11" s="6">
        <f t="shared" ref="BJ11:BJ74" si="36">_xlfn.NORM.DIST(BI11,$BI$9,$BI$8,TRUE)</f>
        <v>8.7915171508875893E-4</v>
      </c>
      <c r="BK11" s="6">
        <f>BJ11-BJ10</f>
        <v>4.2027922852529826E-4</v>
      </c>
      <c r="BL11" s="5">
        <v>8</v>
      </c>
    </row>
    <row r="12" spans="1:64" x14ac:dyDescent="0.3">
      <c r="B12" s="5">
        <v>3</v>
      </c>
      <c r="C12" s="8">
        <f t="shared" ref="C12:C75" si="37">C11+$C$4</f>
        <v>95</v>
      </c>
      <c r="D12" s="6">
        <f t="shared" si="0"/>
        <v>2.4011824741892573E-3</v>
      </c>
      <c r="E12" s="6">
        <f t="shared" ref="E12:E75" si="38">D12-D11</f>
        <v>1.4969272743669145E-3</v>
      </c>
      <c r="F12" s="5">
        <f t="shared" si="1"/>
        <v>0.14220809106485688</v>
      </c>
      <c r="G12" s="5">
        <f t="shared" si="2"/>
        <v>14</v>
      </c>
      <c r="H12" s="5">
        <f t="shared" si="3"/>
        <v>1.402103154732098E-3</v>
      </c>
      <c r="I12" s="5">
        <f t="shared" si="4"/>
        <v>0.13319979969954931</v>
      </c>
      <c r="J12" s="8">
        <f t="shared" ref="J12:J75" si="39">J11+$J$4</f>
        <v>303</v>
      </c>
      <c r="K12" s="6">
        <f t="shared" si="5"/>
        <v>3.061756017497329E-5</v>
      </c>
      <c r="L12" s="6">
        <f t="shared" ref="L12:L75" si="40">K12-K11</f>
        <v>1.9833190430907555E-5</v>
      </c>
      <c r="M12" s="5">
        <f t="shared" si="6"/>
        <v>0</v>
      </c>
      <c r="N12" s="6">
        <f t="shared" si="7"/>
        <v>0</v>
      </c>
      <c r="O12" s="5">
        <f t="shared" si="8"/>
        <v>0</v>
      </c>
      <c r="P12" s="8">
        <f t="shared" ref="P12:P75" si="41">P11+$P$4</f>
        <v>926</v>
      </c>
      <c r="Q12" s="6">
        <f t="shared" si="9"/>
        <v>3.6697973545906188E-5</v>
      </c>
      <c r="R12" s="6">
        <f t="shared" ref="R12:R75" si="42">Q12-Q11</f>
        <v>2.1961440345476776E-5</v>
      </c>
      <c r="S12" s="5">
        <f t="shared" si="10"/>
        <v>0</v>
      </c>
      <c r="T12" s="6">
        <f t="shared" si="11"/>
        <v>0</v>
      </c>
      <c r="U12" s="5">
        <f t="shared" si="12"/>
        <v>0</v>
      </c>
      <c r="V12" s="8">
        <f t="shared" ref="V12:V75" si="43">V11+$V$4</f>
        <v>2256</v>
      </c>
      <c r="W12" s="6">
        <f t="shared" si="13"/>
        <v>6.8989094375824944E-5</v>
      </c>
      <c r="X12" s="6">
        <f t="shared" ref="X12:X75" si="44">W12-W11</f>
        <v>3.4605989255979445E-5</v>
      </c>
      <c r="Y12" s="5">
        <f t="shared" si="14"/>
        <v>0</v>
      </c>
      <c r="Z12" s="6">
        <f t="shared" si="15"/>
        <v>0</v>
      </c>
      <c r="AA12" s="5">
        <f t="shared" si="16"/>
        <v>0</v>
      </c>
      <c r="AB12" s="8">
        <f t="shared" ref="AB12:AB75" si="45">AB11+$AB$4</f>
        <v>5720</v>
      </c>
      <c r="AC12" s="6">
        <f t="shared" si="17"/>
        <v>8.7578334249695537E-4</v>
      </c>
      <c r="AD12" s="6">
        <f t="shared" ref="AD12:AD75" si="46">AC12-AC11</f>
        <v>4.3601683588016023E-4</v>
      </c>
      <c r="AE12" s="5">
        <f t="shared" si="18"/>
        <v>4</v>
      </c>
      <c r="AF12" s="6">
        <f t="shared" si="19"/>
        <v>4.0076144674882274E-4</v>
      </c>
      <c r="AG12" s="5">
        <f t="shared" si="20"/>
        <v>2.2923554754032662</v>
      </c>
      <c r="AH12" s="11">
        <f t="shared" ref="AH12:AH75" si="47">AH11+$AH$4</f>
        <v>11122</v>
      </c>
      <c r="AI12" s="6">
        <f t="shared" si="21"/>
        <v>2.6522469403619203E-3</v>
      </c>
      <c r="AJ12" s="6">
        <f t="shared" ref="AJ12:AJ75" si="48">AI12-AI11</f>
        <v>1.0674539794451384E-3</v>
      </c>
      <c r="AK12" s="5">
        <v>12</v>
      </c>
      <c r="AL12" s="6">
        <f t="shared" si="22"/>
        <v>1.1999999999999999E-3</v>
      </c>
      <c r="AM12" s="5">
        <f t="shared" si="23"/>
        <v>13.346399999999999</v>
      </c>
      <c r="AN12" s="5" t="s">
        <v>12</v>
      </c>
      <c r="AO12" s="5" t="str">
        <f t="shared" si="24"/>
        <v>11122,</v>
      </c>
      <c r="AP12" s="5" t="str">
        <f t="shared" si="25"/>
        <v>12,</v>
      </c>
      <c r="AQ12" s="11">
        <f t="shared" ref="AQ12:AQ75" si="49">AQ11+$AQ$4</f>
        <v>21122</v>
      </c>
      <c r="AR12" s="6">
        <f t="shared" si="26"/>
        <v>1.2345309216966831E-3</v>
      </c>
      <c r="AS12" s="6">
        <f t="shared" ref="AS12:AS75" si="50">AR12-AR11</f>
        <v>3.6270991318363669E-4</v>
      </c>
      <c r="AT12" s="5">
        <v>10</v>
      </c>
      <c r="AU12" s="6">
        <f t="shared" si="27"/>
        <v>1E-3</v>
      </c>
      <c r="AV12" s="5">
        <f t="shared" si="28"/>
        <v>21.122</v>
      </c>
      <c r="AW12" s="5" t="s">
        <v>12</v>
      </c>
      <c r="AX12" s="5" t="str">
        <f t="shared" si="29"/>
        <v>21122,</v>
      </c>
      <c r="AY12" s="5" t="str">
        <f t="shared" si="30"/>
        <v>10,</v>
      </c>
      <c r="AZ12" s="11">
        <f t="shared" ref="AZ12:AZ75" si="51">AZ11+$AZ$4</f>
        <v>41252</v>
      </c>
      <c r="BA12" s="6">
        <f t="shared" si="31"/>
        <v>2.2511911467656552E-3</v>
      </c>
      <c r="BB12" s="6">
        <f t="shared" ref="BB12:BB75" si="52">BA12-BA11</f>
        <v>7.6526698272969223E-4</v>
      </c>
      <c r="BC12" s="5">
        <v>15</v>
      </c>
      <c r="BD12" s="6">
        <f t="shared" si="32"/>
        <v>1.5E-3</v>
      </c>
      <c r="BE12" s="5">
        <f t="shared" si="33"/>
        <v>15</v>
      </c>
      <c r="BF12" s="5" t="s">
        <v>12</v>
      </c>
      <c r="BG12" s="5" t="str">
        <f t="shared" si="34"/>
        <v>41252,</v>
      </c>
      <c r="BH12" s="5" t="str">
        <f t="shared" si="35"/>
        <v>15,</v>
      </c>
      <c r="BI12" s="8">
        <f t="shared" ref="BI12:BI75" si="53">BI11+$BI$4</f>
        <v>81610</v>
      </c>
      <c r="BJ12" s="6">
        <f t="shared" si="36"/>
        <v>1.6306683247688451E-3</v>
      </c>
      <c r="BK12" s="6">
        <f t="shared" ref="BK12:BK75" si="54">BJ12-BJ11</f>
        <v>7.5151660968008618E-4</v>
      </c>
      <c r="BL12" s="5">
        <v>8</v>
      </c>
    </row>
    <row r="13" spans="1:64" x14ac:dyDescent="0.3">
      <c r="B13" s="5">
        <v>4</v>
      </c>
      <c r="C13" s="8">
        <f t="shared" si="37"/>
        <v>98</v>
      </c>
      <c r="D13" s="6">
        <f t="shared" si="0"/>
        <v>5.8677417153325849E-3</v>
      </c>
      <c r="E13" s="6">
        <f t="shared" si="38"/>
        <v>3.4665592411433277E-3</v>
      </c>
      <c r="F13" s="5">
        <f t="shared" si="1"/>
        <v>0.3397228056320461</v>
      </c>
      <c r="G13" s="5">
        <f t="shared" si="2"/>
        <v>34</v>
      </c>
      <c r="H13" s="5">
        <f t="shared" si="3"/>
        <v>3.4051076614922383E-3</v>
      </c>
      <c r="I13" s="5">
        <f t="shared" si="4"/>
        <v>0.33370055082623934</v>
      </c>
      <c r="J13" s="8">
        <f t="shared" si="39"/>
        <v>309</v>
      </c>
      <c r="K13" s="6">
        <f t="shared" si="5"/>
        <v>8.2280351313759203E-5</v>
      </c>
      <c r="L13" s="6">
        <f t="shared" si="40"/>
        <v>5.1662791138785913E-5</v>
      </c>
      <c r="M13" s="5">
        <f t="shared" si="6"/>
        <v>0</v>
      </c>
      <c r="N13" s="6">
        <f t="shared" si="7"/>
        <v>0</v>
      </c>
      <c r="O13" s="5">
        <f t="shared" si="8"/>
        <v>0</v>
      </c>
      <c r="P13" s="8">
        <f t="shared" si="41"/>
        <v>943</v>
      </c>
      <c r="Q13" s="6">
        <f t="shared" si="9"/>
        <v>8.7539916005091104E-5</v>
      </c>
      <c r="R13" s="6">
        <f t="shared" si="42"/>
        <v>5.0841942459184916E-5</v>
      </c>
      <c r="S13" s="5">
        <f t="shared" si="10"/>
        <v>0</v>
      </c>
      <c r="T13" s="6">
        <f t="shared" si="11"/>
        <v>0</v>
      </c>
      <c r="U13" s="5">
        <f t="shared" si="12"/>
        <v>0</v>
      </c>
      <c r="V13" s="8">
        <f t="shared" si="43"/>
        <v>2283</v>
      </c>
      <c r="W13" s="6">
        <f t="shared" si="13"/>
        <v>1.3473171837869761E-4</v>
      </c>
      <c r="X13" s="6">
        <f t="shared" si="44"/>
        <v>6.574262400287267E-5</v>
      </c>
      <c r="Y13" s="5">
        <f t="shared" si="14"/>
        <v>0</v>
      </c>
      <c r="Z13" s="6">
        <f t="shared" si="15"/>
        <v>0</v>
      </c>
      <c r="AA13" s="5">
        <f t="shared" si="16"/>
        <v>0</v>
      </c>
      <c r="AB13" s="8">
        <f t="shared" si="45"/>
        <v>5787</v>
      </c>
      <c r="AC13" s="6">
        <f t="shared" si="17"/>
        <v>1.6820210009915891E-3</v>
      </c>
      <c r="AD13" s="6">
        <f t="shared" si="46"/>
        <v>8.0623765849463372E-4</v>
      </c>
      <c r="AE13" s="5">
        <f t="shared" si="18"/>
        <v>8</v>
      </c>
      <c r="AF13" s="6">
        <f t="shared" si="19"/>
        <v>8.0152289349764549E-4</v>
      </c>
      <c r="AG13" s="5">
        <f t="shared" si="20"/>
        <v>4.6384129846708744</v>
      </c>
      <c r="AH13" s="11">
        <f t="shared" si="47"/>
        <v>11179</v>
      </c>
      <c r="AI13" s="6">
        <f t="shared" si="21"/>
        <v>4.3314386125173354E-3</v>
      </c>
      <c r="AJ13" s="6">
        <f t="shared" si="48"/>
        <v>1.6791916721554151E-3</v>
      </c>
      <c r="AK13" s="5">
        <v>20</v>
      </c>
      <c r="AL13" s="6">
        <f t="shared" si="22"/>
        <v>2E-3</v>
      </c>
      <c r="AM13" s="5">
        <f t="shared" si="23"/>
        <v>22.358000000000001</v>
      </c>
      <c r="AN13" s="5" t="s">
        <v>12</v>
      </c>
      <c r="AO13" s="5" t="str">
        <f t="shared" si="24"/>
        <v>11179,</v>
      </c>
      <c r="AP13" s="5" t="str">
        <f t="shared" si="25"/>
        <v>20,</v>
      </c>
      <c r="AQ13" s="11">
        <f t="shared" si="49"/>
        <v>21179</v>
      </c>
      <c r="AR13" s="6">
        <f t="shared" si="26"/>
        <v>1.7307619263608317E-3</v>
      </c>
      <c r="AS13" s="6">
        <f t="shared" si="50"/>
        <v>4.962310046641486E-4</v>
      </c>
      <c r="AT13" s="5">
        <v>10</v>
      </c>
      <c r="AU13" s="6">
        <f t="shared" si="27"/>
        <v>1E-3</v>
      </c>
      <c r="AV13" s="5">
        <f t="shared" si="28"/>
        <v>21.179000000000002</v>
      </c>
      <c r="AW13" s="5" t="s">
        <v>12</v>
      </c>
      <c r="AX13" s="5" t="str">
        <f t="shared" si="29"/>
        <v>21179,</v>
      </c>
      <c r="AY13" s="5" t="str">
        <f t="shared" si="30"/>
        <v>10,</v>
      </c>
      <c r="AZ13" s="11">
        <f t="shared" si="51"/>
        <v>41369</v>
      </c>
      <c r="BA13" s="6">
        <f t="shared" si="31"/>
        <v>3.3577260541830926E-3</v>
      </c>
      <c r="BB13" s="6">
        <f t="shared" si="52"/>
        <v>1.1065349074174374E-3</v>
      </c>
      <c r="BC13" s="5">
        <v>15</v>
      </c>
      <c r="BD13" s="6">
        <f t="shared" si="32"/>
        <v>1.5E-3</v>
      </c>
      <c r="BE13" s="5">
        <f t="shared" si="33"/>
        <v>15</v>
      </c>
      <c r="BF13" s="5" t="s">
        <v>49</v>
      </c>
      <c r="BG13" s="5" t="str">
        <f t="shared" si="34"/>
        <v>41369,</v>
      </c>
      <c r="BH13" s="5" t="str">
        <f t="shared" si="35"/>
        <v>15,</v>
      </c>
      <c r="BI13" s="8">
        <f t="shared" si="53"/>
        <v>81787</v>
      </c>
      <c r="BJ13" s="6">
        <f t="shared" si="36"/>
        <v>2.9287625021148745E-3</v>
      </c>
      <c r="BK13" s="6">
        <f t="shared" si="54"/>
        <v>1.2980941773460294E-3</v>
      </c>
      <c r="BL13" s="5">
        <v>15</v>
      </c>
    </row>
    <row r="14" spans="1:64" x14ac:dyDescent="0.3">
      <c r="B14" s="5">
        <v>5</v>
      </c>
      <c r="C14" s="8">
        <f t="shared" si="37"/>
        <v>101</v>
      </c>
      <c r="D14" s="6">
        <f t="shared" si="0"/>
        <v>1.3209383807256319E-2</v>
      </c>
      <c r="E14" s="6">
        <f t="shared" si="38"/>
        <v>7.341642091923734E-3</v>
      </c>
      <c r="F14" s="5">
        <f t="shared" si="1"/>
        <v>0.74150585128429713</v>
      </c>
      <c r="G14" s="5">
        <f t="shared" si="2"/>
        <v>73</v>
      </c>
      <c r="H14" s="5">
        <f t="shared" si="3"/>
        <v>7.3109664496745115E-3</v>
      </c>
      <c r="I14" s="5">
        <f t="shared" si="4"/>
        <v>0.73840761141712563</v>
      </c>
      <c r="J14" s="8">
        <f t="shared" si="39"/>
        <v>315</v>
      </c>
      <c r="K14" s="6">
        <f t="shared" si="5"/>
        <v>2.0935607832158384E-4</v>
      </c>
      <c r="L14" s="6">
        <f t="shared" si="40"/>
        <v>1.2707572700782464E-4</v>
      </c>
      <c r="M14" s="5">
        <f t="shared" si="6"/>
        <v>1</v>
      </c>
      <c r="N14" s="6">
        <f t="shared" si="7"/>
        <v>1.0016025641025641E-4</v>
      </c>
      <c r="O14" s="5">
        <f t="shared" si="8"/>
        <v>3.1550480769230768E-2</v>
      </c>
      <c r="P14" s="8">
        <f t="shared" si="41"/>
        <v>960</v>
      </c>
      <c r="Q14" s="6">
        <f t="shared" si="9"/>
        <v>2.0006351600732142E-4</v>
      </c>
      <c r="R14" s="6">
        <f t="shared" si="42"/>
        <v>1.1252360000223032E-4</v>
      </c>
      <c r="S14" s="5">
        <f t="shared" si="10"/>
        <v>1</v>
      </c>
      <c r="T14" s="6">
        <f t="shared" si="11"/>
        <v>1.0018032458425165E-4</v>
      </c>
      <c r="U14" s="5">
        <f t="shared" si="12"/>
        <v>9.6173111600881586E-2</v>
      </c>
      <c r="V14" s="8">
        <f t="shared" si="43"/>
        <v>2310</v>
      </c>
      <c r="W14" s="6">
        <f t="shared" si="13"/>
        <v>2.5612770685929997E-4</v>
      </c>
      <c r="X14" s="6">
        <f t="shared" si="44"/>
        <v>1.2139598848060236E-4</v>
      </c>
      <c r="Y14" s="5">
        <f t="shared" si="14"/>
        <v>1</v>
      </c>
      <c r="Z14" s="6">
        <f t="shared" si="15"/>
        <v>1.0018032458425165E-4</v>
      </c>
      <c r="AA14" s="5">
        <f t="shared" si="16"/>
        <v>0.23141654978962131</v>
      </c>
      <c r="AB14" s="8">
        <f t="shared" si="45"/>
        <v>5854</v>
      </c>
      <c r="AC14" s="6">
        <f t="shared" si="17"/>
        <v>3.1162280266130321E-3</v>
      </c>
      <c r="AD14" s="6">
        <f t="shared" si="46"/>
        <v>1.434207025621443E-3</v>
      </c>
      <c r="AE14" s="5">
        <f t="shared" si="18"/>
        <v>14</v>
      </c>
      <c r="AF14" s="6">
        <f t="shared" si="19"/>
        <v>1.4026650636208796E-3</v>
      </c>
      <c r="AG14" s="5">
        <f t="shared" si="20"/>
        <v>8.2112012824366296</v>
      </c>
      <c r="AH14" s="11">
        <f t="shared" si="47"/>
        <v>11236</v>
      </c>
      <c r="AI14" s="6">
        <f t="shared" si="21"/>
        <v>6.9039542330989667E-3</v>
      </c>
      <c r="AJ14" s="6">
        <f t="shared" si="48"/>
        <v>2.5725156205816313E-3</v>
      </c>
      <c r="AK14" s="5">
        <v>30</v>
      </c>
      <c r="AL14" s="6">
        <f t="shared" si="22"/>
        <v>3.0000000000000001E-3</v>
      </c>
      <c r="AM14" s="5">
        <f t="shared" si="23"/>
        <v>33.707999999999998</v>
      </c>
      <c r="AN14" s="5" t="s">
        <v>12</v>
      </c>
      <c r="AO14" s="5" t="str">
        <f t="shared" si="24"/>
        <v>11236,</v>
      </c>
      <c r="AP14" s="5" t="str">
        <f t="shared" si="25"/>
        <v>30,</v>
      </c>
      <c r="AQ14" s="11">
        <f t="shared" si="49"/>
        <v>21236</v>
      </c>
      <c r="AR14" s="6">
        <f t="shared" si="26"/>
        <v>2.4024196009173652E-3</v>
      </c>
      <c r="AS14" s="6">
        <f t="shared" si="50"/>
        <v>6.7165767455653344E-4</v>
      </c>
      <c r="AT14" s="5">
        <v>10</v>
      </c>
      <c r="AU14" s="6">
        <f t="shared" si="27"/>
        <v>1E-3</v>
      </c>
      <c r="AV14" s="5">
        <f t="shared" si="28"/>
        <v>21.236000000000001</v>
      </c>
      <c r="AW14" s="5" t="s">
        <v>12</v>
      </c>
      <c r="AX14" s="5" t="str">
        <f t="shared" si="29"/>
        <v>21236,</v>
      </c>
      <c r="AY14" s="5" t="str">
        <f t="shared" si="30"/>
        <v>10,</v>
      </c>
      <c r="AZ14" s="11">
        <f t="shared" si="51"/>
        <v>41486</v>
      </c>
      <c r="BA14" s="6">
        <f t="shared" si="31"/>
        <v>4.9309405845239535E-3</v>
      </c>
      <c r="BB14" s="6">
        <f t="shared" si="52"/>
        <v>1.5732145303408609E-3</v>
      </c>
      <c r="BC14" s="5">
        <v>17</v>
      </c>
      <c r="BD14" s="6">
        <f t="shared" si="32"/>
        <v>1.6999999999999999E-3</v>
      </c>
      <c r="BE14" s="5">
        <f t="shared" si="33"/>
        <v>17</v>
      </c>
      <c r="BF14" s="5" t="s">
        <v>12</v>
      </c>
      <c r="BG14" s="5" t="str">
        <f t="shared" si="34"/>
        <v>41486,</v>
      </c>
      <c r="BH14" s="5" t="str">
        <f t="shared" si="35"/>
        <v>17,</v>
      </c>
      <c r="BI14" s="8">
        <f t="shared" si="53"/>
        <v>81964</v>
      </c>
      <c r="BJ14" s="6">
        <f t="shared" si="36"/>
        <v>5.0946747738683431E-3</v>
      </c>
      <c r="BK14" s="6">
        <f t="shared" si="54"/>
        <v>2.1659122717534686E-3</v>
      </c>
      <c r="BL14" s="5">
        <v>25</v>
      </c>
    </row>
    <row r="15" spans="1:64" x14ac:dyDescent="0.3">
      <c r="B15" s="5">
        <v>6</v>
      </c>
      <c r="C15" s="8">
        <f t="shared" si="37"/>
        <v>104</v>
      </c>
      <c r="D15" s="6">
        <f t="shared" si="0"/>
        <v>2.7428949703836893E-2</v>
      </c>
      <c r="E15" s="6">
        <f t="shared" si="38"/>
        <v>1.4219565896580574E-2</v>
      </c>
      <c r="F15" s="5">
        <f t="shared" si="1"/>
        <v>1.4788348532443796</v>
      </c>
      <c r="G15" s="5">
        <f t="shared" si="2"/>
        <v>142</v>
      </c>
      <c r="H15" s="5">
        <f t="shared" si="3"/>
        <v>1.4221331997996996E-2</v>
      </c>
      <c r="I15" s="5">
        <f t="shared" si="4"/>
        <v>1.4790185277916876</v>
      </c>
      <c r="J15" s="8">
        <f t="shared" si="39"/>
        <v>321</v>
      </c>
      <c r="K15" s="6">
        <f t="shared" si="5"/>
        <v>5.0450919741226795E-4</v>
      </c>
      <c r="L15" s="6">
        <f t="shared" si="40"/>
        <v>2.9515311909068408E-4</v>
      </c>
      <c r="M15" s="5">
        <f t="shared" si="6"/>
        <v>2</v>
      </c>
      <c r="N15" s="6">
        <f t="shared" si="7"/>
        <v>2.0032051282051281E-4</v>
      </c>
      <c r="O15" s="5">
        <f t="shared" si="8"/>
        <v>6.4302884615384609E-2</v>
      </c>
      <c r="P15" s="8">
        <f t="shared" si="41"/>
        <v>977</v>
      </c>
      <c r="Q15" s="6">
        <f t="shared" si="9"/>
        <v>4.3814494579833918E-4</v>
      </c>
      <c r="R15" s="6">
        <f t="shared" si="42"/>
        <v>2.3808142979101776E-4</v>
      </c>
      <c r="S15" s="5">
        <f t="shared" si="10"/>
        <v>2</v>
      </c>
      <c r="T15" s="6">
        <f t="shared" si="11"/>
        <v>2.0036064916850331E-4</v>
      </c>
      <c r="U15" s="5">
        <f t="shared" si="12"/>
        <v>0.19575235423762774</v>
      </c>
      <c r="V15" s="8">
        <f t="shared" si="43"/>
        <v>2337</v>
      </c>
      <c r="W15" s="6">
        <f t="shared" si="13"/>
        <v>4.7401064495861058E-4</v>
      </c>
      <c r="X15" s="6">
        <f t="shared" si="44"/>
        <v>2.1788293809931061E-4</v>
      </c>
      <c r="Y15" s="5">
        <f t="shared" si="14"/>
        <v>2</v>
      </c>
      <c r="Z15" s="6">
        <f t="shared" si="15"/>
        <v>2.0036064916850331E-4</v>
      </c>
      <c r="AA15" s="5">
        <f t="shared" si="16"/>
        <v>0.46824283710679221</v>
      </c>
      <c r="AB15" s="8">
        <f t="shared" si="45"/>
        <v>5921</v>
      </c>
      <c r="AC15" s="6">
        <f t="shared" si="17"/>
        <v>5.5706525156472286E-3</v>
      </c>
      <c r="AD15" s="6">
        <f t="shared" si="46"/>
        <v>2.4544244890341966E-3</v>
      </c>
      <c r="AE15" s="5">
        <f t="shared" si="18"/>
        <v>24</v>
      </c>
      <c r="AF15" s="6">
        <f t="shared" si="19"/>
        <v>2.4045686804929365E-3</v>
      </c>
      <c r="AG15" s="5">
        <f t="shared" si="20"/>
        <v>14.237451157198677</v>
      </c>
      <c r="AH15" s="11">
        <f t="shared" si="47"/>
        <v>11293</v>
      </c>
      <c r="AI15" s="6">
        <f t="shared" si="21"/>
        <v>1.0742108579861159E-2</v>
      </c>
      <c r="AJ15" s="6">
        <f t="shared" si="48"/>
        <v>3.8381543467621926E-3</v>
      </c>
      <c r="AK15" s="5">
        <v>40</v>
      </c>
      <c r="AL15" s="6">
        <f t="shared" si="22"/>
        <v>4.0000000000000001E-3</v>
      </c>
      <c r="AM15" s="5">
        <f t="shared" si="23"/>
        <v>45.172000000000004</v>
      </c>
      <c r="AN15" s="5" t="s">
        <v>12</v>
      </c>
      <c r="AO15" s="5" t="str">
        <f t="shared" si="24"/>
        <v>11293,</v>
      </c>
      <c r="AP15" s="5" t="str">
        <f t="shared" si="25"/>
        <v>40,</v>
      </c>
      <c r="AQ15" s="11">
        <f t="shared" si="49"/>
        <v>21293</v>
      </c>
      <c r="AR15" s="6">
        <f t="shared" si="26"/>
        <v>3.3018171180114356E-3</v>
      </c>
      <c r="AS15" s="6">
        <f t="shared" si="50"/>
        <v>8.9939751709407038E-4</v>
      </c>
      <c r="AT15" s="5">
        <v>10</v>
      </c>
      <c r="AU15" s="6">
        <f t="shared" si="27"/>
        <v>1E-3</v>
      </c>
      <c r="AV15" s="5">
        <f t="shared" si="28"/>
        <v>21.292999999999999</v>
      </c>
      <c r="AW15" s="5" t="s">
        <v>12</v>
      </c>
      <c r="AX15" s="5" t="str">
        <f t="shared" si="29"/>
        <v>21293,</v>
      </c>
      <c r="AY15" s="5" t="str">
        <f t="shared" si="30"/>
        <v>10,</v>
      </c>
      <c r="AZ15" s="11">
        <f t="shared" si="51"/>
        <v>41603</v>
      </c>
      <c r="BA15" s="6">
        <f t="shared" si="31"/>
        <v>7.1302253816180996E-3</v>
      </c>
      <c r="BB15" s="6">
        <f t="shared" si="52"/>
        <v>2.199284797094146E-3</v>
      </c>
      <c r="BC15" s="5">
        <f t="shared" ref="BC15:BC74" si="55">INT(BB15*10000)</f>
        <v>21</v>
      </c>
      <c r="BD15" s="6">
        <f t="shared" si="32"/>
        <v>2.0999999999999999E-3</v>
      </c>
      <c r="BE15" s="5">
        <f t="shared" si="33"/>
        <v>21</v>
      </c>
      <c r="BF15" s="5" t="s">
        <v>49</v>
      </c>
      <c r="BG15" s="5" t="str">
        <f t="shared" si="34"/>
        <v>41603,</v>
      </c>
      <c r="BH15" s="5" t="str">
        <f t="shared" si="35"/>
        <v>21,</v>
      </c>
      <c r="BI15" s="8">
        <f t="shared" si="53"/>
        <v>82141</v>
      </c>
      <c r="BJ15" s="6">
        <f t="shared" si="36"/>
        <v>8.5856168252394782E-3</v>
      </c>
      <c r="BK15" s="6">
        <f t="shared" si="54"/>
        <v>3.4909420513711351E-3</v>
      </c>
      <c r="BL15" s="5">
        <v>35</v>
      </c>
    </row>
    <row r="16" spans="1:64" x14ac:dyDescent="0.3">
      <c r="B16" s="5">
        <v>7</v>
      </c>
      <c r="C16" s="8">
        <f t="shared" si="37"/>
        <v>107</v>
      </c>
      <c r="D16" s="6">
        <f t="shared" si="0"/>
        <v>5.2616138454252184E-2</v>
      </c>
      <c r="E16" s="6">
        <f t="shared" si="38"/>
        <v>2.5187188750415292E-2</v>
      </c>
      <c r="F16" s="5">
        <f t="shared" si="1"/>
        <v>2.6950291962944362</v>
      </c>
      <c r="G16" s="5">
        <f t="shared" si="2"/>
        <v>251</v>
      </c>
      <c r="H16" s="5">
        <f t="shared" si="3"/>
        <v>2.5137706559839761E-2</v>
      </c>
      <c r="I16" s="5">
        <f t="shared" si="4"/>
        <v>2.6897346019028543</v>
      </c>
      <c r="J16" s="8">
        <f t="shared" si="39"/>
        <v>327</v>
      </c>
      <c r="K16" s="6">
        <f t="shared" si="5"/>
        <v>1.1518496369908664E-3</v>
      </c>
      <c r="L16" s="6">
        <f t="shared" si="40"/>
        <v>6.473404395785985E-4</v>
      </c>
      <c r="M16" s="5">
        <f t="shared" si="6"/>
        <v>6</v>
      </c>
      <c r="N16" s="6">
        <f t="shared" si="7"/>
        <v>6.0096153846153849E-4</v>
      </c>
      <c r="O16" s="5">
        <f t="shared" si="8"/>
        <v>0.1965144230769231</v>
      </c>
      <c r="P16" s="8">
        <f t="shared" si="41"/>
        <v>994</v>
      </c>
      <c r="Q16" s="6">
        <f t="shared" si="9"/>
        <v>9.1972454933316491E-4</v>
      </c>
      <c r="R16" s="6">
        <f t="shared" si="42"/>
        <v>4.8157960353482573E-4</v>
      </c>
      <c r="S16" s="5">
        <f t="shared" si="10"/>
        <v>4</v>
      </c>
      <c r="T16" s="6">
        <f t="shared" si="11"/>
        <v>4.0072129833700662E-4</v>
      </c>
      <c r="U16" s="5">
        <f t="shared" si="12"/>
        <v>0.39831697054698456</v>
      </c>
      <c r="V16" s="8">
        <f t="shared" si="43"/>
        <v>2364</v>
      </c>
      <c r="W16" s="6">
        <f t="shared" si="13"/>
        <v>8.5411578589081208E-4</v>
      </c>
      <c r="X16" s="6">
        <f t="shared" si="44"/>
        <v>3.801051409322015E-4</v>
      </c>
      <c r="Y16" s="5">
        <f t="shared" si="14"/>
        <v>3</v>
      </c>
      <c r="Z16" s="6">
        <f t="shared" si="15"/>
        <v>3.0054097375275494E-4</v>
      </c>
      <c r="AA16" s="5">
        <f t="shared" si="16"/>
        <v>0.71047886195151266</v>
      </c>
      <c r="AB16" s="8">
        <f t="shared" si="45"/>
        <v>5988</v>
      </c>
      <c r="AC16" s="6">
        <f t="shared" si="17"/>
        <v>9.6115392790542542E-3</v>
      </c>
      <c r="AD16" s="6">
        <f t="shared" si="46"/>
        <v>4.0408867634070256E-3</v>
      </c>
      <c r="AE16" s="5">
        <f t="shared" si="18"/>
        <v>40</v>
      </c>
      <c r="AF16" s="6">
        <f t="shared" si="19"/>
        <v>4.0076144674882274E-3</v>
      </c>
      <c r="AG16" s="5">
        <f t="shared" si="20"/>
        <v>23.997595431319507</v>
      </c>
      <c r="AH16" s="11">
        <f t="shared" si="47"/>
        <v>11350</v>
      </c>
      <c r="AI16" s="6">
        <f t="shared" si="21"/>
        <v>1.6319017386179878E-2</v>
      </c>
      <c r="AJ16" s="6">
        <f t="shared" si="48"/>
        <v>5.5769088063187186E-3</v>
      </c>
      <c r="AK16" s="5">
        <v>60</v>
      </c>
      <c r="AL16" s="6">
        <f t="shared" si="22"/>
        <v>6.0000000000000001E-3</v>
      </c>
      <c r="AM16" s="5">
        <f t="shared" si="23"/>
        <v>68.099999999999994</v>
      </c>
      <c r="AN16" s="5" t="s">
        <v>12</v>
      </c>
      <c r="AO16" s="5" t="str">
        <f t="shared" si="24"/>
        <v>11350,</v>
      </c>
      <c r="AP16" s="5" t="str">
        <f t="shared" si="25"/>
        <v>60,</v>
      </c>
      <c r="AQ16" s="11">
        <f t="shared" si="49"/>
        <v>21350</v>
      </c>
      <c r="AR16" s="6">
        <f t="shared" si="26"/>
        <v>4.4933197482446381E-3</v>
      </c>
      <c r="AS16" s="6">
        <f t="shared" si="50"/>
        <v>1.1915026302332025E-3</v>
      </c>
      <c r="AT16" s="5">
        <v>15</v>
      </c>
      <c r="AU16" s="6">
        <f t="shared" si="27"/>
        <v>1.5E-3</v>
      </c>
      <c r="AV16" s="5">
        <f t="shared" si="28"/>
        <v>32.024999999999999</v>
      </c>
      <c r="AW16" s="5" t="s">
        <v>12</v>
      </c>
      <c r="AX16" s="5" t="str">
        <f t="shared" si="29"/>
        <v>21350,</v>
      </c>
      <c r="AY16" s="5" t="str">
        <f t="shared" si="30"/>
        <v>15,</v>
      </c>
      <c r="AZ16" s="11">
        <f t="shared" si="51"/>
        <v>41720</v>
      </c>
      <c r="BA16" s="6">
        <f t="shared" si="31"/>
        <v>1.0153277915469506E-2</v>
      </c>
      <c r="BB16" s="6">
        <f t="shared" si="52"/>
        <v>3.0230525338514067E-3</v>
      </c>
      <c r="BC16" s="5">
        <f t="shared" si="55"/>
        <v>30</v>
      </c>
      <c r="BD16" s="6">
        <f t="shared" si="32"/>
        <v>3.0000000000000001E-3</v>
      </c>
      <c r="BE16" s="5">
        <f t="shared" si="33"/>
        <v>30</v>
      </c>
      <c r="BF16" s="5" t="s">
        <v>12</v>
      </c>
      <c r="BG16" s="5" t="str">
        <f t="shared" si="34"/>
        <v>41720,</v>
      </c>
      <c r="BH16" s="5" t="str">
        <f t="shared" si="35"/>
        <v>30,</v>
      </c>
      <c r="BI16" s="8">
        <f t="shared" si="53"/>
        <v>82318</v>
      </c>
      <c r="BJ16" s="6">
        <f t="shared" si="36"/>
        <v>1.4020767723485381E-2</v>
      </c>
      <c r="BK16" s="6">
        <f t="shared" si="54"/>
        <v>5.4351508982459027E-3</v>
      </c>
      <c r="BL16" s="5">
        <v>55</v>
      </c>
    </row>
    <row r="17" spans="2:64" x14ac:dyDescent="0.3">
      <c r="B17" s="5">
        <v>8</v>
      </c>
      <c r="C17" s="8">
        <f t="shared" si="37"/>
        <v>110</v>
      </c>
      <c r="D17" s="6">
        <f t="shared" si="0"/>
        <v>9.3417508993471968E-2</v>
      </c>
      <c r="E17" s="6">
        <f t="shared" si="38"/>
        <v>4.0801370539219783E-2</v>
      </c>
      <c r="F17" s="5">
        <f t="shared" si="1"/>
        <v>4.4881507593141761</v>
      </c>
      <c r="G17" s="5">
        <f t="shared" si="2"/>
        <v>408</v>
      </c>
      <c r="H17" s="5">
        <f t="shared" si="3"/>
        <v>4.0861291937906857E-2</v>
      </c>
      <c r="I17" s="5">
        <f t="shared" si="4"/>
        <v>4.494742113169754</v>
      </c>
      <c r="J17" s="8">
        <f t="shared" si="39"/>
        <v>333</v>
      </c>
      <c r="K17" s="6">
        <f t="shared" si="5"/>
        <v>2.4925113404049197E-3</v>
      </c>
      <c r="L17" s="6">
        <f t="shared" si="40"/>
        <v>1.3406617034140533E-3</v>
      </c>
      <c r="M17" s="5">
        <f t="shared" si="6"/>
        <v>13</v>
      </c>
      <c r="N17" s="6">
        <f t="shared" si="7"/>
        <v>1.3020833333333333E-3</v>
      </c>
      <c r="O17" s="5">
        <f t="shared" si="8"/>
        <v>0.43359375</v>
      </c>
      <c r="P17" s="8">
        <f t="shared" si="41"/>
        <v>1011</v>
      </c>
      <c r="Q17" s="6">
        <f t="shared" si="9"/>
        <v>1.8509857994462807E-3</v>
      </c>
      <c r="R17" s="6">
        <f t="shared" si="42"/>
        <v>9.3126125011311583E-4</v>
      </c>
      <c r="S17" s="5">
        <f t="shared" si="10"/>
        <v>9</v>
      </c>
      <c r="T17" s="6">
        <f t="shared" si="11"/>
        <v>9.0162292125826491E-4</v>
      </c>
      <c r="U17" s="5">
        <f t="shared" si="12"/>
        <v>0.91154077339210582</v>
      </c>
      <c r="V17" s="8">
        <f t="shared" si="43"/>
        <v>2391</v>
      </c>
      <c r="W17" s="6">
        <f t="shared" si="13"/>
        <v>1.4986499501749844E-3</v>
      </c>
      <c r="X17" s="6">
        <f t="shared" si="44"/>
        <v>6.445341642841723E-4</v>
      </c>
      <c r="Y17" s="5">
        <f t="shared" si="14"/>
        <v>6</v>
      </c>
      <c r="Z17" s="6">
        <f t="shared" si="15"/>
        <v>6.0108194750550987E-4</v>
      </c>
      <c r="AA17" s="5">
        <f t="shared" si="16"/>
        <v>1.4371869364856742</v>
      </c>
      <c r="AB17" s="8">
        <f t="shared" si="45"/>
        <v>6055</v>
      </c>
      <c r="AC17" s="6">
        <f t="shared" si="17"/>
        <v>1.6011730713734056E-2</v>
      </c>
      <c r="AD17" s="6">
        <f t="shared" si="46"/>
        <v>6.4001914346798021E-3</v>
      </c>
      <c r="AE17" s="5">
        <f t="shared" si="18"/>
        <v>64</v>
      </c>
      <c r="AF17" s="6">
        <f t="shared" si="19"/>
        <v>6.4121831479811639E-3</v>
      </c>
      <c r="AG17" s="5">
        <f t="shared" si="20"/>
        <v>38.82576896102595</v>
      </c>
      <c r="AH17" s="11">
        <f t="shared" si="47"/>
        <v>11407</v>
      </c>
      <c r="AI17" s="6">
        <f t="shared" si="21"/>
        <v>2.4210731938723806E-2</v>
      </c>
      <c r="AJ17" s="6">
        <f t="shared" si="48"/>
        <v>7.8917145525439283E-3</v>
      </c>
      <c r="AK17" s="5">
        <f t="shared" ref="AK17:AK74" si="56">INT(AJ17*10000)</f>
        <v>78</v>
      </c>
      <c r="AL17" s="6">
        <f t="shared" si="22"/>
        <v>7.7999999999999996E-3</v>
      </c>
      <c r="AM17" s="5">
        <f t="shared" si="23"/>
        <v>88.974599999999995</v>
      </c>
      <c r="AN17" s="5" t="s">
        <v>12</v>
      </c>
      <c r="AO17" s="5" t="str">
        <f t="shared" si="24"/>
        <v>11407,</v>
      </c>
      <c r="AP17" s="5" t="str">
        <f t="shared" si="25"/>
        <v>78,</v>
      </c>
      <c r="AQ17" s="11">
        <f t="shared" si="49"/>
        <v>21407</v>
      </c>
      <c r="AR17" s="6">
        <f t="shared" si="26"/>
        <v>6.0549490379980218E-3</v>
      </c>
      <c r="AS17" s="6">
        <f t="shared" si="50"/>
        <v>1.5616292897533838E-3</v>
      </c>
      <c r="AT17" s="5">
        <f t="shared" ref="AT17:AT74" si="57">INT(AS17*10000)</f>
        <v>15</v>
      </c>
      <c r="AU17" s="6">
        <f t="shared" si="27"/>
        <v>1.5E-3</v>
      </c>
      <c r="AV17" s="5">
        <f t="shared" si="28"/>
        <v>32.110500000000002</v>
      </c>
      <c r="AW17" s="5" t="s">
        <v>12</v>
      </c>
      <c r="AX17" s="5" t="str">
        <f t="shared" si="29"/>
        <v>21407,</v>
      </c>
      <c r="AY17" s="5" t="str">
        <f t="shared" si="30"/>
        <v>15,</v>
      </c>
      <c r="AZ17" s="11">
        <f t="shared" si="51"/>
        <v>41837</v>
      </c>
      <c r="BA17" s="6">
        <f t="shared" si="31"/>
        <v>1.423911100272043E-2</v>
      </c>
      <c r="BB17" s="6">
        <f t="shared" si="52"/>
        <v>4.085833087250924E-3</v>
      </c>
      <c r="BC17" s="5">
        <f t="shared" si="55"/>
        <v>40</v>
      </c>
      <c r="BD17" s="6">
        <f t="shared" si="32"/>
        <v>4.0000000000000001E-3</v>
      </c>
      <c r="BE17" s="5">
        <f t="shared" si="33"/>
        <v>40</v>
      </c>
      <c r="BF17" s="5" t="s">
        <v>49</v>
      </c>
      <c r="BG17" s="5" t="str">
        <f t="shared" si="34"/>
        <v>41837,</v>
      </c>
      <c r="BH17" s="5" t="str">
        <f t="shared" si="35"/>
        <v>40,</v>
      </c>
      <c r="BI17" s="8">
        <f t="shared" si="53"/>
        <v>82495</v>
      </c>
      <c r="BJ17" s="6">
        <f t="shared" si="36"/>
        <v>2.2195016049086028E-2</v>
      </c>
      <c r="BK17" s="6">
        <f t="shared" si="54"/>
        <v>8.1742483256006474E-3</v>
      </c>
      <c r="BL17" s="5">
        <v>85</v>
      </c>
    </row>
    <row r="18" spans="2:64" x14ac:dyDescent="0.3">
      <c r="B18" s="5">
        <v>9</v>
      </c>
      <c r="C18" s="8">
        <f t="shared" si="37"/>
        <v>113</v>
      </c>
      <c r="D18" s="6">
        <f t="shared" si="0"/>
        <v>0.15386423037273508</v>
      </c>
      <c r="E18" s="6">
        <f t="shared" si="38"/>
        <v>6.0446721379263116E-2</v>
      </c>
      <c r="F18" s="5">
        <f t="shared" si="1"/>
        <v>6.830479515856732</v>
      </c>
      <c r="G18" s="5">
        <f t="shared" si="2"/>
        <v>604</v>
      </c>
      <c r="H18" s="5">
        <f t="shared" si="3"/>
        <v>6.0490736104156236E-2</v>
      </c>
      <c r="I18" s="5">
        <f t="shared" si="4"/>
        <v>6.8354531797696545</v>
      </c>
      <c r="J18" s="8">
        <f t="shared" si="39"/>
        <v>339</v>
      </c>
      <c r="K18" s="6">
        <f t="shared" si="5"/>
        <v>5.1143578031997749E-3</v>
      </c>
      <c r="L18" s="6">
        <f t="shared" si="40"/>
        <v>2.6218464627948551E-3</v>
      </c>
      <c r="M18" s="5">
        <f t="shared" si="6"/>
        <v>26</v>
      </c>
      <c r="N18" s="6">
        <f t="shared" si="7"/>
        <v>2.6041666666666665E-3</v>
      </c>
      <c r="O18" s="5">
        <f t="shared" si="8"/>
        <v>0.8828125</v>
      </c>
      <c r="P18" s="8">
        <f t="shared" si="41"/>
        <v>1028</v>
      </c>
      <c r="Q18" s="6">
        <f t="shared" si="9"/>
        <v>3.5726009523997636E-3</v>
      </c>
      <c r="R18" s="6">
        <f t="shared" si="42"/>
        <v>1.7216151529534829E-3</v>
      </c>
      <c r="S18" s="5">
        <f t="shared" si="10"/>
        <v>17</v>
      </c>
      <c r="T18" s="6">
        <f t="shared" si="11"/>
        <v>1.7030655179322781E-3</v>
      </c>
      <c r="U18" s="5">
        <f t="shared" si="12"/>
        <v>1.7507513524343818</v>
      </c>
      <c r="V18" s="8">
        <f t="shared" si="43"/>
        <v>2418</v>
      </c>
      <c r="W18" s="6">
        <f t="shared" si="13"/>
        <v>2.5609565103709075E-3</v>
      </c>
      <c r="X18" s="6">
        <f t="shared" si="44"/>
        <v>1.0623065601959231E-3</v>
      </c>
      <c r="Y18" s="5">
        <f t="shared" si="14"/>
        <v>10</v>
      </c>
      <c r="Z18" s="6">
        <f t="shared" si="15"/>
        <v>1.0018032458425166E-3</v>
      </c>
      <c r="AA18" s="5">
        <f t="shared" si="16"/>
        <v>2.4223602484472053</v>
      </c>
      <c r="AB18" s="8">
        <f t="shared" si="45"/>
        <v>6122</v>
      </c>
      <c r="AC18" s="6">
        <f t="shared" si="17"/>
        <v>2.5763841414416025E-2</v>
      </c>
      <c r="AD18" s="6">
        <f t="shared" si="46"/>
        <v>9.7521107006819686E-3</v>
      </c>
      <c r="AE18" s="5">
        <f t="shared" si="18"/>
        <v>97</v>
      </c>
      <c r="AF18" s="6">
        <f t="shared" si="19"/>
        <v>9.7184650836589521E-3</v>
      </c>
      <c r="AG18" s="5">
        <f t="shared" si="20"/>
        <v>59.496443242160105</v>
      </c>
      <c r="AH18" s="11">
        <f t="shared" si="47"/>
        <v>11464</v>
      </c>
      <c r="AI18" s="6">
        <f t="shared" si="21"/>
        <v>3.5086399759738832E-2</v>
      </c>
      <c r="AJ18" s="6">
        <f t="shared" si="48"/>
        <v>1.0875667821015025E-2</v>
      </c>
      <c r="AK18" s="5">
        <f t="shared" si="56"/>
        <v>108</v>
      </c>
      <c r="AL18" s="6">
        <f t="shared" si="22"/>
        <v>1.0800000000000001E-2</v>
      </c>
      <c r="AM18" s="5">
        <f t="shared" si="23"/>
        <v>123.8112</v>
      </c>
      <c r="AN18" s="5" t="s">
        <v>12</v>
      </c>
      <c r="AO18" s="5" t="str">
        <f t="shared" si="24"/>
        <v>11464,</v>
      </c>
      <c r="AP18" s="5" t="str">
        <f t="shared" si="25"/>
        <v>108,</v>
      </c>
      <c r="AQ18" s="11">
        <f t="shared" si="49"/>
        <v>21464</v>
      </c>
      <c r="AR18" s="6">
        <f t="shared" si="26"/>
        <v>8.0798347097834101E-3</v>
      </c>
      <c r="AS18" s="6">
        <f t="shared" si="50"/>
        <v>2.0248856717853883E-3</v>
      </c>
      <c r="AT18" s="5">
        <f t="shared" si="57"/>
        <v>20</v>
      </c>
      <c r="AU18" s="6">
        <f t="shared" si="27"/>
        <v>2E-3</v>
      </c>
      <c r="AV18" s="5">
        <f t="shared" si="28"/>
        <v>42.928000000000004</v>
      </c>
      <c r="AW18" s="5" t="s">
        <v>12</v>
      </c>
      <c r="AX18" s="5" t="str">
        <f t="shared" si="29"/>
        <v>21464,</v>
      </c>
      <c r="AY18" s="5" t="str">
        <f t="shared" si="30"/>
        <v>20,</v>
      </c>
      <c r="AZ18" s="11">
        <f t="shared" si="51"/>
        <v>41954</v>
      </c>
      <c r="BA18" s="6">
        <f t="shared" si="31"/>
        <v>1.9668941313572164E-2</v>
      </c>
      <c r="BB18" s="6">
        <f t="shared" si="52"/>
        <v>5.4298303108517333E-3</v>
      </c>
      <c r="BC18" s="5">
        <f t="shared" si="55"/>
        <v>54</v>
      </c>
      <c r="BD18" s="6">
        <f t="shared" si="32"/>
        <v>5.4000000000000003E-3</v>
      </c>
      <c r="BE18" s="5">
        <f t="shared" si="33"/>
        <v>54</v>
      </c>
      <c r="BF18" s="5" t="s">
        <v>12</v>
      </c>
      <c r="BG18" s="5" t="str">
        <f t="shared" si="34"/>
        <v>41954,</v>
      </c>
      <c r="BH18" s="5" t="str">
        <f t="shared" si="35"/>
        <v>54,</v>
      </c>
      <c r="BI18" s="8">
        <f t="shared" si="53"/>
        <v>82672</v>
      </c>
      <c r="BJ18" s="6">
        <f t="shared" si="36"/>
        <v>3.4070501268380439E-2</v>
      </c>
      <c r="BK18" s="6">
        <f t="shared" si="54"/>
        <v>1.1875485219294411E-2</v>
      </c>
      <c r="BL18" s="5">
        <f t="shared" ref="BL18:BL74" si="58">INT(BK18*10000)</f>
        <v>118</v>
      </c>
    </row>
    <row r="19" spans="2:64" x14ac:dyDescent="0.3">
      <c r="B19" s="5">
        <v>10</v>
      </c>
      <c r="C19" s="8">
        <f t="shared" si="37"/>
        <v>116</v>
      </c>
      <c r="D19" s="6">
        <f t="shared" si="0"/>
        <v>0.23576249777925151</v>
      </c>
      <c r="E19" s="6">
        <f t="shared" si="38"/>
        <v>8.1898267406516428E-2</v>
      </c>
      <c r="F19" s="5">
        <f t="shared" si="1"/>
        <v>9.5001990191559056</v>
      </c>
      <c r="G19" s="5">
        <f t="shared" si="2"/>
        <v>818</v>
      </c>
      <c r="H19" s="5">
        <f t="shared" si="3"/>
        <v>8.1922884326489739E-2</v>
      </c>
      <c r="I19" s="5">
        <f t="shared" si="4"/>
        <v>9.50305458187281</v>
      </c>
      <c r="J19" s="8">
        <f t="shared" si="39"/>
        <v>345</v>
      </c>
      <c r="K19" s="6">
        <f t="shared" si="5"/>
        <v>9.9560518337345888E-3</v>
      </c>
      <c r="L19" s="6">
        <f t="shared" si="40"/>
        <v>4.8416940305348139E-3</v>
      </c>
      <c r="M19" s="5">
        <f t="shared" si="6"/>
        <v>48</v>
      </c>
      <c r="N19" s="6">
        <f t="shared" si="7"/>
        <v>4.807692307692308E-3</v>
      </c>
      <c r="O19" s="5">
        <f t="shared" si="8"/>
        <v>1.6586538461538463</v>
      </c>
      <c r="P19" s="8">
        <f t="shared" si="41"/>
        <v>1045</v>
      </c>
      <c r="Q19" s="6">
        <f t="shared" si="9"/>
        <v>6.6153204401584601E-3</v>
      </c>
      <c r="R19" s="6">
        <f t="shared" si="42"/>
        <v>3.0427194877586964E-3</v>
      </c>
      <c r="S19" s="5">
        <f t="shared" si="10"/>
        <v>30</v>
      </c>
      <c r="T19" s="6">
        <f t="shared" si="11"/>
        <v>3.0054097375275496E-3</v>
      </c>
      <c r="U19" s="5">
        <f t="shared" si="12"/>
        <v>3.1406531757162894</v>
      </c>
      <c r="V19" s="8">
        <f t="shared" si="43"/>
        <v>2445</v>
      </c>
      <c r="W19" s="6">
        <f t="shared" si="13"/>
        <v>4.2627840487380591E-3</v>
      </c>
      <c r="X19" s="6">
        <f t="shared" si="44"/>
        <v>1.7018275383671516E-3</v>
      </c>
      <c r="Y19" s="5">
        <f t="shared" si="14"/>
        <v>17</v>
      </c>
      <c r="Z19" s="6">
        <f t="shared" si="15"/>
        <v>1.7030655179322781E-3</v>
      </c>
      <c r="AA19" s="5">
        <f t="shared" si="16"/>
        <v>4.1639951913444202</v>
      </c>
      <c r="AB19" s="8">
        <f t="shared" si="45"/>
        <v>6189</v>
      </c>
      <c r="AC19" s="6">
        <f t="shared" si="17"/>
        <v>4.0059156863817315E-2</v>
      </c>
      <c r="AD19" s="6">
        <f t="shared" si="46"/>
        <v>1.429531544940129E-2</v>
      </c>
      <c r="AE19" s="5">
        <f t="shared" si="18"/>
        <v>142</v>
      </c>
      <c r="AF19" s="6">
        <f t="shared" si="19"/>
        <v>1.4227031359583208E-2</v>
      </c>
      <c r="AG19" s="5">
        <f t="shared" si="20"/>
        <v>88.05109708446048</v>
      </c>
      <c r="AH19" s="11">
        <f t="shared" si="47"/>
        <v>11521</v>
      </c>
      <c r="AI19" s="6">
        <f t="shared" si="21"/>
        <v>4.9682850393076267E-2</v>
      </c>
      <c r="AJ19" s="6">
        <f t="shared" si="48"/>
        <v>1.4596450633337435E-2</v>
      </c>
      <c r="AK19" s="5">
        <f t="shared" si="56"/>
        <v>145</v>
      </c>
      <c r="AL19" s="6">
        <f t="shared" si="22"/>
        <v>1.4500000000000001E-2</v>
      </c>
      <c r="AM19" s="5">
        <f t="shared" si="23"/>
        <v>167.05450000000002</v>
      </c>
      <c r="AN19" s="5" t="s">
        <v>12</v>
      </c>
      <c r="AO19" s="5" t="str">
        <f t="shared" si="24"/>
        <v>11521,</v>
      </c>
      <c r="AP19" s="5" t="str">
        <f t="shared" si="25"/>
        <v>145,</v>
      </c>
      <c r="AQ19" s="11">
        <f t="shared" si="49"/>
        <v>21521</v>
      </c>
      <c r="AR19" s="6">
        <f t="shared" si="26"/>
        <v>1.067737737991461E-2</v>
      </c>
      <c r="AS19" s="6">
        <f t="shared" si="50"/>
        <v>2.5975426701312001E-3</v>
      </c>
      <c r="AT19" s="5">
        <f t="shared" si="57"/>
        <v>25</v>
      </c>
      <c r="AU19" s="6">
        <f t="shared" si="27"/>
        <v>2.5000000000000001E-3</v>
      </c>
      <c r="AV19" s="5">
        <f t="shared" si="28"/>
        <v>53.802500000000002</v>
      </c>
      <c r="AW19" s="5" t="s">
        <v>12</v>
      </c>
      <c r="AX19" s="5" t="str">
        <f t="shared" si="29"/>
        <v>21521,</v>
      </c>
      <c r="AY19" s="5" t="str">
        <f t="shared" si="30"/>
        <v>25,</v>
      </c>
      <c r="AZ19" s="11">
        <f t="shared" si="51"/>
        <v>42071</v>
      </c>
      <c r="BA19" s="6">
        <f t="shared" si="31"/>
        <v>2.6764108097489095E-2</v>
      </c>
      <c r="BB19" s="6">
        <f t="shared" si="52"/>
        <v>7.0951667839169313E-3</v>
      </c>
      <c r="BC19" s="5">
        <f t="shared" si="55"/>
        <v>70</v>
      </c>
      <c r="BD19" s="6">
        <f t="shared" si="32"/>
        <v>7.0000000000000001E-3</v>
      </c>
      <c r="BE19" s="5">
        <f t="shared" si="33"/>
        <v>70</v>
      </c>
      <c r="BF19" s="5" t="s">
        <v>49</v>
      </c>
      <c r="BG19" s="5" t="str">
        <f t="shared" si="34"/>
        <v>42071,</v>
      </c>
      <c r="BH19" s="5" t="str">
        <f t="shared" si="35"/>
        <v>70,</v>
      </c>
      <c r="BI19" s="8">
        <f t="shared" si="53"/>
        <v>82849</v>
      </c>
      <c r="BJ19" s="6">
        <f t="shared" si="36"/>
        <v>5.0736151822895745E-2</v>
      </c>
      <c r="BK19" s="6">
        <f t="shared" si="54"/>
        <v>1.6665650554515306E-2</v>
      </c>
      <c r="BL19" s="5">
        <f t="shared" si="58"/>
        <v>166</v>
      </c>
    </row>
    <row r="20" spans="2:64" x14ac:dyDescent="0.3">
      <c r="B20" s="5">
        <v>11</v>
      </c>
      <c r="C20" s="8">
        <f t="shared" si="37"/>
        <v>119</v>
      </c>
      <c r="D20" s="6">
        <f t="shared" si="0"/>
        <v>0.33724272684824985</v>
      </c>
      <c r="E20" s="6">
        <f t="shared" si="38"/>
        <v>0.10148022906899834</v>
      </c>
      <c r="F20" s="5">
        <f t="shared" si="1"/>
        <v>12.076147259210803</v>
      </c>
      <c r="G20" s="5">
        <f t="shared" si="2"/>
        <v>1014</v>
      </c>
      <c r="H20" s="5">
        <f t="shared" si="3"/>
        <v>0.10155232849273911</v>
      </c>
      <c r="I20" s="5">
        <f t="shared" si="4"/>
        <v>12.084727090635955</v>
      </c>
      <c r="J20" s="8">
        <f t="shared" si="39"/>
        <v>351</v>
      </c>
      <c r="K20" s="6">
        <f t="shared" si="5"/>
        <v>1.8398917341857671E-2</v>
      </c>
      <c r="L20" s="6">
        <f t="shared" si="40"/>
        <v>8.4428655081230826E-3</v>
      </c>
      <c r="M20" s="5">
        <f t="shared" si="6"/>
        <v>84</v>
      </c>
      <c r="N20" s="6">
        <f t="shared" si="7"/>
        <v>8.4134615384615381E-3</v>
      </c>
      <c r="O20" s="5">
        <f t="shared" si="8"/>
        <v>2.953125</v>
      </c>
      <c r="P20" s="8">
        <f t="shared" si="41"/>
        <v>1062</v>
      </c>
      <c r="Q20" s="6">
        <f t="shared" si="9"/>
        <v>1.1756339757850041E-2</v>
      </c>
      <c r="R20" s="6">
        <f t="shared" si="42"/>
        <v>5.1410193176915807E-3</v>
      </c>
      <c r="S20" s="5">
        <f t="shared" si="10"/>
        <v>51</v>
      </c>
      <c r="T20" s="6">
        <f t="shared" si="11"/>
        <v>5.1091965537968347E-3</v>
      </c>
      <c r="U20" s="5">
        <f t="shared" si="12"/>
        <v>5.425966740132238</v>
      </c>
      <c r="V20" s="8">
        <f t="shared" si="43"/>
        <v>2472</v>
      </c>
      <c r="W20" s="6">
        <f t="shared" si="13"/>
        <v>6.9127667069604683E-3</v>
      </c>
      <c r="X20" s="6">
        <f t="shared" si="44"/>
        <v>2.6499826582224092E-3</v>
      </c>
      <c r="Y20" s="5">
        <f t="shared" si="14"/>
        <v>26</v>
      </c>
      <c r="Z20" s="6">
        <f t="shared" si="15"/>
        <v>2.6046884391905428E-3</v>
      </c>
      <c r="AA20" s="5">
        <f t="shared" si="16"/>
        <v>6.4387898216790216</v>
      </c>
      <c r="AB20" s="8">
        <f t="shared" si="45"/>
        <v>6256</v>
      </c>
      <c r="AC20" s="6">
        <f t="shared" si="17"/>
        <v>6.0218594197495839E-2</v>
      </c>
      <c r="AD20" s="6">
        <f t="shared" si="46"/>
        <v>2.0159437333678525E-2</v>
      </c>
      <c r="AE20" s="5">
        <f t="shared" si="18"/>
        <v>201</v>
      </c>
      <c r="AF20" s="6">
        <f t="shared" si="19"/>
        <v>2.0138262699128343E-2</v>
      </c>
      <c r="AG20" s="5">
        <f t="shared" si="20"/>
        <v>125.98497144574691</v>
      </c>
      <c r="AH20" s="11">
        <f t="shared" si="47"/>
        <v>11578</v>
      </c>
      <c r="AI20" s="6">
        <f t="shared" si="21"/>
        <v>6.8761400778230966E-2</v>
      </c>
      <c r="AJ20" s="6">
        <f t="shared" si="48"/>
        <v>1.9078550385154699E-2</v>
      </c>
      <c r="AK20" s="5">
        <f t="shared" si="56"/>
        <v>190</v>
      </c>
      <c r="AL20" s="6">
        <f t="shared" si="22"/>
        <v>1.9E-2</v>
      </c>
      <c r="AM20" s="5">
        <f t="shared" si="23"/>
        <v>219.982</v>
      </c>
      <c r="AN20" s="5" t="s">
        <v>12</v>
      </c>
      <c r="AO20" s="5" t="str">
        <f t="shared" si="24"/>
        <v>11578,</v>
      </c>
      <c r="AP20" s="5" t="str">
        <f t="shared" si="25"/>
        <v>190,</v>
      </c>
      <c r="AQ20" s="11">
        <f t="shared" si="49"/>
        <v>21578</v>
      </c>
      <c r="AR20" s="6">
        <f t="shared" si="26"/>
        <v>1.3973964038440255E-2</v>
      </c>
      <c r="AS20" s="6">
        <f t="shared" si="50"/>
        <v>3.2965866585256444E-3</v>
      </c>
      <c r="AT20" s="5">
        <f t="shared" si="57"/>
        <v>32</v>
      </c>
      <c r="AU20" s="6">
        <f t="shared" si="27"/>
        <v>3.2000000000000002E-3</v>
      </c>
      <c r="AV20" s="5">
        <f t="shared" si="28"/>
        <v>69.049599999999998</v>
      </c>
      <c r="AW20" s="5" t="s">
        <v>12</v>
      </c>
      <c r="AX20" s="5" t="str">
        <f t="shared" si="29"/>
        <v>21578,</v>
      </c>
      <c r="AY20" s="5" t="str">
        <f t="shared" si="30"/>
        <v>32,</v>
      </c>
      <c r="AZ20" s="11">
        <f t="shared" si="51"/>
        <v>42188</v>
      </c>
      <c r="BA20" s="6">
        <f t="shared" si="31"/>
        <v>3.5880220664795501E-2</v>
      </c>
      <c r="BB20" s="6">
        <f t="shared" si="52"/>
        <v>9.1161125673064058E-3</v>
      </c>
      <c r="BC20" s="5">
        <f t="shared" si="55"/>
        <v>91</v>
      </c>
      <c r="BD20" s="6">
        <f t="shared" si="32"/>
        <v>9.1000000000000004E-3</v>
      </c>
      <c r="BE20" s="5">
        <f t="shared" si="33"/>
        <v>91</v>
      </c>
      <c r="BF20" s="5" t="s">
        <v>12</v>
      </c>
      <c r="BG20" s="5" t="str">
        <f t="shared" si="34"/>
        <v>42188,</v>
      </c>
      <c r="BH20" s="5" t="str">
        <f t="shared" si="35"/>
        <v>91,</v>
      </c>
      <c r="BI20" s="8">
        <f t="shared" si="53"/>
        <v>83026</v>
      </c>
      <c r="BJ20" s="6">
        <f t="shared" si="36"/>
        <v>7.3328459886028458E-2</v>
      </c>
      <c r="BK20" s="6">
        <f t="shared" si="54"/>
        <v>2.2592308063132713E-2</v>
      </c>
      <c r="BL20" s="5">
        <f t="shared" si="58"/>
        <v>225</v>
      </c>
    </row>
    <row r="21" spans="2:64" x14ac:dyDescent="0.3">
      <c r="B21" s="5">
        <v>12</v>
      </c>
      <c r="C21" s="8">
        <f t="shared" si="37"/>
        <v>122</v>
      </c>
      <c r="D21" s="6">
        <f t="shared" si="0"/>
        <v>0.45224157397941661</v>
      </c>
      <c r="E21" s="6">
        <f t="shared" si="38"/>
        <v>0.11499884713116676</v>
      </c>
      <c r="F21" s="5">
        <f t="shared" si="1"/>
        <v>14.029859350002345</v>
      </c>
      <c r="G21" s="5">
        <f t="shared" si="2"/>
        <v>1149</v>
      </c>
      <c r="H21" s="5">
        <f t="shared" si="3"/>
        <v>0.11507260891337005</v>
      </c>
      <c r="I21" s="5">
        <f t="shared" si="4"/>
        <v>14.038858287431147</v>
      </c>
      <c r="J21" s="8">
        <f t="shared" si="39"/>
        <v>357</v>
      </c>
      <c r="K21" s="6">
        <f t="shared" si="5"/>
        <v>3.2301171417128183E-2</v>
      </c>
      <c r="L21" s="6">
        <f t="shared" si="40"/>
        <v>1.3902254075270511E-2</v>
      </c>
      <c r="M21" s="5">
        <f t="shared" si="6"/>
        <v>139</v>
      </c>
      <c r="N21" s="6">
        <f t="shared" si="7"/>
        <v>1.3922275641025642E-2</v>
      </c>
      <c r="O21" s="5">
        <f t="shared" si="8"/>
        <v>4.9702524038461542</v>
      </c>
      <c r="P21" s="8">
        <f t="shared" si="41"/>
        <v>1079</v>
      </c>
      <c r="Q21" s="6">
        <f t="shared" si="9"/>
        <v>2.006054752640371E-2</v>
      </c>
      <c r="R21" s="6">
        <f t="shared" si="42"/>
        <v>8.3042077685536696E-3</v>
      </c>
      <c r="S21" s="5">
        <f t="shared" si="10"/>
        <v>83</v>
      </c>
      <c r="T21" s="6">
        <f t="shared" si="11"/>
        <v>8.3149669404928867E-3</v>
      </c>
      <c r="U21" s="5">
        <f t="shared" si="12"/>
        <v>8.9718493287918246</v>
      </c>
      <c r="V21" s="8">
        <f t="shared" si="43"/>
        <v>2499</v>
      </c>
      <c r="W21" s="6">
        <f t="shared" si="13"/>
        <v>1.0923579158731845E-2</v>
      </c>
      <c r="X21" s="6">
        <f t="shared" si="44"/>
        <v>4.0108124517713763E-3</v>
      </c>
      <c r="Y21" s="5">
        <f t="shared" si="14"/>
        <v>40</v>
      </c>
      <c r="Z21" s="6">
        <f t="shared" si="15"/>
        <v>4.0072129833700664E-3</v>
      </c>
      <c r="AA21" s="5">
        <f t="shared" si="16"/>
        <v>10.014025245441795</v>
      </c>
      <c r="AB21" s="8">
        <f t="shared" si="45"/>
        <v>6323</v>
      </c>
      <c r="AC21" s="6">
        <f t="shared" si="17"/>
        <v>8.7568301589748404E-2</v>
      </c>
      <c r="AD21" s="6">
        <f t="shared" si="46"/>
        <v>2.7349707392252565E-2</v>
      </c>
      <c r="AE21" s="5">
        <f t="shared" si="18"/>
        <v>273</v>
      </c>
      <c r="AF21" s="6">
        <f t="shared" si="19"/>
        <v>2.7351968740607153E-2</v>
      </c>
      <c r="AG21" s="5">
        <f t="shared" si="20"/>
        <v>172.94649834685902</v>
      </c>
      <c r="AH21" s="11">
        <f t="shared" si="47"/>
        <v>11635</v>
      </c>
      <c r="AI21" s="6">
        <f t="shared" si="21"/>
        <v>9.3047081653745187E-2</v>
      </c>
      <c r="AJ21" s="6">
        <f t="shared" si="48"/>
        <v>2.4285680875514221E-2</v>
      </c>
      <c r="AK21" s="5">
        <f t="shared" si="56"/>
        <v>242</v>
      </c>
      <c r="AL21" s="6">
        <f t="shared" si="22"/>
        <v>2.4199999999999999E-2</v>
      </c>
      <c r="AM21" s="5">
        <f t="shared" si="23"/>
        <v>281.56700000000001</v>
      </c>
      <c r="AN21" s="5" t="s">
        <v>12</v>
      </c>
      <c r="AO21" s="5" t="str">
        <f t="shared" si="24"/>
        <v>11635,</v>
      </c>
      <c r="AP21" s="5" t="str">
        <f t="shared" si="25"/>
        <v>242,</v>
      </c>
      <c r="AQ21" s="11">
        <f t="shared" si="49"/>
        <v>21635</v>
      </c>
      <c r="AR21" s="6">
        <f t="shared" si="26"/>
        <v>1.8113064113824372E-2</v>
      </c>
      <c r="AS21" s="6">
        <f t="shared" si="50"/>
        <v>4.1391000753841171E-3</v>
      </c>
      <c r="AT21" s="5">
        <f t="shared" si="57"/>
        <v>41</v>
      </c>
      <c r="AU21" s="6">
        <f t="shared" si="27"/>
        <v>4.1000000000000003E-3</v>
      </c>
      <c r="AV21" s="5">
        <f t="shared" si="28"/>
        <v>88.703500000000005</v>
      </c>
      <c r="AW21" s="5" t="s">
        <v>12</v>
      </c>
      <c r="AX21" s="5" t="str">
        <f t="shared" si="29"/>
        <v>21635,</v>
      </c>
      <c r="AY21" s="5" t="str">
        <f t="shared" si="30"/>
        <v>41,</v>
      </c>
      <c r="AZ21" s="11">
        <f t="shared" si="51"/>
        <v>42305</v>
      </c>
      <c r="BA21" s="6">
        <f t="shared" si="31"/>
        <v>4.7396905271884913E-2</v>
      </c>
      <c r="BB21" s="6">
        <f t="shared" si="52"/>
        <v>1.1516684607089413E-2</v>
      </c>
      <c r="BC21" s="5">
        <f t="shared" si="55"/>
        <v>115</v>
      </c>
      <c r="BD21" s="6">
        <f t="shared" si="32"/>
        <v>1.15E-2</v>
      </c>
      <c r="BE21" s="5">
        <f t="shared" si="33"/>
        <v>115</v>
      </c>
      <c r="BF21" s="5" t="s">
        <v>49</v>
      </c>
      <c r="BG21" s="5" t="str">
        <f t="shared" si="34"/>
        <v>42305,</v>
      </c>
      <c r="BH21" s="5" t="str">
        <f t="shared" si="35"/>
        <v>115,</v>
      </c>
      <c r="BI21" s="8">
        <f t="shared" si="53"/>
        <v>83203</v>
      </c>
      <c r="BJ21" s="6">
        <f t="shared" si="36"/>
        <v>0.10291310740400786</v>
      </c>
      <c r="BK21" s="6">
        <f t="shared" si="54"/>
        <v>2.9584647517979401E-2</v>
      </c>
      <c r="BL21" s="5">
        <f t="shared" si="58"/>
        <v>295</v>
      </c>
    </row>
    <row r="22" spans="2:64" x14ac:dyDescent="0.3">
      <c r="B22" s="5">
        <v>13</v>
      </c>
      <c r="C22" s="8">
        <f t="shared" si="37"/>
        <v>125</v>
      </c>
      <c r="D22" s="6">
        <f t="shared" si="0"/>
        <v>0.57142371590090124</v>
      </c>
      <c r="E22" s="6">
        <f t="shared" si="38"/>
        <v>0.11918214192148463</v>
      </c>
      <c r="F22" s="5">
        <f t="shared" si="1"/>
        <v>14.897767740185579</v>
      </c>
      <c r="G22" s="5">
        <f t="shared" si="2"/>
        <v>1191</v>
      </c>
      <c r="H22" s="5">
        <f t="shared" si="3"/>
        <v>0.11927891837756635</v>
      </c>
      <c r="I22" s="5">
        <f t="shared" si="4"/>
        <v>14.909864797195794</v>
      </c>
      <c r="J22" s="8">
        <f t="shared" si="39"/>
        <v>363</v>
      </c>
      <c r="K22" s="6">
        <f t="shared" si="5"/>
        <v>5.3917589389925011E-2</v>
      </c>
      <c r="L22" s="6">
        <f t="shared" si="40"/>
        <v>2.1616417972796828E-2</v>
      </c>
      <c r="M22" s="5">
        <f t="shared" si="6"/>
        <v>216</v>
      </c>
      <c r="N22" s="6">
        <f t="shared" si="7"/>
        <v>2.1634615384615384E-2</v>
      </c>
      <c r="O22" s="5">
        <f t="shared" si="8"/>
        <v>7.8533653846153841</v>
      </c>
      <c r="P22" s="8">
        <f t="shared" si="41"/>
        <v>1096</v>
      </c>
      <c r="Q22" s="6">
        <f t="shared" si="9"/>
        <v>3.2884118659164033E-2</v>
      </c>
      <c r="R22" s="6">
        <f t="shared" si="42"/>
        <v>1.2823571132760322E-2</v>
      </c>
      <c r="S22" s="5">
        <f t="shared" si="10"/>
        <v>128</v>
      </c>
      <c r="T22" s="6">
        <f t="shared" si="11"/>
        <v>1.2823081546784212E-2</v>
      </c>
      <c r="U22" s="5">
        <f t="shared" si="12"/>
        <v>14.054097375275497</v>
      </c>
      <c r="V22" s="8">
        <f t="shared" si="43"/>
        <v>2526</v>
      </c>
      <c r="W22" s="6">
        <f t="shared" si="13"/>
        <v>1.6824007619768856E-2</v>
      </c>
      <c r="X22" s="6">
        <f t="shared" si="44"/>
        <v>5.9004284610370116E-3</v>
      </c>
      <c r="Y22" s="5">
        <f t="shared" si="14"/>
        <v>59</v>
      </c>
      <c r="Z22" s="6">
        <f t="shared" si="15"/>
        <v>5.9106391504708472E-3</v>
      </c>
      <c r="AA22" s="5">
        <f t="shared" si="16"/>
        <v>14.93027449408936</v>
      </c>
      <c r="AB22" s="8">
        <f t="shared" si="45"/>
        <v>6390</v>
      </c>
      <c r="AC22" s="6">
        <f t="shared" si="17"/>
        <v>0.12326406224196643</v>
      </c>
      <c r="AD22" s="6">
        <f t="shared" si="46"/>
        <v>3.5695760652218023E-2</v>
      </c>
      <c r="AE22" s="5">
        <f t="shared" si="18"/>
        <v>356</v>
      </c>
      <c r="AF22" s="6">
        <f t="shared" si="19"/>
        <v>3.5667768760645223E-2</v>
      </c>
      <c r="AG22" s="5">
        <f t="shared" si="20"/>
        <v>227.91704238052299</v>
      </c>
      <c r="AH22" s="11">
        <f t="shared" si="47"/>
        <v>11692</v>
      </c>
      <c r="AI22" s="6">
        <f t="shared" si="21"/>
        <v>0.12315370232688963</v>
      </c>
      <c r="AJ22" s="6">
        <f t="shared" si="48"/>
        <v>3.0106620673144444E-2</v>
      </c>
      <c r="AK22" s="5">
        <f t="shared" si="56"/>
        <v>301</v>
      </c>
      <c r="AL22" s="6">
        <f t="shared" si="22"/>
        <v>3.0099999999999998E-2</v>
      </c>
      <c r="AM22" s="5">
        <f t="shared" si="23"/>
        <v>351.92919999999998</v>
      </c>
      <c r="AN22" s="5" t="s">
        <v>12</v>
      </c>
      <c r="AO22" s="5" t="str">
        <f t="shared" si="24"/>
        <v>11692,</v>
      </c>
      <c r="AP22" s="5" t="str">
        <f t="shared" si="25"/>
        <v>301,</v>
      </c>
      <c r="AQ22" s="11">
        <f t="shared" si="49"/>
        <v>21692</v>
      </c>
      <c r="AR22" s="6">
        <f t="shared" si="26"/>
        <v>2.3254530279949674E-2</v>
      </c>
      <c r="AS22" s="6">
        <f t="shared" si="50"/>
        <v>5.1414661661253018E-3</v>
      </c>
      <c r="AT22" s="5">
        <f t="shared" si="57"/>
        <v>51</v>
      </c>
      <c r="AU22" s="6">
        <f t="shared" si="27"/>
        <v>5.1000000000000004E-3</v>
      </c>
      <c r="AV22" s="5">
        <f t="shared" si="28"/>
        <v>110.62920000000001</v>
      </c>
      <c r="AW22" s="5" t="s">
        <v>12</v>
      </c>
      <c r="AX22" s="5" t="str">
        <f t="shared" si="29"/>
        <v>21692,</v>
      </c>
      <c r="AY22" s="5" t="str">
        <f t="shared" si="30"/>
        <v>51,</v>
      </c>
      <c r="AZ22" s="11">
        <f t="shared" si="51"/>
        <v>42422</v>
      </c>
      <c r="BA22" s="6">
        <f t="shared" si="31"/>
        <v>6.1702831972961232E-2</v>
      </c>
      <c r="BB22" s="6">
        <f t="shared" si="52"/>
        <v>1.4305926701076319E-2</v>
      </c>
      <c r="BC22" s="5">
        <f t="shared" si="55"/>
        <v>143</v>
      </c>
      <c r="BD22" s="6">
        <f t="shared" si="32"/>
        <v>1.43E-2</v>
      </c>
      <c r="BE22" s="5">
        <f t="shared" si="33"/>
        <v>143</v>
      </c>
      <c r="BF22" s="5" t="s">
        <v>12</v>
      </c>
      <c r="BG22" s="5" t="str">
        <f t="shared" si="34"/>
        <v>42422,</v>
      </c>
      <c r="BH22" s="5" t="str">
        <f t="shared" si="35"/>
        <v>143,</v>
      </c>
      <c r="BI22" s="8">
        <f t="shared" si="53"/>
        <v>83380</v>
      </c>
      <c r="BJ22" s="6">
        <f t="shared" si="36"/>
        <v>0.14033620271966404</v>
      </c>
      <c r="BK22" s="6">
        <f t="shared" si="54"/>
        <v>3.7423095315656185E-2</v>
      </c>
      <c r="BL22" s="5">
        <v>375</v>
      </c>
    </row>
    <row r="23" spans="2:64" x14ac:dyDescent="0.3">
      <c r="B23" s="5">
        <v>14</v>
      </c>
      <c r="C23" s="8">
        <f t="shared" si="37"/>
        <v>128</v>
      </c>
      <c r="D23" s="6">
        <f t="shared" si="0"/>
        <v>0.68438630348377782</v>
      </c>
      <c r="E23" s="6">
        <f t="shared" si="38"/>
        <v>0.11296258758287658</v>
      </c>
      <c r="F23" s="5">
        <f t="shared" si="1"/>
        <v>14.459211210608203</v>
      </c>
      <c r="G23" s="5">
        <f t="shared" si="2"/>
        <v>1129</v>
      </c>
      <c r="H23" s="5">
        <f t="shared" si="3"/>
        <v>0.11306960440660992</v>
      </c>
      <c r="I23" s="5">
        <f t="shared" si="4"/>
        <v>14.472909364046069</v>
      </c>
      <c r="J23" s="8">
        <f t="shared" si="39"/>
        <v>369</v>
      </c>
      <c r="K23" s="6">
        <f t="shared" si="5"/>
        <v>8.5656038053781802E-2</v>
      </c>
      <c r="L23" s="6">
        <f t="shared" si="40"/>
        <v>3.1738448663856791E-2</v>
      </c>
      <c r="M23" s="5">
        <f t="shared" si="6"/>
        <v>317</v>
      </c>
      <c r="N23" s="6">
        <f t="shared" si="7"/>
        <v>3.175080128205128E-2</v>
      </c>
      <c r="O23" s="5">
        <f t="shared" si="8"/>
        <v>11.716045673076922</v>
      </c>
      <c r="P23" s="8">
        <f t="shared" si="41"/>
        <v>1113</v>
      </c>
      <c r="Q23" s="6">
        <f t="shared" si="9"/>
        <v>5.1815474304254816E-2</v>
      </c>
      <c r="R23" s="6">
        <f t="shared" si="42"/>
        <v>1.8931355645090783E-2</v>
      </c>
      <c r="S23" s="5">
        <f t="shared" si="10"/>
        <v>189</v>
      </c>
      <c r="T23" s="6">
        <f t="shared" si="11"/>
        <v>1.8934081346423562E-2</v>
      </c>
      <c r="U23" s="5">
        <f t="shared" si="12"/>
        <v>21.073632538569424</v>
      </c>
      <c r="V23" s="8">
        <f t="shared" si="43"/>
        <v>2553</v>
      </c>
      <c r="W23" s="6">
        <f t="shared" si="13"/>
        <v>2.5261174663960138E-2</v>
      </c>
      <c r="X23" s="6">
        <f t="shared" si="44"/>
        <v>8.4371670441912815E-3</v>
      </c>
      <c r="Y23" s="5">
        <f t="shared" si="14"/>
        <v>84</v>
      </c>
      <c r="Z23" s="6">
        <f t="shared" si="15"/>
        <v>8.4151472650771386E-3</v>
      </c>
      <c r="AA23" s="5">
        <f t="shared" si="16"/>
        <v>21.483870967741936</v>
      </c>
      <c r="AB23" s="8">
        <f t="shared" si="45"/>
        <v>6457</v>
      </c>
      <c r="AC23" s="6">
        <f t="shared" si="17"/>
        <v>0.16808390539610857</v>
      </c>
      <c r="AD23" s="6">
        <f t="shared" si="46"/>
        <v>4.4819843154142142E-2</v>
      </c>
      <c r="AE23" s="5">
        <f t="shared" si="18"/>
        <v>448</v>
      </c>
      <c r="AF23" s="6">
        <f t="shared" si="19"/>
        <v>4.4885282035868147E-2</v>
      </c>
      <c r="AG23" s="5">
        <f t="shared" si="20"/>
        <v>289.8242661056006</v>
      </c>
      <c r="AH23" s="11">
        <f t="shared" si="47"/>
        <v>11749</v>
      </c>
      <c r="AI23" s="6">
        <f t="shared" si="21"/>
        <v>0.15950170641859746</v>
      </c>
      <c r="AJ23" s="6">
        <f t="shared" si="48"/>
        <v>3.6348004091707825E-2</v>
      </c>
      <c r="AK23" s="5">
        <f t="shared" si="56"/>
        <v>363</v>
      </c>
      <c r="AL23" s="6">
        <f t="shared" si="22"/>
        <v>3.6299999999999999E-2</v>
      </c>
      <c r="AM23" s="5">
        <f t="shared" si="23"/>
        <v>426.48869999999999</v>
      </c>
      <c r="AN23" s="5" t="s">
        <v>12</v>
      </c>
      <c r="AO23" s="5" t="str">
        <f t="shared" si="24"/>
        <v>11749,</v>
      </c>
      <c r="AP23" s="5" t="str">
        <f t="shared" si="25"/>
        <v>363,</v>
      </c>
      <c r="AQ23" s="11">
        <f t="shared" si="49"/>
        <v>21749</v>
      </c>
      <c r="AR23" s="6">
        <f t="shared" si="26"/>
        <v>2.9572938240938797E-2</v>
      </c>
      <c r="AS23" s="6">
        <f t="shared" si="50"/>
        <v>6.3184079609891232E-3</v>
      </c>
      <c r="AT23" s="5">
        <f t="shared" si="57"/>
        <v>63</v>
      </c>
      <c r="AU23" s="6">
        <f t="shared" si="27"/>
        <v>6.3E-3</v>
      </c>
      <c r="AV23" s="5">
        <f t="shared" si="28"/>
        <v>137.0187</v>
      </c>
      <c r="AW23" s="5" t="s">
        <v>12</v>
      </c>
      <c r="AX23" s="5" t="str">
        <f t="shared" si="29"/>
        <v>21749,</v>
      </c>
      <c r="AY23" s="5" t="str">
        <f t="shared" si="30"/>
        <v>63,</v>
      </c>
      <c r="AZ23" s="11">
        <f t="shared" si="51"/>
        <v>42539</v>
      </c>
      <c r="BA23" s="6">
        <f t="shared" si="31"/>
        <v>7.9176144673673482E-2</v>
      </c>
      <c r="BB23" s="6">
        <f t="shared" si="52"/>
        <v>1.747331270071225E-2</v>
      </c>
      <c r="BC23" s="5">
        <f t="shared" si="55"/>
        <v>174</v>
      </c>
      <c r="BD23" s="6">
        <f t="shared" si="32"/>
        <v>1.7399999999999999E-2</v>
      </c>
      <c r="BE23" s="5">
        <f t="shared" si="33"/>
        <v>174</v>
      </c>
      <c r="BF23" s="5" t="s">
        <v>49</v>
      </c>
      <c r="BG23" s="5" t="str">
        <f t="shared" si="34"/>
        <v>42539,</v>
      </c>
      <c r="BH23" s="5" t="str">
        <f t="shared" si="35"/>
        <v>174,</v>
      </c>
      <c r="BI23" s="8">
        <f t="shared" si="53"/>
        <v>83557</v>
      </c>
      <c r="BJ23" s="6">
        <f t="shared" si="36"/>
        <v>0.1860640288773785</v>
      </c>
      <c r="BK23" s="6">
        <f t="shared" si="54"/>
        <v>4.5727826157714452E-2</v>
      </c>
      <c r="BL23" s="5">
        <f t="shared" si="58"/>
        <v>457</v>
      </c>
    </row>
    <row r="24" spans="2:64" x14ac:dyDescent="0.3">
      <c r="B24" s="5">
        <v>15</v>
      </c>
      <c r="C24" s="8">
        <f t="shared" si="37"/>
        <v>131</v>
      </c>
      <c r="D24" s="6">
        <f t="shared" si="0"/>
        <v>0.78230456241426727</v>
      </c>
      <c r="E24" s="6">
        <f t="shared" si="38"/>
        <v>9.7918258930489444E-2</v>
      </c>
      <c r="F24" s="5">
        <f t="shared" si="1"/>
        <v>12.827291919894117</v>
      </c>
      <c r="G24" s="5">
        <f t="shared" si="2"/>
        <v>979</v>
      </c>
      <c r="H24" s="5">
        <f t="shared" si="3"/>
        <v>9.8047070605908865E-2</v>
      </c>
      <c r="I24" s="5">
        <f t="shared" si="4"/>
        <v>12.84416624937406</v>
      </c>
      <c r="J24" s="8">
        <f t="shared" si="39"/>
        <v>375</v>
      </c>
      <c r="K24" s="6">
        <f t="shared" si="5"/>
        <v>0.12965995957034834</v>
      </c>
      <c r="L24" s="6">
        <f t="shared" si="40"/>
        <v>4.4003921516566541E-2</v>
      </c>
      <c r="M24" s="5">
        <f t="shared" si="6"/>
        <v>440</v>
      </c>
      <c r="N24" s="6">
        <f t="shared" si="7"/>
        <v>4.4070512820512824E-2</v>
      </c>
      <c r="O24" s="5">
        <f t="shared" si="8"/>
        <v>16.52644230769231</v>
      </c>
      <c r="P24" s="8">
        <f t="shared" si="41"/>
        <v>1130</v>
      </c>
      <c r="Q24" s="6">
        <f t="shared" si="9"/>
        <v>7.8534248017048447E-2</v>
      </c>
      <c r="R24" s="6">
        <f t="shared" si="42"/>
        <v>2.6718773712793631E-2</v>
      </c>
      <c r="S24" s="5">
        <f t="shared" si="10"/>
        <v>267</v>
      </c>
      <c r="T24" s="6">
        <f t="shared" si="11"/>
        <v>2.6748146663995193E-2</v>
      </c>
      <c r="U24" s="5">
        <f t="shared" si="12"/>
        <v>30.225405730314566</v>
      </c>
      <c r="V24" s="8">
        <f t="shared" si="43"/>
        <v>2580</v>
      </c>
      <c r="W24" s="6">
        <f t="shared" si="13"/>
        <v>3.6987763000053769E-2</v>
      </c>
      <c r="X24" s="6">
        <f t="shared" si="44"/>
        <v>1.1726588336093632E-2</v>
      </c>
      <c r="Y24" s="5">
        <f t="shared" si="14"/>
        <v>117</v>
      </c>
      <c r="Z24" s="6">
        <f t="shared" si="15"/>
        <v>1.1721097976357443E-2</v>
      </c>
      <c r="AA24" s="5">
        <f t="shared" si="16"/>
        <v>30.240432779002202</v>
      </c>
      <c r="AB24" s="8">
        <f t="shared" si="45"/>
        <v>6524</v>
      </c>
      <c r="AC24" s="6">
        <f t="shared" si="17"/>
        <v>0.22222335131746296</v>
      </c>
      <c r="AD24" s="6">
        <f t="shared" si="46"/>
        <v>5.413944592135439E-2</v>
      </c>
      <c r="AE24" s="5">
        <f t="shared" si="18"/>
        <v>541</v>
      </c>
      <c r="AF24" s="6">
        <f t="shared" si="19"/>
        <v>5.420298567277828E-2</v>
      </c>
      <c r="AG24" s="5">
        <f t="shared" si="20"/>
        <v>353.62027852920551</v>
      </c>
      <c r="AH24" s="11">
        <f t="shared" si="47"/>
        <v>11806</v>
      </c>
      <c r="AI24" s="6">
        <f t="shared" si="21"/>
        <v>0.20223889696871203</v>
      </c>
      <c r="AJ24" s="6">
        <f t="shared" si="48"/>
        <v>4.2737190550114573E-2</v>
      </c>
      <c r="AK24" s="5">
        <f t="shared" si="56"/>
        <v>427</v>
      </c>
      <c r="AL24" s="6">
        <f t="shared" si="22"/>
        <v>4.2700000000000002E-2</v>
      </c>
      <c r="AM24" s="5">
        <f t="shared" si="23"/>
        <v>504.11620000000005</v>
      </c>
      <c r="AN24" s="5" t="s">
        <v>12</v>
      </c>
      <c r="AO24" s="5" t="str">
        <f t="shared" si="24"/>
        <v>11806,</v>
      </c>
      <c r="AP24" s="5" t="str">
        <f t="shared" si="25"/>
        <v>427,</v>
      </c>
      <c r="AQ24" s="11">
        <f t="shared" si="49"/>
        <v>21806</v>
      </c>
      <c r="AR24" s="6">
        <f t="shared" si="26"/>
        <v>3.7254826257443953E-2</v>
      </c>
      <c r="AS24" s="6">
        <f t="shared" si="50"/>
        <v>7.6818880165051562E-3</v>
      </c>
      <c r="AT24" s="5">
        <f t="shared" si="57"/>
        <v>76</v>
      </c>
      <c r="AU24" s="6">
        <f t="shared" si="27"/>
        <v>7.6E-3</v>
      </c>
      <c r="AV24" s="5">
        <f t="shared" si="28"/>
        <v>165.72559999999999</v>
      </c>
      <c r="AW24" s="5" t="s">
        <v>12</v>
      </c>
      <c r="AX24" s="5" t="str">
        <f t="shared" si="29"/>
        <v>21806,</v>
      </c>
      <c r="AY24" s="5" t="str">
        <f t="shared" si="30"/>
        <v>76,</v>
      </c>
      <c r="AZ24" s="11">
        <f t="shared" si="51"/>
        <v>42656</v>
      </c>
      <c r="BA24" s="6">
        <f t="shared" si="31"/>
        <v>0.10016096415610737</v>
      </c>
      <c r="BB24" s="6">
        <f t="shared" si="52"/>
        <v>2.0984819482433886E-2</v>
      </c>
      <c r="BC24" s="5">
        <f t="shared" si="55"/>
        <v>209</v>
      </c>
      <c r="BD24" s="6">
        <f t="shared" si="32"/>
        <v>2.0899999999999998E-2</v>
      </c>
      <c r="BE24" s="5">
        <f t="shared" si="33"/>
        <v>209</v>
      </c>
      <c r="BF24" s="5" t="s">
        <v>12</v>
      </c>
      <c r="BG24" s="5" t="str">
        <f t="shared" si="34"/>
        <v>42656,</v>
      </c>
      <c r="BH24" s="5" t="str">
        <f t="shared" si="35"/>
        <v>209,</v>
      </c>
      <c r="BI24" s="8">
        <f t="shared" si="53"/>
        <v>83734</v>
      </c>
      <c r="BJ24" s="6">
        <f t="shared" si="36"/>
        <v>0.24003857270248702</v>
      </c>
      <c r="BK24" s="6">
        <f t="shared" si="54"/>
        <v>5.3974543825108523E-2</v>
      </c>
      <c r="BL24" s="5">
        <f t="shared" si="58"/>
        <v>539</v>
      </c>
    </row>
    <row r="25" spans="2:64" x14ac:dyDescent="0.3">
      <c r="B25" s="5">
        <v>16</v>
      </c>
      <c r="C25" s="8">
        <f t="shared" si="37"/>
        <v>134</v>
      </c>
      <c r="D25" s="6">
        <f t="shared" si="0"/>
        <v>0.85992890991123117</v>
      </c>
      <c r="E25" s="6">
        <f t="shared" si="38"/>
        <v>7.7624347496963897E-2</v>
      </c>
      <c r="F25" s="5">
        <f t="shared" si="1"/>
        <v>10.401662564593162</v>
      </c>
      <c r="G25" s="5">
        <f t="shared" si="2"/>
        <v>776</v>
      </c>
      <c r="H25" s="5">
        <f t="shared" si="3"/>
        <v>7.7716574862293442E-2</v>
      </c>
      <c r="I25" s="5">
        <f t="shared" si="4"/>
        <v>10.414021031547321</v>
      </c>
      <c r="J25" s="8">
        <f t="shared" si="39"/>
        <v>381</v>
      </c>
      <c r="K25" s="6">
        <f t="shared" si="5"/>
        <v>0.18727037565576818</v>
      </c>
      <c r="L25" s="6">
        <f t="shared" si="40"/>
        <v>5.7610416085419835E-2</v>
      </c>
      <c r="M25" s="5">
        <f t="shared" si="6"/>
        <v>576</v>
      </c>
      <c r="N25" s="6">
        <f t="shared" si="7"/>
        <v>5.7692307692307696E-2</v>
      </c>
      <c r="O25" s="5">
        <f t="shared" si="8"/>
        <v>21.980769230769234</v>
      </c>
      <c r="P25" s="8">
        <f t="shared" si="41"/>
        <v>1147</v>
      </c>
      <c r="Q25" s="6">
        <f t="shared" si="9"/>
        <v>0.11458493305886092</v>
      </c>
      <c r="R25" s="6">
        <f t="shared" si="42"/>
        <v>3.6050685041812469E-2</v>
      </c>
      <c r="S25" s="5">
        <f t="shared" si="10"/>
        <v>360</v>
      </c>
      <c r="T25" s="6">
        <f t="shared" si="11"/>
        <v>3.6064916850330593E-2</v>
      </c>
      <c r="U25" s="5">
        <f t="shared" si="12"/>
        <v>41.366459627329192</v>
      </c>
      <c r="V25" s="8">
        <f t="shared" si="43"/>
        <v>2607</v>
      </c>
      <c r="W25" s="6">
        <f t="shared" si="13"/>
        <v>5.2829714227779982E-2</v>
      </c>
      <c r="X25" s="6">
        <f t="shared" si="44"/>
        <v>1.5841951227726213E-2</v>
      </c>
      <c r="Y25" s="5">
        <f t="shared" si="14"/>
        <v>158</v>
      </c>
      <c r="Z25" s="6">
        <f t="shared" si="15"/>
        <v>1.5828491284311762E-2</v>
      </c>
      <c r="AA25" s="5">
        <f t="shared" si="16"/>
        <v>41.264876778200765</v>
      </c>
      <c r="AB25" s="8">
        <f t="shared" si="45"/>
        <v>6591</v>
      </c>
      <c r="AC25" s="6">
        <f t="shared" si="17"/>
        <v>0.28513732319796681</v>
      </c>
      <c r="AD25" s="6">
        <f t="shared" si="46"/>
        <v>6.2913971880503849E-2</v>
      </c>
      <c r="AE25" s="5">
        <f t="shared" si="18"/>
        <v>629</v>
      </c>
      <c r="AF25" s="6">
        <f t="shared" si="19"/>
        <v>6.3019737501252379E-2</v>
      </c>
      <c r="AG25" s="5">
        <f t="shared" si="20"/>
        <v>415.36308987075444</v>
      </c>
      <c r="AH25" s="11">
        <f t="shared" si="47"/>
        <v>11863</v>
      </c>
      <c r="AI25" s="6">
        <f t="shared" si="21"/>
        <v>0.25117599638384852</v>
      </c>
      <c r="AJ25" s="6">
        <f t="shared" si="48"/>
        <v>4.8937099415136492E-2</v>
      </c>
      <c r="AK25" s="5">
        <f t="shared" si="56"/>
        <v>489</v>
      </c>
      <c r="AL25" s="6">
        <f t="shared" si="22"/>
        <v>4.8899999999999999E-2</v>
      </c>
      <c r="AM25" s="5">
        <f t="shared" si="23"/>
        <v>580.10069999999996</v>
      </c>
      <c r="AN25" s="5" t="s">
        <v>12</v>
      </c>
      <c r="AO25" s="5" t="str">
        <f t="shared" si="24"/>
        <v>11863,</v>
      </c>
      <c r="AP25" s="5" t="str">
        <f t="shared" si="25"/>
        <v>489,</v>
      </c>
      <c r="AQ25" s="11">
        <f t="shared" si="49"/>
        <v>21863</v>
      </c>
      <c r="AR25" s="6">
        <f t="shared" si="26"/>
        <v>4.6494739810348365E-2</v>
      </c>
      <c r="AS25" s="6">
        <f t="shared" si="50"/>
        <v>9.2399135529044121E-3</v>
      </c>
      <c r="AT25" s="5">
        <f t="shared" si="57"/>
        <v>92</v>
      </c>
      <c r="AU25" s="6">
        <f t="shared" si="27"/>
        <v>9.1999999999999998E-3</v>
      </c>
      <c r="AV25" s="5">
        <f t="shared" si="28"/>
        <v>201.1396</v>
      </c>
      <c r="AW25" s="5" t="s">
        <v>12</v>
      </c>
      <c r="AX25" s="5" t="str">
        <f t="shared" si="29"/>
        <v>21863,</v>
      </c>
      <c r="AY25" s="5" t="str">
        <f t="shared" si="30"/>
        <v>92,</v>
      </c>
      <c r="AZ25" s="11">
        <f t="shared" si="51"/>
        <v>42773</v>
      </c>
      <c r="BA25" s="6">
        <f t="shared" si="31"/>
        <v>0.12494123018311777</v>
      </c>
      <c r="BB25" s="6">
        <f t="shared" si="52"/>
        <v>2.4780266027010403E-2</v>
      </c>
      <c r="BC25" s="5">
        <f t="shared" si="55"/>
        <v>247</v>
      </c>
      <c r="BD25" s="6">
        <f t="shared" si="32"/>
        <v>2.47E-2</v>
      </c>
      <c r="BE25" s="5">
        <f t="shared" si="33"/>
        <v>247</v>
      </c>
      <c r="BF25" s="5" t="s">
        <v>49</v>
      </c>
      <c r="BG25" s="5" t="str">
        <f t="shared" si="34"/>
        <v>42773,</v>
      </c>
      <c r="BH25" s="5" t="str">
        <f t="shared" si="35"/>
        <v>247,</v>
      </c>
      <c r="BI25" s="8">
        <f t="shared" si="53"/>
        <v>83911</v>
      </c>
      <c r="BJ25" s="6">
        <f t="shared" si="36"/>
        <v>0.30157963719718445</v>
      </c>
      <c r="BK25" s="6">
        <f t="shared" si="54"/>
        <v>6.1541064494697428E-2</v>
      </c>
      <c r="BL25" s="5">
        <f t="shared" si="58"/>
        <v>615</v>
      </c>
    </row>
    <row r="26" spans="2:64" x14ac:dyDescent="0.3">
      <c r="B26" s="5">
        <v>17</v>
      </c>
      <c r="C26" s="8">
        <f t="shared" si="37"/>
        <v>137</v>
      </c>
      <c r="D26" s="6">
        <f t="shared" si="0"/>
        <v>0.91620667758498597</v>
      </c>
      <c r="E26" s="6">
        <f t="shared" si="38"/>
        <v>5.6277767673754808E-2</v>
      </c>
      <c r="F26" s="5">
        <f t="shared" si="1"/>
        <v>7.7100541713044084</v>
      </c>
      <c r="G26" s="5">
        <f t="shared" si="2"/>
        <v>562</v>
      </c>
      <c r="H26" s="5">
        <f t="shared" si="3"/>
        <v>5.6284426639959938E-2</v>
      </c>
      <c r="I26" s="5">
        <f t="shared" si="4"/>
        <v>7.7109664496745118</v>
      </c>
      <c r="J26" s="8">
        <f t="shared" si="39"/>
        <v>387</v>
      </c>
      <c r="K26" s="6">
        <f t="shared" si="5"/>
        <v>0.25849247514021884</v>
      </c>
      <c r="L26" s="6">
        <f t="shared" si="40"/>
        <v>7.1222099484450657E-2</v>
      </c>
      <c r="M26" s="5">
        <f t="shared" si="6"/>
        <v>712</v>
      </c>
      <c r="N26" s="6">
        <f t="shared" si="7"/>
        <v>7.1314102564102561E-2</v>
      </c>
      <c r="O26" s="5">
        <f t="shared" si="8"/>
        <v>27.59855769230769</v>
      </c>
      <c r="P26" s="8">
        <f t="shared" si="41"/>
        <v>1164</v>
      </c>
      <c r="Q26" s="6">
        <f t="shared" si="9"/>
        <v>0.16108705951083147</v>
      </c>
      <c r="R26" s="6">
        <f t="shared" si="42"/>
        <v>4.6502126451970549E-2</v>
      </c>
      <c r="S26" s="5">
        <f t="shared" si="10"/>
        <v>465</v>
      </c>
      <c r="T26" s="6">
        <f t="shared" si="11"/>
        <v>4.6583850931677016E-2</v>
      </c>
      <c r="U26" s="5">
        <f t="shared" si="12"/>
        <v>54.223602484472046</v>
      </c>
      <c r="V26" s="8">
        <f t="shared" si="43"/>
        <v>2634</v>
      </c>
      <c r="W26" s="6">
        <f t="shared" si="13"/>
        <v>7.3631836748684523E-2</v>
      </c>
      <c r="X26" s="6">
        <f t="shared" si="44"/>
        <v>2.0802122520904541E-2</v>
      </c>
      <c r="Y26" s="5">
        <f t="shared" si="14"/>
        <v>208</v>
      </c>
      <c r="Z26" s="6">
        <f t="shared" si="15"/>
        <v>2.0837507513524343E-2</v>
      </c>
      <c r="AA26" s="5">
        <f t="shared" si="16"/>
        <v>54.885994790623116</v>
      </c>
      <c r="AB26" s="8">
        <f t="shared" si="45"/>
        <v>6658</v>
      </c>
      <c r="AC26" s="6">
        <f t="shared" si="17"/>
        <v>0.35547212298840442</v>
      </c>
      <c r="AD26" s="6">
        <f t="shared" si="46"/>
        <v>7.0334799790437608E-2</v>
      </c>
      <c r="AE26" s="5">
        <f t="shared" si="18"/>
        <v>703</v>
      </c>
      <c r="AF26" s="6">
        <f t="shared" si="19"/>
        <v>7.0433824266105602E-2</v>
      </c>
      <c r="AG26" s="5">
        <f t="shared" si="20"/>
        <v>468.9484019637311</v>
      </c>
      <c r="AH26" s="11">
        <f t="shared" si="47"/>
        <v>11920</v>
      </c>
      <c r="AI26" s="6">
        <f t="shared" si="21"/>
        <v>0.30574893537235731</v>
      </c>
      <c r="AJ26" s="6">
        <f t="shared" si="48"/>
        <v>5.457293898850879E-2</v>
      </c>
      <c r="AK26" s="5">
        <f t="shared" si="56"/>
        <v>545</v>
      </c>
      <c r="AL26" s="6">
        <f t="shared" si="22"/>
        <v>5.45E-2</v>
      </c>
      <c r="AM26" s="5">
        <f t="shared" si="23"/>
        <v>649.64</v>
      </c>
      <c r="AN26" s="5" t="s">
        <v>12</v>
      </c>
      <c r="AO26" s="5" t="str">
        <f t="shared" si="24"/>
        <v>11920,</v>
      </c>
      <c r="AP26" s="5" t="str">
        <f t="shared" si="25"/>
        <v>545,</v>
      </c>
      <c r="AQ26" s="11">
        <f t="shared" si="49"/>
        <v>21920</v>
      </c>
      <c r="AR26" s="6">
        <f t="shared" si="26"/>
        <v>5.7490049672676562E-2</v>
      </c>
      <c r="AS26" s="6">
        <f t="shared" si="50"/>
        <v>1.0995309862328197E-2</v>
      </c>
      <c r="AT26" s="5">
        <f t="shared" si="57"/>
        <v>109</v>
      </c>
      <c r="AU26" s="6">
        <f t="shared" si="27"/>
        <v>1.09E-2</v>
      </c>
      <c r="AV26" s="5">
        <f t="shared" si="28"/>
        <v>238.928</v>
      </c>
      <c r="AW26" s="5" t="s">
        <v>12</v>
      </c>
      <c r="AX26" s="5" t="str">
        <f t="shared" si="29"/>
        <v>21920,</v>
      </c>
      <c r="AY26" s="5" t="str">
        <f t="shared" si="30"/>
        <v>109,</v>
      </c>
      <c r="AZ26" s="11">
        <f t="shared" si="51"/>
        <v>42890</v>
      </c>
      <c r="BA26" s="6">
        <f t="shared" si="31"/>
        <v>0.15371371915554108</v>
      </c>
      <c r="BB26" s="6">
        <f t="shared" si="52"/>
        <v>2.8772488972423307E-2</v>
      </c>
      <c r="BC26" s="5">
        <f t="shared" si="55"/>
        <v>287</v>
      </c>
      <c r="BD26" s="6">
        <f t="shared" si="32"/>
        <v>2.87E-2</v>
      </c>
      <c r="BE26" s="5">
        <f t="shared" si="33"/>
        <v>287</v>
      </c>
      <c r="BF26" s="5" t="s">
        <v>12</v>
      </c>
      <c r="BG26" s="5" t="str">
        <f t="shared" si="34"/>
        <v>42890,</v>
      </c>
      <c r="BH26" s="5" t="str">
        <f t="shared" si="35"/>
        <v>287,</v>
      </c>
      <c r="BI26" s="8">
        <f t="shared" si="53"/>
        <v>84088</v>
      </c>
      <c r="BJ26" s="6">
        <f t="shared" si="36"/>
        <v>0.36936074251457673</v>
      </c>
      <c r="BK26" s="6">
        <f t="shared" si="54"/>
        <v>6.7781105317392287E-2</v>
      </c>
      <c r="BL26" s="5">
        <f t="shared" si="58"/>
        <v>677</v>
      </c>
    </row>
    <row r="27" spans="2:64" x14ac:dyDescent="0.3">
      <c r="B27" s="5">
        <v>18</v>
      </c>
      <c r="C27" s="8">
        <f t="shared" si="37"/>
        <v>140</v>
      </c>
      <c r="D27" s="6">
        <f t="shared" si="0"/>
        <v>0.95352134213628004</v>
      </c>
      <c r="E27" s="6">
        <f t="shared" si="38"/>
        <v>3.7314664551294063E-2</v>
      </c>
      <c r="F27" s="5">
        <f t="shared" si="1"/>
        <v>5.2240530371811689</v>
      </c>
      <c r="G27" s="5">
        <f t="shared" si="2"/>
        <v>373</v>
      </c>
      <c r="H27" s="5">
        <f t="shared" si="3"/>
        <v>3.7356034051076611E-2</v>
      </c>
      <c r="I27" s="5">
        <f t="shared" si="4"/>
        <v>5.229844767150726</v>
      </c>
      <c r="J27" s="8">
        <f t="shared" si="39"/>
        <v>393</v>
      </c>
      <c r="K27" s="6">
        <f t="shared" si="5"/>
        <v>0.34163683745104267</v>
      </c>
      <c r="L27" s="6">
        <f t="shared" si="40"/>
        <v>8.3144362310823838E-2</v>
      </c>
      <c r="M27" s="5">
        <f t="shared" si="6"/>
        <v>831</v>
      </c>
      <c r="N27" s="6">
        <f t="shared" si="7"/>
        <v>8.3233173076923073E-2</v>
      </c>
      <c r="O27" s="5">
        <f t="shared" si="8"/>
        <v>32.710637019230766</v>
      </c>
      <c r="P27" s="8">
        <f t="shared" si="41"/>
        <v>1181</v>
      </c>
      <c r="Q27" s="6">
        <f t="shared" si="9"/>
        <v>0.21843191722769126</v>
      </c>
      <c r="R27" s="6">
        <f t="shared" si="42"/>
        <v>5.7344857716859793E-2</v>
      </c>
      <c r="S27" s="5">
        <f t="shared" si="10"/>
        <v>573</v>
      </c>
      <c r="T27" s="6">
        <f t="shared" si="11"/>
        <v>5.7403325986776201E-2</v>
      </c>
      <c r="U27" s="5">
        <f t="shared" si="12"/>
        <v>67.793327990382693</v>
      </c>
      <c r="V27" s="8">
        <f t="shared" si="43"/>
        <v>2661</v>
      </c>
      <c r="W27" s="6">
        <f t="shared" si="13"/>
        <v>0.10018208806008171</v>
      </c>
      <c r="X27" s="6">
        <f t="shared" si="44"/>
        <v>2.6550251311397183E-2</v>
      </c>
      <c r="Y27" s="5">
        <f t="shared" si="14"/>
        <v>265</v>
      </c>
      <c r="Z27" s="6">
        <f t="shared" si="15"/>
        <v>2.6547786014826689E-2</v>
      </c>
      <c r="AA27" s="5">
        <f t="shared" si="16"/>
        <v>70.643658585453821</v>
      </c>
      <c r="AB27" s="8">
        <f t="shared" si="45"/>
        <v>6725</v>
      </c>
      <c r="AC27" s="6">
        <f t="shared" si="17"/>
        <v>0.43111765565491722</v>
      </c>
      <c r="AD27" s="6">
        <f t="shared" si="46"/>
        <v>7.5645532666512805E-2</v>
      </c>
      <c r="AE27" s="5">
        <f t="shared" si="18"/>
        <v>756</v>
      </c>
      <c r="AF27" s="6">
        <f t="shared" si="19"/>
        <v>7.5743913435527499E-2</v>
      </c>
      <c r="AG27" s="5">
        <f t="shared" si="20"/>
        <v>509.37781785392241</v>
      </c>
      <c r="AH27" s="11">
        <f t="shared" si="47"/>
        <v>11977</v>
      </c>
      <c r="AI27" s="6">
        <f t="shared" si="21"/>
        <v>0.36501735300490878</v>
      </c>
      <c r="AJ27" s="6">
        <f t="shared" si="48"/>
        <v>5.9268417632551473E-2</v>
      </c>
      <c r="AK27" s="5">
        <f t="shared" si="56"/>
        <v>592</v>
      </c>
      <c r="AL27" s="6">
        <f t="shared" si="22"/>
        <v>5.9200000000000003E-2</v>
      </c>
      <c r="AM27" s="5">
        <f t="shared" si="23"/>
        <v>709.03840000000002</v>
      </c>
      <c r="AN27" s="5" t="s">
        <v>12</v>
      </c>
      <c r="AO27" s="5" t="str">
        <f t="shared" si="24"/>
        <v>11977,</v>
      </c>
      <c r="AP27" s="5" t="str">
        <f t="shared" si="25"/>
        <v>592,</v>
      </c>
      <c r="AQ27" s="11">
        <f t="shared" si="49"/>
        <v>21977</v>
      </c>
      <c r="AR27" s="6">
        <f t="shared" si="26"/>
        <v>7.0434591021242596E-2</v>
      </c>
      <c r="AS27" s="6">
        <f t="shared" si="50"/>
        <v>1.2944541348566034E-2</v>
      </c>
      <c r="AT27" s="5">
        <f t="shared" si="57"/>
        <v>129</v>
      </c>
      <c r="AU27" s="6">
        <f t="shared" si="27"/>
        <v>1.29E-2</v>
      </c>
      <c r="AV27" s="5">
        <f t="shared" si="28"/>
        <v>283.50330000000002</v>
      </c>
      <c r="AW27" s="5" t="s">
        <v>12</v>
      </c>
      <c r="AX27" s="5" t="str">
        <f t="shared" si="29"/>
        <v>21977,</v>
      </c>
      <c r="AY27" s="5" t="str">
        <f t="shared" si="30"/>
        <v>129,</v>
      </c>
      <c r="AZ27" s="11">
        <f t="shared" si="51"/>
        <v>43007</v>
      </c>
      <c r="BA27" s="6">
        <f t="shared" si="31"/>
        <v>0.18656252935937664</v>
      </c>
      <c r="BB27" s="6">
        <f t="shared" si="52"/>
        <v>3.2848810203835566E-2</v>
      </c>
      <c r="BC27" s="5">
        <f t="shared" si="55"/>
        <v>328</v>
      </c>
      <c r="BD27" s="6">
        <f t="shared" si="32"/>
        <v>3.2800000000000003E-2</v>
      </c>
      <c r="BE27" s="5">
        <f t="shared" si="33"/>
        <v>328</v>
      </c>
      <c r="BF27" s="5" t="s">
        <v>49</v>
      </c>
      <c r="BG27" s="5" t="str">
        <f t="shared" si="34"/>
        <v>43007,</v>
      </c>
      <c r="BH27" s="5" t="str">
        <f t="shared" si="35"/>
        <v>328,</v>
      </c>
      <c r="BI27" s="8">
        <f t="shared" si="53"/>
        <v>84265</v>
      </c>
      <c r="BJ27" s="6">
        <f t="shared" si="36"/>
        <v>0.44147479851559296</v>
      </c>
      <c r="BK27" s="6">
        <f t="shared" si="54"/>
        <v>7.2114056001016225E-2</v>
      </c>
      <c r="BL27" s="5">
        <f t="shared" si="58"/>
        <v>721</v>
      </c>
    </row>
    <row r="28" spans="2:64" x14ac:dyDescent="0.3">
      <c r="B28" s="5">
        <v>19</v>
      </c>
      <c r="C28" s="8">
        <f t="shared" si="37"/>
        <v>143</v>
      </c>
      <c r="D28" s="6">
        <f t="shared" si="0"/>
        <v>0.97614823565849151</v>
      </c>
      <c r="E28" s="6">
        <f t="shared" si="38"/>
        <v>2.2626893522211478E-2</v>
      </c>
      <c r="F28" s="5">
        <f t="shared" si="1"/>
        <v>3.2356457736762412</v>
      </c>
      <c r="G28" s="5">
        <f t="shared" si="2"/>
        <v>226</v>
      </c>
      <c r="H28" s="5">
        <f t="shared" si="3"/>
        <v>2.2633950926389583E-2</v>
      </c>
      <c r="I28" s="5">
        <f t="shared" si="4"/>
        <v>3.2366549824737105</v>
      </c>
      <c r="J28" s="8">
        <f t="shared" si="39"/>
        <v>399</v>
      </c>
      <c r="K28" s="6">
        <f t="shared" si="5"/>
        <v>0.43329163953941563</v>
      </c>
      <c r="L28" s="6">
        <f t="shared" si="40"/>
        <v>9.1654802088372955E-2</v>
      </c>
      <c r="M28" s="5">
        <f t="shared" si="6"/>
        <v>916</v>
      </c>
      <c r="N28" s="6">
        <f t="shared" si="7"/>
        <v>9.1746794871794865E-2</v>
      </c>
      <c r="O28" s="5">
        <f t="shared" si="8"/>
        <v>36.606971153846153</v>
      </c>
      <c r="P28" s="8">
        <f t="shared" si="41"/>
        <v>1198</v>
      </c>
      <c r="Q28" s="6">
        <f t="shared" si="9"/>
        <v>0.28603688208997935</v>
      </c>
      <c r="R28" s="6">
        <f t="shared" si="42"/>
        <v>6.7604964862288092E-2</v>
      </c>
      <c r="S28" s="5">
        <f t="shared" si="10"/>
        <v>676</v>
      </c>
      <c r="T28" s="6">
        <f t="shared" si="11"/>
        <v>6.7721899418954123E-2</v>
      </c>
      <c r="U28" s="5">
        <f t="shared" si="12"/>
        <v>81.130835503907036</v>
      </c>
      <c r="V28" s="8">
        <f t="shared" si="43"/>
        <v>2688</v>
      </c>
      <c r="W28" s="6">
        <f t="shared" si="13"/>
        <v>0.13311966530351677</v>
      </c>
      <c r="X28" s="6">
        <f t="shared" si="44"/>
        <v>3.2937577243435059E-2</v>
      </c>
      <c r="Y28" s="5">
        <f t="shared" si="14"/>
        <v>329</v>
      </c>
      <c r="Z28" s="6">
        <f t="shared" si="15"/>
        <v>3.2959326788218793E-2</v>
      </c>
      <c r="AA28" s="5">
        <f t="shared" si="16"/>
        <v>88.594670406732121</v>
      </c>
      <c r="AB28" s="8">
        <f t="shared" si="45"/>
        <v>6792</v>
      </c>
      <c r="AC28" s="6">
        <f t="shared" si="17"/>
        <v>0.50938601111000437</v>
      </c>
      <c r="AD28" s="6">
        <f t="shared" si="46"/>
        <v>7.8268355455087146E-2</v>
      </c>
      <c r="AE28" s="5">
        <f t="shared" si="18"/>
        <v>782</v>
      </c>
      <c r="AF28" s="6">
        <f t="shared" si="19"/>
        <v>7.8348862839394851E-2</v>
      </c>
      <c r="AG28" s="5">
        <f t="shared" si="20"/>
        <v>532.1454764051698</v>
      </c>
      <c r="AH28" s="11">
        <f t="shared" si="47"/>
        <v>12034</v>
      </c>
      <c r="AI28" s="6">
        <f t="shared" si="21"/>
        <v>0.42770416706728587</v>
      </c>
      <c r="AJ28" s="6">
        <f t="shared" si="48"/>
        <v>6.2686814062377083E-2</v>
      </c>
      <c r="AK28" s="5">
        <f t="shared" si="56"/>
        <v>626</v>
      </c>
      <c r="AL28" s="6">
        <f t="shared" si="22"/>
        <v>6.2600000000000003E-2</v>
      </c>
      <c r="AM28" s="5">
        <f t="shared" si="23"/>
        <v>753.32839999999999</v>
      </c>
      <c r="AN28" s="5" t="s">
        <v>12</v>
      </c>
      <c r="AO28" s="5" t="str">
        <f t="shared" si="24"/>
        <v>12034,</v>
      </c>
      <c r="AP28" s="5" t="str">
        <f t="shared" si="25"/>
        <v>626,</v>
      </c>
      <c r="AQ28" s="11">
        <f t="shared" si="49"/>
        <v>22034</v>
      </c>
      <c r="AR28" s="6">
        <f t="shared" si="26"/>
        <v>8.5511263190094652E-2</v>
      </c>
      <c r="AS28" s="6">
        <f t="shared" si="50"/>
        <v>1.5076672168852057E-2</v>
      </c>
      <c r="AT28" s="5">
        <f t="shared" si="57"/>
        <v>150</v>
      </c>
      <c r="AU28" s="6">
        <f t="shared" si="27"/>
        <v>1.4999999999999999E-2</v>
      </c>
      <c r="AV28" s="5">
        <f t="shared" si="28"/>
        <v>330.51</v>
      </c>
      <c r="AW28" s="5" t="s">
        <v>12</v>
      </c>
      <c r="AX28" s="5" t="str">
        <f t="shared" si="29"/>
        <v>22034,</v>
      </c>
      <c r="AY28" s="5" t="str">
        <f t="shared" si="30"/>
        <v>150,</v>
      </c>
      <c r="AZ28" s="11">
        <f t="shared" si="51"/>
        <v>43124</v>
      </c>
      <c r="BA28" s="6">
        <f t="shared" si="31"/>
        <v>0.22343757796877553</v>
      </c>
      <c r="BB28" s="6">
        <f t="shared" si="52"/>
        <v>3.6875048609398886E-2</v>
      </c>
      <c r="BC28" s="5">
        <f t="shared" si="55"/>
        <v>368</v>
      </c>
      <c r="BD28" s="6">
        <f t="shared" si="32"/>
        <v>3.6799999999999999E-2</v>
      </c>
      <c r="BE28" s="5">
        <f t="shared" si="33"/>
        <v>368</v>
      </c>
      <c r="BF28" s="5" t="s">
        <v>12</v>
      </c>
      <c r="BG28" s="5" t="str">
        <f t="shared" si="34"/>
        <v>43124,</v>
      </c>
      <c r="BH28" s="5" t="str">
        <f t="shared" si="35"/>
        <v>368,</v>
      </c>
      <c r="BI28" s="8">
        <f t="shared" si="53"/>
        <v>84442</v>
      </c>
      <c r="BJ28" s="6">
        <f t="shared" si="36"/>
        <v>0.5155885576802175</v>
      </c>
      <c r="BK28" s="6">
        <f t="shared" si="54"/>
        <v>7.4113759164624538E-2</v>
      </c>
      <c r="BL28" s="5">
        <f t="shared" si="58"/>
        <v>741</v>
      </c>
    </row>
    <row r="29" spans="2:64" x14ac:dyDescent="0.3">
      <c r="B29" s="5">
        <v>20</v>
      </c>
      <c r="C29" s="8">
        <f t="shared" si="37"/>
        <v>146</v>
      </c>
      <c r="D29" s="6">
        <f t="shared" si="0"/>
        <v>0.9886961557614472</v>
      </c>
      <c r="E29" s="6">
        <f t="shared" si="38"/>
        <v>1.254792010295569E-2</v>
      </c>
      <c r="F29" s="5">
        <f t="shared" si="1"/>
        <v>1.8319963350315307</v>
      </c>
      <c r="G29" s="5">
        <f t="shared" si="2"/>
        <v>125</v>
      </c>
      <c r="H29" s="5">
        <f t="shared" si="3"/>
        <v>1.2518778167250876E-2</v>
      </c>
      <c r="I29" s="5">
        <f t="shared" si="4"/>
        <v>1.8277416124186279</v>
      </c>
      <c r="J29" s="8">
        <f t="shared" si="39"/>
        <v>405</v>
      </c>
      <c r="K29" s="6">
        <f t="shared" si="5"/>
        <v>0.52869904607363183</v>
      </c>
      <c r="L29" s="6">
        <f t="shared" si="40"/>
        <v>9.5407406534216199E-2</v>
      </c>
      <c r="M29" s="5">
        <f t="shared" si="6"/>
        <v>954</v>
      </c>
      <c r="N29" s="6">
        <f t="shared" si="7"/>
        <v>9.5552884615384609E-2</v>
      </c>
      <c r="O29" s="5">
        <f t="shared" si="8"/>
        <v>38.698918269230766</v>
      </c>
      <c r="P29" s="8">
        <f t="shared" si="41"/>
        <v>1215</v>
      </c>
      <c r="Q29" s="6">
        <f t="shared" si="9"/>
        <v>0.36223165923308587</v>
      </c>
      <c r="R29" s="6">
        <f t="shared" si="42"/>
        <v>7.6194777143106518E-2</v>
      </c>
      <c r="S29" s="5">
        <f t="shared" si="10"/>
        <v>761</v>
      </c>
      <c r="T29" s="6">
        <f t="shared" si="11"/>
        <v>7.6237227008615502E-2</v>
      </c>
      <c r="U29" s="5">
        <f t="shared" si="12"/>
        <v>92.62823081546783</v>
      </c>
      <c r="V29" s="8">
        <f t="shared" si="43"/>
        <v>2715</v>
      </c>
      <c r="W29" s="6">
        <f t="shared" si="13"/>
        <v>0.17283669048889477</v>
      </c>
      <c r="X29" s="6">
        <f t="shared" si="44"/>
        <v>3.9717025185378008E-2</v>
      </c>
      <c r="Y29" s="5">
        <f t="shared" si="14"/>
        <v>397</v>
      </c>
      <c r="Z29" s="6">
        <f t="shared" si="15"/>
        <v>3.9771588859947908E-2</v>
      </c>
      <c r="AA29" s="5">
        <f t="shared" si="16"/>
        <v>107.97986375475857</v>
      </c>
      <c r="AB29" s="8">
        <f t="shared" si="45"/>
        <v>6859</v>
      </c>
      <c r="AC29" s="6">
        <f t="shared" si="17"/>
        <v>0.58729346884865807</v>
      </c>
      <c r="AD29" s="6">
        <f t="shared" si="46"/>
        <v>7.7907457738653707E-2</v>
      </c>
      <c r="AE29" s="5">
        <f t="shared" si="18"/>
        <v>779</v>
      </c>
      <c r="AF29" s="6">
        <f t="shared" si="19"/>
        <v>7.8048291754333227E-2</v>
      </c>
      <c r="AG29" s="5">
        <f t="shared" si="20"/>
        <v>535.33323314297161</v>
      </c>
      <c r="AH29" s="11">
        <f t="shared" si="47"/>
        <v>12091</v>
      </c>
      <c r="AI29" s="6">
        <f t="shared" si="21"/>
        <v>0.49227493390569904</v>
      </c>
      <c r="AJ29" s="6">
        <f t="shared" si="48"/>
        <v>6.4570766838413174E-2</v>
      </c>
      <c r="AK29" s="5">
        <f t="shared" si="56"/>
        <v>645</v>
      </c>
      <c r="AL29" s="6">
        <f t="shared" si="22"/>
        <v>6.4500000000000002E-2</v>
      </c>
      <c r="AM29" s="5">
        <f t="shared" si="23"/>
        <v>779.86950000000002</v>
      </c>
      <c r="AN29" s="5" t="s">
        <v>12</v>
      </c>
      <c r="AO29" s="5" t="str">
        <f t="shared" si="24"/>
        <v>12091,</v>
      </c>
      <c r="AP29" s="5" t="str">
        <f t="shared" si="25"/>
        <v>645,</v>
      </c>
      <c r="AQ29" s="11">
        <f t="shared" si="49"/>
        <v>22091</v>
      </c>
      <c r="AR29" s="6">
        <f t="shared" si="26"/>
        <v>0.10288382825027324</v>
      </c>
      <c r="AS29" s="6">
        <f t="shared" si="50"/>
        <v>1.7372565060178591E-2</v>
      </c>
      <c r="AT29" s="5">
        <f t="shared" si="57"/>
        <v>173</v>
      </c>
      <c r="AU29" s="6">
        <f t="shared" si="27"/>
        <v>1.7299999999999999E-2</v>
      </c>
      <c r="AV29" s="5">
        <f t="shared" si="28"/>
        <v>382.17429999999996</v>
      </c>
      <c r="AW29" s="5" t="s">
        <v>12</v>
      </c>
      <c r="AX29" s="5" t="str">
        <f t="shared" si="29"/>
        <v>22091,</v>
      </c>
      <c r="AY29" s="5" t="str">
        <f t="shared" si="30"/>
        <v>173,</v>
      </c>
      <c r="AZ29" s="11">
        <f t="shared" si="51"/>
        <v>43241</v>
      </c>
      <c r="BA29" s="6">
        <f t="shared" si="31"/>
        <v>0.26413963018731779</v>
      </c>
      <c r="BB29" s="6">
        <f t="shared" si="52"/>
        <v>4.0702052218542256E-2</v>
      </c>
      <c r="BC29" s="5">
        <f t="shared" si="55"/>
        <v>407</v>
      </c>
      <c r="BD29" s="6">
        <f t="shared" si="32"/>
        <v>4.07E-2</v>
      </c>
      <c r="BE29" s="5">
        <f t="shared" si="33"/>
        <v>407</v>
      </c>
      <c r="BF29" s="5" t="s">
        <v>49</v>
      </c>
      <c r="BG29" s="5" t="str">
        <f t="shared" si="34"/>
        <v>43241,</v>
      </c>
      <c r="BH29" s="5" t="str">
        <f t="shared" si="35"/>
        <v>407,</v>
      </c>
      <c r="BI29" s="8">
        <f t="shared" si="53"/>
        <v>84619</v>
      </c>
      <c r="BJ29" s="6">
        <f t="shared" si="36"/>
        <v>0.58916612218115416</v>
      </c>
      <c r="BK29" s="6">
        <f t="shared" si="54"/>
        <v>7.3577564500936665E-2</v>
      </c>
      <c r="BL29" s="5">
        <f t="shared" si="58"/>
        <v>735</v>
      </c>
    </row>
    <row r="30" spans="2:64" x14ac:dyDescent="0.3">
      <c r="B30" s="5">
        <v>21</v>
      </c>
      <c r="C30" s="8">
        <f t="shared" si="37"/>
        <v>149</v>
      </c>
      <c r="D30" s="6">
        <f t="shared" si="0"/>
        <v>0.99505998424222941</v>
      </c>
      <c r="E30" s="6">
        <f t="shared" si="38"/>
        <v>6.3638284807822076E-3</v>
      </c>
      <c r="F30" s="5">
        <f t="shared" si="1"/>
        <v>0.94821044363654894</v>
      </c>
      <c r="G30" s="5">
        <f t="shared" si="2"/>
        <v>63</v>
      </c>
      <c r="H30" s="5">
        <f t="shared" si="3"/>
        <v>6.3094641962944415E-3</v>
      </c>
      <c r="I30" s="5">
        <f t="shared" si="4"/>
        <v>0.94011016524787183</v>
      </c>
      <c r="J30" s="8">
        <f t="shared" si="39"/>
        <v>411</v>
      </c>
      <c r="K30" s="6">
        <f t="shared" si="5"/>
        <v>0.62247973833316184</v>
      </c>
      <c r="L30" s="6">
        <f t="shared" si="40"/>
        <v>9.3780692259530007E-2</v>
      </c>
      <c r="M30" s="5">
        <f t="shared" si="6"/>
        <v>937</v>
      </c>
      <c r="N30" s="6">
        <f t="shared" si="7"/>
        <v>9.3850160256410256E-2</v>
      </c>
      <c r="O30" s="5">
        <f t="shared" si="8"/>
        <v>38.572415865384613</v>
      </c>
      <c r="P30" s="8">
        <f t="shared" si="41"/>
        <v>1232</v>
      </c>
      <c r="Q30" s="6">
        <f t="shared" si="9"/>
        <v>0.44432999519409444</v>
      </c>
      <c r="R30" s="6">
        <f t="shared" si="42"/>
        <v>8.2098335961008573E-2</v>
      </c>
      <c r="S30" s="5">
        <f t="shared" si="10"/>
        <v>820</v>
      </c>
      <c r="T30" s="6">
        <f t="shared" si="11"/>
        <v>8.2147866159086355E-2</v>
      </c>
      <c r="U30" s="5">
        <f t="shared" si="12"/>
        <v>101.20617110799439</v>
      </c>
      <c r="V30" s="8">
        <f t="shared" si="43"/>
        <v>2742</v>
      </c>
      <c r="W30" s="6">
        <f t="shared" si="13"/>
        <v>0.21938713533647755</v>
      </c>
      <c r="X30" s="6">
        <f t="shared" si="44"/>
        <v>4.6550444847582778E-2</v>
      </c>
      <c r="Y30" s="5">
        <f t="shared" si="14"/>
        <v>465</v>
      </c>
      <c r="Z30" s="6">
        <f t="shared" si="15"/>
        <v>4.6583850931677016E-2</v>
      </c>
      <c r="AA30" s="5">
        <f t="shared" si="16"/>
        <v>127.73291925465838</v>
      </c>
      <c r="AB30" s="8">
        <f t="shared" si="45"/>
        <v>6926</v>
      </c>
      <c r="AC30" s="6">
        <f t="shared" si="17"/>
        <v>0.66189740755754722</v>
      </c>
      <c r="AD30" s="6">
        <f t="shared" si="46"/>
        <v>7.460393870888915E-2</v>
      </c>
      <c r="AE30" s="5">
        <f t="shared" si="18"/>
        <v>746</v>
      </c>
      <c r="AF30" s="6">
        <f t="shared" si="19"/>
        <v>7.4742009818655447E-2</v>
      </c>
      <c r="AG30" s="5">
        <f t="shared" si="20"/>
        <v>517.66316000400764</v>
      </c>
      <c r="AH30" s="11">
        <f t="shared" si="47"/>
        <v>12148</v>
      </c>
      <c r="AI30" s="6">
        <f t="shared" si="21"/>
        <v>0.55704921059742185</v>
      </c>
      <c r="AJ30" s="6">
        <f t="shared" si="48"/>
        <v>6.477427669172281E-2</v>
      </c>
      <c r="AK30" s="5">
        <f t="shared" si="56"/>
        <v>647</v>
      </c>
      <c r="AL30" s="6">
        <f t="shared" si="22"/>
        <v>6.4699999999999994E-2</v>
      </c>
      <c r="AM30" s="5">
        <f t="shared" si="23"/>
        <v>785.97559999999987</v>
      </c>
      <c r="AN30" s="5" t="s">
        <v>12</v>
      </c>
      <c r="AO30" s="5" t="str">
        <f t="shared" si="24"/>
        <v>12148,</v>
      </c>
      <c r="AP30" s="5" t="str">
        <f t="shared" si="25"/>
        <v>647,</v>
      </c>
      <c r="AQ30" s="11">
        <f t="shared" si="49"/>
        <v>22148</v>
      </c>
      <c r="AR30" s="6">
        <f t="shared" si="26"/>
        <v>0.12268824394216739</v>
      </c>
      <c r="AS30" s="6">
        <f t="shared" si="50"/>
        <v>1.9804415691894145E-2</v>
      </c>
      <c r="AT30" s="5">
        <f t="shared" si="57"/>
        <v>198</v>
      </c>
      <c r="AU30" s="6">
        <f t="shared" si="27"/>
        <v>1.9800000000000002E-2</v>
      </c>
      <c r="AV30" s="5">
        <f t="shared" si="28"/>
        <v>438.53040000000004</v>
      </c>
      <c r="AW30" s="5" t="s">
        <v>12</v>
      </c>
      <c r="AX30" s="5" t="str">
        <f t="shared" si="29"/>
        <v>22148,</v>
      </c>
      <c r="AY30" s="5" t="str">
        <f t="shared" si="30"/>
        <v>198,</v>
      </c>
      <c r="AZ30" s="11">
        <f t="shared" si="51"/>
        <v>43358</v>
      </c>
      <c r="BA30" s="6">
        <f t="shared" si="31"/>
        <v>0.30831404067796248</v>
      </c>
      <c r="BB30" s="6">
        <f t="shared" si="52"/>
        <v>4.4174410490644689E-2</v>
      </c>
      <c r="BC30" s="5">
        <f t="shared" si="55"/>
        <v>441</v>
      </c>
      <c r="BD30" s="6">
        <f t="shared" si="32"/>
        <v>4.41E-2</v>
      </c>
      <c r="BE30" s="5">
        <f t="shared" si="33"/>
        <v>441</v>
      </c>
      <c r="BF30" s="5" t="s">
        <v>12</v>
      </c>
      <c r="BG30" s="5" t="str">
        <f t="shared" si="34"/>
        <v>43358,</v>
      </c>
      <c r="BH30" s="5" t="str">
        <f t="shared" si="35"/>
        <v>441,</v>
      </c>
      <c r="BI30" s="8">
        <f t="shared" si="53"/>
        <v>84796</v>
      </c>
      <c r="BJ30" s="6">
        <f t="shared" si="36"/>
        <v>0.65972629247659009</v>
      </c>
      <c r="BK30" s="6">
        <f t="shared" si="54"/>
        <v>7.0560170295435931E-2</v>
      </c>
      <c r="BL30" s="5">
        <f t="shared" si="58"/>
        <v>705</v>
      </c>
    </row>
    <row r="31" spans="2:64" x14ac:dyDescent="0.3">
      <c r="B31" s="5">
        <v>22</v>
      </c>
      <c r="C31" s="8">
        <f t="shared" si="37"/>
        <v>152</v>
      </c>
      <c r="D31" s="6">
        <f t="shared" si="0"/>
        <v>0.99801162414510569</v>
      </c>
      <c r="E31" s="6">
        <f t="shared" si="38"/>
        <v>2.9516399028762796E-3</v>
      </c>
      <c r="F31" s="5">
        <f t="shared" si="1"/>
        <v>0.44864926523719451</v>
      </c>
      <c r="G31" s="5">
        <f t="shared" si="2"/>
        <v>29</v>
      </c>
      <c r="H31" s="5">
        <f t="shared" si="3"/>
        <v>2.9043565348022033E-3</v>
      </c>
      <c r="I31" s="5">
        <f t="shared" si="4"/>
        <v>0.44146219328993491</v>
      </c>
      <c r="J31" s="8">
        <f t="shared" si="39"/>
        <v>417</v>
      </c>
      <c r="K31" s="6">
        <f t="shared" si="5"/>
        <v>0.70952582336485359</v>
      </c>
      <c r="L31" s="6">
        <f t="shared" si="40"/>
        <v>8.7046085031691756E-2</v>
      </c>
      <c r="M31" s="5">
        <f t="shared" si="6"/>
        <v>870</v>
      </c>
      <c r="N31" s="6">
        <f t="shared" si="7"/>
        <v>8.7139423076923073E-2</v>
      </c>
      <c r="O31" s="5">
        <f t="shared" si="8"/>
        <v>36.33713942307692</v>
      </c>
      <c r="P31" s="8">
        <f t="shared" si="41"/>
        <v>1249</v>
      </c>
      <c r="Q31" s="6">
        <f t="shared" si="9"/>
        <v>0.52889799726469655</v>
      </c>
      <c r="R31" s="6">
        <f t="shared" si="42"/>
        <v>8.4568002070602111E-2</v>
      </c>
      <c r="S31" s="5">
        <f t="shared" si="10"/>
        <v>845</v>
      </c>
      <c r="T31" s="6">
        <f t="shared" si="11"/>
        <v>8.465237427369264E-2</v>
      </c>
      <c r="U31" s="5">
        <f t="shared" si="12"/>
        <v>105.73081546784211</v>
      </c>
      <c r="V31" s="8">
        <f t="shared" si="43"/>
        <v>2769</v>
      </c>
      <c r="W31" s="6">
        <f t="shared" si="13"/>
        <v>0.27241852821928042</v>
      </c>
      <c r="X31" s="6">
        <f t="shared" si="44"/>
        <v>5.3031392882802869E-2</v>
      </c>
      <c r="Y31" s="5">
        <f t="shared" si="14"/>
        <v>530</v>
      </c>
      <c r="Z31" s="6">
        <f t="shared" si="15"/>
        <v>5.3095572029653378E-2</v>
      </c>
      <c r="AA31" s="5">
        <f t="shared" si="16"/>
        <v>147.0216389501102</v>
      </c>
      <c r="AB31" s="8">
        <f t="shared" si="45"/>
        <v>6993</v>
      </c>
      <c r="AC31" s="6">
        <f t="shared" si="17"/>
        <v>0.73062551280251431</v>
      </c>
      <c r="AD31" s="6">
        <f t="shared" si="46"/>
        <v>6.8728105244967086E-2</v>
      </c>
      <c r="AE31" s="5">
        <f t="shared" si="18"/>
        <v>687</v>
      </c>
      <c r="AF31" s="6">
        <f t="shared" si="19"/>
        <v>6.8830778479110316E-2</v>
      </c>
      <c r="AG31" s="5">
        <f t="shared" si="20"/>
        <v>481.33363390441843</v>
      </c>
      <c r="AH31" s="11">
        <f t="shared" si="47"/>
        <v>12205</v>
      </c>
      <c r="AI31" s="6">
        <f t="shared" si="21"/>
        <v>0.6203306111458341</v>
      </c>
      <c r="AJ31" s="6">
        <f t="shared" si="48"/>
        <v>6.3281400548412248E-2</v>
      </c>
      <c r="AK31" s="5">
        <f t="shared" si="56"/>
        <v>632</v>
      </c>
      <c r="AL31" s="6">
        <f t="shared" si="22"/>
        <v>6.3200000000000006E-2</v>
      </c>
      <c r="AM31" s="5">
        <f t="shared" si="23"/>
        <v>771.35600000000011</v>
      </c>
      <c r="AN31" s="5" t="s">
        <v>12</v>
      </c>
      <c r="AO31" s="5" t="str">
        <f t="shared" si="24"/>
        <v>12205,</v>
      </c>
      <c r="AP31" s="5" t="str">
        <f t="shared" si="25"/>
        <v>632,</v>
      </c>
      <c r="AQ31" s="11">
        <f t="shared" si="49"/>
        <v>22205</v>
      </c>
      <c r="AR31" s="6">
        <f t="shared" si="26"/>
        <v>0.14502395343418456</v>
      </c>
      <c r="AS31" s="6">
        <f t="shared" si="50"/>
        <v>2.2335709492017172E-2</v>
      </c>
      <c r="AT31" s="5">
        <f t="shared" si="57"/>
        <v>223</v>
      </c>
      <c r="AU31" s="6">
        <f t="shared" si="27"/>
        <v>2.23E-2</v>
      </c>
      <c r="AV31" s="5">
        <f t="shared" si="28"/>
        <v>495.17149999999998</v>
      </c>
      <c r="AW31" s="5" t="s">
        <v>12</v>
      </c>
      <c r="AX31" s="5" t="str">
        <f t="shared" si="29"/>
        <v>22205,</v>
      </c>
      <c r="AY31" s="5" t="str">
        <f t="shared" si="30"/>
        <v>223,</v>
      </c>
      <c r="AZ31" s="11">
        <f t="shared" si="51"/>
        <v>43475</v>
      </c>
      <c r="BA31" s="6">
        <f t="shared" si="31"/>
        <v>0.35545473438161257</v>
      </c>
      <c r="BB31" s="6">
        <f t="shared" si="52"/>
        <v>4.7140693703650094E-2</v>
      </c>
      <c r="BC31" s="5">
        <f t="shared" si="55"/>
        <v>471</v>
      </c>
      <c r="BD31" s="6">
        <f t="shared" si="32"/>
        <v>4.7100000000000003E-2</v>
      </c>
      <c r="BE31" s="5">
        <f t="shared" si="33"/>
        <v>471</v>
      </c>
      <c r="BF31" s="5" t="s">
        <v>49</v>
      </c>
      <c r="BG31" s="5" t="str">
        <f t="shared" si="34"/>
        <v>43475,</v>
      </c>
      <c r="BH31" s="5" t="str">
        <f t="shared" si="35"/>
        <v>471,</v>
      </c>
      <c r="BI31" s="8">
        <f t="shared" si="53"/>
        <v>84973</v>
      </c>
      <c r="BJ31" s="6">
        <f t="shared" si="36"/>
        <v>0.72509072154145382</v>
      </c>
      <c r="BK31" s="6">
        <f t="shared" si="54"/>
        <v>6.5364429064863727E-2</v>
      </c>
      <c r="BL31" s="5">
        <f t="shared" si="58"/>
        <v>653</v>
      </c>
    </row>
    <row r="32" spans="2:64" x14ac:dyDescent="0.3">
      <c r="B32" s="5">
        <v>23</v>
      </c>
      <c r="C32" s="8">
        <f t="shared" si="37"/>
        <v>155</v>
      </c>
      <c r="D32" s="6">
        <f t="shared" si="0"/>
        <v>0.9992636247384461</v>
      </c>
      <c r="E32" s="6">
        <f t="shared" si="38"/>
        <v>1.2520005933404077E-3</v>
      </c>
      <c r="F32" s="5">
        <f t="shared" si="1"/>
        <v>0.19406009196776319</v>
      </c>
      <c r="G32" s="5">
        <f t="shared" si="2"/>
        <v>12</v>
      </c>
      <c r="H32" s="5">
        <f t="shared" si="3"/>
        <v>1.2018027040560841E-3</v>
      </c>
      <c r="I32" s="5">
        <f t="shared" si="4"/>
        <v>0.18627941912869303</v>
      </c>
      <c r="J32" s="8">
        <f t="shared" si="39"/>
        <v>423</v>
      </c>
      <c r="K32" s="6">
        <f t="shared" si="5"/>
        <v>0.78581966188346275</v>
      </c>
      <c r="L32" s="6">
        <f t="shared" si="40"/>
        <v>7.6293838518609158E-2</v>
      </c>
      <c r="M32" s="5">
        <f t="shared" si="6"/>
        <v>762</v>
      </c>
      <c r="N32" s="6">
        <f t="shared" si="7"/>
        <v>7.6322115384615391E-2</v>
      </c>
      <c r="O32" s="5">
        <f t="shared" si="8"/>
        <v>32.284254807692314</v>
      </c>
      <c r="P32" s="8">
        <f t="shared" si="41"/>
        <v>1266</v>
      </c>
      <c r="Q32" s="6">
        <f t="shared" si="9"/>
        <v>0.61217792903749957</v>
      </c>
      <c r="R32" s="6">
        <f t="shared" si="42"/>
        <v>8.3279931772803018E-2</v>
      </c>
      <c r="S32" s="5">
        <f t="shared" si="10"/>
        <v>832</v>
      </c>
      <c r="T32" s="6">
        <f t="shared" si="11"/>
        <v>8.3350030054097371E-2</v>
      </c>
      <c r="U32" s="5">
        <f t="shared" si="12"/>
        <v>105.52113804848727</v>
      </c>
      <c r="V32" s="8">
        <f t="shared" si="43"/>
        <v>2796</v>
      </c>
      <c r="W32" s="6">
        <f t="shared" si="13"/>
        <v>0.33114099877789616</v>
      </c>
      <c r="X32" s="6">
        <f t="shared" si="44"/>
        <v>5.8722470558615736E-2</v>
      </c>
      <c r="Y32" s="5">
        <f t="shared" si="14"/>
        <v>587</v>
      </c>
      <c r="Z32" s="6">
        <f t="shared" si="15"/>
        <v>5.8805850530955724E-2</v>
      </c>
      <c r="AA32" s="5">
        <f t="shared" si="16"/>
        <v>164.42115808455219</v>
      </c>
      <c r="AB32" s="8">
        <f t="shared" si="45"/>
        <v>7060</v>
      </c>
      <c r="AC32" s="6">
        <f t="shared" si="17"/>
        <v>0.79153667117825333</v>
      </c>
      <c r="AD32" s="6">
        <f t="shared" si="46"/>
        <v>6.0911158375739016E-2</v>
      </c>
      <c r="AE32" s="5">
        <f t="shared" si="18"/>
        <v>609</v>
      </c>
      <c r="AF32" s="6">
        <f t="shared" si="19"/>
        <v>6.1015930267508268E-2</v>
      </c>
      <c r="AG32" s="5">
        <f t="shared" si="20"/>
        <v>430.7724676886084</v>
      </c>
      <c r="AH32" s="11">
        <f t="shared" si="47"/>
        <v>12262</v>
      </c>
      <c r="AI32" s="6">
        <f t="shared" si="21"/>
        <v>0.68053892620049472</v>
      </c>
      <c r="AJ32" s="6">
        <f t="shared" si="48"/>
        <v>6.0208315054660622E-2</v>
      </c>
      <c r="AK32" s="5">
        <f t="shared" si="56"/>
        <v>602</v>
      </c>
      <c r="AL32" s="6">
        <f t="shared" si="22"/>
        <v>6.0199999999999997E-2</v>
      </c>
      <c r="AM32" s="5">
        <f t="shared" si="23"/>
        <v>738.17239999999993</v>
      </c>
      <c r="AN32" s="5" t="s">
        <v>12</v>
      </c>
      <c r="AO32" s="5" t="str">
        <f t="shared" si="24"/>
        <v>12262,</v>
      </c>
      <c r="AP32" s="5" t="str">
        <f t="shared" si="25"/>
        <v>602,</v>
      </c>
      <c r="AQ32" s="11">
        <f t="shared" si="49"/>
        <v>22262</v>
      </c>
      <c r="AR32" s="6">
        <f t="shared" si="26"/>
        <v>0.1699456212978552</v>
      </c>
      <c r="AS32" s="6">
        <f t="shared" si="50"/>
        <v>2.4921667863670643E-2</v>
      </c>
      <c r="AT32" s="5">
        <f t="shared" si="57"/>
        <v>249</v>
      </c>
      <c r="AU32" s="6">
        <f t="shared" si="27"/>
        <v>2.4899999999999999E-2</v>
      </c>
      <c r="AV32" s="5">
        <f t="shared" si="28"/>
        <v>554.32380000000001</v>
      </c>
      <c r="AW32" s="5" t="s">
        <v>12</v>
      </c>
      <c r="AX32" s="5" t="str">
        <f t="shared" si="29"/>
        <v>22262,</v>
      </c>
      <c r="AY32" s="5" t="str">
        <f t="shared" si="30"/>
        <v>249,</v>
      </c>
      <c r="AZ32" s="11">
        <f t="shared" si="51"/>
        <v>43592</v>
      </c>
      <c r="BA32" s="6">
        <f t="shared" si="31"/>
        <v>0.40491904128132483</v>
      </c>
      <c r="BB32" s="6">
        <f t="shared" si="52"/>
        <v>4.9464306899712263E-2</v>
      </c>
      <c r="BC32" s="5">
        <f t="shared" si="55"/>
        <v>494</v>
      </c>
      <c r="BD32" s="6">
        <f t="shared" si="32"/>
        <v>4.9399999999999999E-2</v>
      </c>
      <c r="BE32" s="5">
        <f t="shared" si="33"/>
        <v>494</v>
      </c>
      <c r="BF32" s="5" t="s">
        <v>12</v>
      </c>
      <c r="BG32" s="5" t="str">
        <f t="shared" si="34"/>
        <v>43592,</v>
      </c>
      <c r="BH32" s="5" t="str">
        <f t="shared" si="35"/>
        <v>494,</v>
      </c>
      <c r="BI32" s="8">
        <f t="shared" si="53"/>
        <v>85150</v>
      </c>
      <c r="BJ32" s="6">
        <f t="shared" si="36"/>
        <v>0.78358197819513031</v>
      </c>
      <c r="BK32" s="6">
        <f t="shared" si="54"/>
        <v>5.8491256653676493E-2</v>
      </c>
      <c r="BL32" s="5">
        <f t="shared" si="58"/>
        <v>584</v>
      </c>
    </row>
    <row r="33" spans="2:64" x14ac:dyDescent="0.3">
      <c r="B33" s="5">
        <v>24</v>
      </c>
      <c r="C33" s="8">
        <f t="shared" si="37"/>
        <v>158</v>
      </c>
      <c r="D33" s="6">
        <f t="shared" si="0"/>
        <v>0.99974929310871952</v>
      </c>
      <c r="E33" s="6">
        <f t="shared" si="38"/>
        <v>4.8566837027341769E-4</v>
      </c>
      <c r="F33" s="5">
        <f t="shared" si="1"/>
        <v>7.6735602503199996E-2</v>
      </c>
      <c r="G33" s="5">
        <f t="shared" si="2"/>
        <v>4</v>
      </c>
      <c r="H33" s="5">
        <f t="shared" si="3"/>
        <v>4.0060090135202804E-4</v>
      </c>
      <c r="I33" s="5">
        <f t="shared" si="4"/>
        <v>6.3294942413620436E-2</v>
      </c>
      <c r="J33" s="8">
        <f t="shared" si="39"/>
        <v>429</v>
      </c>
      <c r="K33" s="6">
        <f t="shared" si="5"/>
        <v>0.84896394124846797</v>
      </c>
      <c r="L33" s="6">
        <f t="shared" si="40"/>
        <v>6.3144279365005218E-2</v>
      </c>
      <c r="M33" s="5">
        <f t="shared" si="6"/>
        <v>631</v>
      </c>
      <c r="N33" s="6">
        <f t="shared" si="7"/>
        <v>6.3201121794871792E-2</v>
      </c>
      <c r="O33" s="5">
        <f t="shared" si="8"/>
        <v>27.11328125</v>
      </c>
      <c r="P33" s="8">
        <f t="shared" si="41"/>
        <v>1283</v>
      </c>
      <c r="Q33" s="6">
        <f t="shared" si="9"/>
        <v>0.69058174854344512</v>
      </c>
      <c r="R33" s="6">
        <f t="shared" si="42"/>
        <v>7.8403819505945549E-2</v>
      </c>
      <c r="S33" s="5">
        <f t="shared" si="10"/>
        <v>784</v>
      </c>
      <c r="T33" s="6">
        <f t="shared" si="11"/>
        <v>7.8541374474053294E-2</v>
      </c>
      <c r="U33" s="5">
        <f t="shared" si="12"/>
        <v>100.76858345021037</v>
      </c>
      <c r="V33" s="8">
        <f t="shared" si="43"/>
        <v>2823</v>
      </c>
      <c r="W33" s="6">
        <f t="shared" si="13"/>
        <v>0.39434399952983068</v>
      </c>
      <c r="X33" s="6">
        <f t="shared" si="44"/>
        <v>6.3203000751934524E-2</v>
      </c>
      <c r="Y33" s="5">
        <f t="shared" si="14"/>
        <v>632</v>
      </c>
      <c r="Z33" s="6">
        <f t="shared" si="15"/>
        <v>6.3313965137247047E-2</v>
      </c>
      <c r="AA33" s="5">
        <f t="shared" si="16"/>
        <v>178.73532358244842</v>
      </c>
      <c r="AB33" s="8">
        <f t="shared" si="45"/>
        <v>7127</v>
      </c>
      <c r="AC33" s="6">
        <f t="shared" si="17"/>
        <v>0.84347036271952158</v>
      </c>
      <c r="AD33" s="6">
        <f t="shared" si="46"/>
        <v>5.1933691541268256E-2</v>
      </c>
      <c r="AE33" s="5">
        <f t="shared" si="18"/>
        <v>519</v>
      </c>
      <c r="AF33" s="6">
        <f t="shared" si="19"/>
        <v>5.1998797715659753E-2</v>
      </c>
      <c r="AG33" s="5">
        <f t="shared" si="20"/>
        <v>370.59543131950704</v>
      </c>
      <c r="AH33" s="11">
        <f t="shared" si="47"/>
        <v>12319</v>
      </c>
      <c r="AI33" s="6">
        <f t="shared" si="21"/>
        <v>0.7363273051239968</v>
      </c>
      <c r="AJ33" s="6">
        <f t="shared" si="48"/>
        <v>5.578837892350208E-2</v>
      </c>
      <c r="AK33" s="5">
        <f t="shared" si="56"/>
        <v>557</v>
      </c>
      <c r="AL33" s="6">
        <f t="shared" si="22"/>
        <v>5.57E-2</v>
      </c>
      <c r="AM33" s="5">
        <f t="shared" si="23"/>
        <v>686.16830000000004</v>
      </c>
      <c r="AN33" s="5" t="s">
        <v>12</v>
      </c>
      <c r="AO33" s="5" t="str">
        <f t="shared" si="24"/>
        <v>12319,</v>
      </c>
      <c r="AP33" s="5" t="str">
        <f t="shared" si="25"/>
        <v>557,</v>
      </c>
      <c r="AQ33" s="11">
        <f t="shared" si="49"/>
        <v>22319</v>
      </c>
      <c r="AR33" s="6">
        <f t="shared" si="26"/>
        <v>0.19745584287205262</v>
      </c>
      <c r="AS33" s="6">
        <f t="shared" si="50"/>
        <v>2.7510221574197413E-2</v>
      </c>
      <c r="AT33" s="5">
        <f t="shared" si="57"/>
        <v>275</v>
      </c>
      <c r="AU33" s="6">
        <f t="shared" si="27"/>
        <v>2.75E-2</v>
      </c>
      <c r="AV33" s="5">
        <f t="shared" si="28"/>
        <v>613.77250000000004</v>
      </c>
      <c r="AW33" s="5" t="s">
        <v>12</v>
      </c>
      <c r="AX33" s="5" t="str">
        <f t="shared" si="29"/>
        <v>22319,</v>
      </c>
      <c r="AY33" s="5" t="str">
        <f t="shared" si="30"/>
        <v>275,</v>
      </c>
      <c r="AZ33" s="11">
        <f t="shared" si="51"/>
        <v>43709</v>
      </c>
      <c r="BA33" s="6">
        <f t="shared" si="31"/>
        <v>0.45595292739899512</v>
      </c>
      <c r="BB33" s="6">
        <f t="shared" si="52"/>
        <v>5.1033886117670291E-2</v>
      </c>
      <c r="BC33" s="5">
        <f t="shared" si="55"/>
        <v>510</v>
      </c>
      <c r="BD33" s="6">
        <f t="shared" si="32"/>
        <v>5.0999999999999997E-2</v>
      </c>
      <c r="BE33" s="5">
        <f t="shared" si="33"/>
        <v>510</v>
      </c>
      <c r="BF33" s="5" t="s">
        <v>49</v>
      </c>
      <c r="BG33" s="5" t="str">
        <f t="shared" si="34"/>
        <v>43709,</v>
      </c>
      <c r="BH33" s="5" t="str">
        <f t="shared" si="35"/>
        <v>510,</v>
      </c>
      <c r="BI33" s="8">
        <f t="shared" si="53"/>
        <v>85327</v>
      </c>
      <c r="BJ33" s="6">
        <f t="shared" si="36"/>
        <v>0.8341420920522945</v>
      </c>
      <c r="BK33" s="6">
        <f t="shared" si="54"/>
        <v>5.0560113857164191E-2</v>
      </c>
      <c r="BL33" s="5">
        <f t="shared" si="58"/>
        <v>505</v>
      </c>
    </row>
    <row r="34" spans="2:64" x14ac:dyDescent="0.3">
      <c r="B34" s="5">
        <v>25</v>
      </c>
      <c r="C34" s="8">
        <f t="shared" si="37"/>
        <v>161</v>
      </c>
      <c r="D34" s="6">
        <f t="shared" si="0"/>
        <v>0.99992158582061641</v>
      </c>
      <c r="E34" s="6">
        <f t="shared" si="38"/>
        <v>1.722927118968931E-4</v>
      </c>
      <c r="F34" s="5">
        <f t="shared" si="1"/>
        <v>2.773912661539979E-2</v>
      </c>
      <c r="G34" s="5">
        <f t="shared" si="2"/>
        <v>1</v>
      </c>
      <c r="H34" s="5">
        <f t="shared" si="3"/>
        <v>1.0015022533800701E-4</v>
      </c>
      <c r="I34" s="5">
        <f t="shared" si="4"/>
        <v>1.6124186279419129E-2</v>
      </c>
      <c r="J34" s="8">
        <f t="shared" si="39"/>
        <v>435</v>
      </c>
      <c r="K34" s="6">
        <f t="shared" si="5"/>
        <v>0.89831344036533056</v>
      </c>
      <c r="L34" s="6">
        <f t="shared" si="40"/>
        <v>4.9349499116862594E-2</v>
      </c>
      <c r="M34" s="5">
        <f t="shared" si="6"/>
        <v>493</v>
      </c>
      <c r="N34" s="6">
        <f t="shared" si="7"/>
        <v>4.9379006410256408E-2</v>
      </c>
      <c r="O34" s="5">
        <f t="shared" si="8"/>
        <v>21.479867788461537</v>
      </c>
      <c r="P34" s="8">
        <f t="shared" si="41"/>
        <v>1300</v>
      </c>
      <c r="Q34" s="6">
        <f t="shared" si="9"/>
        <v>0.76114793191001395</v>
      </c>
      <c r="R34" s="6">
        <f t="shared" si="42"/>
        <v>7.0566183366568835E-2</v>
      </c>
      <c r="S34" s="5">
        <f t="shared" si="10"/>
        <v>705</v>
      </c>
      <c r="T34" s="6">
        <f t="shared" si="11"/>
        <v>7.0627128831897409E-2</v>
      </c>
      <c r="U34" s="5">
        <f t="shared" si="12"/>
        <v>91.815267481466634</v>
      </c>
      <c r="V34" s="8">
        <f t="shared" si="43"/>
        <v>2850</v>
      </c>
      <c r="W34" s="6">
        <f t="shared" si="13"/>
        <v>0.46046405030084481</v>
      </c>
      <c r="X34" s="6">
        <f t="shared" si="44"/>
        <v>6.6120050771014127E-2</v>
      </c>
      <c r="Y34" s="5">
        <f t="shared" si="14"/>
        <v>661</v>
      </c>
      <c r="Z34" s="6">
        <f t="shared" si="15"/>
        <v>6.6219194550190347E-2</v>
      </c>
      <c r="AA34" s="5">
        <f t="shared" si="16"/>
        <v>188.72470446804249</v>
      </c>
      <c r="AB34" s="8">
        <f t="shared" si="45"/>
        <v>7194</v>
      </c>
      <c r="AC34" s="6">
        <f t="shared" si="17"/>
        <v>0.88606857206215439</v>
      </c>
      <c r="AD34" s="6">
        <f t="shared" si="46"/>
        <v>4.2598209342632809E-2</v>
      </c>
      <c r="AE34" s="5">
        <f t="shared" si="18"/>
        <v>425</v>
      </c>
      <c r="AF34" s="6">
        <f t="shared" si="19"/>
        <v>4.258090371706242E-2</v>
      </c>
      <c r="AG34" s="5">
        <f t="shared" si="20"/>
        <v>306.32702134054705</v>
      </c>
      <c r="AH34" s="11">
        <f t="shared" si="47"/>
        <v>12376</v>
      </c>
      <c r="AI34" s="6">
        <f t="shared" si="21"/>
        <v>0.78667016494170605</v>
      </c>
      <c r="AJ34" s="6">
        <f t="shared" si="48"/>
        <v>5.0342859817709251E-2</v>
      </c>
      <c r="AK34" s="5">
        <f t="shared" si="56"/>
        <v>503</v>
      </c>
      <c r="AL34" s="6">
        <f t="shared" si="22"/>
        <v>5.0299999999999997E-2</v>
      </c>
      <c r="AM34" s="5">
        <f t="shared" si="23"/>
        <v>622.51279999999997</v>
      </c>
      <c r="AN34" s="5" t="s">
        <v>12</v>
      </c>
      <c r="AO34" s="5" t="str">
        <f t="shared" si="24"/>
        <v>12376,</v>
      </c>
      <c r="AP34" s="5" t="str">
        <f t="shared" si="25"/>
        <v>503,</v>
      </c>
      <c r="AQ34" s="11">
        <f t="shared" si="49"/>
        <v>22376</v>
      </c>
      <c r="AR34" s="6">
        <f t="shared" si="26"/>
        <v>0.22749935537861027</v>
      </c>
      <c r="AS34" s="6">
        <f t="shared" si="50"/>
        <v>3.0043512506557651E-2</v>
      </c>
      <c r="AT34" s="5">
        <f t="shared" si="57"/>
        <v>300</v>
      </c>
      <c r="AU34" s="6">
        <f t="shared" si="27"/>
        <v>0.03</v>
      </c>
      <c r="AV34" s="5">
        <f t="shared" si="28"/>
        <v>671.28</v>
      </c>
      <c r="AW34" s="5" t="s">
        <v>12</v>
      </c>
      <c r="AX34" s="5" t="str">
        <f t="shared" si="29"/>
        <v>22376,</v>
      </c>
      <c r="AY34" s="5" t="str">
        <f t="shared" si="30"/>
        <v>300,</v>
      </c>
      <c r="AZ34" s="11">
        <f t="shared" si="51"/>
        <v>43826</v>
      </c>
      <c r="BA34" s="6">
        <f t="shared" si="31"/>
        <v>0.50772506609430512</v>
      </c>
      <c r="BB34" s="6">
        <f t="shared" si="52"/>
        <v>5.1772138695309999E-2</v>
      </c>
      <c r="BC34" s="5">
        <f t="shared" si="55"/>
        <v>517</v>
      </c>
      <c r="BD34" s="6">
        <f t="shared" si="32"/>
        <v>5.1700000000000003E-2</v>
      </c>
      <c r="BE34" s="5">
        <f t="shared" si="33"/>
        <v>517</v>
      </c>
      <c r="BF34" s="5" t="s">
        <v>12</v>
      </c>
      <c r="BG34" s="5" t="str">
        <f t="shared" si="34"/>
        <v>43826,</v>
      </c>
      <c r="BH34" s="5" t="str">
        <f t="shared" si="35"/>
        <v>517,</v>
      </c>
      <c r="BI34" s="8">
        <f t="shared" si="53"/>
        <v>85504</v>
      </c>
      <c r="BJ34" s="6">
        <f t="shared" si="36"/>
        <v>0.87635961263344075</v>
      </c>
      <c r="BK34" s="6">
        <f t="shared" si="54"/>
        <v>4.2217520581146251E-2</v>
      </c>
      <c r="BL34" s="5">
        <f t="shared" si="58"/>
        <v>422</v>
      </c>
    </row>
    <row r="35" spans="2:64" x14ac:dyDescent="0.3">
      <c r="B35" s="5">
        <v>26</v>
      </c>
      <c r="C35" s="8">
        <f t="shared" si="37"/>
        <v>164</v>
      </c>
      <c r="D35" s="6">
        <f t="shared" si="0"/>
        <v>0.99997748214961146</v>
      </c>
      <c r="E35" s="6">
        <f t="shared" si="38"/>
        <v>5.5896328995053146E-5</v>
      </c>
      <c r="F35" s="5">
        <f t="shared" si="1"/>
        <v>9.166997955188716E-3</v>
      </c>
      <c r="G35" s="5">
        <f t="shared" si="2"/>
        <v>0</v>
      </c>
      <c r="H35" s="5">
        <f t="shared" si="3"/>
        <v>0</v>
      </c>
      <c r="I35" s="5">
        <f t="shared" si="4"/>
        <v>0</v>
      </c>
      <c r="J35" s="8">
        <f t="shared" si="39"/>
        <v>441</v>
      </c>
      <c r="K35" s="6">
        <f t="shared" si="5"/>
        <v>0.93473306872956796</v>
      </c>
      <c r="L35" s="6">
        <f t="shared" si="40"/>
        <v>3.64196283642374E-2</v>
      </c>
      <c r="M35" s="5">
        <f t="shared" si="6"/>
        <v>364</v>
      </c>
      <c r="N35" s="6">
        <f t="shared" si="7"/>
        <v>3.6458333333333336E-2</v>
      </c>
      <c r="O35" s="5">
        <f t="shared" si="8"/>
        <v>16.078125</v>
      </c>
      <c r="P35" s="8">
        <f t="shared" si="41"/>
        <v>1317</v>
      </c>
      <c r="Q35" s="6">
        <f t="shared" si="9"/>
        <v>0.82186608483696455</v>
      </c>
      <c r="R35" s="6">
        <f t="shared" si="42"/>
        <v>6.0718152926950597E-2</v>
      </c>
      <c r="S35" s="5">
        <f t="shared" si="10"/>
        <v>607</v>
      </c>
      <c r="T35" s="6">
        <f t="shared" si="11"/>
        <v>6.0809457022640755E-2</v>
      </c>
      <c r="U35" s="5">
        <f t="shared" si="12"/>
        <v>80.086054898817878</v>
      </c>
      <c r="V35" s="8">
        <f t="shared" si="43"/>
        <v>2877</v>
      </c>
      <c r="W35" s="6">
        <f t="shared" si="13"/>
        <v>0.52769833102321106</v>
      </c>
      <c r="X35" s="6">
        <f t="shared" si="44"/>
        <v>6.7234280722366258E-2</v>
      </c>
      <c r="Y35" s="5">
        <f t="shared" si="14"/>
        <v>672</v>
      </c>
      <c r="Z35" s="6">
        <f t="shared" si="15"/>
        <v>6.7321178120617109E-2</v>
      </c>
      <c r="AA35" s="5">
        <f t="shared" si="16"/>
        <v>193.68302945301542</v>
      </c>
      <c r="AB35" s="8">
        <f t="shared" si="45"/>
        <v>7261</v>
      </c>
      <c r="AC35" s="6">
        <f t="shared" si="17"/>
        <v>0.91968280962114812</v>
      </c>
      <c r="AD35" s="6">
        <f t="shared" si="46"/>
        <v>3.3614237558993731E-2</v>
      </c>
      <c r="AE35" s="5">
        <f t="shared" si="18"/>
        <v>336</v>
      </c>
      <c r="AF35" s="6">
        <f t="shared" si="19"/>
        <v>3.3663961526901112E-2</v>
      </c>
      <c r="AG35" s="5">
        <f t="shared" si="20"/>
        <v>244.43402464682899</v>
      </c>
      <c r="AH35" s="11">
        <f t="shared" si="47"/>
        <v>12433</v>
      </c>
      <c r="AI35" s="6">
        <f t="shared" si="21"/>
        <v>0.83091258643258215</v>
      </c>
      <c r="AJ35" s="6">
        <f t="shared" si="48"/>
        <v>4.4242421490876094E-2</v>
      </c>
      <c r="AK35" s="5">
        <f t="shared" si="56"/>
        <v>442</v>
      </c>
      <c r="AL35" s="6">
        <f t="shared" si="22"/>
        <v>4.4200000000000003E-2</v>
      </c>
      <c r="AM35" s="5">
        <f t="shared" si="23"/>
        <v>549.53860000000009</v>
      </c>
      <c r="AN35" s="5" t="s">
        <v>12</v>
      </c>
      <c r="AO35" s="5" t="str">
        <f t="shared" si="24"/>
        <v>12433,</v>
      </c>
      <c r="AP35" s="5" t="str">
        <f t="shared" si="25"/>
        <v>442,</v>
      </c>
      <c r="AQ35" s="11">
        <f t="shared" si="49"/>
        <v>22433</v>
      </c>
      <c r="AR35" s="6">
        <f t="shared" si="26"/>
        <v>0.25995923899968765</v>
      </c>
      <c r="AS35" s="6">
        <f t="shared" si="50"/>
        <v>3.2459883621077379E-2</v>
      </c>
      <c r="AT35" s="5">
        <f t="shared" si="57"/>
        <v>324</v>
      </c>
      <c r="AU35" s="6">
        <f t="shared" si="27"/>
        <v>3.2399999999999998E-2</v>
      </c>
      <c r="AV35" s="5">
        <f t="shared" si="28"/>
        <v>726.82920000000001</v>
      </c>
      <c r="AW35" s="5" t="s">
        <v>12</v>
      </c>
      <c r="AX35" s="5" t="str">
        <f t="shared" si="29"/>
        <v>22433,</v>
      </c>
      <c r="AY35" s="5" t="str">
        <f t="shared" si="30"/>
        <v>324,</v>
      </c>
      <c r="AZ35" s="11">
        <f t="shared" si="51"/>
        <v>43943</v>
      </c>
      <c r="BA35" s="6">
        <f t="shared" si="31"/>
        <v>0.55936721739264095</v>
      </c>
      <c r="BB35" s="6">
        <f t="shared" si="52"/>
        <v>5.1642151298335826E-2</v>
      </c>
      <c r="BC35" s="5">
        <f t="shared" si="55"/>
        <v>516</v>
      </c>
      <c r="BD35" s="6">
        <f t="shared" si="32"/>
        <v>5.16E-2</v>
      </c>
      <c r="BE35" s="5">
        <f t="shared" si="33"/>
        <v>516</v>
      </c>
      <c r="BF35" s="5" t="s">
        <v>49</v>
      </c>
      <c r="BG35" s="5" t="str">
        <f t="shared" si="34"/>
        <v>43943,</v>
      </c>
      <c r="BH35" s="5" t="str">
        <f t="shared" si="35"/>
        <v>516,</v>
      </c>
      <c r="BI35" s="8">
        <f t="shared" si="53"/>
        <v>85681</v>
      </c>
      <c r="BJ35" s="6">
        <f t="shared" si="36"/>
        <v>0.91041179623460977</v>
      </c>
      <c r="BK35" s="6">
        <f t="shared" si="54"/>
        <v>3.4052183601169017E-2</v>
      </c>
      <c r="BL35" s="5">
        <f t="shared" si="58"/>
        <v>340</v>
      </c>
    </row>
    <row r="36" spans="2:64" x14ac:dyDescent="0.3">
      <c r="B36" s="5">
        <v>27</v>
      </c>
      <c r="C36" s="8">
        <f t="shared" si="37"/>
        <v>167</v>
      </c>
      <c r="D36" s="6">
        <f t="shared" si="0"/>
        <v>0.99999406603455443</v>
      </c>
      <c r="E36" s="6">
        <f t="shared" si="38"/>
        <v>1.6583884942966698E-5</v>
      </c>
      <c r="F36" s="5">
        <f t="shared" si="1"/>
        <v>2.7695087854754386E-3</v>
      </c>
      <c r="G36" s="5">
        <f t="shared" si="2"/>
        <v>0</v>
      </c>
      <c r="H36" s="5">
        <f t="shared" si="3"/>
        <v>0</v>
      </c>
      <c r="I36" s="5">
        <f t="shared" si="4"/>
        <v>0</v>
      </c>
      <c r="J36" s="8">
        <f t="shared" si="39"/>
        <v>447</v>
      </c>
      <c r="K36" s="6">
        <f t="shared" si="5"/>
        <v>0.96011309604047634</v>
      </c>
      <c r="L36" s="6">
        <f t="shared" si="40"/>
        <v>2.5380027310908382E-2</v>
      </c>
      <c r="M36" s="5">
        <f t="shared" si="6"/>
        <v>253</v>
      </c>
      <c r="N36" s="6">
        <f t="shared" si="7"/>
        <v>2.5340544871794872E-2</v>
      </c>
      <c r="O36" s="5">
        <f t="shared" si="8"/>
        <v>11.327223557692308</v>
      </c>
      <c r="P36" s="8">
        <f t="shared" si="41"/>
        <v>1334</v>
      </c>
      <c r="Q36" s="6">
        <f t="shared" si="9"/>
        <v>0.8718123408113031</v>
      </c>
      <c r="R36" s="6">
        <f t="shared" si="42"/>
        <v>4.9946255974338549E-2</v>
      </c>
      <c r="S36" s="5">
        <f t="shared" si="10"/>
        <v>499</v>
      </c>
      <c r="T36" s="6">
        <f t="shared" si="11"/>
        <v>4.9989981967541577E-2</v>
      </c>
      <c r="U36" s="5">
        <f t="shared" si="12"/>
        <v>66.68663594470047</v>
      </c>
      <c r="V36" s="8">
        <f t="shared" si="43"/>
        <v>2904</v>
      </c>
      <c r="W36" s="6">
        <f t="shared" si="13"/>
        <v>0.59415069785841301</v>
      </c>
      <c r="X36" s="6">
        <f t="shared" si="44"/>
        <v>6.6452366835201948E-2</v>
      </c>
      <c r="Y36" s="5">
        <f t="shared" si="14"/>
        <v>664</v>
      </c>
      <c r="Z36" s="6">
        <f t="shared" si="15"/>
        <v>6.6519735523943094E-2</v>
      </c>
      <c r="AA36" s="5">
        <f t="shared" si="16"/>
        <v>193.17331196153074</v>
      </c>
      <c r="AB36" s="8">
        <f t="shared" si="45"/>
        <v>7328</v>
      </c>
      <c r="AC36" s="6">
        <f t="shared" si="17"/>
        <v>0.94520070830044234</v>
      </c>
      <c r="AD36" s="6">
        <f t="shared" si="46"/>
        <v>2.5517898679294215E-2</v>
      </c>
      <c r="AE36" s="5">
        <f t="shared" si="18"/>
        <v>255</v>
      </c>
      <c r="AF36" s="6">
        <f t="shared" si="19"/>
        <v>2.5548542230237451E-2</v>
      </c>
      <c r="AG36" s="5">
        <f t="shared" si="20"/>
        <v>187.21971746318005</v>
      </c>
      <c r="AH36" s="11">
        <f t="shared" si="47"/>
        <v>12490</v>
      </c>
      <c r="AI36" s="6">
        <f t="shared" si="21"/>
        <v>0.86877835285727156</v>
      </c>
      <c r="AJ36" s="6">
        <f t="shared" si="48"/>
        <v>3.7865766424689418E-2</v>
      </c>
      <c r="AK36" s="5">
        <f t="shared" si="56"/>
        <v>378</v>
      </c>
      <c r="AL36" s="6">
        <f t="shared" si="22"/>
        <v>3.78E-2</v>
      </c>
      <c r="AM36" s="5">
        <f t="shared" si="23"/>
        <v>472.12200000000001</v>
      </c>
      <c r="AN36" s="5" t="s">
        <v>12</v>
      </c>
      <c r="AO36" s="5" t="str">
        <f t="shared" si="24"/>
        <v>12490,</v>
      </c>
      <c r="AP36" s="5" t="str">
        <f t="shared" si="25"/>
        <v>378,</v>
      </c>
      <c r="AQ36" s="11">
        <f t="shared" si="49"/>
        <v>22490</v>
      </c>
      <c r="AR36" s="6">
        <f t="shared" si="26"/>
        <v>0.29465551347006314</v>
      </c>
      <c r="AS36" s="6">
        <f t="shared" si="50"/>
        <v>3.4696274470375488E-2</v>
      </c>
      <c r="AT36" s="5">
        <f t="shared" si="57"/>
        <v>346</v>
      </c>
      <c r="AU36" s="6">
        <f t="shared" si="27"/>
        <v>3.4599999999999999E-2</v>
      </c>
      <c r="AV36" s="5">
        <f t="shared" si="28"/>
        <v>778.154</v>
      </c>
      <c r="AW36" s="5" t="s">
        <v>12</v>
      </c>
      <c r="AX36" s="5" t="str">
        <f t="shared" si="29"/>
        <v>22490,</v>
      </c>
      <c r="AY36" s="5" t="str">
        <f t="shared" si="30"/>
        <v>346,</v>
      </c>
      <c r="AZ36" s="11">
        <f t="shared" si="51"/>
        <v>44060</v>
      </c>
      <c r="BA36" s="6">
        <f t="shared" si="31"/>
        <v>0.61001766637057253</v>
      </c>
      <c r="BB36" s="6">
        <f t="shared" si="52"/>
        <v>5.0650448977931584E-2</v>
      </c>
      <c r="BC36" s="5">
        <f t="shared" si="55"/>
        <v>506</v>
      </c>
      <c r="BD36" s="6">
        <f t="shared" si="32"/>
        <v>5.0599999999999999E-2</v>
      </c>
      <c r="BE36" s="5">
        <f t="shared" si="33"/>
        <v>506</v>
      </c>
      <c r="BF36" s="5" t="s">
        <v>12</v>
      </c>
      <c r="BG36" s="5" t="str">
        <f t="shared" si="34"/>
        <v>44060,</v>
      </c>
      <c r="BH36" s="5" t="str">
        <f t="shared" si="35"/>
        <v>506,</v>
      </c>
      <c r="BI36" s="8">
        <f t="shared" si="53"/>
        <v>85858</v>
      </c>
      <c r="BJ36" s="6">
        <f t="shared" si="36"/>
        <v>0.93694347549876877</v>
      </c>
      <c r="BK36" s="6">
        <f t="shared" si="54"/>
        <v>2.6531679264159003E-2</v>
      </c>
      <c r="BL36" s="5">
        <f t="shared" si="58"/>
        <v>265</v>
      </c>
    </row>
    <row r="37" spans="2:64" x14ac:dyDescent="0.3">
      <c r="B37" s="5">
        <v>28</v>
      </c>
      <c r="C37" s="8">
        <f t="shared" si="37"/>
        <v>170</v>
      </c>
      <c r="D37" s="6">
        <f t="shared" si="0"/>
        <v>0.99999856562541556</v>
      </c>
      <c r="E37" s="6">
        <f t="shared" si="38"/>
        <v>4.4995908611289437E-6</v>
      </c>
      <c r="F37" s="5">
        <f t="shared" si="1"/>
        <v>7.6493044639192043E-4</v>
      </c>
      <c r="G37" s="5">
        <f t="shared" si="2"/>
        <v>0</v>
      </c>
      <c r="H37" s="5">
        <f t="shared" si="3"/>
        <v>0</v>
      </c>
      <c r="I37" s="5">
        <f t="shared" si="4"/>
        <v>0</v>
      </c>
      <c r="J37" s="8">
        <f t="shared" si="39"/>
        <v>453</v>
      </c>
      <c r="K37" s="6">
        <f t="shared" si="5"/>
        <v>0.97681447105781616</v>
      </c>
      <c r="L37" s="6">
        <f t="shared" si="40"/>
        <v>1.6701375017339815E-2</v>
      </c>
      <c r="M37" s="5">
        <f t="shared" si="6"/>
        <v>167</v>
      </c>
      <c r="N37" s="6">
        <f t="shared" si="7"/>
        <v>1.672676282051282E-2</v>
      </c>
      <c r="O37" s="5">
        <f t="shared" si="8"/>
        <v>7.5772235576923075</v>
      </c>
      <c r="P37" s="8">
        <f t="shared" si="41"/>
        <v>1351</v>
      </c>
      <c r="Q37" s="6">
        <f t="shared" si="9"/>
        <v>0.91109037328396747</v>
      </c>
      <c r="R37" s="6">
        <f t="shared" si="42"/>
        <v>3.927803247266437E-2</v>
      </c>
      <c r="S37" s="5">
        <f t="shared" si="10"/>
        <v>392</v>
      </c>
      <c r="T37" s="6">
        <f t="shared" si="11"/>
        <v>3.9270687237026647E-2</v>
      </c>
      <c r="U37" s="5">
        <f t="shared" si="12"/>
        <v>53.054698457222997</v>
      </c>
      <c r="V37" s="8">
        <f t="shared" si="43"/>
        <v>2931</v>
      </c>
      <c r="W37" s="6">
        <f t="shared" si="13"/>
        <v>0.65799060542434895</v>
      </c>
      <c r="X37" s="6">
        <f t="shared" si="44"/>
        <v>6.3839907565935938E-2</v>
      </c>
      <c r="Y37" s="5">
        <f t="shared" si="14"/>
        <v>638</v>
      </c>
      <c r="Z37" s="6">
        <f t="shared" si="15"/>
        <v>6.3915047084752555E-2</v>
      </c>
      <c r="AA37" s="5">
        <f t="shared" si="16"/>
        <v>187.33500300540973</v>
      </c>
      <c r="AB37" s="8">
        <f t="shared" si="45"/>
        <v>7395</v>
      </c>
      <c r="AC37" s="6">
        <f t="shared" si="17"/>
        <v>0.96383685912524619</v>
      </c>
      <c r="AD37" s="6">
        <f t="shared" si="46"/>
        <v>1.8636150824803854E-2</v>
      </c>
      <c r="AE37" s="5">
        <f t="shared" si="18"/>
        <v>186</v>
      </c>
      <c r="AF37" s="6">
        <f t="shared" si="19"/>
        <v>1.8635407273820258E-2</v>
      </c>
      <c r="AG37" s="5">
        <f t="shared" si="20"/>
        <v>137.80883678990079</v>
      </c>
      <c r="AH37" s="11">
        <f t="shared" si="47"/>
        <v>12547</v>
      </c>
      <c r="AI37" s="6">
        <f t="shared" si="21"/>
        <v>0.90034013083713393</v>
      </c>
      <c r="AJ37" s="6">
        <f t="shared" si="48"/>
        <v>3.1561777979862371E-2</v>
      </c>
      <c r="AK37" s="5">
        <f t="shared" si="56"/>
        <v>315</v>
      </c>
      <c r="AL37" s="6">
        <f t="shared" si="22"/>
        <v>3.15E-2</v>
      </c>
      <c r="AM37" s="5">
        <f t="shared" si="23"/>
        <v>395.23050000000001</v>
      </c>
      <c r="AN37" s="5" t="s">
        <v>12</v>
      </c>
      <c r="AO37" s="5" t="str">
        <f t="shared" si="24"/>
        <v>12547,</v>
      </c>
      <c r="AP37" s="5" t="str">
        <f t="shared" si="25"/>
        <v>315,</v>
      </c>
      <c r="AQ37" s="11">
        <f t="shared" si="49"/>
        <v>22547</v>
      </c>
      <c r="AR37" s="6">
        <f t="shared" si="26"/>
        <v>0.33134641353689498</v>
      </c>
      <c r="AS37" s="6">
        <f t="shared" si="50"/>
        <v>3.6690900066831844E-2</v>
      </c>
      <c r="AT37" s="5">
        <f t="shared" si="57"/>
        <v>366</v>
      </c>
      <c r="AU37" s="6">
        <f t="shared" si="27"/>
        <v>3.6600000000000001E-2</v>
      </c>
      <c r="AV37" s="5">
        <f t="shared" si="28"/>
        <v>825.22019999999998</v>
      </c>
      <c r="AW37" s="5" t="s">
        <v>12</v>
      </c>
      <c r="AX37" s="5" t="str">
        <f t="shared" si="29"/>
        <v>22547,</v>
      </c>
      <c r="AY37" s="5" t="str">
        <f t="shared" si="30"/>
        <v>366,</v>
      </c>
      <c r="AZ37" s="11">
        <f t="shared" si="51"/>
        <v>44177</v>
      </c>
      <c r="BA37" s="6">
        <f t="shared" si="31"/>
        <v>0.65886411868370132</v>
      </c>
      <c r="BB37" s="6">
        <f t="shared" si="52"/>
        <v>4.8846452313128785E-2</v>
      </c>
      <c r="BC37" s="5">
        <f t="shared" si="55"/>
        <v>488</v>
      </c>
      <c r="BD37" s="6">
        <f t="shared" si="32"/>
        <v>4.8800000000000003E-2</v>
      </c>
      <c r="BE37" s="5">
        <f t="shared" si="33"/>
        <v>488</v>
      </c>
      <c r="BF37" s="5" t="s">
        <v>49</v>
      </c>
      <c r="BG37" s="5" t="str">
        <f t="shared" si="34"/>
        <v>44177,</v>
      </c>
      <c r="BH37" s="5" t="str">
        <f t="shared" si="35"/>
        <v>488,</v>
      </c>
      <c r="BI37" s="8">
        <f t="shared" si="53"/>
        <v>86035</v>
      </c>
      <c r="BJ37" s="6">
        <f t="shared" si="36"/>
        <v>0.95691227713579208</v>
      </c>
      <c r="BK37" s="6">
        <f t="shared" si="54"/>
        <v>1.9968801637023303E-2</v>
      </c>
      <c r="BL37" s="5">
        <f t="shared" si="58"/>
        <v>199</v>
      </c>
    </row>
    <row r="38" spans="2:64" x14ac:dyDescent="0.3">
      <c r="B38" s="5">
        <v>29</v>
      </c>
      <c r="C38" s="8">
        <f t="shared" si="37"/>
        <v>173</v>
      </c>
      <c r="D38" s="6">
        <f t="shared" si="0"/>
        <v>0.99999968207863377</v>
      </c>
      <c r="E38" s="6">
        <f t="shared" si="38"/>
        <v>1.116453218208413E-6</v>
      </c>
      <c r="F38" s="5">
        <f t="shared" si="1"/>
        <v>1.9314640675005545E-4</v>
      </c>
      <c r="G38" s="5">
        <f t="shared" si="2"/>
        <v>0</v>
      </c>
      <c r="H38" s="5">
        <f t="shared" si="3"/>
        <v>0</v>
      </c>
      <c r="I38" s="5">
        <f t="shared" si="4"/>
        <v>0</v>
      </c>
      <c r="J38" s="8">
        <f t="shared" si="39"/>
        <v>459</v>
      </c>
      <c r="K38" s="6">
        <f t="shared" si="5"/>
        <v>0.98719251853352119</v>
      </c>
      <c r="L38" s="6">
        <f t="shared" si="40"/>
        <v>1.0378047475705032E-2</v>
      </c>
      <c r="M38" s="5">
        <f t="shared" si="6"/>
        <v>103</v>
      </c>
      <c r="N38" s="6">
        <f t="shared" si="7"/>
        <v>1.031650641025641E-2</v>
      </c>
      <c r="O38" s="5">
        <f t="shared" si="8"/>
        <v>4.7352764423076925</v>
      </c>
      <c r="P38" s="8">
        <f t="shared" si="41"/>
        <v>1368</v>
      </c>
      <c r="Q38" s="6">
        <f t="shared" si="9"/>
        <v>0.94062005940520721</v>
      </c>
      <c r="R38" s="6">
        <f t="shared" si="42"/>
        <v>2.952968612123974E-2</v>
      </c>
      <c r="S38" s="5">
        <f t="shared" si="10"/>
        <v>295</v>
      </c>
      <c r="T38" s="6">
        <f t="shared" si="11"/>
        <v>2.9553195752354239E-2</v>
      </c>
      <c r="U38" s="5">
        <f t="shared" si="12"/>
        <v>40.428771789220598</v>
      </c>
      <c r="V38" s="8">
        <f t="shared" si="43"/>
        <v>2958</v>
      </c>
      <c r="W38" s="6">
        <f t="shared" si="13"/>
        <v>0.71760294227673971</v>
      </c>
      <c r="X38" s="6">
        <f t="shared" si="44"/>
        <v>5.9612336852390757E-2</v>
      </c>
      <c r="Y38" s="5">
        <f t="shared" si="14"/>
        <v>596</v>
      </c>
      <c r="Z38" s="6">
        <f t="shared" si="15"/>
        <v>5.9707473452213985E-2</v>
      </c>
      <c r="AA38" s="5">
        <f t="shared" si="16"/>
        <v>176.61470647164896</v>
      </c>
      <c r="AB38" s="8">
        <f t="shared" si="45"/>
        <v>7462</v>
      </c>
      <c r="AC38" s="6">
        <f t="shared" si="17"/>
        <v>0.97693040043154622</v>
      </c>
      <c r="AD38" s="6">
        <f t="shared" si="46"/>
        <v>1.3093541306300027E-2</v>
      </c>
      <c r="AE38" s="5">
        <f t="shared" si="18"/>
        <v>130</v>
      </c>
      <c r="AF38" s="6">
        <f t="shared" si="19"/>
        <v>1.302474701933674E-2</v>
      </c>
      <c r="AG38" s="5">
        <f t="shared" si="20"/>
        <v>97.190662258290757</v>
      </c>
      <c r="AH38" s="11">
        <f t="shared" si="47"/>
        <v>12604</v>
      </c>
      <c r="AI38" s="6">
        <f t="shared" si="21"/>
        <v>0.92596035959891043</v>
      </c>
      <c r="AJ38" s="6">
        <f t="shared" si="48"/>
        <v>2.5620228761776498E-2</v>
      </c>
      <c r="AK38" s="5">
        <f t="shared" si="56"/>
        <v>256</v>
      </c>
      <c r="AL38" s="6">
        <f t="shared" si="22"/>
        <v>2.5600000000000001E-2</v>
      </c>
      <c r="AM38" s="5">
        <f t="shared" si="23"/>
        <v>322.66239999999999</v>
      </c>
      <c r="AN38" s="5" t="s">
        <v>12</v>
      </c>
      <c r="AO38" s="5" t="str">
        <f t="shared" si="24"/>
        <v>12604,</v>
      </c>
      <c r="AP38" s="5" t="str">
        <f t="shared" si="25"/>
        <v>256,</v>
      </c>
      <c r="AQ38" s="11">
        <f t="shared" si="49"/>
        <v>22604</v>
      </c>
      <c r="AR38" s="6">
        <f t="shared" si="26"/>
        <v>0.36973247207941845</v>
      </c>
      <c r="AS38" s="6">
        <f t="shared" si="50"/>
        <v>3.8386058542523471E-2</v>
      </c>
      <c r="AT38" s="5">
        <f t="shared" si="57"/>
        <v>383</v>
      </c>
      <c r="AU38" s="6">
        <f t="shared" si="27"/>
        <v>3.8300000000000001E-2</v>
      </c>
      <c r="AV38" s="5">
        <f t="shared" si="28"/>
        <v>865.73320000000001</v>
      </c>
      <c r="AW38" s="5" t="s">
        <v>12</v>
      </c>
      <c r="AX38" s="5" t="str">
        <f t="shared" si="29"/>
        <v>22604,</v>
      </c>
      <c r="AY38" s="5" t="str">
        <f t="shared" si="30"/>
        <v>383,</v>
      </c>
      <c r="AZ38" s="11">
        <f t="shared" si="51"/>
        <v>44294</v>
      </c>
      <c r="BA38" s="6">
        <f t="shared" si="31"/>
        <v>0.70518251419911182</v>
      </c>
      <c r="BB38" s="6">
        <f t="shared" si="52"/>
        <v>4.6318395515410504E-2</v>
      </c>
      <c r="BC38" s="5">
        <f t="shared" si="55"/>
        <v>463</v>
      </c>
      <c r="BD38" s="6">
        <f t="shared" si="32"/>
        <v>4.6300000000000001E-2</v>
      </c>
      <c r="BE38" s="5">
        <f t="shared" si="33"/>
        <v>463</v>
      </c>
      <c r="BF38" s="5" t="s">
        <v>12</v>
      </c>
      <c r="BG38" s="5" t="str">
        <f t="shared" si="34"/>
        <v>44294,</v>
      </c>
      <c r="BH38" s="5" t="str">
        <f t="shared" si="35"/>
        <v>463,</v>
      </c>
      <c r="BI38" s="8">
        <f t="shared" si="53"/>
        <v>86212</v>
      </c>
      <c r="BJ38" s="6">
        <f t="shared" si="36"/>
        <v>0.97143027461124776</v>
      </c>
      <c r="BK38" s="6">
        <f t="shared" si="54"/>
        <v>1.451799747545568E-2</v>
      </c>
      <c r="BL38" s="5">
        <f t="shared" si="58"/>
        <v>145</v>
      </c>
    </row>
    <row r="39" spans="2:64" x14ac:dyDescent="0.3">
      <c r="B39" s="5">
        <v>30</v>
      </c>
      <c r="C39" s="8">
        <f t="shared" si="37"/>
        <v>176</v>
      </c>
      <c r="D39" s="6">
        <f t="shared" si="0"/>
        <v>0.99999993540805676</v>
      </c>
      <c r="E39" s="6">
        <f t="shared" si="38"/>
        <v>2.5332942299449712E-7</v>
      </c>
      <c r="F39" s="5">
        <f t="shared" si="1"/>
        <v>4.4585978447031493E-5</v>
      </c>
      <c r="G39" s="5">
        <f t="shared" si="2"/>
        <v>0</v>
      </c>
      <c r="H39" s="5">
        <f t="shared" si="3"/>
        <v>0</v>
      </c>
      <c r="I39" s="5">
        <f t="shared" si="4"/>
        <v>0</v>
      </c>
      <c r="J39" s="8">
        <f t="shared" si="39"/>
        <v>465</v>
      </c>
      <c r="K39" s="6">
        <f t="shared" si="5"/>
        <v>0.99328202418370004</v>
      </c>
      <c r="L39" s="6">
        <f t="shared" si="40"/>
        <v>6.0895056501788503E-3</v>
      </c>
      <c r="M39" s="5">
        <f t="shared" si="6"/>
        <v>60</v>
      </c>
      <c r="N39" s="6">
        <f t="shared" si="7"/>
        <v>6.0096153846153849E-3</v>
      </c>
      <c r="O39" s="5">
        <f t="shared" si="8"/>
        <v>2.7944711538461542</v>
      </c>
      <c r="P39" s="8">
        <f t="shared" si="41"/>
        <v>1385</v>
      </c>
      <c r="Q39" s="6">
        <f t="shared" si="9"/>
        <v>0.9618442023494469</v>
      </c>
      <c r="R39" s="6">
        <f t="shared" si="42"/>
        <v>2.1224142944239688E-2</v>
      </c>
      <c r="S39" s="5">
        <f t="shared" si="10"/>
        <v>212</v>
      </c>
      <c r="T39" s="6">
        <f t="shared" si="11"/>
        <v>2.123822881186135E-2</v>
      </c>
      <c r="U39" s="5">
        <f t="shared" si="12"/>
        <v>29.414946904427971</v>
      </c>
      <c r="V39" s="8">
        <f t="shared" si="43"/>
        <v>2985</v>
      </c>
      <c r="W39" s="6">
        <f t="shared" si="13"/>
        <v>0.77170853263878625</v>
      </c>
      <c r="X39" s="6">
        <f t="shared" si="44"/>
        <v>5.4105590362046541E-2</v>
      </c>
      <c r="Y39" s="5">
        <f t="shared" si="14"/>
        <v>541</v>
      </c>
      <c r="Z39" s="6">
        <f t="shared" si="15"/>
        <v>5.4197555600080147E-2</v>
      </c>
      <c r="AA39" s="5">
        <f t="shared" si="16"/>
        <v>161.77970346623923</v>
      </c>
      <c r="AB39" s="8">
        <f t="shared" si="45"/>
        <v>7529</v>
      </c>
      <c r="AC39" s="6">
        <f t="shared" si="17"/>
        <v>0.98578048769148408</v>
      </c>
      <c r="AD39" s="6">
        <f t="shared" si="46"/>
        <v>8.8500872599378555E-3</v>
      </c>
      <c r="AE39" s="5">
        <f t="shared" si="18"/>
        <v>88</v>
      </c>
      <c r="AF39" s="6">
        <f t="shared" si="19"/>
        <v>8.8167518284741012E-3</v>
      </c>
      <c r="AG39" s="5">
        <f t="shared" si="20"/>
        <v>66.381324516581515</v>
      </c>
      <c r="AH39" s="11">
        <f t="shared" si="47"/>
        <v>12661</v>
      </c>
      <c r="AI39" s="6">
        <f t="shared" si="21"/>
        <v>0.94621438572338346</v>
      </c>
      <c r="AJ39" s="6">
        <f t="shared" si="48"/>
        <v>2.0254026124473024E-2</v>
      </c>
      <c r="AK39" s="5">
        <f t="shared" si="56"/>
        <v>202</v>
      </c>
      <c r="AL39" s="6">
        <f t="shared" si="22"/>
        <v>2.0199999999999999E-2</v>
      </c>
      <c r="AM39" s="5">
        <f t="shared" si="23"/>
        <v>255.75219999999999</v>
      </c>
      <c r="AN39" s="5" t="s">
        <v>12</v>
      </c>
      <c r="AO39" s="5" t="str">
        <f t="shared" si="24"/>
        <v>12661,</v>
      </c>
      <c r="AP39" s="5" t="str">
        <f t="shared" si="25"/>
        <v>202,</v>
      </c>
      <c r="AQ39" s="11">
        <f t="shared" si="49"/>
        <v>22661</v>
      </c>
      <c r="AR39" s="6">
        <f t="shared" si="26"/>
        <v>0.4094633637623436</v>
      </c>
      <c r="AS39" s="6">
        <f t="shared" si="50"/>
        <v>3.9730891682925151E-2</v>
      </c>
      <c r="AT39" s="5">
        <f t="shared" si="57"/>
        <v>397</v>
      </c>
      <c r="AU39" s="6">
        <f t="shared" si="27"/>
        <v>3.9699999999999999E-2</v>
      </c>
      <c r="AV39" s="5">
        <f t="shared" si="28"/>
        <v>899.64170000000001</v>
      </c>
      <c r="AW39" s="5" t="s">
        <v>12</v>
      </c>
      <c r="AX39" s="5" t="str">
        <f t="shared" si="29"/>
        <v>22661,</v>
      </c>
      <c r="AY39" s="5" t="str">
        <f t="shared" si="30"/>
        <v>397,</v>
      </c>
      <c r="AZ39" s="11">
        <f t="shared" si="51"/>
        <v>44411</v>
      </c>
      <c r="BA39" s="6">
        <f t="shared" si="31"/>
        <v>0.74836868908148579</v>
      </c>
      <c r="BB39" s="6">
        <f t="shared" si="52"/>
        <v>4.3186174882373973E-2</v>
      </c>
      <c r="BC39" s="5">
        <f t="shared" si="55"/>
        <v>431</v>
      </c>
      <c r="BD39" s="6">
        <f t="shared" si="32"/>
        <v>4.3099999999999999E-2</v>
      </c>
      <c r="BE39" s="5">
        <f t="shared" si="33"/>
        <v>431</v>
      </c>
      <c r="BF39" s="5" t="s">
        <v>49</v>
      </c>
      <c r="BG39" s="5" t="str">
        <f t="shared" si="34"/>
        <v>44411,</v>
      </c>
      <c r="BH39" s="5" t="str">
        <f t="shared" si="35"/>
        <v>431,</v>
      </c>
      <c r="BI39" s="8">
        <f t="shared" si="53"/>
        <v>86389</v>
      </c>
      <c r="BJ39" s="6">
        <f t="shared" si="36"/>
        <v>0.98162625124996061</v>
      </c>
      <c r="BK39" s="6">
        <f t="shared" si="54"/>
        <v>1.0195976638712856E-2</v>
      </c>
      <c r="BL39" s="5">
        <f t="shared" si="58"/>
        <v>101</v>
      </c>
    </row>
    <row r="40" spans="2:64" x14ac:dyDescent="0.3">
      <c r="B40" s="5">
        <v>31</v>
      </c>
      <c r="C40" s="8">
        <f t="shared" si="37"/>
        <v>179</v>
      </c>
      <c r="D40" s="6">
        <f t="shared" si="0"/>
        <v>0.99999998797407075</v>
      </c>
      <c r="E40" s="6">
        <f t="shared" si="38"/>
        <v>5.2566013986066196E-8</v>
      </c>
      <c r="F40" s="5">
        <f t="shared" si="1"/>
        <v>9.409316503505849E-6</v>
      </c>
      <c r="G40" s="5">
        <f t="shared" si="2"/>
        <v>0</v>
      </c>
      <c r="H40" s="5">
        <f t="shared" si="3"/>
        <v>0</v>
      </c>
      <c r="I40" s="5">
        <f t="shared" si="4"/>
        <v>0</v>
      </c>
      <c r="J40" s="8">
        <f t="shared" si="39"/>
        <v>471</v>
      </c>
      <c r="K40" s="6">
        <f t="shared" si="5"/>
        <v>0.99665607035871517</v>
      </c>
      <c r="L40" s="6">
        <f t="shared" si="40"/>
        <v>3.3740461750151329E-3</v>
      </c>
      <c r="M40" s="5">
        <f t="shared" si="6"/>
        <v>33</v>
      </c>
      <c r="N40" s="6">
        <f t="shared" si="7"/>
        <v>3.3052884615384615E-3</v>
      </c>
      <c r="O40" s="5">
        <f t="shared" si="8"/>
        <v>1.5567908653846154</v>
      </c>
      <c r="P40" s="8">
        <f t="shared" si="41"/>
        <v>1402</v>
      </c>
      <c r="Q40" s="6">
        <f t="shared" si="9"/>
        <v>0.97642776425085098</v>
      </c>
      <c r="R40" s="6">
        <f t="shared" si="42"/>
        <v>1.4583561901404085E-2</v>
      </c>
      <c r="S40" s="5">
        <f t="shared" si="10"/>
        <v>145</v>
      </c>
      <c r="T40" s="6">
        <f t="shared" si="11"/>
        <v>1.4526147064716491E-2</v>
      </c>
      <c r="U40" s="5">
        <f t="shared" si="12"/>
        <v>20.365658184732521</v>
      </c>
      <c r="V40" s="8">
        <f t="shared" si="43"/>
        <v>3012</v>
      </c>
      <c r="W40" s="6">
        <f t="shared" si="13"/>
        <v>0.81944059740058761</v>
      </c>
      <c r="X40" s="6">
        <f t="shared" si="44"/>
        <v>4.7732064761801363E-2</v>
      </c>
      <c r="Y40" s="5">
        <f t="shared" si="14"/>
        <v>477</v>
      </c>
      <c r="Z40" s="6">
        <f t="shared" si="15"/>
        <v>4.7786014826688039E-2</v>
      </c>
      <c r="AA40" s="5">
        <f t="shared" si="16"/>
        <v>143.93147665798438</v>
      </c>
      <c r="AB40" s="8">
        <f t="shared" si="45"/>
        <v>7596</v>
      </c>
      <c r="AC40" s="6">
        <f t="shared" si="17"/>
        <v>0.9915352504583802</v>
      </c>
      <c r="AD40" s="6">
        <f t="shared" si="46"/>
        <v>5.7547627668961265E-3</v>
      </c>
      <c r="AE40" s="5">
        <f t="shared" si="18"/>
        <v>57</v>
      </c>
      <c r="AF40" s="6">
        <f t="shared" si="19"/>
        <v>5.7108506161707246E-3</v>
      </c>
      <c r="AG40" s="5">
        <f t="shared" si="20"/>
        <v>43.379621280432822</v>
      </c>
      <c r="AH40" s="11">
        <f t="shared" si="47"/>
        <v>12718</v>
      </c>
      <c r="AI40" s="6">
        <f t="shared" si="21"/>
        <v>0.96180799084946644</v>
      </c>
      <c r="AJ40" s="6">
        <f t="shared" si="48"/>
        <v>1.5593605126082988E-2</v>
      </c>
      <c r="AK40" s="5">
        <f t="shared" si="56"/>
        <v>155</v>
      </c>
      <c r="AL40" s="6">
        <f t="shared" si="22"/>
        <v>1.55E-2</v>
      </c>
      <c r="AM40" s="5">
        <f t="shared" si="23"/>
        <v>197.12899999999999</v>
      </c>
      <c r="AN40" s="5" t="s">
        <v>12</v>
      </c>
      <c r="AO40" s="5" t="str">
        <f t="shared" si="24"/>
        <v>12718,</v>
      </c>
      <c r="AP40" s="5" t="str">
        <f t="shared" si="25"/>
        <v>155,</v>
      </c>
      <c r="AQ40" s="11">
        <f t="shared" si="49"/>
        <v>22718</v>
      </c>
      <c r="AR40" s="6">
        <f t="shared" si="26"/>
        <v>0.45014727873693516</v>
      </c>
      <c r="AS40" s="6">
        <f t="shared" si="50"/>
        <v>4.0683914974591562E-2</v>
      </c>
      <c r="AT40" s="5">
        <f t="shared" si="57"/>
        <v>406</v>
      </c>
      <c r="AU40" s="6">
        <f t="shared" si="27"/>
        <v>4.0599999999999997E-2</v>
      </c>
      <c r="AV40" s="5">
        <f t="shared" si="28"/>
        <v>922.35079999999994</v>
      </c>
      <c r="AW40" s="5" t="s">
        <v>12</v>
      </c>
      <c r="AX40" s="5" t="str">
        <f t="shared" si="29"/>
        <v>22718,</v>
      </c>
      <c r="AY40" s="5" t="str">
        <f t="shared" si="30"/>
        <v>406,</v>
      </c>
      <c r="AZ40" s="11">
        <f t="shared" si="51"/>
        <v>44528</v>
      </c>
      <c r="BA40" s="6">
        <f t="shared" si="31"/>
        <v>0.78796062356377639</v>
      </c>
      <c r="BB40" s="6">
        <f t="shared" si="52"/>
        <v>3.9591934482290592E-2</v>
      </c>
      <c r="BC40" s="5">
        <f t="shared" si="55"/>
        <v>395</v>
      </c>
      <c r="BD40" s="6">
        <f t="shared" si="32"/>
        <v>3.95E-2</v>
      </c>
      <c r="BE40" s="5">
        <f t="shared" si="33"/>
        <v>395</v>
      </c>
      <c r="BF40" s="5" t="s">
        <v>12</v>
      </c>
      <c r="BG40" s="5" t="str">
        <f t="shared" si="34"/>
        <v>44528,</v>
      </c>
      <c r="BH40" s="5" t="str">
        <f t="shared" si="35"/>
        <v>395,</v>
      </c>
      <c r="BI40" s="8">
        <f t="shared" si="53"/>
        <v>86566</v>
      </c>
      <c r="BJ40" s="6">
        <f t="shared" si="36"/>
        <v>0.98854325952885247</v>
      </c>
      <c r="BK40" s="6">
        <f t="shared" si="54"/>
        <v>6.9170082788918563E-3</v>
      </c>
      <c r="BL40" s="5">
        <f t="shared" si="58"/>
        <v>69</v>
      </c>
    </row>
    <row r="41" spans="2:64" x14ac:dyDescent="0.3">
      <c r="B41" s="5">
        <v>32</v>
      </c>
      <c r="C41" s="8">
        <f t="shared" si="37"/>
        <v>182</v>
      </c>
      <c r="D41" s="6">
        <f t="shared" si="0"/>
        <v>0.99999999794866756</v>
      </c>
      <c r="E41" s="6">
        <f t="shared" si="38"/>
        <v>9.9745968151765396E-9</v>
      </c>
      <c r="F41" s="5">
        <f t="shared" si="1"/>
        <v>1.8153766203621302E-6</v>
      </c>
      <c r="G41" s="5">
        <f t="shared" si="2"/>
        <v>0</v>
      </c>
      <c r="H41" s="5">
        <f t="shared" si="3"/>
        <v>0</v>
      </c>
      <c r="I41" s="5">
        <f t="shared" si="4"/>
        <v>0</v>
      </c>
      <c r="J41" s="8">
        <f t="shared" si="39"/>
        <v>477</v>
      </c>
      <c r="K41" s="6">
        <f t="shared" si="5"/>
        <v>0.99842138534565705</v>
      </c>
      <c r="L41" s="6">
        <f t="shared" si="40"/>
        <v>1.7653149869418794E-3</v>
      </c>
      <c r="M41" s="5">
        <f t="shared" si="6"/>
        <v>17</v>
      </c>
      <c r="N41" s="6">
        <f t="shared" si="7"/>
        <v>1.702724358974359E-3</v>
      </c>
      <c r="O41" s="5">
        <f t="shared" si="8"/>
        <v>0.81219951923076927</v>
      </c>
      <c r="P41" s="8">
        <f t="shared" si="41"/>
        <v>1419</v>
      </c>
      <c r="Q41" s="6">
        <f t="shared" si="9"/>
        <v>0.98600762176158052</v>
      </c>
      <c r="R41" s="6">
        <f t="shared" si="42"/>
        <v>9.5798575107295392E-3</v>
      </c>
      <c r="S41" s="5">
        <f t="shared" si="10"/>
        <v>95</v>
      </c>
      <c r="T41" s="6">
        <f t="shared" si="11"/>
        <v>9.5171308355039078E-3</v>
      </c>
      <c r="U41" s="5">
        <f t="shared" si="12"/>
        <v>13.504808655580046</v>
      </c>
      <c r="V41" s="8">
        <f t="shared" si="43"/>
        <v>3039</v>
      </c>
      <c r="W41" s="6">
        <f t="shared" si="13"/>
        <v>0.86037046875614354</v>
      </c>
      <c r="X41" s="6">
        <f t="shared" si="44"/>
        <v>4.0929871355555925E-2</v>
      </c>
      <c r="Y41" s="5">
        <f t="shared" si="14"/>
        <v>409</v>
      </c>
      <c r="Z41" s="6">
        <f t="shared" si="15"/>
        <v>4.0973752754958924E-2</v>
      </c>
      <c r="AA41" s="5">
        <f t="shared" si="16"/>
        <v>124.51923462232017</v>
      </c>
      <c r="AB41" s="8">
        <f t="shared" si="45"/>
        <v>7663</v>
      </c>
      <c r="AC41" s="6">
        <f t="shared" si="17"/>
        <v>0.99513520195748539</v>
      </c>
      <c r="AD41" s="6">
        <f t="shared" si="46"/>
        <v>3.5999514991051917E-3</v>
      </c>
      <c r="AE41" s="5">
        <f t="shared" si="18"/>
        <v>35</v>
      </c>
      <c r="AF41" s="6">
        <f t="shared" si="19"/>
        <v>3.5066626590521993E-3</v>
      </c>
      <c r="AG41" s="5">
        <f t="shared" si="20"/>
        <v>26.871555956317003</v>
      </c>
      <c r="AH41" s="11">
        <f t="shared" si="47"/>
        <v>12775</v>
      </c>
      <c r="AI41" s="6">
        <f t="shared" si="21"/>
        <v>0.97349998220587153</v>
      </c>
      <c r="AJ41" s="6">
        <f t="shared" si="48"/>
        <v>1.1691991356405085E-2</v>
      </c>
      <c r="AK41" s="5">
        <f t="shared" si="56"/>
        <v>116</v>
      </c>
      <c r="AL41" s="6">
        <f t="shared" si="22"/>
        <v>1.1599999999999999E-2</v>
      </c>
      <c r="AM41" s="5">
        <f t="shared" si="23"/>
        <v>148.19</v>
      </c>
      <c r="AN41" s="5" t="s">
        <v>12</v>
      </c>
      <c r="AO41" s="5" t="str">
        <f t="shared" si="24"/>
        <v>12775,</v>
      </c>
      <c r="AP41" s="5" t="str">
        <f t="shared" si="25"/>
        <v>116,</v>
      </c>
      <c r="AQ41" s="11">
        <f t="shared" si="49"/>
        <v>22775</v>
      </c>
      <c r="AR41" s="6">
        <f t="shared" si="26"/>
        <v>0.49136242062092916</v>
      </c>
      <c r="AS41" s="6">
        <f t="shared" si="50"/>
        <v>4.1215141883994E-2</v>
      </c>
      <c r="AT41" s="5">
        <f t="shared" si="57"/>
        <v>412</v>
      </c>
      <c r="AU41" s="6">
        <f t="shared" si="27"/>
        <v>4.1200000000000001E-2</v>
      </c>
      <c r="AV41" s="5">
        <f t="shared" si="28"/>
        <v>938.33</v>
      </c>
      <c r="AW41" s="5" t="s">
        <v>12</v>
      </c>
      <c r="AX41" s="5" t="str">
        <f t="shared" si="29"/>
        <v>22775,</v>
      </c>
      <c r="AY41" s="5" t="str">
        <f t="shared" si="30"/>
        <v>412,</v>
      </c>
      <c r="AZ41" s="11">
        <f t="shared" si="51"/>
        <v>44645</v>
      </c>
      <c r="BA41" s="6">
        <f t="shared" si="31"/>
        <v>0.8236500406272681</v>
      </c>
      <c r="BB41" s="6">
        <f t="shared" si="52"/>
        <v>3.5689417063491713E-2</v>
      </c>
      <c r="BC41" s="5">
        <f t="shared" si="55"/>
        <v>356</v>
      </c>
      <c r="BD41" s="6">
        <f t="shared" si="32"/>
        <v>3.56E-2</v>
      </c>
      <c r="BE41" s="5">
        <f t="shared" si="33"/>
        <v>356</v>
      </c>
      <c r="BF41" s="5" t="s">
        <v>49</v>
      </c>
      <c r="BG41" s="5" t="str">
        <f t="shared" si="34"/>
        <v>44645,</v>
      </c>
      <c r="BH41" s="5" t="str">
        <f t="shared" si="35"/>
        <v>356,</v>
      </c>
      <c r="BI41" s="8">
        <f t="shared" si="53"/>
        <v>86743</v>
      </c>
      <c r="BJ41" s="6">
        <f t="shared" si="36"/>
        <v>0.99307614816839485</v>
      </c>
      <c r="BK41" s="6">
        <f t="shared" si="54"/>
        <v>4.5328886395423762E-3</v>
      </c>
      <c r="BL41" s="5">
        <f t="shared" si="58"/>
        <v>45</v>
      </c>
    </row>
    <row r="42" spans="2:64" x14ac:dyDescent="0.3">
      <c r="B42" s="5">
        <v>33</v>
      </c>
      <c r="C42" s="8">
        <f t="shared" si="37"/>
        <v>185</v>
      </c>
      <c r="D42" s="6">
        <f t="shared" si="0"/>
        <v>0.99999999967949205</v>
      </c>
      <c r="E42" s="6">
        <f t="shared" si="38"/>
        <v>1.730824483736626E-9</v>
      </c>
      <c r="F42" s="5">
        <f t="shared" si="1"/>
        <v>3.2020252949127581E-7</v>
      </c>
      <c r="G42" s="5">
        <f t="shared" si="2"/>
        <v>0</v>
      </c>
      <c r="H42" s="5">
        <f t="shared" si="3"/>
        <v>0</v>
      </c>
      <c r="I42" s="5">
        <f t="shared" si="4"/>
        <v>0</v>
      </c>
      <c r="J42" s="8">
        <f t="shared" si="39"/>
        <v>483</v>
      </c>
      <c r="K42" s="6">
        <f t="shared" si="5"/>
        <v>0.99929354333657783</v>
      </c>
      <c r="L42" s="6">
        <f t="shared" si="40"/>
        <v>8.721579909207744E-4</v>
      </c>
      <c r="M42" s="5">
        <f t="shared" si="6"/>
        <v>8</v>
      </c>
      <c r="N42" s="6">
        <f t="shared" si="7"/>
        <v>8.0128205128205125E-4</v>
      </c>
      <c r="O42" s="5">
        <f t="shared" si="8"/>
        <v>0.38701923076923078</v>
      </c>
      <c r="P42" s="8">
        <f t="shared" si="41"/>
        <v>1436</v>
      </c>
      <c r="Q42" s="6">
        <f t="shared" si="9"/>
        <v>0.99202373973926627</v>
      </c>
      <c r="R42" s="6">
        <f t="shared" si="42"/>
        <v>6.0161179776857532E-3</v>
      </c>
      <c r="S42" s="5">
        <f t="shared" si="10"/>
        <v>60</v>
      </c>
      <c r="T42" s="6">
        <f t="shared" si="11"/>
        <v>6.0108194750550991E-3</v>
      </c>
      <c r="U42" s="5">
        <f t="shared" si="12"/>
        <v>8.6315367661791225</v>
      </c>
      <c r="V42" s="8">
        <f t="shared" si="43"/>
        <v>3066</v>
      </c>
      <c r="W42" s="6">
        <f t="shared" si="13"/>
        <v>0.89448446541891979</v>
      </c>
      <c r="X42" s="6">
        <f t="shared" si="44"/>
        <v>3.4113996662776258E-2</v>
      </c>
      <c r="Y42" s="5">
        <f t="shared" si="14"/>
        <v>341</v>
      </c>
      <c r="Z42" s="6">
        <f t="shared" si="15"/>
        <v>3.4161490683229816E-2</v>
      </c>
      <c r="AA42" s="5">
        <f t="shared" si="16"/>
        <v>104.73913043478261</v>
      </c>
      <c r="AB42" s="8">
        <f t="shared" si="45"/>
        <v>7730</v>
      </c>
      <c r="AC42" s="6">
        <f t="shared" si="17"/>
        <v>0.9973016841767125</v>
      </c>
      <c r="AD42" s="6">
        <f t="shared" si="46"/>
        <v>2.166482219227106E-3</v>
      </c>
      <c r="AE42" s="5">
        <f t="shared" si="18"/>
        <v>21</v>
      </c>
      <c r="AF42" s="6">
        <f t="shared" si="19"/>
        <v>2.1039975954313195E-3</v>
      </c>
      <c r="AG42" s="5">
        <f t="shared" si="20"/>
        <v>16.263901412684099</v>
      </c>
      <c r="AH42" s="11">
        <f t="shared" si="47"/>
        <v>12832</v>
      </c>
      <c r="AI42" s="6">
        <f t="shared" si="21"/>
        <v>0.98203760977524079</v>
      </c>
      <c r="AJ42" s="6">
        <f t="shared" si="48"/>
        <v>8.537627569369266E-3</v>
      </c>
      <c r="AK42" s="5">
        <f t="shared" si="56"/>
        <v>85</v>
      </c>
      <c r="AL42" s="6">
        <f t="shared" si="22"/>
        <v>8.5000000000000006E-3</v>
      </c>
      <c r="AM42" s="5">
        <f t="shared" si="23"/>
        <v>109.072</v>
      </c>
      <c r="AN42" s="5" t="s">
        <v>12</v>
      </c>
      <c r="AO42" s="5" t="str">
        <f t="shared" si="24"/>
        <v>12832,</v>
      </c>
      <c r="AP42" s="5" t="str">
        <f t="shared" si="25"/>
        <v>85,</v>
      </c>
      <c r="AQ42" s="11">
        <f t="shared" si="49"/>
        <v>22832</v>
      </c>
      <c r="AR42" s="6">
        <f t="shared" si="26"/>
        <v>0.53267007131177702</v>
      </c>
      <c r="AS42" s="6">
        <f t="shared" si="50"/>
        <v>4.1307650690847852E-2</v>
      </c>
      <c r="AT42" s="5">
        <f t="shared" si="57"/>
        <v>413</v>
      </c>
      <c r="AU42" s="6">
        <f t="shared" si="27"/>
        <v>4.1300000000000003E-2</v>
      </c>
      <c r="AV42" s="5">
        <f t="shared" si="28"/>
        <v>942.96160000000009</v>
      </c>
      <c r="AW42" s="5" t="s">
        <v>12</v>
      </c>
      <c r="AX42" s="5" t="str">
        <f t="shared" si="29"/>
        <v>22832,</v>
      </c>
      <c r="AY42" s="5" t="str">
        <f t="shared" si="30"/>
        <v>413,</v>
      </c>
      <c r="AZ42" s="11">
        <f t="shared" si="51"/>
        <v>44762</v>
      </c>
      <c r="BA42" s="6">
        <f t="shared" si="31"/>
        <v>0.85528322657121747</v>
      </c>
      <c r="BB42" s="6">
        <f t="shared" si="52"/>
        <v>3.1633185943949371E-2</v>
      </c>
      <c r="BC42" s="5">
        <f t="shared" si="55"/>
        <v>316</v>
      </c>
      <c r="BD42" s="6">
        <f t="shared" si="32"/>
        <v>3.1600000000000003E-2</v>
      </c>
      <c r="BE42" s="5">
        <f t="shared" si="33"/>
        <v>316</v>
      </c>
      <c r="BF42" s="5" t="s">
        <v>12</v>
      </c>
      <c r="BG42" s="5" t="str">
        <f t="shared" si="34"/>
        <v>44762,</v>
      </c>
      <c r="BH42" s="5" t="str">
        <f t="shared" si="35"/>
        <v>316,</v>
      </c>
      <c r="BI42" s="8">
        <f t="shared" si="53"/>
        <v>86920</v>
      </c>
      <c r="BJ42" s="6">
        <f t="shared" si="36"/>
        <v>0.99594560061301285</v>
      </c>
      <c r="BK42" s="6">
        <f t="shared" si="54"/>
        <v>2.8694524446180036E-3</v>
      </c>
      <c r="BL42" s="5">
        <f t="shared" si="58"/>
        <v>28</v>
      </c>
    </row>
    <row r="43" spans="2:64" x14ac:dyDescent="0.3">
      <c r="B43" s="5">
        <v>34</v>
      </c>
      <c r="C43" s="8">
        <f t="shared" si="37"/>
        <v>188</v>
      </c>
      <c r="D43" s="6">
        <f t="shared" si="0"/>
        <v>0.99999999995413869</v>
      </c>
      <c r="E43" s="6">
        <f t="shared" si="38"/>
        <v>2.7464663876486384E-10</v>
      </c>
      <c r="F43" s="5">
        <f t="shared" si="1"/>
        <v>5.1633568087794401E-8</v>
      </c>
      <c r="G43" s="5">
        <f t="shared" si="2"/>
        <v>0</v>
      </c>
      <c r="H43" s="5">
        <f t="shared" si="3"/>
        <v>0</v>
      </c>
      <c r="I43" s="5">
        <f t="shared" si="4"/>
        <v>0</v>
      </c>
      <c r="J43" s="8">
        <f t="shared" si="39"/>
        <v>489</v>
      </c>
      <c r="K43" s="6">
        <f t="shared" si="5"/>
        <v>0.99970042622085187</v>
      </c>
      <c r="L43" s="6">
        <f t="shared" si="40"/>
        <v>4.0688288427404018E-4</v>
      </c>
      <c r="M43" s="5">
        <f t="shared" si="6"/>
        <v>4</v>
      </c>
      <c r="N43" s="6">
        <f t="shared" si="7"/>
        <v>4.0064102564102563E-4</v>
      </c>
      <c r="O43" s="5">
        <f t="shared" si="8"/>
        <v>0.19591346153846154</v>
      </c>
      <c r="P43" s="8">
        <f t="shared" si="41"/>
        <v>1453</v>
      </c>
      <c r="Q43" s="6">
        <f t="shared" si="9"/>
        <v>0.99563563660954058</v>
      </c>
      <c r="R43" s="6">
        <f t="shared" si="42"/>
        <v>3.6118968702743004E-3</v>
      </c>
      <c r="S43" s="5">
        <f t="shared" si="10"/>
        <v>36</v>
      </c>
      <c r="T43" s="6">
        <f t="shared" si="11"/>
        <v>3.6064916850330597E-3</v>
      </c>
      <c r="U43" s="5">
        <f t="shared" si="12"/>
        <v>5.2402324183530355</v>
      </c>
      <c r="V43" s="8">
        <f t="shared" si="43"/>
        <v>3093</v>
      </c>
      <c r="W43" s="6">
        <f t="shared" si="13"/>
        <v>0.92212120937625763</v>
      </c>
      <c r="X43" s="6">
        <f t="shared" si="44"/>
        <v>2.7636743957337839E-2</v>
      </c>
      <c r="Y43" s="5">
        <f t="shared" si="14"/>
        <v>276</v>
      </c>
      <c r="Z43" s="6">
        <f t="shared" si="15"/>
        <v>2.7649769585253458E-2</v>
      </c>
      <c r="AA43" s="5">
        <f t="shared" si="16"/>
        <v>85.52073732718894</v>
      </c>
      <c r="AB43" s="8">
        <f t="shared" si="45"/>
        <v>7797</v>
      </c>
      <c r="AC43" s="6">
        <f t="shared" si="17"/>
        <v>0.9985559880335878</v>
      </c>
      <c r="AD43" s="6">
        <f t="shared" si="46"/>
        <v>1.2543038568753051E-3</v>
      </c>
      <c r="AE43" s="5">
        <f t="shared" si="18"/>
        <v>12</v>
      </c>
      <c r="AF43" s="6">
        <f t="shared" si="19"/>
        <v>1.2022843402464682E-3</v>
      </c>
      <c r="AG43" s="5">
        <f t="shared" si="20"/>
        <v>9.3742110009017132</v>
      </c>
      <c r="AH43" s="11">
        <f t="shared" si="47"/>
        <v>12889</v>
      </c>
      <c r="AI43" s="6">
        <f t="shared" si="21"/>
        <v>0.98810906326500703</v>
      </c>
      <c r="AJ43" s="6">
        <f t="shared" si="48"/>
        <v>6.071453489766232E-3</v>
      </c>
      <c r="AK43" s="5">
        <f t="shared" si="56"/>
        <v>60</v>
      </c>
      <c r="AL43" s="6">
        <f t="shared" si="22"/>
        <v>6.0000000000000001E-3</v>
      </c>
      <c r="AM43" s="5">
        <f t="shared" si="23"/>
        <v>77.334000000000003</v>
      </c>
      <c r="AN43" s="5" t="s">
        <v>12</v>
      </c>
      <c r="AO43" s="5" t="str">
        <f t="shared" si="24"/>
        <v>12889,</v>
      </c>
      <c r="AP43" s="5" t="str">
        <f t="shared" si="25"/>
        <v>60,</v>
      </c>
      <c r="AQ43" s="11">
        <f t="shared" si="49"/>
        <v>22889</v>
      </c>
      <c r="AR43" s="6">
        <f t="shared" si="26"/>
        <v>0.5736285509853466</v>
      </c>
      <c r="AS43" s="6">
        <f t="shared" si="50"/>
        <v>4.0958479673569581E-2</v>
      </c>
      <c r="AT43" s="5">
        <f t="shared" si="57"/>
        <v>409</v>
      </c>
      <c r="AU43" s="6">
        <f t="shared" si="27"/>
        <v>4.0899999999999999E-2</v>
      </c>
      <c r="AV43" s="5">
        <f t="shared" si="28"/>
        <v>936.16009999999994</v>
      </c>
      <c r="AW43" s="5" t="s">
        <v>12</v>
      </c>
      <c r="AX43" s="5" t="str">
        <f t="shared" si="29"/>
        <v>22889,</v>
      </c>
      <c r="AY43" s="5" t="str">
        <f t="shared" si="30"/>
        <v>409,</v>
      </c>
      <c r="AZ43" s="11">
        <f t="shared" si="51"/>
        <v>44879</v>
      </c>
      <c r="BA43" s="6">
        <f t="shared" si="31"/>
        <v>0.88285198191630287</v>
      </c>
      <c r="BB43" s="6">
        <f t="shared" si="52"/>
        <v>2.7568755345085405E-2</v>
      </c>
      <c r="BC43" s="5">
        <f t="shared" si="55"/>
        <v>275</v>
      </c>
      <c r="BD43" s="6">
        <f t="shared" si="32"/>
        <v>2.75E-2</v>
      </c>
      <c r="BE43" s="5">
        <f t="shared" si="33"/>
        <v>275</v>
      </c>
      <c r="BF43" s="5" t="s">
        <v>49</v>
      </c>
      <c r="BG43" s="5" t="str">
        <f t="shared" si="34"/>
        <v>44879,</v>
      </c>
      <c r="BH43" s="5" t="str">
        <f t="shared" si="35"/>
        <v>275,</v>
      </c>
      <c r="BI43" s="8">
        <f t="shared" si="53"/>
        <v>87097</v>
      </c>
      <c r="BJ43" s="6">
        <f t="shared" si="36"/>
        <v>0.99770024928830203</v>
      </c>
      <c r="BK43" s="6">
        <f t="shared" si="54"/>
        <v>1.7546486752891832E-3</v>
      </c>
      <c r="BL43" s="5">
        <f t="shared" si="58"/>
        <v>17</v>
      </c>
    </row>
    <row r="44" spans="2:64" x14ac:dyDescent="0.3">
      <c r="B44" s="5">
        <v>35</v>
      </c>
      <c r="C44" s="8">
        <f t="shared" si="37"/>
        <v>191</v>
      </c>
      <c r="D44" s="6">
        <f t="shared" si="0"/>
        <v>0.99999999999399125</v>
      </c>
      <c r="E44" s="6">
        <f t="shared" si="38"/>
        <v>3.9852565691944619E-11</v>
      </c>
      <c r="F44" s="5">
        <f t="shared" si="1"/>
        <v>7.6118400471614223E-9</v>
      </c>
      <c r="G44" s="5">
        <f t="shared" si="2"/>
        <v>0</v>
      </c>
      <c r="H44" s="5">
        <f t="shared" si="3"/>
        <v>0</v>
      </c>
      <c r="I44" s="5">
        <f t="shared" si="4"/>
        <v>0</v>
      </c>
      <c r="J44" s="8">
        <f t="shared" si="39"/>
        <v>495</v>
      </c>
      <c r="K44" s="6">
        <f t="shared" si="5"/>
        <v>0.99987967015878143</v>
      </c>
      <c r="L44" s="6">
        <f t="shared" si="40"/>
        <v>1.7924393792956295E-4</v>
      </c>
      <c r="M44" s="5">
        <f t="shared" si="6"/>
        <v>1</v>
      </c>
      <c r="N44" s="6">
        <f t="shared" si="7"/>
        <v>1.0016025641025641E-4</v>
      </c>
      <c r="O44" s="5">
        <f t="shared" si="8"/>
        <v>4.957932692307692E-2</v>
      </c>
      <c r="P44" s="8">
        <f t="shared" si="41"/>
        <v>1470</v>
      </c>
      <c r="Q44" s="6">
        <f t="shared" si="9"/>
        <v>0.99770871571628472</v>
      </c>
      <c r="R44" s="6">
        <f t="shared" si="42"/>
        <v>2.0730791067441467E-3</v>
      </c>
      <c r="S44" s="5">
        <f t="shared" si="10"/>
        <v>20</v>
      </c>
      <c r="T44" s="6">
        <f t="shared" si="11"/>
        <v>2.0036064916850332E-3</v>
      </c>
      <c r="U44" s="5">
        <f t="shared" si="12"/>
        <v>2.9453015427769986</v>
      </c>
      <c r="V44" s="8">
        <f t="shared" si="43"/>
        <v>3120</v>
      </c>
      <c r="W44" s="6">
        <f t="shared" si="13"/>
        <v>0.94388342851585239</v>
      </c>
      <c r="X44" s="6">
        <f t="shared" si="44"/>
        <v>2.1762219139594752E-2</v>
      </c>
      <c r="Y44" s="5">
        <f t="shared" si="14"/>
        <v>217</v>
      </c>
      <c r="Z44" s="6">
        <f t="shared" si="15"/>
        <v>2.1739130434782608E-2</v>
      </c>
      <c r="AA44" s="5">
        <f t="shared" si="16"/>
        <v>67.826086956521735</v>
      </c>
      <c r="AB44" s="8">
        <f t="shared" si="45"/>
        <v>7864</v>
      </c>
      <c r="AC44" s="6">
        <f t="shared" si="17"/>
        <v>0.9992546054729935</v>
      </c>
      <c r="AD44" s="6">
        <f t="shared" si="46"/>
        <v>6.9861743940569099E-4</v>
      </c>
      <c r="AE44" s="5">
        <f t="shared" si="18"/>
        <v>6</v>
      </c>
      <c r="AF44" s="6">
        <f t="shared" si="19"/>
        <v>6.0114217012323412E-4</v>
      </c>
      <c r="AG44" s="5">
        <f t="shared" si="20"/>
        <v>4.7273820258491135</v>
      </c>
      <c r="AH44" s="11">
        <f t="shared" si="47"/>
        <v>12946</v>
      </c>
      <c r="AI44" s="6">
        <f t="shared" si="21"/>
        <v>0.99231395542568701</v>
      </c>
      <c r="AJ44" s="6">
        <f t="shared" si="48"/>
        <v>4.2048921606799849E-3</v>
      </c>
      <c r="AK44" s="5">
        <f t="shared" si="56"/>
        <v>42</v>
      </c>
      <c r="AL44" s="6">
        <f t="shared" si="22"/>
        <v>4.1999999999999997E-3</v>
      </c>
      <c r="AM44" s="5">
        <f t="shared" si="23"/>
        <v>54.373199999999997</v>
      </c>
      <c r="AN44" s="5" t="s">
        <v>12</v>
      </c>
      <c r="AO44" s="5" t="str">
        <f t="shared" si="24"/>
        <v>12946,</v>
      </c>
      <c r="AP44" s="5" t="str">
        <f t="shared" si="25"/>
        <v>42,</v>
      </c>
      <c r="AQ44" s="11">
        <f t="shared" si="49"/>
        <v>22946</v>
      </c>
      <c r="AR44" s="6">
        <f t="shared" si="26"/>
        <v>0.6138073355677045</v>
      </c>
      <c r="AS44" s="6">
        <f t="shared" si="50"/>
        <v>4.0178784582357907E-2</v>
      </c>
      <c r="AT44" s="5">
        <f t="shared" si="57"/>
        <v>401</v>
      </c>
      <c r="AU44" s="6">
        <f t="shared" si="27"/>
        <v>4.0099999999999997E-2</v>
      </c>
      <c r="AV44" s="5">
        <f t="shared" si="28"/>
        <v>920.13459999999998</v>
      </c>
      <c r="AW44" s="5" t="s">
        <v>12</v>
      </c>
      <c r="AX44" s="5" t="str">
        <f t="shared" si="29"/>
        <v>22946,</v>
      </c>
      <c r="AY44" s="5" t="str">
        <f t="shared" si="30"/>
        <v>401,</v>
      </c>
      <c r="AZ44" s="11">
        <f t="shared" si="51"/>
        <v>44996</v>
      </c>
      <c r="BA44" s="6">
        <f t="shared" si="31"/>
        <v>0.90647645481311045</v>
      </c>
      <c r="BB44" s="6">
        <f t="shared" si="52"/>
        <v>2.362447289680758E-2</v>
      </c>
      <c r="BC44" s="5">
        <f t="shared" si="55"/>
        <v>236</v>
      </c>
      <c r="BD44" s="6">
        <f t="shared" si="32"/>
        <v>2.3599999999999999E-2</v>
      </c>
      <c r="BE44" s="5">
        <f t="shared" si="33"/>
        <v>236</v>
      </c>
      <c r="BF44" s="5" t="s">
        <v>12</v>
      </c>
      <c r="BG44" s="5" t="str">
        <f t="shared" si="34"/>
        <v>44996,</v>
      </c>
      <c r="BH44" s="5" t="str">
        <f t="shared" si="35"/>
        <v>236,</v>
      </c>
      <c r="BI44" s="8">
        <f t="shared" si="53"/>
        <v>87274</v>
      </c>
      <c r="BJ44" s="6">
        <f t="shared" si="36"/>
        <v>0.99873669939492948</v>
      </c>
      <c r="BK44" s="6">
        <f t="shared" si="54"/>
        <v>1.0364501066274512E-3</v>
      </c>
      <c r="BL44" s="5">
        <f t="shared" si="58"/>
        <v>10</v>
      </c>
    </row>
    <row r="45" spans="2:64" x14ac:dyDescent="0.3">
      <c r="B45" s="5">
        <v>36</v>
      </c>
      <c r="C45" s="8">
        <f t="shared" si="37"/>
        <v>194</v>
      </c>
      <c r="D45" s="6">
        <f t="shared" si="0"/>
        <v>0.99999999999927924</v>
      </c>
      <c r="E45" s="6">
        <f t="shared" si="38"/>
        <v>5.2879922662896206E-12</v>
      </c>
      <c r="F45" s="5">
        <f t="shared" si="1"/>
        <v>1.0258704996601864E-9</v>
      </c>
      <c r="G45" s="5">
        <f t="shared" si="2"/>
        <v>0</v>
      </c>
      <c r="H45" s="5">
        <f t="shared" si="3"/>
        <v>0</v>
      </c>
      <c r="I45" s="5">
        <f t="shared" si="4"/>
        <v>0</v>
      </c>
      <c r="J45" s="8">
        <f t="shared" si="39"/>
        <v>501</v>
      </c>
      <c r="K45" s="6">
        <f t="shared" si="5"/>
        <v>0.99995423254406168</v>
      </c>
      <c r="L45" s="6">
        <f t="shared" si="40"/>
        <v>7.4562385280252386E-5</v>
      </c>
      <c r="M45" s="5">
        <f t="shared" si="6"/>
        <v>0</v>
      </c>
      <c r="N45" s="6">
        <f t="shared" si="7"/>
        <v>0</v>
      </c>
      <c r="O45" s="5">
        <f t="shared" si="8"/>
        <v>0</v>
      </c>
      <c r="P45" s="8">
        <f t="shared" si="41"/>
        <v>1487</v>
      </c>
      <c r="Q45" s="6">
        <f t="shared" si="9"/>
        <v>0.99884623236944625</v>
      </c>
      <c r="R45" s="6">
        <f t="shared" si="42"/>
        <v>1.1375166531615299E-3</v>
      </c>
      <c r="S45" s="5">
        <f t="shared" si="10"/>
        <v>11</v>
      </c>
      <c r="T45" s="6">
        <f t="shared" si="11"/>
        <v>1.1019835704267683E-3</v>
      </c>
      <c r="U45" s="5">
        <f t="shared" si="12"/>
        <v>1.6386495692246044</v>
      </c>
      <c r="V45" s="8">
        <f t="shared" si="43"/>
        <v>3147</v>
      </c>
      <c r="W45" s="6">
        <f t="shared" si="13"/>
        <v>0.96053984207775134</v>
      </c>
      <c r="X45" s="6">
        <f t="shared" si="44"/>
        <v>1.6656413561898953E-2</v>
      </c>
      <c r="Y45" s="5">
        <f t="shared" si="14"/>
        <v>166</v>
      </c>
      <c r="Z45" s="6">
        <f t="shared" si="15"/>
        <v>1.6629933880985773E-2</v>
      </c>
      <c r="AA45" s="5">
        <f t="shared" si="16"/>
        <v>52.334401923462231</v>
      </c>
      <c r="AB45" s="8">
        <f t="shared" si="45"/>
        <v>7931</v>
      </c>
      <c r="AC45" s="6">
        <f t="shared" si="17"/>
        <v>0.99962894441036387</v>
      </c>
      <c r="AD45" s="6">
        <f t="shared" si="46"/>
        <v>3.743389373703776E-4</v>
      </c>
      <c r="AE45" s="5">
        <f t="shared" si="18"/>
        <v>3</v>
      </c>
      <c r="AF45" s="6">
        <f t="shared" si="19"/>
        <v>3.0057108506161706E-4</v>
      </c>
      <c r="AG45" s="5">
        <f t="shared" si="20"/>
        <v>2.3838292756236847</v>
      </c>
      <c r="AH45" s="11">
        <f t="shared" si="47"/>
        <v>13003</v>
      </c>
      <c r="AI45" s="6">
        <f t="shared" si="21"/>
        <v>0.99515006986477672</v>
      </c>
      <c r="AJ45" s="6">
        <f t="shared" si="48"/>
        <v>2.8361144390897097E-3</v>
      </c>
      <c r="AK45" s="5">
        <f t="shared" si="56"/>
        <v>28</v>
      </c>
      <c r="AL45" s="6">
        <f t="shared" si="22"/>
        <v>2.8E-3</v>
      </c>
      <c r="AM45" s="5">
        <f t="shared" si="23"/>
        <v>36.4084</v>
      </c>
      <c r="AN45" s="5" t="s">
        <v>12</v>
      </c>
      <c r="AO45" s="5" t="str">
        <f t="shared" si="24"/>
        <v>13003,</v>
      </c>
      <c r="AP45" s="5" t="str">
        <f t="shared" si="25"/>
        <v>28,</v>
      </c>
      <c r="AQ45" s="11">
        <f t="shared" si="49"/>
        <v>23003</v>
      </c>
      <c r="AR45" s="6">
        <f t="shared" si="26"/>
        <v>0.65280058228735938</v>
      </c>
      <c r="AS45" s="6">
        <f t="shared" si="50"/>
        <v>3.8993246719654873E-2</v>
      </c>
      <c r="AT45" s="5">
        <f t="shared" si="57"/>
        <v>389</v>
      </c>
      <c r="AU45" s="6">
        <f t="shared" si="27"/>
        <v>3.8899999999999997E-2</v>
      </c>
      <c r="AV45" s="5">
        <f t="shared" si="28"/>
        <v>894.81669999999997</v>
      </c>
      <c r="AW45" s="5" t="s">
        <v>12</v>
      </c>
      <c r="AX45" s="5" t="str">
        <f t="shared" si="29"/>
        <v>23003,</v>
      </c>
      <c r="AY45" s="5" t="str">
        <f t="shared" si="30"/>
        <v>389,</v>
      </c>
      <c r="AZ45" s="11">
        <f t="shared" si="51"/>
        <v>45113</v>
      </c>
      <c r="BA45" s="6">
        <f t="shared" si="31"/>
        <v>0.92638217228933972</v>
      </c>
      <c r="BB45" s="6">
        <f t="shared" si="52"/>
        <v>1.9905717476229268E-2</v>
      </c>
      <c r="BC45" s="5">
        <f t="shared" si="55"/>
        <v>199</v>
      </c>
      <c r="BD45" s="6">
        <f t="shared" si="32"/>
        <v>1.9900000000000001E-2</v>
      </c>
      <c r="BE45" s="5">
        <f t="shared" si="33"/>
        <v>199</v>
      </c>
      <c r="BF45" s="5" t="s">
        <v>49</v>
      </c>
      <c r="BG45" s="5" t="str">
        <f t="shared" si="34"/>
        <v>45113,</v>
      </c>
      <c r="BH45" s="5" t="str">
        <f t="shared" si="35"/>
        <v>199,</v>
      </c>
      <c r="BI45" s="8">
        <f t="shared" si="53"/>
        <v>87451</v>
      </c>
      <c r="BJ45" s="6">
        <f t="shared" si="36"/>
        <v>0.99932808893214875</v>
      </c>
      <c r="BK45" s="6">
        <f t="shared" si="54"/>
        <v>5.9138953721926679E-4</v>
      </c>
      <c r="BL45" s="5">
        <f t="shared" si="58"/>
        <v>5</v>
      </c>
    </row>
    <row r="46" spans="2:64" x14ac:dyDescent="0.3">
      <c r="B46" s="5">
        <v>37</v>
      </c>
      <c r="C46" s="8">
        <f t="shared" si="37"/>
        <v>197</v>
      </c>
      <c r="D46" s="6">
        <f t="shared" si="0"/>
        <v>0.99999999999992084</v>
      </c>
      <c r="E46" s="6">
        <f t="shared" si="38"/>
        <v>6.4159788593087796E-13</v>
      </c>
      <c r="F46" s="5">
        <f t="shared" si="1"/>
        <v>1.2639478352838296E-10</v>
      </c>
      <c r="G46" s="5">
        <f t="shared" si="2"/>
        <v>0</v>
      </c>
      <c r="H46" s="5">
        <f t="shared" si="3"/>
        <v>0</v>
      </c>
      <c r="I46" s="5">
        <f t="shared" si="4"/>
        <v>0</v>
      </c>
      <c r="J46" s="8">
        <f t="shared" si="39"/>
        <v>507</v>
      </c>
      <c r="K46" s="6">
        <f t="shared" si="5"/>
        <v>0.99998352088690379</v>
      </c>
      <c r="L46" s="6">
        <f t="shared" si="40"/>
        <v>2.9288342842104242E-5</v>
      </c>
      <c r="M46" s="5">
        <f t="shared" si="6"/>
        <v>0</v>
      </c>
      <c r="N46" s="6">
        <f t="shared" si="7"/>
        <v>0</v>
      </c>
      <c r="O46" s="5">
        <f t="shared" si="8"/>
        <v>0</v>
      </c>
      <c r="P46" s="8">
        <f t="shared" si="41"/>
        <v>1504</v>
      </c>
      <c r="Q46" s="6">
        <f t="shared" si="9"/>
        <v>0.99944293893097536</v>
      </c>
      <c r="R46" s="6">
        <f t="shared" si="42"/>
        <v>5.967065615291034E-4</v>
      </c>
      <c r="S46" s="5">
        <f t="shared" si="10"/>
        <v>5</v>
      </c>
      <c r="T46" s="6">
        <f t="shared" si="11"/>
        <v>5.009016229212583E-4</v>
      </c>
      <c r="U46" s="5">
        <f t="shared" si="12"/>
        <v>0.75335604087357244</v>
      </c>
      <c r="V46" s="8">
        <f t="shared" si="43"/>
        <v>3174</v>
      </c>
      <c r="W46" s="6">
        <f t="shared" si="13"/>
        <v>0.97293128273360296</v>
      </c>
      <c r="X46" s="6">
        <f t="shared" si="44"/>
        <v>1.2391440655851627E-2</v>
      </c>
      <c r="Y46" s="5">
        <f t="shared" si="14"/>
        <v>123</v>
      </c>
      <c r="Z46" s="6">
        <f t="shared" si="15"/>
        <v>1.2322179923862954E-2</v>
      </c>
      <c r="AA46" s="5">
        <f t="shared" si="16"/>
        <v>39.110599078341018</v>
      </c>
      <c r="AB46" s="8">
        <f t="shared" si="45"/>
        <v>7998</v>
      </c>
      <c r="AC46" s="6">
        <f t="shared" si="17"/>
        <v>0.9998219097780281</v>
      </c>
      <c r="AD46" s="6">
        <f t="shared" si="46"/>
        <v>1.9296536766422179E-4</v>
      </c>
      <c r="AE46" s="5">
        <f t="shared" si="18"/>
        <v>1</v>
      </c>
      <c r="AF46" s="6">
        <f t="shared" si="19"/>
        <v>1.0019036168720569E-4</v>
      </c>
      <c r="AG46" s="5">
        <f t="shared" si="20"/>
        <v>0.80132251277427102</v>
      </c>
      <c r="AH46" s="11">
        <f t="shared" si="47"/>
        <v>13060</v>
      </c>
      <c r="AI46" s="6">
        <f t="shared" si="21"/>
        <v>0.99701301177105706</v>
      </c>
      <c r="AJ46" s="6">
        <f t="shared" si="48"/>
        <v>1.8629419062803354E-3</v>
      </c>
      <c r="AK46" s="5">
        <f t="shared" si="56"/>
        <v>18</v>
      </c>
      <c r="AL46" s="6">
        <f t="shared" si="22"/>
        <v>1.8E-3</v>
      </c>
      <c r="AM46" s="5">
        <f t="shared" si="23"/>
        <v>23.507999999999999</v>
      </c>
      <c r="AN46" s="5" t="s">
        <v>12</v>
      </c>
      <c r="AO46" s="5" t="str">
        <f t="shared" si="24"/>
        <v>13060,</v>
      </c>
      <c r="AP46" s="5" t="str">
        <f t="shared" si="25"/>
        <v>18,</v>
      </c>
      <c r="AQ46" s="11">
        <f t="shared" si="49"/>
        <v>23060</v>
      </c>
      <c r="AR46" s="6">
        <f t="shared" si="26"/>
        <v>0.69023935772930156</v>
      </c>
      <c r="AS46" s="6">
        <f t="shared" si="50"/>
        <v>3.7438775441942185E-2</v>
      </c>
      <c r="AT46" s="5">
        <f t="shared" si="57"/>
        <v>374</v>
      </c>
      <c r="AU46" s="6">
        <f t="shared" si="27"/>
        <v>3.7400000000000003E-2</v>
      </c>
      <c r="AV46" s="5">
        <f t="shared" si="28"/>
        <v>862.44400000000007</v>
      </c>
      <c r="AW46" s="5" t="s">
        <v>12</v>
      </c>
      <c r="AX46" s="5" t="str">
        <f t="shared" si="29"/>
        <v>23060,</v>
      </c>
      <c r="AY46" s="5" t="str">
        <f t="shared" si="30"/>
        <v>374,</v>
      </c>
      <c r="AZ46" s="11">
        <f t="shared" si="51"/>
        <v>45230</v>
      </c>
      <c r="BA46" s="6">
        <f t="shared" si="31"/>
        <v>0.94287382882832671</v>
      </c>
      <c r="BB46" s="6">
        <f t="shared" si="52"/>
        <v>1.6491656538986987E-2</v>
      </c>
      <c r="BC46" s="5">
        <f t="shared" si="55"/>
        <v>164</v>
      </c>
      <c r="BD46" s="6">
        <f t="shared" si="32"/>
        <v>1.6400000000000001E-2</v>
      </c>
      <c r="BE46" s="5">
        <f t="shared" si="33"/>
        <v>164</v>
      </c>
      <c r="BF46" s="5" t="s">
        <v>12</v>
      </c>
      <c r="BG46" s="5" t="str">
        <f t="shared" si="34"/>
        <v>45230,</v>
      </c>
      <c r="BH46" s="5" t="str">
        <f t="shared" si="35"/>
        <v>164,</v>
      </c>
      <c r="BI46" s="8">
        <f t="shared" si="53"/>
        <v>87628</v>
      </c>
      <c r="BJ46" s="6">
        <f t="shared" si="36"/>
        <v>0.99965405005015961</v>
      </c>
      <c r="BK46" s="6">
        <f t="shared" si="54"/>
        <v>3.2596111801086458E-4</v>
      </c>
      <c r="BL46" s="5">
        <f t="shared" si="58"/>
        <v>3</v>
      </c>
    </row>
    <row r="47" spans="2:64" x14ac:dyDescent="0.3">
      <c r="B47" s="5">
        <v>38</v>
      </c>
      <c r="C47" s="8">
        <f t="shared" si="37"/>
        <v>200</v>
      </c>
      <c r="D47" s="6">
        <f t="shared" si="0"/>
        <v>0.99999999999999201</v>
      </c>
      <c r="E47" s="6">
        <f t="shared" si="38"/>
        <v>7.1165295878472534E-14</v>
      </c>
      <c r="F47" s="5">
        <f t="shared" si="1"/>
        <v>1.4233059175694507E-11</v>
      </c>
      <c r="G47" s="5">
        <f t="shared" si="2"/>
        <v>0</v>
      </c>
      <c r="H47" s="5">
        <f t="shared" si="3"/>
        <v>0</v>
      </c>
      <c r="I47" s="5">
        <f t="shared" si="4"/>
        <v>0</v>
      </c>
      <c r="J47" s="8">
        <f t="shared" si="39"/>
        <v>513</v>
      </c>
      <c r="K47" s="6">
        <f t="shared" si="5"/>
        <v>0.99999438436503596</v>
      </c>
      <c r="L47" s="6">
        <f t="shared" si="40"/>
        <v>1.0863478132172588E-5</v>
      </c>
      <c r="M47" s="5">
        <f t="shared" si="6"/>
        <v>0</v>
      </c>
      <c r="N47" s="6">
        <f t="shared" si="7"/>
        <v>0</v>
      </c>
      <c r="O47" s="5">
        <f t="shared" si="8"/>
        <v>0</v>
      </c>
      <c r="P47" s="8">
        <f t="shared" si="41"/>
        <v>1521</v>
      </c>
      <c r="Q47" s="6">
        <f t="shared" si="9"/>
        <v>0.99974218249389191</v>
      </c>
      <c r="R47" s="6">
        <f t="shared" si="42"/>
        <v>2.992435629165513E-4</v>
      </c>
      <c r="S47" s="5">
        <f t="shared" si="10"/>
        <v>2</v>
      </c>
      <c r="T47" s="6">
        <f t="shared" si="11"/>
        <v>2.0036064916850331E-4</v>
      </c>
      <c r="U47" s="5">
        <f t="shared" si="12"/>
        <v>0.30474854738529356</v>
      </c>
      <c r="V47" s="8">
        <f t="shared" si="43"/>
        <v>3201</v>
      </c>
      <c r="W47" s="6">
        <f t="shared" si="13"/>
        <v>0.98189161413461101</v>
      </c>
      <c r="X47" s="6">
        <f t="shared" si="44"/>
        <v>8.9603314010080481E-3</v>
      </c>
      <c r="Y47" s="5">
        <f t="shared" si="14"/>
        <v>89</v>
      </c>
      <c r="Z47" s="6">
        <f t="shared" si="15"/>
        <v>8.9160488879983964E-3</v>
      </c>
      <c r="AA47" s="5">
        <f t="shared" si="16"/>
        <v>28.540272490482867</v>
      </c>
      <c r="AB47" s="8">
        <f t="shared" si="45"/>
        <v>8065</v>
      </c>
      <c r="AC47" s="6">
        <f t="shared" si="17"/>
        <v>0.9999176032674707</v>
      </c>
      <c r="AD47" s="6">
        <f t="shared" si="46"/>
        <v>9.5693489442605362E-5</v>
      </c>
      <c r="AE47" s="5">
        <f t="shared" si="18"/>
        <v>0</v>
      </c>
      <c r="AF47" s="6">
        <f t="shared" si="19"/>
        <v>0</v>
      </c>
      <c r="AG47" s="5">
        <f t="shared" si="20"/>
        <v>0</v>
      </c>
      <c r="AH47" s="11">
        <f t="shared" si="47"/>
        <v>13117</v>
      </c>
      <c r="AI47" s="6">
        <f t="shared" si="21"/>
        <v>0.99820475177516599</v>
      </c>
      <c r="AJ47" s="6">
        <f t="shared" si="48"/>
        <v>1.1917400041089321E-3</v>
      </c>
      <c r="AK47" s="5">
        <f t="shared" si="56"/>
        <v>11</v>
      </c>
      <c r="AL47" s="6">
        <f t="shared" si="22"/>
        <v>1.1000000000000001E-3</v>
      </c>
      <c r="AM47" s="5">
        <f t="shared" si="23"/>
        <v>14.428700000000001</v>
      </c>
      <c r="AN47" s="5" t="s">
        <v>12</v>
      </c>
      <c r="AO47" s="5" t="str">
        <f t="shared" si="24"/>
        <v>13117,</v>
      </c>
      <c r="AP47" s="5" t="str">
        <f t="shared" si="25"/>
        <v>11,</v>
      </c>
      <c r="AQ47" s="11">
        <f t="shared" si="49"/>
        <v>23117</v>
      </c>
      <c r="AR47" s="6">
        <f t="shared" si="26"/>
        <v>0.72580195796536384</v>
      </c>
      <c r="AS47" s="6">
        <f t="shared" si="50"/>
        <v>3.5562600236062281E-2</v>
      </c>
      <c r="AT47" s="5">
        <f t="shared" si="57"/>
        <v>355</v>
      </c>
      <c r="AU47" s="6">
        <f t="shared" si="27"/>
        <v>3.5499999999999997E-2</v>
      </c>
      <c r="AV47" s="5">
        <f t="shared" si="28"/>
        <v>820.65349999999989</v>
      </c>
      <c r="AW47" s="5" t="s">
        <v>12</v>
      </c>
      <c r="AX47" s="5" t="str">
        <f t="shared" si="29"/>
        <v>23117,</v>
      </c>
      <c r="AY47" s="5" t="str">
        <f t="shared" si="30"/>
        <v>355,</v>
      </c>
      <c r="AZ47" s="11">
        <f t="shared" si="51"/>
        <v>45347</v>
      </c>
      <c r="BA47" s="6">
        <f t="shared" si="31"/>
        <v>0.95630832738869909</v>
      </c>
      <c r="BB47" s="6">
        <f t="shared" si="52"/>
        <v>1.3434498560372377E-2</v>
      </c>
      <c r="BC47" s="5">
        <f t="shared" si="55"/>
        <v>134</v>
      </c>
      <c r="BD47" s="6">
        <f t="shared" si="32"/>
        <v>1.34E-2</v>
      </c>
      <c r="BE47" s="5">
        <f t="shared" si="33"/>
        <v>134</v>
      </c>
      <c r="BF47" s="5" t="s">
        <v>49</v>
      </c>
      <c r="BG47" s="5" t="str">
        <f t="shared" si="34"/>
        <v>45347,</v>
      </c>
      <c r="BH47" s="5" t="str">
        <f t="shared" si="35"/>
        <v>134,</v>
      </c>
      <c r="BI47" s="8">
        <f t="shared" si="53"/>
        <v>87805</v>
      </c>
      <c r="BJ47" s="6">
        <f t="shared" si="36"/>
        <v>0.99982760012237792</v>
      </c>
      <c r="BK47" s="6">
        <f t="shared" si="54"/>
        <v>1.735500722183092E-4</v>
      </c>
      <c r="BL47" s="5">
        <f t="shared" si="58"/>
        <v>1</v>
      </c>
    </row>
    <row r="48" spans="2:64" x14ac:dyDescent="0.3">
      <c r="B48" s="5">
        <v>39</v>
      </c>
      <c r="C48" s="8">
        <f t="shared" si="37"/>
        <v>203</v>
      </c>
      <c r="D48" s="6">
        <f t="shared" si="0"/>
        <v>0.99999999999999922</v>
      </c>
      <c r="E48" s="6">
        <f t="shared" si="38"/>
        <v>7.2164496600635175E-15</v>
      </c>
      <c r="F48" s="5">
        <f t="shared" si="1"/>
        <v>1.4649392809928941E-12</v>
      </c>
      <c r="G48" s="5">
        <f t="shared" si="2"/>
        <v>0</v>
      </c>
      <c r="H48" s="5">
        <f t="shared" si="3"/>
        <v>0</v>
      </c>
      <c r="I48" s="5">
        <f t="shared" si="4"/>
        <v>0</v>
      </c>
      <c r="J48" s="8">
        <f t="shared" si="39"/>
        <v>519</v>
      </c>
      <c r="K48" s="6">
        <f t="shared" si="5"/>
        <v>0.9999981892492309</v>
      </c>
      <c r="L48" s="6">
        <f t="shared" si="40"/>
        <v>3.8048841949356316E-6</v>
      </c>
      <c r="M48" s="5">
        <f t="shared" si="6"/>
        <v>0</v>
      </c>
      <c r="N48" s="6">
        <f t="shared" si="7"/>
        <v>0</v>
      </c>
      <c r="O48" s="5">
        <f t="shared" si="8"/>
        <v>0</v>
      </c>
      <c r="P48" s="8">
        <f t="shared" si="41"/>
        <v>1538</v>
      </c>
      <c r="Q48" s="6">
        <f t="shared" si="9"/>
        <v>0.99988564867980911</v>
      </c>
      <c r="R48" s="6">
        <f t="shared" si="42"/>
        <v>1.4346618591720706E-4</v>
      </c>
      <c r="S48" s="5">
        <f t="shared" si="10"/>
        <v>1</v>
      </c>
      <c r="T48" s="6">
        <f t="shared" si="11"/>
        <v>1.0018032458425165E-4</v>
      </c>
      <c r="U48" s="5">
        <f t="shared" si="12"/>
        <v>0.15407733921057903</v>
      </c>
      <c r="V48" s="8">
        <f t="shared" si="43"/>
        <v>3228</v>
      </c>
      <c r="W48" s="6">
        <f t="shared" si="13"/>
        <v>0.9881894056867756</v>
      </c>
      <c r="X48" s="6">
        <f t="shared" si="44"/>
        <v>6.2977915521645889E-3</v>
      </c>
      <c r="Y48" s="5">
        <f t="shared" si="14"/>
        <v>62</v>
      </c>
      <c r="Z48" s="6">
        <f t="shared" si="15"/>
        <v>6.2111801242236021E-3</v>
      </c>
      <c r="AA48" s="5">
        <f t="shared" si="16"/>
        <v>20.049689440993788</v>
      </c>
      <c r="AB48" s="8">
        <f t="shared" si="45"/>
        <v>8132</v>
      </c>
      <c r="AC48" s="6">
        <f t="shared" si="17"/>
        <v>0.99996325675090081</v>
      </c>
      <c r="AD48" s="6">
        <f t="shared" si="46"/>
        <v>4.565348343010811E-5</v>
      </c>
      <c r="AE48" s="5">
        <f t="shared" si="18"/>
        <v>0</v>
      </c>
      <c r="AF48" s="6">
        <f t="shared" si="19"/>
        <v>0</v>
      </c>
      <c r="AG48" s="5">
        <f t="shared" si="20"/>
        <v>0</v>
      </c>
      <c r="AH48" s="11">
        <f t="shared" si="47"/>
        <v>13174</v>
      </c>
      <c r="AI48" s="6">
        <f t="shared" si="21"/>
        <v>0.99894720712096485</v>
      </c>
      <c r="AJ48" s="6">
        <f t="shared" si="48"/>
        <v>7.4245534579886474E-4</v>
      </c>
      <c r="AK48" s="5">
        <f t="shared" si="56"/>
        <v>7</v>
      </c>
      <c r="AL48" s="6">
        <f t="shared" si="22"/>
        <v>6.9999999999999999E-4</v>
      </c>
      <c r="AM48" s="5">
        <f t="shared" si="23"/>
        <v>9.2218</v>
      </c>
      <c r="AN48" s="5" t="s">
        <v>12</v>
      </c>
      <c r="AO48" s="5" t="str">
        <f t="shared" si="24"/>
        <v>13174,</v>
      </c>
      <c r="AP48" s="5" t="str">
        <f t="shared" si="25"/>
        <v>7,</v>
      </c>
      <c r="AQ48" s="11">
        <f t="shared" si="49"/>
        <v>23174</v>
      </c>
      <c r="AR48" s="6">
        <f t="shared" si="26"/>
        <v>0.75922184788784763</v>
      </c>
      <c r="AS48" s="6">
        <f t="shared" si="50"/>
        <v>3.3419889922483792E-2</v>
      </c>
      <c r="AT48" s="5">
        <f t="shared" si="57"/>
        <v>334</v>
      </c>
      <c r="AU48" s="6">
        <f t="shared" si="27"/>
        <v>3.3399999999999999E-2</v>
      </c>
      <c r="AV48" s="5">
        <f t="shared" si="28"/>
        <v>774.01159999999993</v>
      </c>
      <c r="AW48" s="5" t="s">
        <v>12</v>
      </c>
      <c r="AX48" s="5" t="str">
        <f t="shared" si="29"/>
        <v>23174,</v>
      </c>
      <c r="AY48" s="5" t="str">
        <f t="shared" si="30"/>
        <v>334,</v>
      </c>
      <c r="AZ48" s="11">
        <f t="shared" si="51"/>
        <v>45464</v>
      </c>
      <c r="BA48" s="6">
        <f t="shared" si="31"/>
        <v>0.96706924660861582</v>
      </c>
      <c r="BB48" s="6">
        <f t="shared" si="52"/>
        <v>1.0760919219916731E-2</v>
      </c>
      <c r="BC48" s="5">
        <f t="shared" si="55"/>
        <v>107</v>
      </c>
      <c r="BD48" s="6">
        <f t="shared" si="32"/>
        <v>1.0699999999999999E-2</v>
      </c>
      <c r="BE48" s="5">
        <f t="shared" si="33"/>
        <v>107</v>
      </c>
      <c r="BF48" s="5" t="s">
        <v>12</v>
      </c>
      <c r="BG48" s="5" t="str">
        <f t="shared" si="34"/>
        <v>45464,</v>
      </c>
      <c r="BH48" s="5" t="str">
        <f t="shared" si="35"/>
        <v>107,</v>
      </c>
      <c r="BI48" s="8">
        <f t="shared" si="53"/>
        <v>87982</v>
      </c>
      <c r="BJ48" s="6">
        <f t="shared" si="36"/>
        <v>0.99991685881972336</v>
      </c>
      <c r="BK48" s="6">
        <f t="shared" si="54"/>
        <v>8.9258697345440119E-5</v>
      </c>
      <c r="BL48" s="5">
        <f t="shared" si="58"/>
        <v>0</v>
      </c>
    </row>
    <row r="49" spans="2:64" x14ac:dyDescent="0.3">
      <c r="B49" s="5">
        <v>40</v>
      </c>
      <c r="C49" s="8">
        <f t="shared" si="37"/>
        <v>206</v>
      </c>
      <c r="D49" s="6">
        <f t="shared" si="0"/>
        <v>0.99999999999999989</v>
      </c>
      <c r="E49" s="6">
        <f t="shared" si="38"/>
        <v>0</v>
      </c>
      <c r="F49" s="5">
        <f t="shared" si="1"/>
        <v>0</v>
      </c>
      <c r="G49" s="5">
        <f t="shared" si="2"/>
        <v>0</v>
      </c>
      <c r="H49" s="5">
        <f t="shared" si="3"/>
        <v>0</v>
      </c>
      <c r="I49" s="5">
        <f t="shared" si="4"/>
        <v>0</v>
      </c>
      <c r="J49" s="8">
        <f t="shared" si="39"/>
        <v>525</v>
      </c>
      <c r="K49" s="6">
        <f t="shared" si="5"/>
        <v>0.99999944762915483</v>
      </c>
      <c r="L49" s="6">
        <f t="shared" si="40"/>
        <v>1.2583799239296312E-6</v>
      </c>
      <c r="M49" s="5">
        <f t="shared" si="6"/>
        <v>0</v>
      </c>
      <c r="N49" s="6">
        <f t="shared" si="7"/>
        <v>0</v>
      </c>
      <c r="O49" s="5">
        <f t="shared" si="8"/>
        <v>0</v>
      </c>
      <c r="P49" s="8">
        <f t="shared" si="41"/>
        <v>1555</v>
      </c>
      <c r="Q49" s="6">
        <f t="shared" si="9"/>
        <v>0.9999514045888237</v>
      </c>
      <c r="R49" s="6">
        <f t="shared" si="42"/>
        <v>6.57559090145865E-5</v>
      </c>
      <c r="S49" s="5">
        <f t="shared" si="10"/>
        <v>0</v>
      </c>
      <c r="T49" s="6">
        <f t="shared" si="11"/>
        <v>0</v>
      </c>
      <c r="U49" s="5">
        <f t="shared" si="12"/>
        <v>0</v>
      </c>
      <c r="V49" s="8">
        <f t="shared" si="43"/>
        <v>3255</v>
      </c>
      <c r="W49" s="6">
        <f t="shared" si="13"/>
        <v>0.99249184150790515</v>
      </c>
      <c r="X49" s="6">
        <f t="shared" si="44"/>
        <v>4.3024358211295466E-3</v>
      </c>
      <c r="Y49" s="5">
        <f t="shared" si="14"/>
        <v>43</v>
      </c>
      <c r="Z49" s="6">
        <f t="shared" si="15"/>
        <v>4.3077539571228212E-3</v>
      </c>
      <c r="AA49" s="5">
        <f t="shared" si="16"/>
        <v>14.021739130434783</v>
      </c>
      <c r="AB49" s="8">
        <f t="shared" si="45"/>
        <v>8199</v>
      </c>
      <c r="AC49" s="6">
        <f t="shared" si="17"/>
        <v>0.99998421011736194</v>
      </c>
      <c r="AD49" s="6">
        <f t="shared" si="46"/>
        <v>2.0953366461129441E-5</v>
      </c>
      <c r="AE49" s="5">
        <f t="shared" si="18"/>
        <v>0</v>
      </c>
      <c r="AF49" s="6">
        <f t="shared" si="19"/>
        <v>0</v>
      </c>
      <c r="AG49" s="5">
        <f t="shared" si="20"/>
        <v>0</v>
      </c>
      <c r="AH49" s="11">
        <f t="shared" si="47"/>
        <v>13231</v>
      </c>
      <c r="AI49" s="6">
        <f t="shared" si="21"/>
        <v>0.99939767698536675</v>
      </c>
      <c r="AJ49" s="6">
        <f t="shared" si="48"/>
        <v>4.5046986440189229E-4</v>
      </c>
      <c r="AK49" s="5">
        <f t="shared" si="56"/>
        <v>4</v>
      </c>
      <c r="AL49" s="6">
        <f t="shared" si="22"/>
        <v>4.0000000000000002E-4</v>
      </c>
      <c r="AM49" s="5">
        <f t="shared" si="23"/>
        <v>5.2924000000000007</v>
      </c>
      <c r="AN49" s="5" t="s">
        <v>12</v>
      </c>
      <c r="AO49" s="5" t="str">
        <f t="shared" si="24"/>
        <v>13231,</v>
      </c>
      <c r="AP49" s="5" t="str">
        <f t="shared" si="25"/>
        <v>4,</v>
      </c>
      <c r="AQ49" s="11">
        <f t="shared" si="49"/>
        <v>23231</v>
      </c>
      <c r="AR49" s="6">
        <f t="shared" si="26"/>
        <v>0.79029291412295044</v>
      </c>
      <c r="AS49" s="6">
        <f t="shared" si="50"/>
        <v>3.1071066235102807E-2</v>
      </c>
      <c r="AT49" s="5">
        <f t="shared" si="57"/>
        <v>310</v>
      </c>
      <c r="AU49" s="6">
        <f t="shared" si="27"/>
        <v>3.1E-2</v>
      </c>
      <c r="AV49" s="5">
        <f t="shared" si="28"/>
        <v>720.16099999999994</v>
      </c>
      <c r="AW49" s="5" t="s">
        <v>12</v>
      </c>
      <c r="AX49" s="5" t="str">
        <f t="shared" si="29"/>
        <v>23231,</v>
      </c>
      <c r="AY49" s="5" t="str">
        <f t="shared" si="30"/>
        <v>310,</v>
      </c>
      <c r="AZ49" s="11">
        <f t="shared" si="51"/>
        <v>45581</v>
      </c>
      <c r="BA49" s="6">
        <f t="shared" si="31"/>
        <v>0.97554440860065439</v>
      </c>
      <c r="BB49" s="6">
        <f t="shared" si="52"/>
        <v>8.4751619920385712E-3</v>
      </c>
      <c r="BC49" s="5">
        <f t="shared" si="55"/>
        <v>84</v>
      </c>
      <c r="BD49" s="6">
        <f t="shared" si="32"/>
        <v>8.3999999999999995E-3</v>
      </c>
      <c r="BE49" s="5">
        <f t="shared" si="33"/>
        <v>84</v>
      </c>
      <c r="BF49" s="5" t="s">
        <v>49</v>
      </c>
      <c r="BG49" s="5" t="str">
        <f t="shared" si="34"/>
        <v>45581,</v>
      </c>
      <c r="BH49" s="5" t="str">
        <f t="shared" si="35"/>
        <v>84,</v>
      </c>
      <c r="BI49" s="8">
        <f t="shared" si="53"/>
        <v>88159</v>
      </c>
      <c r="BJ49" s="6">
        <f t="shared" si="36"/>
        <v>0.9999612036440293</v>
      </c>
      <c r="BK49" s="6">
        <f t="shared" si="54"/>
        <v>4.4344824305930786E-5</v>
      </c>
      <c r="BL49" s="5">
        <f t="shared" si="58"/>
        <v>0</v>
      </c>
    </row>
    <row r="50" spans="2:64" x14ac:dyDescent="0.3">
      <c r="B50" s="5">
        <v>41</v>
      </c>
      <c r="C50" s="8">
        <f t="shared" si="37"/>
        <v>209</v>
      </c>
      <c r="D50" s="6">
        <f t="shared" si="0"/>
        <v>1</v>
      </c>
      <c r="E50" s="6">
        <f t="shared" si="38"/>
        <v>0</v>
      </c>
      <c r="F50" s="5">
        <f t="shared" si="1"/>
        <v>0</v>
      </c>
      <c r="G50" s="5">
        <f t="shared" si="2"/>
        <v>0</v>
      </c>
      <c r="H50" s="5">
        <f t="shared" si="3"/>
        <v>0</v>
      </c>
      <c r="I50" s="5">
        <f t="shared" si="4"/>
        <v>0</v>
      </c>
      <c r="J50" s="8">
        <f t="shared" si="39"/>
        <v>531</v>
      </c>
      <c r="K50" s="6">
        <f t="shared" si="5"/>
        <v>0.99999984061708636</v>
      </c>
      <c r="L50" s="6">
        <f t="shared" si="40"/>
        <v>3.929879315300866E-7</v>
      </c>
      <c r="M50" s="5">
        <f t="shared" si="6"/>
        <v>0</v>
      </c>
      <c r="N50" s="6">
        <f t="shared" si="7"/>
        <v>0</v>
      </c>
      <c r="O50" s="5">
        <f t="shared" si="8"/>
        <v>0</v>
      </c>
      <c r="P50" s="8">
        <f t="shared" si="41"/>
        <v>1572</v>
      </c>
      <c r="Q50" s="6">
        <f t="shared" si="9"/>
        <v>0.99998021704413176</v>
      </c>
      <c r="R50" s="6">
        <f t="shared" si="42"/>
        <v>2.8812455308058205E-5</v>
      </c>
      <c r="S50" s="5">
        <f t="shared" si="10"/>
        <v>0</v>
      </c>
      <c r="T50" s="6">
        <f t="shared" si="11"/>
        <v>0</v>
      </c>
      <c r="U50" s="5">
        <f t="shared" si="12"/>
        <v>0</v>
      </c>
      <c r="V50" s="8">
        <f t="shared" si="43"/>
        <v>3282</v>
      </c>
      <c r="W50" s="6">
        <f t="shared" si="13"/>
        <v>0.99534878991198783</v>
      </c>
      <c r="X50" s="6">
        <f t="shared" si="44"/>
        <v>2.856948404082682E-3</v>
      </c>
      <c r="Y50" s="5">
        <f t="shared" si="14"/>
        <v>28</v>
      </c>
      <c r="Z50" s="6">
        <f t="shared" si="15"/>
        <v>2.8050490883590462E-3</v>
      </c>
      <c r="AA50" s="5">
        <f t="shared" si="16"/>
        <v>9.2061711079943898</v>
      </c>
      <c r="AB50" s="8">
        <f t="shared" si="45"/>
        <v>8266</v>
      </c>
      <c r="AC50" s="6">
        <f t="shared" si="17"/>
        <v>0.99999346182496296</v>
      </c>
      <c r="AD50" s="6">
        <f t="shared" si="46"/>
        <v>9.2517076010212307E-6</v>
      </c>
      <c r="AE50" s="5">
        <f t="shared" si="18"/>
        <v>0</v>
      </c>
      <c r="AF50" s="6">
        <f t="shared" si="19"/>
        <v>0</v>
      </c>
      <c r="AG50" s="5">
        <f t="shared" si="20"/>
        <v>0</v>
      </c>
      <c r="AH50" s="11">
        <f t="shared" si="47"/>
        <v>13288</v>
      </c>
      <c r="AI50" s="6">
        <f t="shared" si="21"/>
        <v>0.99966385225180121</v>
      </c>
      <c r="AJ50" s="6">
        <f t="shared" si="48"/>
        <v>2.6617526643446521E-4</v>
      </c>
      <c r="AK50" s="5">
        <f t="shared" si="56"/>
        <v>2</v>
      </c>
      <c r="AL50" s="6">
        <f t="shared" si="22"/>
        <v>2.0000000000000001E-4</v>
      </c>
      <c r="AM50" s="5">
        <f t="shared" si="23"/>
        <v>2.6576</v>
      </c>
      <c r="AN50" s="5" t="s">
        <v>12</v>
      </c>
      <c r="AO50" s="5" t="str">
        <f t="shared" si="24"/>
        <v>13288,</v>
      </c>
      <c r="AP50" s="5" t="str">
        <f t="shared" si="25"/>
        <v>2,</v>
      </c>
      <c r="AQ50" s="11">
        <f t="shared" si="49"/>
        <v>23288</v>
      </c>
      <c r="AR50" s="6">
        <f t="shared" si="26"/>
        <v>0.81887190781133246</v>
      </c>
      <c r="AS50" s="6">
        <f t="shared" si="50"/>
        <v>2.8578993688382015E-2</v>
      </c>
      <c r="AT50" s="5">
        <f t="shared" si="57"/>
        <v>285</v>
      </c>
      <c r="AU50" s="6">
        <f t="shared" si="27"/>
        <v>2.8500000000000001E-2</v>
      </c>
      <c r="AV50" s="5">
        <f t="shared" si="28"/>
        <v>663.70799999999997</v>
      </c>
      <c r="AW50" s="5" t="s">
        <v>12</v>
      </c>
      <c r="AX50" s="5" t="str">
        <f t="shared" si="29"/>
        <v>23288,</v>
      </c>
      <c r="AY50" s="5" t="str">
        <f t="shared" si="30"/>
        <v>285,</v>
      </c>
      <c r="AZ50" s="11">
        <f t="shared" si="51"/>
        <v>45698</v>
      </c>
      <c r="BA50" s="6">
        <f t="shared" si="31"/>
        <v>0.98210763472070373</v>
      </c>
      <c r="BB50" s="6">
        <f t="shared" si="52"/>
        <v>6.5632261200493369E-3</v>
      </c>
      <c r="BC50" s="5">
        <f t="shared" si="55"/>
        <v>65</v>
      </c>
      <c r="BD50" s="6">
        <f t="shared" si="32"/>
        <v>6.4999999999999997E-3</v>
      </c>
      <c r="BE50" s="5">
        <f t="shared" si="33"/>
        <v>65</v>
      </c>
      <c r="BF50" s="5" t="s">
        <v>12</v>
      </c>
      <c r="BG50" s="5" t="str">
        <f t="shared" si="34"/>
        <v>45698,</v>
      </c>
      <c r="BH50" s="5" t="str">
        <f t="shared" si="35"/>
        <v>65,</v>
      </c>
      <c r="BI50" s="8">
        <f t="shared" si="53"/>
        <v>88336</v>
      </c>
      <c r="BJ50" s="6">
        <f t="shared" si="36"/>
        <v>0.99998248512658461</v>
      </c>
      <c r="BK50" s="6">
        <f t="shared" si="54"/>
        <v>2.1281482555313147E-5</v>
      </c>
      <c r="BL50" s="5">
        <f t="shared" si="58"/>
        <v>0</v>
      </c>
    </row>
    <row r="51" spans="2:64" x14ac:dyDescent="0.3">
      <c r="B51" s="5">
        <v>42</v>
      </c>
      <c r="C51" s="8">
        <f t="shared" si="37"/>
        <v>212</v>
      </c>
      <c r="D51" s="6">
        <f t="shared" si="0"/>
        <v>1</v>
      </c>
      <c r="E51" s="6">
        <f t="shared" si="38"/>
        <v>0</v>
      </c>
      <c r="F51" s="5">
        <f t="shared" si="1"/>
        <v>0</v>
      </c>
      <c r="G51" s="5">
        <f t="shared" si="2"/>
        <v>0</v>
      </c>
      <c r="H51" s="5">
        <f t="shared" si="3"/>
        <v>0</v>
      </c>
      <c r="I51" s="5">
        <f t="shared" si="4"/>
        <v>0</v>
      </c>
      <c r="J51" s="8">
        <f t="shared" si="39"/>
        <v>537</v>
      </c>
      <c r="K51" s="6">
        <f t="shared" si="5"/>
        <v>0.99999995650630058</v>
      </c>
      <c r="L51" s="6">
        <f t="shared" si="40"/>
        <v>1.1588921422500675E-7</v>
      </c>
      <c r="M51" s="5">
        <f t="shared" si="6"/>
        <v>0</v>
      </c>
      <c r="N51" s="6">
        <f t="shared" si="7"/>
        <v>0</v>
      </c>
      <c r="O51" s="5">
        <f t="shared" si="8"/>
        <v>0</v>
      </c>
      <c r="P51" s="8">
        <f t="shared" si="41"/>
        <v>1589</v>
      </c>
      <c r="Q51" s="6">
        <f t="shared" si="9"/>
        <v>0.99999228644583149</v>
      </c>
      <c r="R51" s="6">
        <f t="shared" si="42"/>
        <v>1.2069401699732474E-5</v>
      </c>
      <c r="S51" s="5">
        <f t="shared" si="10"/>
        <v>0</v>
      </c>
      <c r="T51" s="6">
        <f t="shared" si="11"/>
        <v>0</v>
      </c>
      <c r="U51" s="5">
        <f t="shared" si="12"/>
        <v>0</v>
      </c>
      <c r="V51" s="8">
        <f t="shared" si="43"/>
        <v>3309</v>
      </c>
      <c r="W51" s="6">
        <f t="shared" si="13"/>
        <v>0.99719275306114685</v>
      </c>
      <c r="X51" s="6">
        <f t="shared" si="44"/>
        <v>1.8439631491590225E-3</v>
      </c>
      <c r="Y51" s="5">
        <f t="shared" si="14"/>
        <v>18</v>
      </c>
      <c r="Z51" s="6">
        <f t="shared" si="15"/>
        <v>1.8032458425165298E-3</v>
      </c>
      <c r="AA51" s="5">
        <f t="shared" si="16"/>
        <v>5.966940492887197</v>
      </c>
      <c r="AB51" s="8">
        <f t="shared" si="45"/>
        <v>8333</v>
      </c>
      <c r="AC51" s="6">
        <f t="shared" si="17"/>
        <v>0.99999739169353108</v>
      </c>
      <c r="AD51" s="6">
        <f t="shared" si="46"/>
        <v>3.929868568119943E-6</v>
      </c>
      <c r="AE51" s="5">
        <f t="shared" si="18"/>
        <v>0</v>
      </c>
      <c r="AF51" s="6">
        <f t="shared" si="19"/>
        <v>0</v>
      </c>
      <c r="AG51" s="5">
        <f t="shared" si="20"/>
        <v>0</v>
      </c>
      <c r="AH51" s="11">
        <f t="shared" si="47"/>
        <v>13345</v>
      </c>
      <c r="AI51" s="6">
        <f t="shared" si="21"/>
        <v>0.99981702311782061</v>
      </c>
      <c r="AJ51" s="6">
        <f t="shared" si="48"/>
        <v>1.5317086601940311E-4</v>
      </c>
      <c r="AK51" s="5">
        <f t="shared" si="56"/>
        <v>1</v>
      </c>
      <c r="AL51" s="6">
        <f t="shared" si="22"/>
        <v>1E-4</v>
      </c>
      <c r="AM51" s="5">
        <f t="shared" si="23"/>
        <v>1.3345</v>
      </c>
      <c r="AO51" s="5" t="str">
        <f t="shared" si="24"/>
        <v>13345</v>
      </c>
      <c r="AP51" s="5" t="str">
        <f t="shared" si="25"/>
        <v>1</v>
      </c>
      <c r="AQ51" s="11">
        <f t="shared" si="49"/>
        <v>23345</v>
      </c>
      <c r="AR51" s="6">
        <f t="shared" si="26"/>
        <v>0.84487813438969661</v>
      </c>
      <c r="AS51" s="6">
        <f t="shared" si="50"/>
        <v>2.6006226578364156E-2</v>
      </c>
      <c r="AT51" s="5">
        <f t="shared" si="57"/>
        <v>260</v>
      </c>
      <c r="AU51" s="6">
        <f t="shared" si="27"/>
        <v>2.5999999999999999E-2</v>
      </c>
      <c r="AV51" s="5">
        <f t="shared" si="28"/>
        <v>606.97</v>
      </c>
      <c r="AW51" s="5" t="s">
        <v>12</v>
      </c>
      <c r="AX51" s="5" t="str">
        <f t="shared" si="29"/>
        <v>23345,</v>
      </c>
      <c r="AY51" s="5" t="str">
        <f t="shared" si="30"/>
        <v>260,</v>
      </c>
      <c r="AZ51" s="11">
        <f t="shared" si="51"/>
        <v>45815</v>
      </c>
      <c r="BA51" s="6">
        <f t="shared" si="31"/>
        <v>0.98710518813048653</v>
      </c>
      <c r="BB51" s="6">
        <f t="shared" si="52"/>
        <v>4.9975534097828067E-3</v>
      </c>
      <c r="BC51" s="5">
        <f t="shared" si="55"/>
        <v>49</v>
      </c>
      <c r="BD51" s="6">
        <f t="shared" si="32"/>
        <v>4.8999999999999998E-3</v>
      </c>
      <c r="BE51" s="5">
        <f t="shared" si="33"/>
        <v>49</v>
      </c>
      <c r="BF51" s="5" t="s">
        <v>49</v>
      </c>
      <c r="BG51" s="5" t="str">
        <f t="shared" si="34"/>
        <v>45815,</v>
      </c>
      <c r="BH51" s="5" t="str">
        <f t="shared" si="35"/>
        <v>49,</v>
      </c>
      <c r="BI51" s="8">
        <f t="shared" si="53"/>
        <v>88513</v>
      </c>
      <c r="BJ51" s="6">
        <f t="shared" si="36"/>
        <v>0.99999235081194038</v>
      </c>
      <c r="BK51" s="6">
        <f t="shared" si="54"/>
        <v>9.8656853557699264E-6</v>
      </c>
      <c r="BL51" s="5">
        <f t="shared" si="58"/>
        <v>0</v>
      </c>
    </row>
    <row r="52" spans="2:64" x14ac:dyDescent="0.3">
      <c r="B52" s="5">
        <v>43</v>
      </c>
      <c r="C52" s="8">
        <f t="shared" si="37"/>
        <v>215</v>
      </c>
      <c r="D52" s="6">
        <f t="shared" si="0"/>
        <v>1</v>
      </c>
      <c r="E52" s="6">
        <f t="shared" si="38"/>
        <v>0</v>
      </c>
      <c r="F52" s="5">
        <f t="shared" si="1"/>
        <v>0</v>
      </c>
      <c r="G52" s="5">
        <f t="shared" si="2"/>
        <v>0</v>
      </c>
      <c r="H52" s="5">
        <f t="shared" si="3"/>
        <v>0</v>
      </c>
      <c r="I52" s="5">
        <f t="shared" si="4"/>
        <v>0</v>
      </c>
      <c r="J52" s="8">
        <f t="shared" si="39"/>
        <v>543</v>
      </c>
      <c r="K52" s="6">
        <f t="shared" si="5"/>
        <v>0.99999998877655893</v>
      </c>
      <c r="L52" s="6">
        <f t="shared" si="40"/>
        <v>3.2270258354394343E-8</v>
      </c>
      <c r="M52" s="5">
        <f t="shared" si="6"/>
        <v>0</v>
      </c>
      <c r="N52" s="6">
        <f t="shared" si="7"/>
        <v>0</v>
      </c>
      <c r="O52" s="5">
        <f t="shared" si="8"/>
        <v>0</v>
      </c>
      <c r="P52" s="8">
        <f t="shared" si="41"/>
        <v>1606</v>
      </c>
      <c r="Q52" s="6">
        <f t="shared" si="9"/>
        <v>0.9999971198257287</v>
      </c>
      <c r="R52" s="6">
        <f t="shared" si="42"/>
        <v>4.8333798972066688E-6</v>
      </c>
      <c r="S52" s="5">
        <f t="shared" si="10"/>
        <v>0</v>
      </c>
      <c r="T52" s="6">
        <f t="shared" si="11"/>
        <v>0</v>
      </c>
      <c r="U52" s="5">
        <f t="shared" si="12"/>
        <v>0</v>
      </c>
      <c r="V52" s="8">
        <f t="shared" si="43"/>
        <v>3336</v>
      </c>
      <c r="W52" s="6">
        <f t="shared" si="13"/>
        <v>0.99834956799366092</v>
      </c>
      <c r="X52" s="6">
        <f t="shared" si="44"/>
        <v>1.156814932514072E-3</v>
      </c>
      <c r="Y52" s="5">
        <f t="shared" si="14"/>
        <v>11</v>
      </c>
      <c r="Z52" s="6">
        <f t="shared" si="15"/>
        <v>1.1019835704267683E-3</v>
      </c>
      <c r="AA52" s="5">
        <f t="shared" si="16"/>
        <v>3.6762171909436989</v>
      </c>
      <c r="AB52" s="8">
        <f t="shared" si="45"/>
        <v>8400</v>
      </c>
      <c r="AC52" s="6">
        <f t="shared" si="17"/>
        <v>0.9999989976065532</v>
      </c>
      <c r="AD52" s="6">
        <f t="shared" si="46"/>
        <v>1.6059130221179885E-6</v>
      </c>
      <c r="AE52" s="5">
        <f t="shared" si="18"/>
        <v>0</v>
      </c>
      <c r="AF52" s="6">
        <f t="shared" si="19"/>
        <v>0</v>
      </c>
      <c r="AG52" s="5">
        <f t="shared" si="20"/>
        <v>0</v>
      </c>
      <c r="AH52" s="11">
        <f t="shared" si="47"/>
        <v>13402</v>
      </c>
      <c r="AI52" s="6">
        <f t="shared" si="21"/>
        <v>0.99990286339623213</v>
      </c>
      <c r="AJ52" s="6">
        <f t="shared" si="48"/>
        <v>8.5840278411519755E-5</v>
      </c>
      <c r="AK52" s="5">
        <f t="shared" si="56"/>
        <v>0</v>
      </c>
      <c r="AL52" s="6">
        <f t="shared" si="22"/>
        <v>0</v>
      </c>
      <c r="AM52" s="5">
        <f t="shared" si="23"/>
        <v>0</v>
      </c>
      <c r="AQ52" s="11">
        <f t="shared" si="49"/>
        <v>23402</v>
      </c>
      <c r="AR52" s="6">
        <f t="shared" si="26"/>
        <v>0.86829061252353901</v>
      </c>
      <c r="AS52" s="6">
        <f t="shared" si="50"/>
        <v>2.3412478133842396E-2</v>
      </c>
      <c r="AT52" s="5">
        <f t="shared" si="57"/>
        <v>234</v>
      </c>
      <c r="AU52" s="6">
        <f t="shared" si="27"/>
        <v>2.3400000000000001E-2</v>
      </c>
      <c r="AV52" s="5">
        <f t="shared" si="28"/>
        <v>547.60680000000002</v>
      </c>
      <c r="AW52" s="5" t="s">
        <v>12</v>
      </c>
      <c r="AX52" s="5" t="str">
        <f t="shared" si="29"/>
        <v>23402,</v>
      </c>
      <c r="AY52" s="5" t="str">
        <f t="shared" si="30"/>
        <v>234,</v>
      </c>
      <c r="AZ52" s="11">
        <f t="shared" si="51"/>
        <v>45932</v>
      </c>
      <c r="BA52" s="6">
        <f t="shared" si="31"/>
        <v>0.99084688184671421</v>
      </c>
      <c r="BB52" s="6">
        <f t="shared" si="52"/>
        <v>3.7416937162276787E-3</v>
      </c>
      <c r="BC52" s="5">
        <f t="shared" si="55"/>
        <v>37</v>
      </c>
      <c r="BD52" s="6">
        <f t="shared" si="32"/>
        <v>3.7000000000000002E-3</v>
      </c>
      <c r="BE52" s="5">
        <f t="shared" si="33"/>
        <v>37</v>
      </c>
      <c r="BF52" s="5" t="s">
        <v>12</v>
      </c>
      <c r="BG52" s="5" t="str">
        <f t="shared" si="34"/>
        <v>45932,</v>
      </c>
      <c r="BH52" s="5" t="str">
        <f t="shared" si="35"/>
        <v>37,</v>
      </c>
      <c r="BI52" s="8">
        <f t="shared" si="53"/>
        <v>88690</v>
      </c>
      <c r="BJ52" s="6">
        <f t="shared" si="36"/>
        <v>0.99999676874336829</v>
      </c>
      <c r="BK52" s="6">
        <f t="shared" si="54"/>
        <v>4.4179314279135795E-6</v>
      </c>
      <c r="BL52" s="5">
        <f t="shared" si="58"/>
        <v>0</v>
      </c>
    </row>
    <row r="53" spans="2:64" x14ac:dyDescent="0.3">
      <c r="B53" s="5">
        <v>44</v>
      </c>
      <c r="C53" s="8">
        <f t="shared" si="37"/>
        <v>218</v>
      </c>
      <c r="D53" s="6">
        <f t="shared" si="0"/>
        <v>1</v>
      </c>
      <c r="E53" s="6">
        <f t="shared" si="38"/>
        <v>0</v>
      </c>
      <c r="F53" s="5">
        <f t="shared" si="1"/>
        <v>0</v>
      </c>
      <c r="G53" s="5">
        <f t="shared" si="2"/>
        <v>0</v>
      </c>
      <c r="H53" s="5">
        <f t="shared" si="3"/>
        <v>0</v>
      </c>
      <c r="I53" s="5">
        <f t="shared" si="4"/>
        <v>0</v>
      </c>
      <c r="J53" s="8">
        <f t="shared" si="39"/>
        <v>549</v>
      </c>
      <c r="K53" s="6">
        <f t="shared" si="5"/>
        <v>0.99999999726165401</v>
      </c>
      <c r="L53" s="6">
        <f t="shared" si="40"/>
        <v>8.4850950710091411E-9</v>
      </c>
      <c r="M53" s="5">
        <f t="shared" si="6"/>
        <v>0</v>
      </c>
      <c r="N53" s="6">
        <f t="shared" si="7"/>
        <v>0</v>
      </c>
      <c r="O53" s="5">
        <f t="shared" si="8"/>
        <v>0</v>
      </c>
      <c r="P53" s="8">
        <f t="shared" si="41"/>
        <v>1623</v>
      </c>
      <c r="Q53" s="6">
        <f t="shared" si="9"/>
        <v>0.99999897026804929</v>
      </c>
      <c r="R53" s="6">
        <f t="shared" si="42"/>
        <v>1.8504423205945031E-6</v>
      </c>
      <c r="S53" s="5">
        <f t="shared" si="10"/>
        <v>0</v>
      </c>
      <c r="T53" s="6">
        <f t="shared" si="11"/>
        <v>0</v>
      </c>
      <c r="U53" s="5">
        <f t="shared" si="12"/>
        <v>0</v>
      </c>
      <c r="V53" s="8">
        <f t="shared" si="43"/>
        <v>3363</v>
      </c>
      <c r="W53" s="6">
        <f t="shared" si="13"/>
        <v>0.99905497099642371</v>
      </c>
      <c r="X53" s="6">
        <f t="shared" si="44"/>
        <v>7.0540300276278334E-4</v>
      </c>
      <c r="Y53" s="5">
        <f t="shared" si="14"/>
        <v>7</v>
      </c>
      <c r="Z53" s="6">
        <f t="shared" si="15"/>
        <v>7.0126227208976155E-4</v>
      </c>
      <c r="AA53" s="5">
        <f t="shared" si="16"/>
        <v>2.3583450210378682</v>
      </c>
      <c r="AB53" s="8">
        <f t="shared" si="45"/>
        <v>8467</v>
      </c>
      <c r="AC53" s="6">
        <f t="shared" si="17"/>
        <v>0.99999962893259209</v>
      </c>
      <c r="AD53" s="6">
        <f t="shared" si="46"/>
        <v>6.3132603889126671E-7</v>
      </c>
      <c r="AE53" s="5">
        <f t="shared" si="18"/>
        <v>0</v>
      </c>
      <c r="AF53" s="6">
        <f t="shared" si="19"/>
        <v>0</v>
      </c>
      <c r="AG53" s="5">
        <f t="shared" si="20"/>
        <v>0</v>
      </c>
      <c r="AH53" s="11">
        <f t="shared" si="47"/>
        <v>13459</v>
      </c>
      <c r="AI53" s="6">
        <f t="shared" si="21"/>
        <v>0.99994971371050445</v>
      </c>
      <c r="AJ53" s="6">
        <f t="shared" si="48"/>
        <v>4.6850314272317561E-5</v>
      </c>
      <c r="AK53" s="5">
        <f t="shared" si="56"/>
        <v>0</v>
      </c>
      <c r="AL53" s="6">
        <f t="shared" si="22"/>
        <v>0</v>
      </c>
      <c r="AM53" s="5">
        <f t="shared" si="23"/>
        <v>0</v>
      </c>
      <c r="AQ53" s="11">
        <f t="shared" si="49"/>
        <v>23459</v>
      </c>
      <c r="AR53" s="6">
        <f t="shared" si="26"/>
        <v>0.88914306117169961</v>
      </c>
      <c r="AS53" s="6">
        <f t="shared" si="50"/>
        <v>2.0852448648160604E-2</v>
      </c>
      <c r="AT53" s="5">
        <f t="shared" si="57"/>
        <v>208</v>
      </c>
      <c r="AU53" s="6">
        <f t="shared" si="27"/>
        <v>2.0799999999999999E-2</v>
      </c>
      <c r="AV53" s="5">
        <f t="shared" si="28"/>
        <v>487.94719999999995</v>
      </c>
      <c r="AW53" s="5" t="s">
        <v>12</v>
      </c>
      <c r="AX53" s="5" t="str">
        <f t="shared" si="29"/>
        <v>23459,</v>
      </c>
      <c r="AY53" s="5" t="str">
        <f t="shared" si="30"/>
        <v>208,</v>
      </c>
      <c r="AZ53" s="11">
        <f t="shared" si="51"/>
        <v>46049</v>
      </c>
      <c r="BA53" s="6">
        <f t="shared" si="31"/>
        <v>0.99360142596839851</v>
      </c>
      <c r="BB53" s="6">
        <f t="shared" si="52"/>
        <v>2.7545441216842992E-3</v>
      </c>
      <c r="BC53" s="5">
        <f t="shared" si="55"/>
        <v>27</v>
      </c>
      <c r="BD53" s="6">
        <f t="shared" si="32"/>
        <v>2.7000000000000001E-3</v>
      </c>
      <c r="BE53" s="5">
        <f t="shared" si="33"/>
        <v>27</v>
      </c>
      <c r="BF53" s="5" t="s">
        <v>49</v>
      </c>
      <c r="BG53" s="5" t="str">
        <f t="shared" si="34"/>
        <v>46049,</v>
      </c>
      <c r="BH53" s="5" t="str">
        <f t="shared" si="35"/>
        <v>27,</v>
      </c>
      <c r="BI53" s="8">
        <f t="shared" si="53"/>
        <v>88867</v>
      </c>
      <c r="BJ53" s="6">
        <f t="shared" si="36"/>
        <v>0.99999867981468726</v>
      </c>
      <c r="BK53" s="6">
        <f t="shared" si="54"/>
        <v>1.9110713189718354E-6</v>
      </c>
      <c r="BL53" s="5">
        <f t="shared" si="58"/>
        <v>0</v>
      </c>
    </row>
    <row r="54" spans="2:64" x14ac:dyDescent="0.3">
      <c r="B54" s="5">
        <v>45</v>
      </c>
      <c r="C54" s="8">
        <f t="shared" si="37"/>
        <v>221</v>
      </c>
      <c r="D54" s="6">
        <f t="shared" si="0"/>
        <v>1</v>
      </c>
      <c r="E54" s="6">
        <f t="shared" si="38"/>
        <v>0</v>
      </c>
      <c r="F54" s="5">
        <f t="shared" si="1"/>
        <v>0</v>
      </c>
      <c r="G54" s="5">
        <f t="shared" si="2"/>
        <v>0</v>
      </c>
      <c r="H54" s="5">
        <f t="shared" si="3"/>
        <v>0</v>
      </c>
      <c r="I54" s="5">
        <f t="shared" si="4"/>
        <v>0</v>
      </c>
      <c r="J54" s="8">
        <f t="shared" si="39"/>
        <v>555</v>
      </c>
      <c r="K54" s="6">
        <f t="shared" si="5"/>
        <v>0.99999999936836537</v>
      </c>
      <c r="L54" s="6">
        <f t="shared" si="40"/>
        <v>2.1067113609163357E-9</v>
      </c>
      <c r="M54" s="5">
        <f t="shared" si="6"/>
        <v>0</v>
      </c>
      <c r="N54" s="6">
        <f t="shared" si="7"/>
        <v>0</v>
      </c>
      <c r="O54" s="5">
        <f t="shared" si="8"/>
        <v>0</v>
      </c>
      <c r="P54" s="8">
        <f t="shared" si="41"/>
        <v>1640</v>
      </c>
      <c r="Q54" s="6">
        <f t="shared" si="9"/>
        <v>0.99999964753410187</v>
      </c>
      <c r="R54" s="6">
        <f t="shared" si="42"/>
        <v>6.7726605257334427E-7</v>
      </c>
      <c r="S54" s="5">
        <f t="shared" si="10"/>
        <v>0</v>
      </c>
      <c r="T54" s="6">
        <f t="shared" si="11"/>
        <v>0</v>
      </c>
      <c r="U54" s="5">
        <f t="shared" si="12"/>
        <v>0</v>
      </c>
      <c r="V54" s="8">
        <f t="shared" si="43"/>
        <v>3390</v>
      </c>
      <c r="W54" s="6">
        <f t="shared" si="13"/>
        <v>0.99947306356791077</v>
      </c>
      <c r="X54" s="6">
        <f t="shared" si="44"/>
        <v>4.1809257148706092E-4</v>
      </c>
      <c r="Y54" s="5">
        <f t="shared" si="14"/>
        <v>4</v>
      </c>
      <c r="Z54" s="6">
        <f t="shared" si="15"/>
        <v>4.0072129833700662E-4</v>
      </c>
      <c r="AA54" s="5">
        <f t="shared" si="16"/>
        <v>1.3584452013624524</v>
      </c>
      <c r="AB54" s="8">
        <f t="shared" si="45"/>
        <v>8534</v>
      </c>
      <c r="AC54" s="6">
        <f t="shared" si="17"/>
        <v>0.99999986769881433</v>
      </c>
      <c r="AD54" s="6">
        <f t="shared" si="46"/>
        <v>2.3876622223806265E-7</v>
      </c>
      <c r="AE54" s="5">
        <f t="shared" si="18"/>
        <v>0</v>
      </c>
      <c r="AF54" s="6">
        <f t="shared" si="19"/>
        <v>0</v>
      </c>
      <c r="AG54" s="5">
        <f t="shared" si="20"/>
        <v>0</v>
      </c>
      <c r="AH54" s="11">
        <f t="shared" si="47"/>
        <v>13516</v>
      </c>
      <c r="AI54" s="6">
        <f t="shared" si="21"/>
        <v>0.99997461605868043</v>
      </c>
      <c r="AJ54" s="6">
        <f t="shared" si="48"/>
        <v>2.4902348175981359E-5</v>
      </c>
      <c r="AK54" s="5">
        <f t="shared" si="56"/>
        <v>0</v>
      </c>
      <c r="AL54" s="6">
        <f t="shared" si="22"/>
        <v>0</v>
      </c>
      <c r="AM54" s="5">
        <f t="shared" si="23"/>
        <v>0</v>
      </c>
      <c r="AQ54" s="11">
        <f t="shared" si="49"/>
        <v>23516</v>
      </c>
      <c r="AR54" s="6">
        <f t="shared" si="26"/>
        <v>0.90751717355038275</v>
      </c>
      <c r="AS54" s="6">
        <f t="shared" si="50"/>
        <v>1.8374112378683138E-2</v>
      </c>
      <c r="AT54" s="5">
        <f t="shared" si="57"/>
        <v>183</v>
      </c>
      <c r="AU54" s="6">
        <f t="shared" si="27"/>
        <v>1.83E-2</v>
      </c>
      <c r="AV54" s="5">
        <f t="shared" si="28"/>
        <v>430.34280000000001</v>
      </c>
      <c r="AW54" s="5" t="s">
        <v>12</v>
      </c>
      <c r="AX54" s="5" t="str">
        <f t="shared" si="29"/>
        <v>23516,</v>
      </c>
      <c r="AY54" s="5" t="str">
        <f t="shared" si="30"/>
        <v>183,</v>
      </c>
      <c r="AZ54" s="11">
        <f t="shared" si="51"/>
        <v>46166</v>
      </c>
      <c r="BA54" s="6">
        <f t="shared" si="31"/>
        <v>0.99559531936352086</v>
      </c>
      <c r="BB54" s="6">
        <f t="shared" si="52"/>
        <v>1.9938933951223481E-3</v>
      </c>
      <c r="BC54" s="5">
        <f t="shared" si="55"/>
        <v>19</v>
      </c>
      <c r="BD54" s="6">
        <f t="shared" si="32"/>
        <v>1.9E-3</v>
      </c>
      <c r="BE54" s="5">
        <f t="shared" si="33"/>
        <v>19</v>
      </c>
      <c r="BF54" s="5" t="s">
        <v>12</v>
      </c>
      <c r="BG54" s="5" t="str">
        <f t="shared" si="34"/>
        <v>46166,</v>
      </c>
      <c r="BH54" s="5" t="str">
        <f t="shared" si="35"/>
        <v>19,</v>
      </c>
      <c r="BI54" s="8">
        <f t="shared" si="53"/>
        <v>89044</v>
      </c>
      <c r="BJ54" s="6">
        <f t="shared" si="36"/>
        <v>0.99999947836247793</v>
      </c>
      <c r="BK54" s="6">
        <f t="shared" si="54"/>
        <v>7.9854779067023429E-7</v>
      </c>
      <c r="BL54" s="5">
        <f t="shared" si="58"/>
        <v>0</v>
      </c>
    </row>
    <row r="55" spans="2:64" x14ac:dyDescent="0.3">
      <c r="B55" s="5">
        <v>46</v>
      </c>
      <c r="C55" s="8">
        <f t="shared" si="37"/>
        <v>224</v>
      </c>
      <c r="D55" s="6">
        <f t="shared" si="0"/>
        <v>1</v>
      </c>
      <c r="E55" s="6">
        <f t="shared" si="38"/>
        <v>0</v>
      </c>
      <c r="F55" s="5">
        <f t="shared" si="1"/>
        <v>0</v>
      </c>
      <c r="G55" s="5">
        <f t="shared" si="2"/>
        <v>0</v>
      </c>
      <c r="H55" s="5">
        <f t="shared" si="3"/>
        <v>0</v>
      </c>
      <c r="I55" s="5">
        <f t="shared" si="4"/>
        <v>0</v>
      </c>
      <c r="J55" s="8">
        <f t="shared" si="39"/>
        <v>561</v>
      </c>
      <c r="K55" s="6">
        <f t="shared" si="5"/>
        <v>0.99999999986227384</v>
      </c>
      <c r="L55" s="6">
        <f t="shared" si="40"/>
        <v>4.9390846967867219E-10</v>
      </c>
      <c r="M55" s="5">
        <f t="shared" si="6"/>
        <v>0</v>
      </c>
      <c r="N55" s="6">
        <f t="shared" si="7"/>
        <v>0</v>
      </c>
      <c r="O55" s="5">
        <f t="shared" si="8"/>
        <v>0</v>
      </c>
      <c r="P55" s="8">
        <f t="shared" si="41"/>
        <v>1657</v>
      </c>
      <c r="Q55" s="6">
        <f t="shared" si="9"/>
        <v>0.99999988450875021</v>
      </c>
      <c r="R55" s="6">
        <f t="shared" si="42"/>
        <v>2.3697464834881998E-7</v>
      </c>
      <c r="S55" s="5">
        <f t="shared" si="10"/>
        <v>0</v>
      </c>
      <c r="T55" s="6">
        <f t="shared" si="11"/>
        <v>0</v>
      </c>
      <c r="U55" s="5">
        <f t="shared" si="12"/>
        <v>0</v>
      </c>
      <c r="V55" s="8">
        <f t="shared" si="43"/>
        <v>3417</v>
      </c>
      <c r="W55" s="6">
        <f t="shared" si="13"/>
        <v>0.99971392612063859</v>
      </c>
      <c r="X55" s="6">
        <f t="shared" si="44"/>
        <v>2.4086255272781631E-4</v>
      </c>
      <c r="Y55" s="5">
        <f t="shared" si="14"/>
        <v>2</v>
      </c>
      <c r="Z55" s="6">
        <f t="shared" si="15"/>
        <v>2.0036064916850331E-4</v>
      </c>
      <c r="AA55" s="5">
        <f t="shared" si="16"/>
        <v>0.68463233820877578</v>
      </c>
      <c r="AB55" s="8">
        <f t="shared" si="45"/>
        <v>8601</v>
      </c>
      <c r="AC55" s="6">
        <f t="shared" si="17"/>
        <v>0.99999995457072766</v>
      </c>
      <c r="AD55" s="6">
        <f t="shared" si="46"/>
        <v>8.6871913329567008E-8</v>
      </c>
      <c r="AE55" s="5">
        <f t="shared" si="18"/>
        <v>0</v>
      </c>
      <c r="AF55" s="6">
        <f t="shared" si="19"/>
        <v>0</v>
      </c>
      <c r="AG55" s="5">
        <f t="shared" si="20"/>
        <v>0</v>
      </c>
      <c r="AH55" s="11">
        <f t="shared" si="47"/>
        <v>13573</v>
      </c>
      <c r="AI55" s="6">
        <f t="shared" si="21"/>
        <v>0.99998750669790204</v>
      </c>
      <c r="AJ55" s="6">
        <f t="shared" si="48"/>
        <v>1.2890639221607714E-5</v>
      </c>
      <c r="AK55" s="5">
        <f t="shared" si="56"/>
        <v>0</v>
      </c>
      <c r="AL55" s="6">
        <f t="shared" si="22"/>
        <v>0</v>
      </c>
      <c r="AM55" s="5">
        <f t="shared" si="23"/>
        <v>0</v>
      </c>
      <c r="AQ55" s="11">
        <f t="shared" si="49"/>
        <v>23573</v>
      </c>
      <c r="AR55" s="6">
        <f t="shared" si="26"/>
        <v>0.92353469476539141</v>
      </c>
      <c r="AS55" s="6">
        <f t="shared" si="50"/>
        <v>1.6017521215008657E-2</v>
      </c>
      <c r="AT55" s="5">
        <f t="shared" si="57"/>
        <v>160</v>
      </c>
      <c r="AU55" s="6">
        <f t="shared" si="27"/>
        <v>1.6E-2</v>
      </c>
      <c r="AV55" s="5">
        <f t="shared" si="28"/>
        <v>377.16800000000001</v>
      </c>
      <c r="AW55" s="5" t="s">
        <v>12</v>
      </c>
      <c r="AX55" s="5" t="str">
        <f t="shared" si="29"/>
        <v>23573,</v>
      </c>
      <c r="AY55" s="5" t="str">
        <f t="shared" si="30"/>
        <v>160,</v>
      </c>
      <c r="AZ55" s="11">
        <f t="shared" si="51"/>
        <v>46283</v>
      </c>
      <c r="BA55" s="6">
        <f t="shared" si="31"/>
        <v>0.99701445803139843</v>
      </c>
      <c r="BB55" s="6">
        <f t="shared" si="52"/>
        <v>1.419138667877573E-3</v>
      </c>
      <c r="BC55" s="5">
        <f t="shared" si="55"/>
        <v>14</v>
      </c>
      <c r="BD55" s="6">
        <f t="shared" si="32"/>
        <v>1.4E-3</v>
      </c>
      <c r="BE55" s="5">
        <f t="shared" si="33"/>
        <v>14</v>
      </c>
      <c r="BF55" s="5" t="s">
        <v>49</v>
      </c>
      <c r="BG55" s="5" t="str">
        <f t="shared" si="34"/>
        <v>46283,</v>
      </c>
      <c r="BH55" s="5" t="str">
        <f t="shared" si="35"/>
        <v>14,</v>
      </c>
      <c r="BI55" s="8">
        <f t="shared" si="53"/>
        <v>89221</v>
      </c>
      <c r="BJ55" s="6">
        <f t="shared" si="36"/>
        <v>0.99999980068518324</v>
      </c>
      <c r="BK55" s="6">
        <f t="shared" si="54"/>
        <v>3.2232270530396789E-7</v>
      </c>
      <c r="BL55" s="5">
        <f t="shared" si="58"/>
        <v>0</v>
      </c>
    </row>
    <row r="56" spans="2:64" x14ac:dyDescent="0.3">
      <c r="B56" s="5">
        <v>47</v>
      </c>
      <c r="C56" s="8">
        <f t="shared" si="37"/>
        <v>227</v>
      </c>
      <c r="D56" s="6">
        <f t="shared" si="0"/>
        <v>1</v>
      </c>
      <c r="E56" s="6">
        <f t="shared" si="38"/>
        <v>0</v>
      </c>
      <c r="F56" s="5">
        <f t="shared" si="1"/>
        <v>0</v>
      </c>
      <c r="G56" s="5">
        <f t="shared" si="2"/>
        <v>0</v>
      </c>
      <c r="H56" s="5">
        <f t="shared" si="3"/>
        <v>0</v>
      </c>
      <c r="I56" s="5">
        <f t="shared" si="4"/>
        <v>0</v>
      </c>
      <c r="J56" s="8">
        <f t="shared" si="39"/>
        <v>567</v>
      </c>
      <c r="K56" s="6">
        <f t="shared" si="5"/>
        <v>0.99999999997161426</v>
      </c>
      <c r="L56" s="6">
        <f t="shared" si="40"/>
        <v>1.09340425602511E-10</v>
      </c>
      <c r="M56" s="5">
        <f t="shared" si="6"/>
        <v>0</v>
      </c>
      <c r="N56" s="6">
        <f t="shared" si="7"/>
        <v>0</v>
      </c>
      <c r="O56" s="5">
        <f t="shared" si="8"/>
        <v>0</v>
      </c>
      <c r="P56" s="8">
        <f t="shared" si="41"/>
        <v>1674</v>
      </c>
      <c r="Q56" s="6">
        <f t="shared" si="9"/>
        <v>0.99999996377767575</v>
      </c>
      <c r="R56" s="6">
        <f t="shared" si="42"/>
        <v>7.9268925534670132E-8</v>
      </c>
      <c r="S56" s="5">
        <f t="shared" si="10"/>
        <v>0</v>
      </c>
      <c r="T56" s="6">
        <f t="shared" si="11"/>
        <v>0</v>
      </c>
      <c r="U56" s="5">
        <f t="shared" si="12"/>
        <v>0</v>
      </c>
      <c r="V56" s="8">
        <f t="shared" si="43"/>
        <v>3444</v>
      </c>
      <c r="W56" s="6">
        <f t="shared" si="13"/>
        <v>0.99984879997222309</v>
      </c>
      <c r="X56" s="6">
        <f t="shared" si="44"/>
        <v>1.3487385158450493E-4</v>
      </c>
      <c r="Y56" s="5">
        <f t="shared" si="14"/>
        <v>1</v>
      </c>
      <c r="Z56" s="6">
        <f t="shared" si="15"/>
        <v>1.0018032458425165E-4</v>
      </c>
      <c r="AA56" s="5">
        <f t="shared" si="16"/>
        <v>0.34502103786816268</v>
      </c>
      <c r="AB56" s="8">
        <f t="shared" si="45"/>
        <v>8668</v>
      </c>
      <c r="AC56" s="6">
        <f t="shared" si="17"/>
        <v>0.99999998497768749</v>
      </c>
      <c r="AD56" s="6">
        <f t="shared" si="46"/>
        <v>3.0406959838913394E-8</v>
      </c>
      <c r="AE56" s="5">
        <f t="shared" si="18"/>
        <v>0</v>
      </c>
      <c r="AF56" s="6">
        <f t="shared" si="19"/>
        <v>0</v>
      </c>
      <c r="AG56" s="5">
        <f t="shared" si="20"/>
        <v>0</v>
      </c>
      <c r="AH56" s="11">
        <f t="shared" si="47"/>
        <v>13630</v>
      </c>
      <c r="AI56" s="6">
        <f t="shared" si="21"/>
        <v>0.99999400522484261</v>
      </c>
      <c r="AJ56" s="6">
        <f t="shared" si="48"/>
        <v>6.4985269405681834E-6</v>
      </c>
      <c r="AK56" s="5">
        <f t="shared" si="56"/>
        <v>0</v>
      </c>
      <c r="AL56" s="6">
        <f t="shared" si="22"/>
        <v>0</v>
      </c>
      <c r="AM56" s="5">
        <f t="shared" si="23"/>
        <v>0</v>
      </c>
      <c r="AQ56" s="11">
        <f t="shared" si="49"/>
        <v>23630</v>
      </c>
      <c r="AR56" s="6">
        <f t="shared" si="26"/>
        <v>0.93734883557848969</v>
      </c>
      <c r="AS56" s="6">
        <f t="shared" si="50"/>
        <v>1.3814140813098286E-2</v>
      </c>
      <c r="AT56" s="5">
        <f t="shared" si="57"/>
        <v>138</v>
      </c>
      <c r="AU56" s="6">
        <f t="shared" si="27"/>
        <v>1.38E-2</v>
      </c>
      <c r="AV56" s="5">
        <f t="shared" si="28"/>
        <v>326.09399999999999</v>
      </c>
      <c r="AW56" s="5" t="s">
        <v>12</v>
      </c>
      <c r="AX56" s="5" t="str">
        <f t="shared" si="29"/>
        <v>23630,</v>
      </c>
      <c r="AY56" s="5" t="str">
        <f t="shared" si="30"/>
        <v>138,</v>
      </c>
      <c r="AZ56" s="11">
        <f t="shared" si="51"/>
        <v>46400</v>
      </c>
      <c r="BA56" s="6">
        <f t="shared" si="31"/>
        <v>0.99800761621136735</v>
      </c>
      <c r="BB56" s="6">
        <f t="shared" si="52"/>
        <v>9.9315817996892264E-4</v>
      </c>
      <c r="BC56" s="5">
        <f t="shared" si="55"/>
        <v>9</v>
      </c>
      <c r="BD56" s="6">
        <f t="shared" si="32"/>
        <v>8.9999999999999998E-4</v>
      </c>
      <c r="BE56" s="5">
        <f t="shared" si="33"/>
        <v>9</v>
      </c>
      <c r="BF56" s="5" t="s">
        <v>12</v>
      </c>
      <c r="BG56" s="5" t="str">
        <f t="shared" si="34"/>
        <v>46400,</v>
      </c>
      <c r="BH56" s="5" t="str">
        <f t="shared" si="35"/>
        <v>9,</v>
      </c>
      <c r="BI56" s="8">
        <f t="shared" si="53"/>
        <v>89398</v>
      </c>
      <c r="BJ56" s="6">
        <f t="shared" si="36"/>
        <v>0.99999992635955626</v>
      </c>
      <c r="BK56" s="6">
        <f t="shared" si="54"/>
        <v>1.2567437301935769E-7</v>
      </c>
      <c r="BL56" s="5">
        <f t="shared" si="58"/>
        <v>0</v>
      </c>
    </row>
    <row r="57" spans="2:64" x14ac:dyDescent="0.3">
      <c r="B57" s="5">
        <v>48</v>
      </c>
      <c r="C57" s="8">
        <f t="shared" si="37"/>
        <v>230</v>
      </c>
      <c r="D57" s="6">
        <f t="shared" si="0"/>
        <v>1</v>
      </c>
      <c r="E57" s="6">
        <f t="shared" si="38"/>
        <v>0</v>
      </c>
      <c r="F57" s="5">
        <f t="shared" si="1"/>
        <v>0</v>
      </c>
      <c r="G57" s="5">
        <f t="shared" si="2"/>
        <v>0</v>
      </c>
      <c r="H57" s="5">
        <f t="shared" si="3"/>
        <v>0</v>
      </c>
      <c r="I57" s="5">
        <f t="shared" si="4"/>
        <v>0</v>
      </c>
      <c r="J57" s="8">
        <f t="shared" si="39"/>
        <v>573</v>
      </c>
      <c r="K57" s="6">
        <f t="shared" si="5"/>
        <v>0.99999999999447053</v>
      </c>
      <c r="L57" s="6">
        <f t="shared" si="40"/>
        <v>2.285627243026056E-11</v>
      </c>
      <c r="M57" s="5">
        <f t="shared" si="6"/>
        <v>0</v>
      </c>
      <c r="N57" s="6">
        <f t="shared" si="7"/>
        <v>0</v>
      </c>
      <c r="O57" s="5">
        <f t="shared" si="8"/>
        <v>0</v>
      </c>
      <c r="P57" s="8">
        <f t="shared" si="41"/>
        <v>1691</v>
      </c>
      <c r="Q57" s="6">
        <f t="shared" si="9"/>
        <v>0.99999998912675736</v>
      </c>
      <c r="R57" s="6">
        <f t="shared" si="42"/>
        <v>2.5349081611558688E-8</v>
      </c>
      <c r="S57" s="5">
        <f t="shared" si="10"/>
        <v>0</v>
      </c>
      <c r="T57" s="6">
        <f t="shared" si="11"/>
        <v>0</v>
      </c>
      <c r="U57" s="5">
        <f t="shared" si="12"/>
        <v>0</v>
      </c>
      <c r="V57" s="8">
        <f t="shared" si="43"/>
        <v>3471</v>
      </c>
      <c r="W57" s="6">
        <f t="shared" si="13"/>
        <v>0.99992220872223014</v>
      </c>
      <c r="X57" s="6">
        <f t="shared" si="44"/>
        <v>7.3408750007053492E-5</v>
      </c>
      <c r="Y57" s="5">
        <f t="shared" si="14"/>
        <v>0</v>
      </c>
      <c r="Z57" s="6">
        <f t="shared" si="15"/>
        <v>0</v>
      </c>
      <c r="AA57" s="5">
        <f t="shared" si="16"/>
        <v>0</v>
      </c>
      <c r="AB57" s="8">
        <f t="shared" si="45"/>
        <v>8735</v>
      </c>
      <c r="AC57" s="6">
        <f t="shared" si="17"/>
        <v>0.99999999521659277</v>
      </c>
      <c r="AD57" s="6">
        <f t="shared" si="46"/>
        <v>1.0238905279180699E-8</v>
      </c>
      <c r="AE57" s="5">
        <f t="shared" si="18"/>
        <v>0</v>
      </c>
      <c r="AF57" s="6">
        <f t="shared" si="19"/>
        <v>0</v>
      </c>
      <c r="AG57" s="5">
        <f t="shared" si="20"/>
        <v>0</v>
      </c>
      <c r="AH57" s="11">
        <f t="shared" si="47"/>
        <v>13687</v>
      </c>
      <c r="AI57" s="6">
        <f t="shared" si="21"/>
        <v>0.99999719574627555</v>
      </c>
      <c r="AJ57" s="6">
        <f t="shared" si="48"/>
        <v>3.1905214329386311E-6</v>
      </c>
      <c r="AK57" s="5">
        <f t="shared" si="56"/>
        <v>0</v>
      </c>
      <c r="AL57" s="6">
        <f t="shared" si="22"/>
        <v>0</v>
      </c>
      <c r="AM57" s="5">
        <f t="shared" si="23"/>
        <v>0</v>
      </c>
      <c r="AQ57" s="11">
        <f t="shared" si="49"/>
        <v>23687</v>
      </c>
      <c r="AR57" s="6">
        <f t="shared" si="26"/>
        <v>0.9491355315078186</v>
      </c>
      <c r="AS57" s="6">
        <f t="shared" si="50"/>
        <v>1.1786695929328905E-2</v>
      </c>
      <c r="AT57" s="5">
        <f t="shared" si="57"/>
        <v>117</v>
      </c>
      <c r="AU57" s="6">
        <f t="shared" si="27"/>
        <v>1.17E-2</v>
      </c>
      <c r="AV57" s="5">
        <f t="shared" si="28"/>
        <v>277.1379</v>
      </c>
      <c r="AW57" s="5" t="s">
        <v>12</v>
      </c>
      <c r="AX57" s="5" t="str">
        <f t="shared" si="29"/>
        <v>23687,</v>
      </c>
      <c r="AY57" s="5" t="str">
        <f t="shared" si="30"/>
        <v>117,</v>
      </c>
      <c r="AZ57" s="11">
        <f t="shared" si="51"/>
        <v>46517</v>
      </c>
      <c r="BA57" s="6">
        <f t="shared" si="31"/>
        <v>0.99869102836754753</v>
      </c>
      <c r="BB57" s="6">
        <f t="shared" si="52"/>
        <v>6.8341215618017426E-4</v>
      </c>
      <c r="BC57" s="5">
        <f t="shared" si="55"/>
        <v>6</v>
      </c>
      <c r="BD57" s="6">
        <f t="shared" si="32"/>
        <v>5.9999999999999995E-4</v>
      </c>
      <c r="BE57" s="5">
        <f t="shared" si="33"/>
        <v>6</v>
      </c>
      <c r="BF57" s="5" t="s">
        <v>49</v>
      </c>
      <c r="BG57" s="5" t="str">
        <f t="shared" si="34"/>
        <v>46517,</v>
      </c>
      <c r="BH57" s="5" t="str">
        <f t="shared" si="35"/>
        <v>6,</v>
      </c>
      <c r="BI57" s="8">
        <f t="shared" si="53"/>
        <v>89575</v>
      </c>
      <c r="BJ57" s="6">
        <f t="shared" si="36"/>
        <v>0.99999997369301752</v>
      </c>
      <c r="BK57" s="6">
        <f t="shared" si="54"/>
        <v>4.7333461261622745E-8</v>
      </c>
      <c r="BL57" s="5">
        <f t="shared" si="58"/>
        <v>0</v>
      </c>
    </row>
    <row r="58" spans="2:64" x14ac:dyDescent="0.3">
      <c r="B58" s="5">
        <v>49</v>
      </c>
      <c r="C58" s="8">
        <f t="shared" si="37"/>
        <v>233</v>
      </c>
      <c r="D58" s="6">
        <f t="shared" si="0"/>
        <v>1</v>
      </c>
      <c r="E58" s="6">
        <f t="shared" si="38"/>
        <v>0</v>
      </c>
      <c r="F58" s="5">
        <f t="shared" si="1"/>
        <v>0</v>
      </c>
      <c r="G58" s="5">
        <f t="shared" si="2"/>
        <v>0</v>
      </c>
      <c r="H58" s="5">
        <f t="shared" si="3"/>
        <v>0</v>
      </c>
      <c r="I58" s="5">
        <f t="shared" si="4"/>
        <v>0</v>
      </c>
      <c r="J58" s="8">
        <f t="shared" si="39"/>
        <v>579</v>
      </c>
      <c r="K58" s="6">
        <f t="shared" si="5"/>
        <v>0.99999999999898204</v>
      </c>
      <c r="L58" s="6">
        <f t="shared" si="40"/>
        <v>4.5115022828667861E-12</v>
      </c>
      <c r="M58" s="5">
        <f t="shared" si="6"/>
        <v>0</v>
      </c>
      <c r="N58" s="6">
        <f t="shared" si="7"/>
        <v>0</v>
      </c>
      <c r="O58" s="5">
        <f t="shared" si="8"/>
        <v>0</v>
      </c>
      <c r="P58" s="8">
        <f t="shared" si="41"/>
        <v>1708</v>
      </c>
      <c r="Q58" s="6">
        <f t="shared" si="9"/>
        <v>0.99999999687635788</v>
      </c>
      <c r="R58" s="6">
        <f t="shared" si="42"/>
        <v>7.7496005168598003E-9</v>
      </c>
      <c r="S58" s="5">
        <f t="shared" si="10"/>
        <v>0</v>
      </c>
      <c r="T58" s="6">
        <f t="shared" si="11"/>
        <v>0</v>
      </c>
      <c r="U58" s="5">
        <f t="shared" si="12"/>
        <v>0</v>
      </c>
      <c r="V58" s="8">
        <f t="shared" si="43"/>
        <v>3498</v>
      </c>
      <c r="W58" s="6">
        <f t="shared" si="13"/>
        <v>0.9999610442707122</v>
      </c>
      <c r="X58" s="6">
        <f t="shared" si="44"/>
        <v>3.8835548482052396E-5</v>
      </c>
      <c r="Y58" s="5">
        <f t="shared" si="14"/>
        <v>0</v>
      </c>
      <c r="Z58" s="6">
        <f t="shared" si="15"/>
        <v>0</v>
      </c>
      <c r="AA58" s="5">
        <f t="shared" si="16"/>
        <v>0</v>
      </c>
      <c r="AB58" s="8">
        <f t="shared" si="45"/>
        <v>8802</v>
      </c>
      <c r="AC58" s="6">
        <f t="shared" si="17"/>
        <v>0.99999999853340404</v>
      </c>
      <c r="AD58" s="6">
        <f t="shared" si="46"/>
        <v>3.3168112700820984E-9</v>
      </c>
      <c r="AE58" s="5">
        <f t="shared" si="18"/>
        <v>0</v>
      </c>
      <c r="AF58" s="6">
        <f t="shared" si="19"/>
        <v>0</v>
      </c>
      <c r="AG58" s="5">
        <f t="shared" si="20"/>
        <v>0</v>
      </c>
      <c r="AH58" s="11">
        <f t="shared" si="47"/>
        <v>13744</v>
      </c>
      <c r="AI58" s="6">
        <f t="shared" si="21"/>
        <v>0.99999872125478928</v>
      </c>
      <c r="AJ58" s="6">
        <f t="shared" si="48"/>
        <v>1.5255085137333424E-6</v>
      </c>
      <c r="AK58" s="5">
        <f t="shared" si="56"/>
        <v>0</v>
      </c>
      <c r="AL58" s="6">
        <f t="shared" si="22"/>
        <v>0</v>
      </c>
      <c r="AM58" s="5">
        <f t="shared" si="23"/>
        <v>0</v>
      </c>
      <c r="AQ58" s="11">
        <f t="shared" si="49"/>
        <v>23744</v>
      </c>
      <c r="AR58" s="6">
        <f t="shared" si="26"/>
        <v>0.9590850006817222</v>
      </c>
      <c r="AS58" s="6">
        <f t="shared" si="50"/>
        <v>9.9494691739036023E-3</v>
      </c>
      <c r="AT58" s="5">
        <f t="shared" si="57"/>
        <v>99</v>
      </c>
      <c r="AU58" s="6">
        <f t="shared" si="27"/>
        <v>9.9000000000000008E-3</v>
      </c>
      <c r="AV58" s="5">
        <f t="shared" si="28"/>
        <v>235.06560000000002</v>
      </c>
      <c r="AW58" s="5" t="s">
        <v>12</v>
      </c>
      <c r="AX58" s="5" t="str">
        <f t="shared" si="29"/>
        <v>23744,</v>
      </c>
      <c r="AY58" s="5" t="str">
        <f t="shared" si="30"/>
        <v>99,</v>
      </c>
      <c r="AZ58" s="11">
        <f t="shared" si="51"/>
        <v>46634</v>
      </c>
      <c r="BA58" s="6">
        <f t="shared" si="31"/>
        <v>0.99915342818498909</v>
      </c>
      <c r="BB58" s="6">
        <f t="shared" si="52"/>
        <v>4.6239981744156111E-4</v>
      </c>
      <c r="BC58" s="5">
        <f t="shared" si="55"/>
        <v>4</v>
      </c>
      <c r="BD58" s="6">
        <f t="shared" si="32"/>
        <v>4.0000000000000002E-4</v>
      </c>
      <c r="BE58" s="5">
        <f t="shared" si="33"/>
        <v>4</v>
      </c>
      <c r="BF58" s="5" t="s">
        <v>12</v>
      </c>
      <c r="BG58" s="5" t="str">
        <f t="shared" si="34"/>
        <v>46634,</v>
      </c>
      <c r="BH58" s="5" t="str">
        <f t="shared" si="35"/>
        <v>4,</v>
      </c>
      <c r="BI58" s="8">
        <f t="shared" si="53"/>
        <v>89752</v>
      </c>
      <c r="BJ58" s="6">
        <f t="shared" si="36"/>
        <v>0.99999999091389868</v>
      </c>
      <c r="BK58" s="6">
        <f t="shared" si="54"/>
        <v>1.7220881165513902E-8</v>
      </c>
      <c r="BL58" s="5">
        <f t="shared" si="58"/>
        <v>0</v>
      </c>
    </row>
    <row r="59" spans="2:64" x14ac:dyDescent="0.3">
      <c r="B59" s="5">
        <v>50</v>
      </c>
      <c r="C59" s="8">
        <f t="shared" si="37"/>
        <v>236</v>
      </c>
      <c r="D59" s="6">
        <f t="shared" si="0"/>
        <v>1</v>
      </c>
      <c r="E59" s="6">
        <f t="shared" si="38"/>
        <v>0</v>
      </c>
      <c r="F59" s="5">
        <f t="shared" si="1"/>
        <v>0</v>
      </c>
      <c r="G59" s="5">
        <f t="shared" si="2"/>
        <v>0</v>
      </c>
      <c r="H59" s="5">
        <f t="shared" si="3"/>
        <v>0</v>
      </c>
      <c r="I59" s="5">
        <f t="shared" si="4"/>
        <v>0</v>
      </c>
      <c r="J59" s="8">
        <f t="shared" si="39"/>
        <v>585</v>
      </c>
      <c r="K59" s="6">
        <f t="shared" si="5"/>
        <v>0.99999999999982292</v>
      </c>
      <c r="L59" s="6">
        <f t="shared" si="40"/>
        <v>8.4088291885109356E-13</v>
      </c>
      <c r="M59" s="5">
        <f t="shared" si="6"/>
        <v>0</v>
      </c>
      <c r="N59" s="6">
        <f t="shared" si="7"/>
        <v>0</v>
      </c>
      <c r="O59" s="5">
        <f t="shared" si="8"/>
        <v>0</v>
      </c>
      <c r="P59" s="8">
        <f t="shared" si="41"/>
        <v>1725</v>
      </c>
      <c r="Q59" s="6">
        <f t="shared" si="9"/>
        <v>0.99999999914128312</v>
      </c>
      <c r="R59" s="6">
        <f t="shared" si="42"/>
        <v>2.2649252473527781E-9</v>
      </c>
      <c r="S59" s="5">
        <f t="shared" si="10"/>
        <v>0</v>
      </c>
      <c r="T59" s="6">
        <f t="shared" si="11"/>
        <v>0</v>
      </c>
      <c r="U59" s="5">
        <f t="shared" si="12"/>
        <v>0</v>
      </c>
      <c r="V59" s="8">
        <f t="shared" si="43"/>
        <v>3525</v>
      </c>
      <c r="W59" s="6">
        <f t="shared" si="13"/>
        <v>0.99998101401715622</v>
      </c>
      <c r="X59" s="6">
        <f t="shared" si="44"/>
        <v>1.9969746444026271E-5</v>
      </c>
      <c r="Y59" s="5">
        <f t="shared" si="14"/>
        <v>0</v>
      </c>
      <c r="Z59" s="6">
        <f t="shared" si="15"/>
        <v>0</v>
      </c>
      <c r="AA59" s="5">
        <f t="shared" si="16"/>
        <v>0</v>
      </c>
      <c r="AB59" s="8">
        <f t="shared" si="45"/>
        <v>8869</v>
      </c>
      <c r="AC59" s="6">
        <f t="shared" si="17"/>
        <v>0.99999999956705632</v>
      </c>
      <c r="AD59" s="6">
        <f t="shared" si="46"/>
        <v>1.033652274884389E-9</v>
      </c>
      <c r="AE59" s="5">
        <f t="shared" si="18"/>
        <v>0</v>
      </c>
      <c r="AF59" s="6">
        <f t="shared" si="19"/>
        <v>0</v>
      </c>
      <c r="AG59" s="5">
        <f t="shared" si="20"/>
        <v>0</v>
      </c>
      <c r="AH59" s="11">
        <f t="shared" si="47"/>
        <v>13801</v>
      </c>
      <c r="AI59" s="6">
        <f t="shared" si="21"/>
        <v>0.99999943160707783</v>
      </c>
      <c r="AJ59" s="6">
        <f t="shared" si="48"/>
        <v>7.103522885465452E-7</v>
      </c>
      <c r="AK59" s="5">
        <f t="shared" si="56"/>
        <v>0</v>
      </c>
      <c r="AL59" s="6">
        <f t="shared" si="22"/>
        <v>0</v>
      </c>
      <c r="AM59" s="5">
        <f t="shared" si="23"/>
        <v>0</v>
      </c>
      <c r="AQ59" s="11">
        <f t="shared" si="49"/>
        <v>23801</v>
      </c>
      <c r="AR59" s="6">
        <f t="shared" si="26"/>
        <v>0.96739397412200756</v>
      </c>
      <c r="AS59" s="6">
        <f t="shared" si="50"/>
        <v>8.308973440285361E-3</v>
      </c>
      <c r="AT59" s="5">
        <f t="shared" si="57"/>
        <v>83</v>
      </c>
      <c r="AU59" s="6">
        <f t="shared" si="27"/>
        <v>8.3000000000000001E-3</v>
      </c>
      <c r="AV59" s="5">
        <f t="shared" si="28"/>
        <v>197.54830000000001</v>
      </c>
      <c r="AW59" s="5" t="s">
        <v>12</v>
      </c>
      <c r="AX59" s="5" t="str">
        <f t="shared" si="29"/>
        <v>23801,</v>
      </c>
      <c r="AY59" s="5" t="str">
        <f t="shared" si="30"/>
        <v>83,</v>
      </c>
      <c r="AZ59" s="11">
        <f t="shared" si="51"/>
        <v>46751</v>
      </c>
      <c r="BA59" s="6">
        <f t="shared" si="31"/>
        <v>0.99946105435638333</v>
      </c>
      <c r="BB59" s="6">
        <f t="shared" si="52"/>
        <v>3.0762617139423742E-4</v>
      </c>
      <c r="BC59" s="5">
        <f t="shared" si="55"/>
        <v>3</v>
      </c>
      <c r="BD59" s="6">
        <f t="shared" si="32"/>
        <v>2.9999999999999997E-4</v>
      </c>
      <c r="BE59" s="5">
        <f t="shared" si="33"/>
        <v>3</v>
      </c>
      <c r="BF59" s="5" t="s">
        <v>49</v>
      </c>
      <c r="BG59" s="5" t="str">
        <f t="shared" si="34"/>
        <v>46751,</v>
      </c>
      <c r="BH59" s="5" t="str">
        <f t="shared" si="35"/>
        <v>3,</v>
      </c>
      <c r="BI59" s="8">
        <f t="shared" si="53"/>
        <v>89929</v>
      </c>
      <c r="BJ59" s="6">
        <f t="shared" si="36"/>
        <v>0.99999999696602382</v>
      </c>
      <c r="BK59" s="6">
        <f t="shared" si="54"/>
        <v>6.0521251343814697E-9</v>
      </c>
      <c r="BL59" s="5">
        <f t="shared" si="58"/>
        <v>0</v>
      </c>
    </row>
    <row r="60" spans="2:64" x14ac:dyDescent="0.3">
      <c r="B60" s="5">
        <v>51</v>
      </c>
      <c r="C60" s="8">
        <f t="shared" si="37"/>
        <v>239</v>
      </c>
      <c r="D60" s="6">
        <f t="shared" si="0"/>
        <v>1</v>
      </c>
      <c r="E60" s="6">
        <f t="shared" si="38"/>
        <v>0</v>
      </c>
      <c r="F60" s="5">
        <f t="shared" si="1"/>
        <v>0</v>
      </c>
      <c r="G60" s="5">
        <f t="shared" si="2"/>
        <v>0</v>
      </c>
      <c r="H60" s="5">
        <f t="shared" si="3"/>
        <v>0</v>
      </c>
      <c r="I60" s="5">
        <f t="shared" si="4"/>
        <v>0</v>
      </c>
      <c r="J60" s="8">
        <f t="shared" si="39"/>
        <v>591</v>
      </c>
      <c r="K60" s="6">
        <f t="shared" si="5"/>
        <v>0.99999999999997091</v>
      </c>
      <c r="L60" s="6">
        <f t="shared" si="40"/>
        <v>1.4799272918253337E-13</v>
      </c>
      <c r="M60" s="5">
        <f t="shared" si="6"/>
        <v>0</v>
      </c>
      <c r="N60" s="6">
        <f t="shared" si="7"/>
        <v>0</v>
      </c>
      <c r="O60" s="5">
        <f t="shared" si="8"/>
        <v>0</v>
      </c>
      <c r="P60" s="8">
        <f t="shared" si="41"/>
        <v>1742</v>
      </c>
      <c r="Q60" s="6">
        <f t="shared" si="9"/>
        <v>0.99999999977411091</v>
      </c>
      <c r="R60" s="6">
        <f t="shared" si="42"/>
        <v>6.32827790170154E-10</v>
      </c>
      <c r="S60" s="5">
        <f t="shared" si="10"/>
        <v>0</v>
      </c>
      <c r="T60" s="6">
        <f t="shared" si="11"/>
        <v>0</v>
      </c>
      <c r="U60" s="5">
        <f t="shared" si="12"/>
        <v>0</v>
      </c>
      <c r="V60" s="8">
        <f t="shared" si="43"/>
        <v>3552</v>
      </c>
      <c r="W60" s="6">
        <f t="shared" si="13"/>
        <v>0.99999099508707545</v>
      </c>
      <c r="X60" s="6">
        <f t="shared" si="44"/>
        <v>9.9810699192293129E-6</v>
      </c>
      <c r="Y60" s="5">
        <f t="shared" si="14"/>
        <v>0</v>
      </c>
      <c r="Z60" s="6">
        <f t="shared" si="15"/>
        <v>0</v>
      </c>
      <c r="AA60" s="5">
        <f t="shared" si="16"/>
        <v>0</v>
      </c>
      <c r="AB60" s="8">
        <f t="shared" si="45"/>
        <v>8936</v>
      </c>
      <c r="AC60" s="6">
        <f t="shared" si="17"/>
        <v>0.99999999987695121</v>
      </c>
      <c r="AD60" s="6">
        <f t="shared" si="46"/>
        <v>3.0989488752908301E-10</v>
      </c>
      <c r="AE60" s="5">
        <f t="shared" si="18"/>
        <v>0</v>
      </c>
      <c r="AF60" s="6">
        <f t="shared" si="19"/>
        <v>0</v>
      </c>
      <c r="AG60" s="5">
        <f t="shared" si="20"/>
        <v>0</v>
      </c>
      <c r="AH60" s="11">
        <f t="shared" si="47"/>
        <v>13858</v>
      </c>
      <c r="AI60" s="6">
        <f t="shared" si="21"/>
        <v>0.9999997537429296</v>
      </c>
      <c r="AJ60" s="6">
        <f t="shared" si="48"/>
        <v>3.2213585177132131E-7</v>
      </c>
      <c r="AK60" s="5">
        <f t="shared" si="56"/>
        <v>0</v>
      </c>
      <c r="AL60" s="6">
        <f t="shared" si="22"/>
        <v>0</v>
      </c>
      <c r="AM60" s="5">
        <f t="shared" si="23"/>
        <v>0</v>
      </c>
      <c r="AQ60" s="11">
        <f t="shared" si="49"/>
        <v>23858</v>
      </c>
      <c r="AR60" s="6">
        <f t="shared" si="26"/>
        <v>0.97425887797201705</v>
      </c>
      <c r="AS60" s="6">
        <f t="shared" si="50"/>
        <v>6.864903850009485E-3</v>
      </c>
      <c r="AT60" s="5">
        <f t="shared" si="57"/>
        <v>68</v>
      </c>
      <c r="AU60" s="6">
        <f t="shared" si="27"/>
        <v>6.7999999999999996E-3</v>
      </c>
      <c r="AV60" s="5">
        <f t="shared" si="28"/>
        <v>162.23439999999999</v>
      </c>
      <c r="AW60" s="5" t="s">
        <v>12</v>
      </c>
      <c r="AX60" s="5" t="str">
        <f t="shared" si="29"/>
        <v>23858,</v>
      </c>
      <c r="AY60" s="5" t="str">
        <f t="shared" si="30"/>
        <v>68,</v>
      </c>
      <c r="AZ60" s="11">
        <f t="shared" si="51"/>
        <v>46868</v>
      </c>
      <c r="BA60" s="6">
        <f t="shared" si="31"/>
        <v>0.9996622875279374</v>
      </c>
      <c r="BB60" s="6">
        <f t="shared" si="52"/>
        <v>2.0123317155407161E-4</v>
      </c>
      <c r="BC60" s="5">
        <f t="shared" si="55"/>
        <v>2</v>
      </c>
      <c r="BD60" s="6">
        <f t="shared" si="32"/>
        <v>2.0000000000000001E-4</v>
      </c>
      <c r="BE60" s="5">
        <f t="shared" si="33"/>
        <v>2</v>
      </c>
      <c r="BF60" s="5" t="s">
        <v>12</v>
      </c>
      <c r="BG60" s="5" t="str">
        <f t="shared" si="34"/>
        <v>46868,</v>
      </c>
      <c r="BH60" s="5" t="str">
        <f t="shared" si="35"/>
        <v>2,</v>
      </c>
      <c r="BI60" s="8">
        <f t="shared" si="53"/>
        <v>90106</v>
      </c>
      <c r="BJ60" s="6">
        <f t="shared" si="36"/>
        <v>0.99999999902061654</v>
      </c>
      <c r="BK60" s="6">
        <f t="shared" si="54"/>
        <v>2.054592718181425E-9</v>
      </c>
      <c r="BL60" s="5">
        <f t="shared" si="58"/>
        <v>0</v>
      </c>
    </row>
    <row r="61" spans="2:64" x14ac:dyDescent="0.3">
      <c r="B61" s="5">
        <v>52</v>
      </c>
      <c r="C61" s="8">
        <f t="shared" si="37"/>
        <v>242</v>
      </c>
      <c r="D61" s="6">
        <f t="shared" si="0"/>
        <v>1</v>
      </c>
      <c r="E61" s="6">
        <f t="shared" si="38"/>
        <v>0</v>
      </c>
      <c r="F61" s="5">
        <f t="shared" si="1"/>
        <v>0</v>
      </c>
      <c r="G61" s="5">
        <f t="shared" si="2"/>
        <v>0</v>
      </c>
      <c r="H61" s="5">
        <f t="shared" si="3"/>
        <v>0</v>
      </c>
      <c r="I61" s="5">
        <f t="shared" si="4"/>
        <v>0</v>
      </c>
      <c r="J61" s="8">
        <f t="shared" si="39"/>
        <v>597</v>
      </c>
      <c r="K61" s="6">
        <f t="shared" si="5"/>
        <v>0.99999999999999545</v>
      </c>
      <c r="L61" s="6">
        <f t="shared" si="40"/>
        <v>2.453592884421596E-14</v>
      </c>
      <c r="M61" s="5">
        <f t="shared" si="6"/>
        <v>0</v>
      </c>
      <c r="N61" s="6">
        <f t="shared" si="7"/>
        <v>0</v>
      </c>
      <c r="O61" s="5">
        <f t="shared" si="8"/>
        <v>0</v>
      </c>
      <c r="P61" s="8">
        <f t="shared" si="41"/>
        <v>1759</v>
      </c>
      <c r="Q61" s="6">
        <f t="shared" si="9"/>
        <v>0.99999999994314492</v>
      </c>
      <c r="R61" s="6">
        <f t="shared" si="42"/>
        <v>1.6903400901213672E-10</v>
      </c>
      <c r="S61" s="5">
        <f t="shared" si="10"/>
        <v>0</v>
      </c>
      <c r="T61" s="6">
        <f t="shared" si="11"/>
        <v>0</v>
      </c>
      <c r="U61" s="5">
        <f t="shared" si="12"/>
        <v>0</v>
      </c>
      <c r="V61" s="8">
        <f t="shared" si="43"/>
        <v>3579</v>
      </c>
      <c r="W61" s="6">
        <f t="shared" si="13"/>
        <v>0.99999584398485875</v>
      </c>
      <c r="X61" s="6">
        <f t="shared" si="44"/>
        <v>4.8488977832938929E-6</v>
      </c>
      <c r="Y61" s="5">
        <f t="shared" si="14"/>
        <v>0</v>
      </c>
      <c r="Z61" s="6">
        <f t="shared" si="15"/>
        <v>0</v>
      </c>
      <c r="AA61" s="5">
        <f t="shared" si="16"/>
        <v>0</v>
      </c>
      <c r="AB61" s="8">
        <f t="shared" si="45"/>
        <v>9003</v>
      </c>
      <c r="AC61" s="6">
        <f t="shared" si="17"/>
        <v>0.99999999996633127</v>
      </c>
      <c r="AD61" s="6">
        <f t="shared" si="46"/>
        <v>8.9380058909682703E-11</v>
      </c>
      <c r="AE61" s="5">
        <f t="shared" si="18"/>
        <v>0</v>
      </c>
      <c r="AF61" s="6">
        <f t="shared" si="19"/>
        <v>0</v>
      </c>
      <c r="AG61" s="5">
        <f t="shared" si="20"/>
        <v>0</v>
      </c>
      <c r="AH61" s="11">
        <f t="shared" si="47"/>
        <v>13915</v>
      </c>
      <c r="AI61" s="6">
        <f t="shared" si="21"/>
        <v>0.99999989601197536</v>
      </c>
      <c r="AJ61" s="6">
        <f t="shared" si="48"/>
        <v>1.4226904576641886E-7</v>
      </c>
      <c r="AK61" s="5">
        <f t="shared" si="56"/>
        <v>0</v>
      </c>
      <c r="AL61" s="6">
        <f t="shared" si="22"/>
        <v>0</v>
      </c>
      <c r="AM61" s="5">
        <f t="shared" si="23"/>
        <v>0</v>
      </c>
      <c r="AQ61" s="11">
        <f t="shared" si="49"/>
        <v>23915</v>
      </c>
      <c r="AR61" s="6">
        <f t="shared" si="26"/>
        <v>0.97987014807529238</v>
      </c>
      <c r="AS61" s="6">
        <f t="shared" si="50"/>
        <v>5.6112701032753343E-3</v>
      </c>
      <c r="AT61" s="5">
        <f t="shared" si="57"/>
        <v>56</v>
      </c>
      <c r="AU61" s="6">
        <f t="shared" si="27"/>
        <v>5.5999999999999999E-3</v>
      </c>
      <c r="AV61" s="5">
        <f t="shared" si="28"/>
        <v>133.92400000000001</v>
      </c>
      <c r="AW61" s="5" t="s">
        <v>12</v>
      </c>
      <c r="AX61" s="5" t="str">
        <f t="shared" si="29"/>
        <v>23915,</v>
      </c>
      <c r="AY61" s="5" t="str">
        <f t="shared" si="30"/>
        <v>56,</v>
      </c>
      <c r="AZ61" s="11">
        <f t="shared" si="51"/>
        <v>46985</v>
      </c>
      <c r="BA61" s="6">
        <f t="shared" si="31"/>
        <v>0.99979172097614766</v>
      </c>
      <c r="BB61" s="6">
        <f t="shared" si="52"/>
        <v>1.2943344821025882E-4</v>
      </c>
      <c r="BC61" s="5">
        <f t="shared" si="55"/>
        <v>1</v>
      </c>
      <c r="BD61" s="6">
        <f t="shared" si="32"/>
        <v>1E-4</v>
      </c>
      <c r="BE61" s="5">
        <f t="shared" si="33"/>
        <v>1</v>
      </c>
      <c r="BG61" s="5" t="str">
        <f t="shared" si="34"/>
        <v>46985</v>
      </c>
      <c r="BH61" s="5" t="str">
        <f t="shared" si="35"/>
        <v>1</v>
      </c>
      <c r="BI61" s="8">
        <f t="shared" si="53"/>
        <v>90283</v>
      </c>
      <c r="BJ61" s="6">
        <f t="shared" si="36"/>
        <v>0.9999999996943818</v>
      </c>
      <c r="BK61" s="6">
        <f t="shared" si="54"/>
        <v>6.7376526580176233E-10</v>
      </c>
      <c r="BL61" s="5">
        <f t="shared" si="58"/>
        <v>0</v>
      </c>
    </row>
    <row r="62" spans="2:64" x14ac:dyDescent="0.3">
      <c r="B62" s="5">
        <v>53</v>
      </c>
      <c r="C62" s="8">
        <f t="shared" si="37"/>
        <v>245</v>
      </c>
      <c r="D62" s="6">
        <f t="shared" si="0"/>
        <v>1</v>
      </c>
      <c r="E62" s="6">
        <f t="shared" si="38"/>
        <v>0</v>
      </c>
      <c r="F62" s="5">
        <f t="shared" si="1"/>
        <v>0</v>
      </c>
      <c r="G62" s="5">
        <f t="shared" si="2"/>
        <v>0</v>
      </c>
      <c r="H62" s="5">
        <f t="shared" si="3"/>
        <v>0</v>
      </c>
      <c r="I62" s="5">
        <f t="shared" si="4"/>
        <v>0</v>
      </c>
      <c r="J62" s="8">
        <f t="shared" si="39"/>
        <v>603</v>
      </c>
      <c r="K62" s="6">
        <f t="shared" si="5"/>
        <v>0.99999999999999933</v>
      </c>
      <c r="L62" s="6">
        <f t="shared" si="40"/>
        <v>3.8857805861880479E-15</v>
      </c>
      <c r="M62" s="5">
        <f t="shared" si="6"/>
        <v>0</v>
      </c>
      <c r="N62" s="6">
        <f t="shared" si="7"/>
        <v>0</v>
      </c>
      <c r="O62" s="5">
        <f t="shared" si="8"/>
        <v>0</v>
      </c>
      <c r="P62" s="8">
        <f t="shared" si="41"/>
        <v>1776</v>
      </c>
      <c r="Q62" s="6">
        <f t="shared" si="9"/>
        <v>0.99999999998630862</v>
      </c>
      <c r="R62" s="6">
        <f t="shared" si="42"/>
        <v>4.3163694840586686E-11</v>
      </c>
      <c r="S62" s="5">
        <f t="shared" si="10"/>
        <v>0</v>
      </c>
      <c r="T62" s="6">
        <f t="shared" si="11"/>
        <v>0</v>
      </c>
      <c r="U62" s="5">
        <f t="shared" si="12"/>
        <v>0</v>
      </c>
      <c r="V62" s="8">
        <f t="shared" si="43"/>
        <v>3606</v>
      </c>
      <c r="W62" s="6">
        <f t="shared" si="13"/>
        <v>0.99999813364111156</v>
      </c>
      <c r="X62" s="6">
        <f t="shared" si="44"/>
        <v>2.2896562528185171E-6</v>
      </c>
      <c r="Y62" s="5">
        <f t="shared" si="14"/>
        <v>0</v>
      </c>
      <c r="Z62" s="6">
        <f t="shared" si="15"/>
        <v>0</v>
      </c>
      <c r="AA62" s="5">
        <f t="shared" si="16"/>
        <v>0</v>
      </c>
      <c r="AB62" s="8">
        <f t="shared" si="45"/>
        <v>9070</v>
      </c>
      <c r="AC62" s="6">
        <f t="shared" si="17"/>
        <v>0.99999999999113132</v>
      </c>
      <c r="AD62" s="6">
        <f t="shared" si="46"/>
        <v>2.4800050901774284E-11</v>
      </c>
      <c r="AE62" s="5">
        <f t="shared" si="18"/>
        <v>0</v>
      </c>
      <c r="AF62" s="6">
        <f t="shared" si="19"/>
        <v>0</v>
      </c>
      <c r="AG62" s="5">
        <f t="shared" si="20"/>
        <v>0</v>
      </c>
      <c r="AH62" s="11">
        <f t="shared" si="47"/>
        <v>13972</v>
      </c>
      <c r="AI62" s="6">
        <f t="shared" si="21"/>
        <v>0.99999995720301071</v>
      </c>
      <c r="AJ62" s="6">
        <f t="shared" si="48"/>
        <v>6.1191035349850154E-8</v>
      </c>
      <c r="AK62" s="5">
        <f t="shared" si="56"/>
        <v>0</v>
      </c>
      <c r="AL62" s="6">
        <f t="shared" si="22"/>
        <v>0</v>
      </c>
      <c r="AM62" s="5">
        <f t="shared" si="23"/>
        <v>0</v>
      </c>
      <c r="AQ62" s="11">
        <f t="shared" si="49"/>
        <v>23972</v>
      </c>
      <c r="AR62" s="6">
        <f t="shared" si="26"/>
        <v>0.98440776173185707</v>
      </c>
      <c r="AS62" s="6">
        <f t="shared" si="50"/>
        <v>4.5376136565646874E-3</v>
      </c>
      <c r="AT62" s="5">
        <f t="shared" si="57"/>
        <v>45</v>
      </c>
      <c r="AU62" s="6">
        <f t="shared" si="27"/>
        <v>4.4999999999999997E-3</v>
      </c>
      <c r="AV62" s="5">
        <f t="shared" si="28"/>
        <v>107.874</v>
      </c>
      <c r="AW62" s="5" t="s">
        <v>12</v>
      </c>
      <c r="AX62" s="5" t="str">
        <f t="shared" si="29"/>
        <v>23972,</v>
      </c>
      <c r="AY62" s="5" t="str">
        <f t="shared" si="30"/>
        <v>45,</v>
      </c>
      <c r="AZ62" s="11">
        <f t="shared" si="51"/>
        <v>47102</v>
      </c>
      <c r="BA62" s="6">
        <f t="shared" si="31"/>
        <v>0.99987357953994804</v>
      </c>
      <c r="BB62" s="6">
        <f t="shared" si="52"/>
        <v>8.1858563800385475E-5</v>
      </c>
      <c r="BC62" s="5">
        <f t="shared" si="55"/>
        <v>0</v>
      </c>
      <c r="BD62" s="6">
        <f t="shared" si="32"/>
        <v>0</v>
      </c>
      <c r="BE62" s="5">
        <f t="shared" si="33"/>
        <v>0</v>
      </c>
      <c r="BI62" s="8">
        <f t="shared" si="53"/>
        <v>90460</v>
      </c>
      <c r="BJ62" s="6">
        <f t="shared" si="36"/>
        <v>0.99999999990781241</v>
      </c>
      <c r="BK62" s="6">
        <f t="shared" si="54"/>
        <v>2.1343060652156964E-10</v>
      </c>
      <c r="BL62" s="5">
        <f t="shared" si="58"/>
        <v>0</v>
      </c>
    </row>
    <row r="63" spans="2:64" x14ac:dyDescent="0.3">
      <c r="B63" s="5">
        <v>54</v>
      </c>
      <c r="C63" s="8">
        <f t="shared" si="37"/>
        <v>248</v>
      </c>
      <c r="D63" s="6">
        <f t="shared" si="0"/>
        <v>1</v>
      </c>
      <c r="E63" s="6">
        <f t="shared" si="38"/>
        <v>0</v>
      </c>
      <c r="F63" s="5">
        <f t="shared" si="1"/>
        <v>0</v>
      </c>
      <c r="G63" s="5">
        <f t="shared" si="2"/>
        <v>0</v>
      </c>
      <c r="H63" s="5">
        <f t="shared" si="3"/>
        <v>0</v>
      </c>
      <c r="I63" s="5">
        <f t="shared" si="4"/>
        <v>0</v>
      </c>
      <c r="J63" s="8">
        <f t="shared" si="39"/>
        <v>609</v>
      </c>
      <c r="K63" s="6">
        <f t="shared" si="5"/>
        <v>0.99999999999999989</v>
      </c>
      <c r="L63" s="6">
        <f t="shared" si="40"/>
        <v>0</v>
      </c>
      <c r="M63" s="5">
        <f t="shared" si="6"/>
        <v>0</v>
      </c>
      <c r="N63" s="6">
        <f t="shared" si="7"/>
        <v>0</v>
      </c>
      <c r="O63" s="5">
        <f t="shared" si="8"/>
        <v>0</v>
      </c>
      <c r="P63" s="8">
        <f t="shared" si="41"/>
        <v>1793</v>
      </c>
      <c r="Q63" s="6">
        <f t="shared" si="9"/>
        <v>0.99999999999684563</v>
      </c>
      <c r="R63" s="6">
        <f t="shared" si="42"/>
        <v>1.0537015704414898E-11</v>
      </c>
      <c r="S63" s="5">
        <f t="shared" si="10"/>
        <v>0</v>
      </c>
      <c r="T63" s="6">
        <f t="shared" si="11"/>
        <v>0</v>
      </c>
      <c r="U63" s="5">
        <f t="shared" si="12"/>
        <v>0</v>
      </c>
      <c r="V63" s="8">
        <f t="shared" si="43"/>
        <v>3633</v>
      </c>
      <c r="W63" s="6">
        <f t="shared" si="13"/>
        <v>0.99999918453486314</v>
      </c>
      <c r="X63" s="6">
        <f t="shared" si="44"/>
        <v>1.0508937515751882E-6</v>
      </c>
      <c r="Y63" s="5">
        <f t="shared" si="14"/>
        <v>0</v>
      </c>
      <c r="Z63" s="6">
        <f t="shared" si="15"/>
        <v>0</v>
      </c>
      <c r="AA63" s="5">
        <f t="shared" si="16"/>
        <v>0</v>
      </c>
      <c r="AB63" s="8">
        <f t="shared" si="45"/>
        <v>9137</v>
      </c>
      <c r="AC63" s="6">
        <f t="shared" si="17"/>
        <v>0.99999999999775113</v>
      </c>
      <c r="AD63" s="6">
        <f t="shared" si="46"/>
        <v>6.6198158066299584E-12</v>
      </c>
      <c r="AE63" s="5">
        <f t="shared" si="18"/>
        <v>0</v>
      </c>
      <c r="AF63" s="6">
        <f t="shared" si="19"/>
        <v>0</v>
      </c>
      <c r="AG63" s="5">
        <f t="shared" si="20"/>
        <v>0</v>
      </c>
      <c r="AH63" s="11">
        <f t="shared" si="47"/>
        <v>14029</v>
      </c>
      <c r="AI63" s="6">
        <f t="shared" si="21"/>
        <v>0.99999998283434166</v>
      </c>
      <c r="AJ63" s="6">
        <f t="shared" si="48"/>
        <v>2.5631330946573883E-8</v>
      </c>
      <c r="AK63" s="5">
        <f t="shared" si="56"/>
        <v>0</v>
      </c>
      <c r="AL63" s="6">
        <f t="shared" si="22"/>
        <v>0</v>
      </c>
      <c r="AM63" s="5">
        <f t="shared" si="23"/>
        <v>0</v>
      </c>
      <c r="AQ63" s="11">
        <f t="shared" si="49"/>
        <v>24029</v>
      </c>
      <c r="AR63" s="6">
        <f t="shared" si="26"/>
        <v>0.98803798623310224</v>
      </c>
      <c r="AS63" s="6">
        <f t="shared" si="50"/>
        <v>3.6302245012451717E-3</v>
      </c>
      <c r="AT63" s="5">
        <f t="shared" si="57"/>
        <v>36</v>
      </c>
      <c r="AU63" s="6">
        <f t="shared" si="27"/>
        <v>3.5999999999999999E-3</v>
      </c>
      <c r="AV63" s="5">
        <f t="shared" si="28"/>
        <v>86.504400000000004</v>
      </c>
      <c r="AW63" s="5" t="s">
        <v>12</v>
      </c>
      <c r="AX63" s="5" t="str">
        <f t="shared" si="29"/>
        <v>24029,</v>
      </c>
      <c r="AY63" s="5" t="str">
        <f t="shared" si="30"/>
        <v>36,</v>
      </c>
      <c r="AZ63" s="11">
        <f t="shared" si="51"/>
        <v>47219</v>
      </c>
      <c r="BA63" s="6">
        <f t="shared" si="31"/>
        <v>0.99992448359295472</v>
      </c>
      <c r="BB63" s="6">
        <f t="shared" si="52"/>
        <v>5.0904053006672889E-5</v>
      </c>
      <c r="BC63" s="5">
        <f t="shared" si="55"/>
        <v>0</v>
      </c>
      <c r="BD63" s="6">
        <f t="shared" si="32"/>
        <v>0</v>
      </c>
      <c r="BE63" s="5">
        <f t="shared" si="33"/>
        <v>0</v>
      </c>
      <c r="BI63" s="8">
        <f t="shared" si="53"/>
        <v>90637</v>
      </c>
      <c r="BJ63" s="6">
        <f t="shared" si="36"/>
        <v>0.99999999997312083</v>
      </c>
      <c r="BK63" s="6">
        <f t="shared" si="54"/>
        <v>6.5308425334364983E-11</v>
      </c>
      <c r="BL63" s="5">
        <f t="shared" si="58"/>
        <v>0</v>
      </c>
    </row>
    <row r="64" spans="2:64" x14ac:dyDescent="0.3">
      <c r="B64" s="5">
        <v>55</v>
      </c>
      <c r="C64" s="8">
        <f t="shared" si="37"/>
        <v>251</v>
      </c>
      <c r="D64" s="6">
        <f t="shared" si="0"/>
        <v>1</v>
      </c>
      <c r="E64" s="6">
        <f t="shared" si="38"/>
        <v>0</v>
      </c>
      <c r="F64" s="5">
        <f t="shared" si="1"/>
        <v>0</v>
      </c>
      <c r="G64" s="5">
        <f t="shared" si="2"/>
        <v>0</v>
      </c>
      <c r="H64" s="5">
        <f t="shared" si="3"/>
        <v>0</v>
      </c>
      <c r="I64" s="5">
        <f t="shared" si="4"/>
        <v>0</v>
      </c>
      <c r="J64" s="8">
        <f t="shared" si="39"/>
        <v>615</v>
      </c>
      <c r="K64" s="6">
        <f t="shared" si="5"/>
        <v>1</v>
      </c>
      <c r="L64" s="6">
        <f t="shared" si="40"/>
        <v>0</v>
      </c>
      <c r="M64" s="5">
        <f t="shared" si="6"/>
        <v>0</v>
      </c>
      <c r="N64" s="6">
        <f t="shared" si="7"/>
        <v>0</v>
      </c>
      <c r="O64" s="5">
        <f t="shared" si="8"/>
        <v>0</v>
      </c>
      <c r="P64" s="8">
        <f t="shared" si="41"/>
        <v>1810</v>
      </c>
      <c r="Q64" s="6">
        <f t="shared" si="9"/>
        <v>0.99999999999930478</v>
      </c>
      <c r="R64" s="6">
        <f t="shared" si="42"/>
        <v>2.4591439995447217E-12</v>
      </c>
      <c r="S64" s="5">
        <f t="shared" si="10"/>
        <v>0</v>
      </c>
      <c r="T64" s="6">
        <f t="shared" si="11"/>
        <v>0</v>
      </c>
      <c r="U64" s="5">
        <f t="shared" si="12"/>
        <v>0</v>
      </c>
      <c r="V64" s="8">
        <f t="shared" si="43"/>
        <v>3660</v>
      </c>
      <c r="W64" s="6">
        <f t="shared" si="13"/>
        <v>0.99999965335746133</v>
      </c>
      <c r="X64" s="6">
        <f t="shared" si="44"/>
        <v>4.688225981874794E-7</v>
      </c>
      <c r="Y64" s="5">
        <f t="shared" si="14"/>
        <v>0</v>
      </c>
      <c r="Z64" s="6">
        <f t="shared" si="15"/>
        <v>0</v>
      </c>
      <c r="AA64" s="5">
        <f t="shared" si="16"/>
        <v>0</v>
      </c>
      <c r="AB64" s="8">
        <f t="shared" si="45"/>
        <v>9204</v>
      </c>
      <c r="AC64" s="6">
        <f t="shared" si="17"/>
        <v>0.99999999999945111</v>
      </c>
      <c r="AD64" s="6">
        <f t="shared" si="46"/>
        <v>1.6999734953060397E-12</v>
      </c>
      <c r="AE64" s="5">
        <f t="shared" si="18"/>
        <v>0</v>
      </c>
      <c r="AF64" s="6">
        <f t="shared" si="19"/>
        <v>0</v>
      </c>
      <c r="AG64" s="5">
        <f t="shared" si="20"/>
        <v>0</v>
      </c>
      <c r="AH64" s="11">
        <f t="shared" si="47"/>
        <v>14086</v>
      </c>
      <c r="AI64" s="6">
        <f t="shared" si="21"/>
        <v>0.99999999329021783</v>
      </c>
      <c r="AJ64" s="6">
        <f t="shared" si="48"/>
        <v>1.0455876164883193E-8</v>
      </c>
      <c r="AK64" s="5">
        <f t="shared" si="56"/>
        <v>0</v>
      </c>
      <c r="AL64" s="6">
        <f t="shared" si="22"/>
        <v>0</v>
      </c>
      <c r="AM64" s="5">
        <f t="shared" si="23"/>
        <v>0</v>
      </c>
      <c r="AQ64" s="11">
        <f t="shared" si="49"/>
        <v>24086</v>
      </c>
      <c r="AR64" s="6">
        <f t="shared" si="26"/>
        <v>0.99091127368002319</v>
      </c>
      <c r="AS64" s="6">
        <f t="shared" si="50"/>
        <v>2.8732874469209468E-3</v>
      </c>
      <c r="AT64" s="5">
        <f t="shared" si="57"/>
        <v>28</v>
      </c>
      <c r="AU64" s="6">
        <f t="shared" si="27"/>
        <v>2.8E-3</v>
      </c>
      <c r="AV64" s="5">
        <f t="shared" si="28"/>
        <v>67.440799999999996</v>
      </c>
      <c r="AW64" s="5" t="s">
        <v>12</v>
      </c>
      <c r="AX64" s="5" t="str">
        <f t="shared" si="29"/>
        <v>24086,</v>
      </c>
      <c r="AY64" s="5" t="str">
        <f t="shared" si="30"/>
        <v>28,</v>
      </c>
      <c r="AZ64" s="11">
        <f t="shared" si="51"/>
        <v>47336</v>
      </c>
      <c r="BA64" s="6">
        <f t="shared" si="31"/>
        <v>0.99995560872756384</v>
      </c>
      <c r="BB64" s="6">
        <f t="shared" si="52"/>
        <v>3.1125134609122362E-5</v>
      </c>
      <c r="BC64" s="5">
        <f t="shared" si="55"/>
        <v>0</v>
      </c>
      <c r="BD64" s="6">
        <f t="shared" si="32"/>
        <v>0</v>
      </c>
      <c r="BE64" s="5">
        <f t="shared" si="33"/>
        <v>0</v>
      </c>
      <c r="BI64" s="8">
        <f t="shared" si="53"/>
        <v>90814</v>
      </c>
      <c r="BJ64" s="6">
        <f t="shared" si="36"/>
        <v>0.99999999999242484</v>
      </c>
      <c r="BK64" s="6">
        <f t="shared" si="54"/>
        <v>1.9304002840669909E-11</v>
      </c>
      <c r="BL64" s="5">
        <f t="shared" si="58"/>
        <v>0</v>
      </c>
    </row>
    <row r="65" spans="2:64" x14ac:dyDescent="0.3">
      <c r="B65" s="5">
        <v>56</v>
      </c>
      <c r="C65" s="8">
        <f t="shared" si="37"/>
        <v>254</v>
      </c>
      <c r="D65" s="6">
        <f t="shared" si="0"/>
        <v>1</v>
      </c>
      <c r="E65" s="6">
        <f t="shared" si="38"/>
        <v>0</v>
      </c>
      <c r="F65" s="5">
        <f t="shared" si="1"/>
        <v>0</v>
      </c>
      <c r="G65" s="5">
        <f t="shared" si="2"/>
        <v>0</v>
      </c>
      <c r="H65" s="5">
        <f t="shared" si="3"/>
        <v>0</v>
      </c>
      <c r="I65" s="5">
        <f t="shared" si="4"/>
        <v>0</v>
      </c>
      <c r="J65" s="8">
        <f t="shared" si="39"/>
        <v>621</v>
      </c>
      <c r="K65" s="6">
        <f t="shared" si="5"/>
        <v>1</v>
      </c>
      <c r="L65" s="6">
        <f t="shared" si="40"/>
        <v>0</v>
      </c>
      <c r="M65" s="5">
        <f t="shared" si="6"/>
        <v>0</v>
      </c>
      <c r="N65" s="6">
        <f t="shared" si="7"/>
        <v>0</v>
      </c>
      <c r="O65" s="5">
        <f t="shared" si="8"/>
        <v>0</v>
      </c>
      <c r="P65" s="8">
        <f t="shared" si="41"/>
        <v>1827</v>
      </c>
      <c r="Q65" s="6">
        <f t="shared" si="9"/>
        <v>0.99999999999985345</v>
      </c>
      <c r="R65" s="6">
        <f t="shared" si="42"/>
        <v>5.4867221876975236E-13</v>
      </c>
      <c r="S65" s="5">
        <f t="shared" si="10"/>
        <v>0</v>
      </c>
      <c r="T65" s="6">
        <f t="shared" si="11"/>
        <v>0</v>
      </c>
      <c r="U65" s="5">
        <f t="shared" si="12"/>
        <v>0</v>
      </c>
      <c r="V65" s="8">
        <f t="shared" si="43"/>
        <v>3687</v>
      </c>
      <c r="W65" s="6">
        <f t="shared" si="13"/>
        <v>0.99999985664904778</v>
      </c>
      <c r="X65" s="6">
        <f t="shared" si="44"/>
        <v>2.0329158645360224E-7</v>
      </c>
      <c r="Y65" s="5">
        <f t="shared" si="14"/>
        <v>0</v>
      </c>
      <c r="Z65" s="6">
        <f t="shared" si="15"/>
        <v>0</v>
      </c>
      <c r="AA65" s="5">
        <f t="shared" si="16"/>
        <v>0</v>
      </c>
      <c r="AB65" s="8">
        <f t="shared" si="45"/>
        <v>9271</v>
      </c>
      <c r="AC65" s="6">
        <f t="shared" si="17"/>
        <v>0.99999999999987099</v>
      </c>
      <c r="AD65" s="6">
        <f t="shared" si="46"/>
        <v>4.198863479132342E-13</v>
      </c>
      <c r="AE65" s="5">
        <f t="shared" si="18"/>
        <v>0</v>
      </c>
      <c r="AF65" s="6">
        <f t="shared" si="19"/>
        <v>0</v>
      </c>
      <c r="AG65" s="5">
        <f t="shared" si="20"/>
        <v>0</v>
      </c>
      <c r="AH65" s="11">
        <f t="shared" si="47"/>
        <v>14143</v>
      </c>
      <c r="AI65" s="6">
        <f t="shared" si="21"/>
        <v>0.99999999744411328</v>
      </c>
      <c r="AJ65" s="6">
        <f t="shared" si="48"/>
        <v>4.1538954498321345E-9</v>
      </c>
      <c r="AK65" s="5">
        <f t="shared" si="56"/>
        <v>0</v>
      </c>
      <c r="AL65" s="6">
        <f t="shared" si="22"/>
        <v>0</v>
      </c>
      <c r="AM65" s="5">
        <f t="shared" si="23"/>
        <v>0</v>
      </c>
      <c r="AQ65" s="11">
        <f t="shared" si="49"/>
        <v>24143</v>
      </c>
      <c r="AR65" s="6">
        <f t="shared" si="26"/>
        <v>0.99316117924954184</v>
      </c>
      <c r="AS65" s="6">
        <f t="shared" si="50"/>
        <v>2.2499055695186509E-3</v>
      </c>
      <c r="AT65" s="5">
        <f t="shared" si="57"/>
        <v>22</v>
      </c>
      <c r="AU65" s="6">
        <f t="shared" si="27"/>
        <v>2.2000000000000001E-3</v>
      </c>
      <c r="AV65" s="5">
        <f t="shared" si="28"/>
        <v>53.114600000000003</v>
      </c>
      <c r="AW65" s="5" t="s">
        <v>12</v>
      </c>
      <c r="AX65" s="5" t="str">
        <f t="shared" si="29"/>
        <v>24143,</v>
      </c>
      <c r="AY65" s="5" t="str">
        <f t="shared" si="30"/>
        <v>22,</v>
      </c>
      <c r="AZ65" s="11">
        <f t="shared" si="51"/>
        <v>47453</v>
      </c>
      <c r="BA65" s="6">
        <f t="shared" si="31"/>
        <v>0.9999743216121878</v>
      </c>
      <c r="BB65" s="6">
        <f t="shared" si="52"/>
        <v>1.8712884623961479E-5</v>
      </c>
      <c r="BC65" s="5">
        <f t="shared" si="55"/>
        <v>0</v>
      </c>
      <c r="BD65" s="6">
        <f t="shared" si="32"/>
        <v>0</v>
      </c>
      <c r="BE65" s="5">
        <f t="shared" si="33"/>
        <v>0</v>
      </c>
      <c r="BI65" s="8">
        <f t="shared" si="53"/>
        <v>90991</v>
      </c>
      <c r="BJ65" s="6">
        <f t="shared" si="36"/>
        <v>0.99999999999793654</v>
      </c>
      <c r="BK65" s="6">
        <f t="shared" si="54"/>
        <v>5.5117022057515896E-12</v>
      </c>
      <c r="BL65" s="5">
        <f t="shared" si="58"/>
        <v>0</v>
      </c>
    </row>
    <row r="66" spans="2:64" x14ac:dyDescent="0.3">
      <c r="B66" s="5">
        <v>57</v>
      </c>
      <c r="C66" s="8">
        <f t="shared" si="37"/>
        <v>257</v>
      </c>
      <c r="D66" s="6">
        <f t="shared" si="0"/>
        <v>1</v>
      </c>
      <c r="E66" s="6">
        <f t="shared" si="38"/>
        <v>0</v>
      </c>
      <c r="F66" s="5">
        <f t="shared" si="1"/>
        <v>0</v>
      </c>
      <c r="G66" s="5">
        <f t="shared" si="2"/>
        <v>0</v>
      </c>
      <c r="H66" s="5">
        <f t="shared" si="3"/>
        <v>0</v>
      </c>
      <c r="I66" s="5">
        <f t="shared" si="4"/>
        <v>0</v>
      </c>
      <c r="J66" s="8">
        <f t="shared" si="39"/>
        <v>627</v>
      </c>
      <c r="K66" s="6">
        <f t="shared" si="5"/>
        <v>1</v>
      </c>
      <c r="L66" s="6">
        <f t="shared" si="40"/>
        <v>0</v>
      </c>
      <c r="M66" s="5">
        <f t="shared" si="6"/>
        <v>0</v>
      </c>
      <c r="N66" s="6">
        <f t="shared" si="7"/>
        <v>0</v>
      </c>
      <c r="O66" s="5">
        <f t="shared" si="8"/>
        <v>0</v>
      </c>
      <c r="P66" s="8">
        <f t="shared" si="41"/>
        <v>1844</v>
      </c>
      <c r="Q66" s="6">
        <f t="shared" si="9"/>
        <v>0.99999999999997047</v>
      </c>
      <c r="R66" s="6">
        <f t="shared" si="42"/>
        <v>1.170175067954915E-13</v>
      </c>
      <c r="S66" s="5">
        <f t="shared" si="10"/>
        <v>0</v>
      </c>
      <c r="T66" s="6">
        <f t="shared" si="11"/>
        <v>0</v>
      </c>
      <c r="U66" s="5">
        <f t="shared" si="12"/>
        <v>0</v>
      </c>
      <c r="V66" s="8">
        <f t="shared" si="43"/>
        <v>3714</v>
      </c>
      <c r="W66" s="6">
        <f t="shared" si="13"/>
        <v>0.99999994233139322</v>
      </c>
      <c r="X66" s="6">
        <f t="shared" si="44"/>
        <v>8.5682345440929453E-8</v>
      </c>
      <c r="Y66" s="5">
        <f t="shared" si="14"/>
        <v>0</v>
      </c>
      <c r="Z66" s="6">
        <f t="shared" si="15"/>
        <v>0</v>
      </c>
      <c r="AA66" s="5">
        <f t="shared" si="16"/>
        <v>0</v>
      </c>
      <c r="AB66" s="8">
        <f t="shared" si="45"/>
        <v>9338</v>
      </c>
      <c r="AC66" s="6">
        <f t="shared" si="17"/>
        <v>0.9999999999999708</v>
      </c>
      <c r="AD66" s="6">
        <f t="shared" si="46"/>
        <v>9.9809049913801573E-14</v>
      </c>
      <c r="AE66" s="5">
        <f t="shared" si="18"/>
        <v>0</v>
      </c>
      <c r="AF66" s="6">
        <f t="shared" si="19"/>
        <v>0</v>
      </c>
      <c r="AG66" s="5">
        <f t="shared" si="20"/>
        <v>0</v>
      </c>
      <c r="AH66" s="11">
        <f t="shared" si="47"/>
        <v>14200</v>
      </c>
      <c r="AI66" s="6">
        <f t="shared" si="21"/>
        <v>0.99999999905126358</v>
      </c>
      <c r="AJ66" s="6">
        <f t="shared" si="48"/>
        <v>1.607150301730087E-9</v>
      </c>
      <c r="AK66" s="5">
        <f t="shared" si="56"/>
        <v>0</v>
      </c>
      <c r="AL66" s="6">
        <f t="shared" si="22"/>
        <v>0</v>
      </c>
      <c r="AM66" s="5">
        <f t="shared" si="23"/>
        <v>0</v>
      </c>
      <c r="AQ66" s="11">
        <f t="shared" si="49"/>
        <v>24200</v>
      </c>
      <c r="AR66" s="6">
        <f t="shared" si="26"/>
        <v>0.9949041461044329</v>
      </c>
      <c r="AS66" s="6">
        <f t="shared" si="50"/>
        <v>1.7429668548910593E-3</v>
      </c>
      <c r="AT66" s="5">
        <f t="shared" si="57"/>
        <v>17</v>
      </c>
      <c r="AU66" s="6">
        <f t="shared" si="27"/>
        <v>1.6999999999999999E-3</v>
      </c>
      <c r="AV66" s="5">
        <f t="shared" si="28"/>
        <v>41.14</v>
      </c>
      <c r="AW66" s="5" t="s">
        <v>12</v>
      </c>
      <c r="AX66" s="5" t="str">
        <f t="shared" si="29"/>
        <v>24200,</v>
      </c>
      <c r="AY66" s="5" t="str">
        <f t="shared" si="30"/>
        <v>17,</v>
      </c>
      <c r="AZ66" s="11">
        <f t="shared" si="51"/>
        <v>47570</v>
      </c>
      <c r="BA66" s="6">
        <f t="shared" si="31"/>
        <v>0.99998538379569313</v>
      </c>
      <c r="BB66" s="6">
        <f t="shared" si="52"/>
        <v>1.1062183505328171E-5</v>
      </c>
      <c r="BC66" s="5">
        <f t="shared" si="55"/>
        <v>0</v>
      </c>
      <c r="BD66" s="6">
        <f t="shared" si="32"/>
        <v>0</v>
      </c>
      <c r="BE66" s="5">
        <f t="shared" si="33"/>
        <v>0</v>
      </c>
      <c r="BI66" s="8">
        <f t="shared" si="53"/>
        <v>91168</v>
      </c>
      <c r="BJ66" s="6">
        <f t="shared" si="36"/>
        <v>0.99999999999945677</v>
      </c>
      <c r="BK66" s="6">
        <f t="shared" si="54"/>
        <v>1.5202283876192269E-12</v>
      </c>
      <c r="BL66" s="5">
        <f t="shared" si="58"/>
        <v>0</v>
      </c>
    </row>
    <row r="67" spans="2:64" x14ac:dyDescent="0.3">
      <c r="B67" s="5">
        <v>58</v>
      </c>
      <c r="C67" s="8">
        <f t="shared" si="37"/>
        <v>260</v>
      </c>
      <c r="D67" s="6">
        <f t="shared" si="0"/>
        <v>1</v>
      </c>
      <c r="E67" s="6">
        <f t="shared" si="38"/>
        <v>0</v>
      </c>
      <c r="F67" s="5">
        <f t="shared" si="1"/>
        <v>0</v>
      </c>
      <c r="G67" s="5">
        <f t="shared" si="2"/>
        <v>0</v>
      </c>
      <c r="H67" s="5">
        <f t="shared" si="3"/>
        <v>0</v>
      </c>
      <c r="I67" s="5">
        <f t="shared" si="4"/>
        <v>0</v>
      </c>
      <c r="J67" s="8">
        <f t="shared" si="39"/>
        <v>633</v>
      </c>
      <c r="K67" s="6">
        <f t="shared" si="5"/>
        <v>1</v>
      </c>
      <c r="L67" s="6">
        <f t="shared" si="40"/>
        <v>0</v>
      </c>
      <c r="M67" s="5">
        <f t="shared" si="6"/>
        <v>0</v>
      </c>
      <c r="N67" s="6">
        <f t="shared" si="7"/>
        <v>0</v>
      </c>
      <c r="O67" s="5">
        <f t="shared" si="8"/>
        <v>0</v>
      </c>
      <c r="P67" s="8">
        <f t="shared" si="41"/>
        <v>1861</v>
      </c>
      <c r="Q67" s="6">
        <f t="shared" si="9"/>
        <v>0.99999999999999434</v>
      </c>
      <c r="R67" s="6">
        <f t="shared" si="42"/>
        <v>2.3869795029440866E-14</v>
      </c>
      <c r="S67" s="5">
        <f t="shared" si="10"/>
        <v>0</v>
      </c>
      <c r="T67" s="6">
        <f t="shared" si="11"/>
        <v>0</v>
      </c>
      <c r="U67" s="5">
        <f t="shared" si="12"/>
        <v>0</v>
      </c>
      <c r="V67" s="8">
        <f t="shared" si="43"/>
        <v>3741</v>
      </c>
      <c r="W67" s="6">
        <f t="shared" si="13"/>
        <v>0.99999997743278157</v>
      </c>
      <c r="X67" s="6">
        <f t="shared" si="44"/>
        <v>3.5101388351499452E-8</v>
      </c>
      <c r="Y67" s="5">
        <f t="shared" si="14"/>
        <v>0</v>
      </c>
      <c r="Z67" s="6">
        <f t="shared" si="15"/>
        <v>0</v>
      </c>
      <c r="AA67" s="5">
        <f t="shared" si="16"/>
        <v>0</v>
      </c>
      <c r="AB67" s="8">
        <f t="shared" si="45"/>
        <v>9405</v>
      </c>
      <c r="AC67" s="6">
        <f t="shared" si="17"/>
        <v>0.99999999999999367</v>
      </c>
      <c r="AD67" s="6">
        <f t="shared" si="46"/>
        <v>2.2870594307278225E-14</v>
      </c>
      <c r="AE67" s="5">
        <f t="shared" si="18"/>
        <v>0</v>
      </c>
      <c r="AF67" s="6">
        <f t="shared" si="19"/>
        <v>0</v>
      </c>
      <c r="AG67" s="5">
        <f t="shared" si="20"/>
        <v>0</v>
      </c>
      <c r="AH67" s="11">
        <f t="shared" si="47"/>
        <v>14257</v>
      </c>
      <c r="AI67" s="6">
        <f t="shared" si="21"/>
        <v>0.99999999965683195</v>
      </c>
      <c r="AJ67" s="6">
        <f t="shared" si="48"/>
        <v>6.0556837322423007E-10</v>
      </c>
      <c r="AK67" s="5">
        <f t="shared" si="56"/>
        <v>0</v>
      </c>
      <c r="AL67" s="6">
        <f t="shared" si="22"/>
        <v>0</v>
      </c>
      <c r="AM67" s="5">
        <f t="shared" si="23"/>
        <v>0</v>
      </c>
      <c r="AQ67" s="11">
        <f t="shared" si="49"/>
        <v>24257</v>
      </c>
      <c r="AR67" s="6">
        <f t="shared" si="26"/>
        <v>0.99623998347020948</v>
      </c>
      <c r="AS67" s="6">
        <f t="shared" si="50"/>
        <v>1.3358373657765821E-3</v>
      </c>
      <c r="AT67" s="5">
        <f t="shared" si="57"/>
        <v>13</v>
      </c>
      <c r="AU67" s="6">
        <f t="shared" si="27"/>
        <v>1.2999999999999999E-3</v>
      </c>
      <c r="AV67" s="5">
        <f t="shared" si="28"/>
        <v>31.534099999999999</v>
      </c>
      <c r="AW67" s="5" t="s">
        <v>12</v>
      </c>
      <c r="AX67" s="5" t="str">
        <f t="shared" si="29"/>
        <v>24257,</v>
      </c>
      <c r="AY67" s="5" t="str">
        <f t="shared" si="30"/>
        <v>13,</v>
      </c>
      <c r="AZ67" s="11">
        <f t="shared" si="51"/>
        <v>47687</v>
      </c>
      <c r="BA67" s="6">
        <f t="shared" si="31"/>
        <v>0.99999181380475688</v>
      </c>
      <c r="BB67" s="6">
        <f t="shared" si="52"/>
        <v>6.4300090637514629E-6</v>
      </c>
      <c r="BC67" s="5">
        <f t="shared" si="55"/>
        <v>0</v>
      </c>
      <c r="BD67" s="6">
        <f t="shared" si="32"/>
        <v>0</v>
      </c>
      <c r="BE67" s="5">
        <f t="shared" si="33"/>
        <v>0</v>
      </c>
      <c r="BI67" s="8">
        <f t="shared" si="53"/>
        <v>91345</v>
      </c>
      <c r="BJ67" s="6">
        <f t="shared" si="36"/>
        <v>0.99999999999986178</v>
      </c>
      <c r="BK67" s="6">
        <f t="shared" si="54"/>
        <v>4.0500935938325711E-13</v>
      </c>
      <c r="BL67" s="5">
        <f t="shared" si="58"/>
        <v>0</v>
      </c>
    </row>
    <row r="68" spans="2:64" x14ac:dyDescent="0.3">
      <c r="B68" s="5">
        <v>59</v>
      </c>
      <c r="C68" s="8">
        <f t="shared" si="37"/>
        <v>263</v>
      </c>
      <c r="D68" s="6">
        <f t="shared" si="0"/>
        <v>1</v>
      </c>
      <c r="E68" s="6">
        <f t="shared" si="38"/>
        <v>0</v>
      </c>
      <c r="F68" s="5">
        <f t="shared" si="1"/>
        <v>0</v>
      </c>
      <c r="G68" s="5">
        <f t="shared" si="2"/>
        <v>0</v>
      </c>
      <c r="H68" s="5">
        <f t="shared" si="3"/>
        <v>0</v>
      </c>
      <c r="I68" s="5">
        <f t="shared" si="4"/>
        <v>0</v>
      </c>
      <c r="J68" s="8">
        <f t="shared" si="39"/>
        <v>639</v>
      </c>
      <c r="K68" s="6">
        <f t="shared" si="5"/>
        <v>1</v>
      </c>
      <c r="L68" s="6">
        <f t="shared" si="40"/>
        <v>0</v>
      </c>
      <c r="M68" s="5">
        <f t="shared" si="6"/>
        <v>0</v>
      </c>
      <c r="N68" s="6">
        <f t="shared" si="7"/>
        <v>0</v>
      </c>
      <c r="O68" s="5">
        <f t="shared" si="8"/>
        <v>0</v>
      </c>
      <c r="P68" s="8">
        <f t="shared" si="41"/>
        <v>1878</v>
      </c>
      <c r="Q68" s="6">
        <f t="shared" si="9"/>
        <v>0.999999999999999</v>
      </c>
      <c r="R68" s="6">
        <f t="shared" si="42"/>
        <v>4.6629367034256575E-15</v>
      </c>
      <c r="S68" s="5">
        <f t="shared" si="10"/>
        <v>0</v>
      </c>
      <c r="T68" s="6">
        <f t="shared" si="11"/>
        <v>0</v>
      </c>
      <c r="U68" s="5">
        <f t="shared" si="12"/>
        <v>0</v>
      </c>
      <c r="V68" s="8">
        <f t="shared" si="43"/>
        <v>3768</v>
      </c>
      <c r="W68" s="6">
        <f t="shared" si="13"/>
        <v>0.99999999140991713</v>
      </c>
      <c r="X68" s="6">
        <f t="shared" si="44"/>
        <v>1.3977135560061527E-8</v>
      </c>
      <c r="Y68" s="5">
        <f t="shared" si="14"/>
        <v>0</v>
      </c>
      <c r="Z68" s="6">
        <f t="shared" si="15"/>
        <v>0</v>
      </c>
      <c r="AA68" s="5">
        <f t="shared" si="16"/>
        <v>0</v>
      </c>
      <c r="AB68" s="8">
        <f t="shared" si="45"/>
        <v>9472</v>
      </c>
      <c r="AC68" s="6">
        <f t="shared" si="17"/>
        <v>0.99999999999999867</v>
      </c>
      <c r="AD68" s="6">
        <f t="shared" si="46"/>
        <v>4.9960036108132044E-15</v>
      </c>
      <c r="AE68" s="5">
        <f t="shared" si="18"/>
        <v>0</v>
      </c>
      <c r="AF68" s="6">
        <f t="shared" si="19"/>
        <v>0</v>
      </c>
      <c r="AG68" s="5">
        <f t="shared" si="20"/>
        <v>0</v>
      </c>
      <c r="AH68" s="11">
        <f t="shared" si="47"/>
        <v>14314</v>
      </c>
      <c r="AI68" s="6">
        <f t="shared" si="21"/>
        <v>0.99999999987904808</v>
      </c>
      <c r="AJ68" s="6">
        <f t="shared" si="48"/>
        <v>2.2221613438233589E-10</v>
      </c>
      <c r="AK68" s="5">
        <f t="shared" si="56"/>
        <v>0</v>
      </c>
      <c r="AL68" s="6">
        <f t="shared" si="22"/>
        <v>0</v>
      </c>
      <c r="AM68" s="5">
        <f t="shared" si="23"/>
        <v>0</v>
      </c>
      <c r="AQ68" s="11">
        <f t="shared" si="49"/>
        <v>24314</v>
      </c>
      <c r="AR68" s="6">
        <f t="shared" si="26"/>
        <v>0.99725286270152003</v>
      </c>
      <c r="AS68" s="6">
        <f t="shared" si="50"/>
        <v>1.0128792313105484E-3</v>
      </c>
      <c r="AT68" s="5">
        <f t="shared" si="57"/>
        <v>10</v>
      </c>
      <c r="AU68" s="6">
        <f t="shared" si="27"/>
        <v>1E-3</v>
      </c>
      <c r="AV68" s="5">
        <f t="shared" si="28"/>
        <v>24.314</v>
      </c>
      <c r="AW68" s="5" t="s">
        <v>12</v>
      </c>
      <c r="AX68" s="5" t="str">
        <f t="shared" si="29"/>
        <v>24314,</v>
      </c>
      <c r="AY68" s="5" t="str">
        <f t="shared" si="30"/>
        <v>10,</v>
      </c>
      <c r="AZ68" s="11">
        <f t="shared" si="51"/>
        <v>47804</v>
      </c>
      <c r="BA68" s="6">
        <f t="shared" si="31"/>
        <v>0.99999548876724542</v>
      </c>
      <c r="BB68" s="6">
        <f t="shared" si="52"/>
        <v>3.6749624885423771E-6</v>
      </c>
      <c r="BC68" s="5">
        <f t="shared" si="55"/>
        <v>0</v>
      </c>
      <c r="BD68" s="6">
        <f t="shared" si="32"/>
        <v>0</v>
      </c>
      <c r="BE68" s="5">
        <f t="shared" si="33"/>
        <v>0</v>
      </c>
      <c r="BI68" s="8">
        <f t="shared" si="53"/>
        <v>91522</v>
      </c>
      <c r="BJ68" s="6">
        <f t="shared" si="36"/>
        <v>0.99999999999996603</v>
      </c>
      <c r="BK68" s="6">
        <f t="shared" si="54"/>
        <v>1.042499420123022E-13</v>
      </c>
      <c r="BL68" s="5">
        <f t="shared" si="58"/>
        <v>0</v>
      </c>
    </row>
    <row r="69" spans="2:64" x14ac:dyDescent="0.3">
      <c r="B69" s="5">
        <v>60</v>
      </c>
      <c r="C69" s="8">
        <f t="shared" si="37"/>
        <v>266</v>
      </c>
      <c r="D69" s="6">
        <f t="shared" si="0"/>
        <v>1</v>
      </c>
      <c r="E69" s="6">
        <f t="shared" si="38"/>
        <v>0</v>
      </c>
      <c r="F69" s="5">
        <f t="shared" si="1"/>
        <v>0</v>
      </c>
      <c r="G69" s="5">
        <f t="shared" si="2"/>
        <v>0</v>
      </c>
      <c r="H69" s="5">
        <f t="shared" si="3"/>
        <v>0</v>
      </c>
      <c r="I69" s="5">
        <f t="shared" si="4"/>
        <v>0</v>
      </c>
      <c r="J69" s="8">
        <f t="shared" si="39"/>
        <v>645</v>
      </c>
      <c r="K69" s="6">
        <f t="shared" si="5"/>
        <v>1</v>
      </c>
      <c r="L69" s="6">
        <f t="shared" si="40"/>
        <v>0</v>
      </c>
      <c r="M69" s="5">
        <f t="shared" si="6"/>
        <v>0</v>
      </c>
      <c r="N69" s="6">
        <f t="shared" si="7"/>
        <v>0</v>
      </c>
      <c r="O69" s="5">
        <f t="shared" si="8"/>
        <v>0</v>
      </c>
      <c r="P69" s="8">
        <f t="shared" si="41"/>
        <v>1895</v>
      </c>
      <c r="Q69" s="6">
        <f t="shared" si="9"/>
        <v>0.99999999999999978</v>
      </c>
      <c r="R69" s="6">
        <f t="shared" si="42"/>
        <v>0</v>
      </c>
      <c r="S69" s="5">
        <f t="shared" si="10"/>
        <v>0</v>
      </c>
      <c r="T69" s="6">
        <f t="shared" si="11"/>
        <v>0</v>
      </c>
      <c r="U69" s="5">
        <f t="shared" si="12"/>
        <v>0</v>
      </c>
      <c r="V69" s="8">
        <f t="shared" si="43"/>
        <v>3795</v>
      </c>
      <c r="W69" s="6">
        <f t="shared" si="13"/>
        <v>0.99999999681961393</v>
      </c>
      <c r="X69" s="6">
        <f t="shared" si="44"/>
        <v>5.4096968016281721E-9</v>
      </c>
      <c r="Y69" s="5">
        <f t="shared" si="14"/>
        <v>0</v>
      </c>
      <c r="Z69" s="6">
        <f t="shared" si="15"/>
        <v>0</v>
      </c>
      <c r="AA69" s="5">
        <f t="shared" si="16"/>
        <v>0</v>
      </c>
      <c r="AB69" s="8">
        <f t="shared" si="45"/>
        <v>9539</v>
      </c>
      <c r="AC69" s="6">
        <f t="shared" si="17"/>
        <v>0.99999999999999978</v>
      </c>
      <c r="AD69" s="6">
        <f t="shared" si="46"/>
        <v>1.1102230246251565E-15</v>
      </c>
      <c r="AE69" s="5">
        <f t="shared" si="18"/>
        <v>0</v>
      </c>
      <c r="AF69" s="6">
        <f t="shared" si="19"/>
        <v>0</v>
      </c>
      <c r="AG69" s="5">
        <f t="shared" si="20"/>
        <v>0</v>
      </c>
      <c r="AH69" s="11">
        <f t="shared" si="47"/>
        <v>14371</v>
      </c>
      <c r="AI69" s="6">
        <f t="shared" si="21"/>
        <v>0.99999999995846145</v>
      </c>
      <c r="AJ69" s="6">
        <f t="shared" si="48"/>
        <v>7.9413364773017747E-11</v>
      </c>
      <c r="AK69" s="5">
        <f t="shared" si="56"/>
        <v>0</v>
      </c>
      <c r="AL69" s="6">
        <f t="shared" si="22"/>
        <v>0</v>
      </c>
      <c r="AM69" s="5">
        <f t="shared" si="23"/>
        <v>0</v>
      </c>
      <c r="AQ69" s="11">
        <f t="shared" si="49"/>
        <v>24371</v>
      </c>
      <c r="AR69" s="6">
        <f t="shared" si="26"/>
        <v>0.99801266633113883</v>
      </c>
      <c r="AS69" s="6">
        <f t="shared" si="50"/>
        <v>7.5980362961880488E-4</v>
      </c>
      <c r="AT69" s="5">
        <f t="shared" si="57"/>
        <v>7</v>
      </c>
      <c r="AU69" s="6">
        <f t="shared" si="27"/>
        <v>6.9999999999999999E-4</v>
      </c>
      <c r="AV69" s="5">
        <f t="shared" si="28"/>
        <v>17.059699999999999</v>
      </c>
      <c r="AW69" s="5" t="s">
        <v>12</v>
      </c>
      <c r="AX69" s="5" t="str">
        <f t="shared" si="29"/>
        <v>24371,</v>
      </c>
      <c r="AY69" s="5" t="str">
        <f t="shared" si="30"/>
        <v>7,</v>
      </c>
      <c r="AZ69" s="11">
        <f t="shared" si="51"/>
        <v>47921</v>
      </c>
      <c r="BA69" s="6">
        <f t="shared" si="31"/>
        <v>0.99999755398012613</v>
      </c>
      <c r="BB69" s="6">
        <f t="shared" si="52"/>
        <v>2.0652128807086001E-6</v>
      </c>
      <c r="BC69" s="5">
        <f t="shared" si="55"/>
        <v>0</v>
      </c>
      <c r="BD69" s="6">
        <f t="shared" si="32"/>
        <v>0</v>
      </c>
      <c r="BE69" s="5">
        <f t="shared" si="33"/>
        <v>0</v>
      </c>
      <c r="BI69" s="8">
        <f t="shared" si="53"/>
        <v>91699</v>
      </c>
      <c r="BJ69" s="6">
        <f t="shared" si="36"/>
        <v>0.9999999999999919</v>
      </c>
      <c r="BK69" s="6">
        <f t="shared" si="54"/>
        <v>2.5868196473766147E-14</v>
      </c>
      <c r="BL69" s="5">
        <f t="shared" si="58"/>
        <v>0</v>
      </c>
    </row>
    <row r="70" spans="2:64" x14ac:dyDescent="0.3">
      <c r="B70" s="5">
        <v>61</v>
      </c>
      <c r="C70" s="8">
        <f t="shared" si="37"/>
        <v>269</v>
      </c>
      <c r="D70" s="6">
        <f t="shared" si="0"/>
        <v>1</v>
      </c>
      <c r="E70" s="6">
        <f t="shared" si="38"/>
        <v>0</v>
      </c>
      <c r="F70" s="5">
        <f t="shared" si="1"/>
        <v>0</v>
      </c>
      <c r="G70" s="5">
        <f t="shared" si="2"/>
        <v>0</v>
      </c>
      <c r="H70" s="5">
        <f t="shared" si="3"/>
        <v>0</v>
      </c>
      <c r="I70" s="5">
        <f t="shared" si="4"/>
        <v>0</v>
      </c>
      <c r="J70" s="8">
        <f t="shared" si="39"/>
        <v>651</v>
      </c>
      <c r="K70" s="6">
        <f t="shared" si="5"/>
        <v>1</v>
      </c>
      <c r="L70" s="6">
        <f t="shared" si="40"/>
        <v>0</v>
      </c>
      <c r="M70" s="5">
        <f t="shared" si="6"/>
        <v>0</v>
      </c>
      <c r="N70" s="6">
        <f t="shared" si="7"/>
        <v>0</v>
      </c>
      <c r="O70" s="5">
        <f t="shared" si="8"/>
        <v>0</v>
      </c>
      <c r="P70" s="8">
        <f t="shared" si="41"/>
        <v>1912</v>
      </c>
      <c r="Q70" s="6">
        <f t="shared" si="9"/>
        <v>1</v>
      </c>
      <c r="R70" s="6">
        <f t="shared" si="42"/>
        <v>0</v>
      </c>
      <c r="S70" s="5">
        <f t="shared" si="10"/>
        <v>0</v>
      </c>
      <c r="T70" s="6">
        <f t="shared" si="11"/>
        <v>0</v>
      </c>
      <c r="U70" s="5">
        <f t="shared" si="12"/>
        <v>0</v>
      </c>
      <c r="V70" s="8">
        <f t="shared" si="43"/>
        <v>3822</v>
      </c>
      <c r="W70" s="6">
        <f t="shared" si="13"/>
        <v>0.99999999885472668</v>
      </c>
      <c r="X70" s="6">
        <f t="shared" si="44"/>
        <v>2.035112744991352E-9</v>
      </c>
      <c r="Y70" s="5">
        <f t="shared" si="14"/>
        <v>0</v>
      </c>
      <c r="Z70" s="6">
        <f t="shared" si="15"/>
        <v>0</v>
      </c>
      <c r="AA70" s="5">
        <f t="shared" si="16"/>
        <v>0</v>
      </c>
      <c r="AB70" s="8">
        <f t="shared" si="45"/>
        <v>9606</v>
      </c>
      <c r="AC70" s="6">
        <f t="shared" si="17"/>
        <v>1</v>
      </c>
      <c r="AD70" s="6">
        <f t="shared" si="46"/>
        <v>0</v>
      </c>
      <c r="AE70" s="5">
        <f t="shared" si="18"/>
        <v>0</v>
      </c>
      <c r="AF70" s="6">
        <f t="shared" si="19"/>
        <v>0</v>
      </c>
      <c r="AG70" s="5">
        <f t="shared" si="20"/>
        <v>0</v>
      </c>
      <c r="AH70" s="11">
        <f t="shared" si="47"/>
        <v>14428</v>
      </c>
      <c r="AI70" s="6">
        <f t="shared" si="21"/>
        <v>0.99999999998610012</v>
      </c>
      <c r="AJ70" s="6">
        <f t="shared" si="48"/>
        <v>2.7638669131135885E-11</v>
      </c>
      <c r="AK70" s="5">
        <f t="shared" si="56"/>
        <v>0</v>
      </c>
      <c r="AL70" s="6">
        <f t="shared" si="22"/>
        <v>0</v>
      </c>
      <c r="AM70" s="5">
        <f t="shared" si="23"/>
        <v>0</v>
      </c>
      <c r="AQ70" s="11">
        <f t="shared" si="49"/>
        <v>24428</v>
      </c>
      <c r="AR70" s="6">
        <f t="shared" si="26"/>
        <v>0.99857654371879101</v>
      </c>
      <c r="AS70" s="6">
        <f t="shared" si="50"/>
        <v>5.6387738765217854E-4</v>
      </c>
      <c r="AT70" s="5">
        <f t="shared" si="57"/>
        <v>5</v>
      </c>
      <c r="AU70" s="6">
        <f t="shared" si="27"/>
        <v>5.0000000000000001E-4</v>
      </c>
      <c r="AV70" s="5">
        <f t="shared" si="28"/>
        <v>12.214</v>
      </c>
      <c r="AW70" s="5" t="s">
        <v>12</v>
      </c>
      <c r="AX70" s="5" t="str">
        <f t="shared" si="29"/>
        <v>24428,</v>
      </c>
      <c r="AY70" s="5" t="str">
        <f t="shared" si="30"/>
        <v>5,</v>
      </c>
      <c r="AZ70" s="11">
        <f t="shared" si="51"/>
        <v>48038</v>
      </c>
      <c r="BA70" s="6">
        <f t="shared" si="31"/>
        <v>0.99999869514217254</v>
      </c>
      <c r="BB70" s="6">
        <f t="shared" si="52"/>
        <v>1.1411620464141237E-6</v>
      </c>
      <c r="BC70" s="5">
        <f t="shared" si="55"/>
        <v>0</v>
      </c>
      <c r="BD70" s="6">
        <f t="shared" si="32"/>
        <v>0</v>
      </c>
      <c r="BE70" s="5">
        <f t="shared" si="33"/>
        <v>0</v>
      </c>
      <c r="BI70" s="8">
        <f t="shared" si="53"/>
        <v>91876</v>
      </c>
      <c r="BJ70" s="6">
        <f t="shared" si="36"/>
        <v>0.99999999999999811</v>
      </c>
      <c r="BK70" s="6">
        <f t="shared" si="54"/>
        <v>6.2172489379008766E-15</v>
      </c>
      <c r="BL70" s="5">
        <f t="shared" si="58"/>
        <v>0</v>
      </c>
    </row>
    <row r="71" spans="2:64" x14ac:dyDescent="0.3">
      <c r="B71" s="5">
        <v>62</v>
      </c>
      <c r="C71" s="8">
        <f t="shared" si="37"/>
        <v>272</v>
      </c>
      <c r="D71" s="6">
        <f t="shared" si="0"/>
        <v>1</v>
      </c>
      <c r="E71" s="6">
        <f t="shared" si="38"/>
        <v>0</v>
      </c>
      <c r="F71" s="5">
        <f t="shared" si="1"/>
        <v>0</v>
      </c>
      <c r="G71" s="5">
        <f t="shared" si="2"/>
        <v>0</v>
      </c>
      <c r="H71" s="5">
        <f t="shared" si="3"/>
        <v>0</v>
      </c>
      <c r="I71" s="5">
        <f t="shared" si="4"/>
        <v>0</v>
      </c>
      <c r="J71" s="8">
        <f t="shared" si="39"/>
        <v>657</v>
      </c>
      <c r="K71" s="6">
        <f t="shared" si="5"/>
        <v>1</v>
      </c>
      <c r="L71" s="6">
        <f t="shared" si="40"/>
        <v>0</v>
      </c>
      <c r="M71" s="5">
        <f t="shared" si="6"/>
        <v>0</v>
      </c>
      <c r="N71" s="6">
        <f t="shared" si="7"/>
        <v>0</v>
      </c>
      <c r="O71" s="5">
        <f t="shared" si="8"/>
        <v>0</v>
      </c>
      <c r="P71" s="8">
        <f t="shared" si="41"/>
        <v>1929</v>
      </c>
      <c r="Q71" s="6">
        <f t="shared" si="9"/>
        <v>1</v>
      </c>
      <c r="R71" s="6">
        <f t="shared" si="42"/>
        <v>0</v>
      </c>
      <c r="S71" s="5">
        <f t="shared" si="10"/>
        <v>0</v>
      </c>
      <c r="T71" s="6">
        <f t="shared" si="11"/>
        <v>0</v>
      </c>
      <c r="U71" s="5">
        <f t="shared" si="12"/>
        <v>0</v>
      </c>
      <c r="V71" s="8">
        <f t="shared" si="43"/>
        <v>3849</v>
      </c>
      <c r="W71" s="6">
        <f t="shared" si="13"/>
        <v>0.99999999959888386</v>
      </c>
      <c r="X71" s="6">
        <f t="shared" si="44"/>
        <v>7.4415718032128098E-10</v>
      </c>
      <c r="Y71" s="5">
        <f t="shared" si="14"/>
        <v>0</v>
      </c>
      <c r="Z71" s="6">
        <f t="shared" si="15"/>
        <v>0</v>
      </c>
      <c r="AA71" s="5">
        <f t="shared" si="16"/>
        <v>0</v>
      </c>
      <c r="AB71" s="8">
        <f t="shared" si="45"/>
        <v>9673</v>
      </c>
      <c r="AC71" s="6">
        <f t="shared" si="17"/>
        <v>1</v>
      </c>
      <c r="AD71" s="6">
        <f t="shared" si="46"/>
        <v>0</v>
      </c>
      <c r="AE71" s="5">
        <f t="shared" si="18"/>
        <v>0</v>
      </c>
      <c r="AF71" s="6">
        <f t="shared" si="19"/>
        <v>0</v>
      </c>
      <c r="AG71" s="5">
        <f t="shared" si="20"/>
        <v>0</v>
      </c>
      <c r="AH71" s="11">
        <f t="shared" si="47"/>
        <v>14485</v>
      </c>
      <c r="AI71" s="6">
        <f t="shared" si="21"/>
        <v>0.99999999999546807</v>
      </c>
      <c r="AJ71" s="6">
        <f t="shared" si="48"/>
        <v>9.3679508594846084E-12</v>
      </c>
      <c r="AK71" s="5">
        <f t="shared" si="56"/>
        <v>0</v>
      </c>
      <c r="AL71" s="6">
        <f t="shared" si="22"/>
        <v>0</v>
      </c>
      <c r="AM71" s="5">
        <f t="shared" si="23"/>
        <v>0</v>
      </c>
      <c r="AQ71" s="11">
        <f t="shared" si="49"/>
        <v>24485</v>
      </c>
      <c r="AR71" s="6">
        <f t="shared" si="26"/>
        <v>0.99899055064847453</v>
      </c>
      <c r="AS71" s="6">
        <f t="shared" si="50"/>
        <v>4.1400692968351915E-4</v>
      </c>
      <c r="AT71" s="5">
        <f t="shared" si="57"/>
        <v>4</v>
      </c>
      <c r="AU71" s="6">
        <f t="shared" si="27"/>
        <v>4.0000000000000002E-4</v>
      </c>
      <c r="AV71" s="5">
        <f t="shared" si="28"/>
        <v>9.7940000000000005</v>
      </c>
      <c r="AW71" s="5" t="s">
        <v>12</v>
      </c>
      <c r="AX71" s="5" t="str">
        <f t="shared" si="29"/>
        <v>24485,</v>
      </c>
      <c r="AY71" s="5" t="str">
        <f t="shared" si="30"/>
        <v>4,</v>
      </c>
      <c r="AZ71" s="11">
        <f t="shared" si="51"/>
        <v>48155</v>
      </c>
      <c r="BA71" s="6">
        <f t="shared" si="31"/>
        <v>0.99999931515458274</v>
      </c>
      <c r="BB71" s="6">
        <f t="shared" si="52"/>
        <v>6.2001241019071784E-7</v>
      </c>
      <c r="BC71" s="5">
        <f t="shared" si="55"/>
        <v>0</v>
      </c>
      <c r="BD71" s="6">
        <f t="shared" si="32"/>
        <v>0</v>
      </c>
      <c r="BE71" s="5">
        <f t="shared" si="33"/>
        <v>0</v>
      </c>
      <c r="BI71" s="8">
        <f t="shared" si="53"/>
        <v>92053</v>
      </c>
      <c r="BJ71" s="6">
        <f t="shared" si="36"/>
        <v>0.99999999999999956</v>
      </c>
      <c r="BK71" s="6">
        <f t="shared" si="54"/>
        <v>1.4432899320127035E-15</v>
      </c>
      <c r="BL71" s="5">
        <f t="shared" si="58"/>
        <v>0</v>
      </c>
    </row>
    <row r="72" spans="2:64" x14ac:dyDescent="0.3">
      <c r="B72" s="5">
        <v>63</v>
      </c>
      <c r="C72" s="8">
        <f t="shared" si="37"/>
        <v>275</v>
      </c>
      <c r="D72" s="6">
        <f t="shared" si="0"/>
        <v>1</v>
      </c>
      <c r="E72" s="6">
        <f t="shared" si="38"/>
        <v>0</v>
      </c>
      <c r="F72" s="5">
        <f t="shared" si="1"/>
        <v>0</v>
      </c>
      <c r="G72" s="5">
        <f t="shared" si="2"/>
        <v>0</v>
      </c>
      <c r="H72" s="5">
        <f t="shared" si="3"/>
        <v>0</v>
      </c>
      <c r="I72" s="5">
        <f t="shared" si="4"/>
        <v>0</v>
      </c>
      <c r="J72" s="8">
        <f t="shared" si="39"/>
        <v>663</v>
      </c>
      <c r="K72" s="6">
        <f t="shared" si="5"/>
        <v>1</v>
      </c>
      <c r="L72" s="6">
        <f t="shared" si="40"/>
        <v>0</v>
      </c>
      <c r="M72" s="5">
        <f t="shared" si="6"/>
        <v>0</v>
      </c>
      <c r="N72" s="6">
        <f t="shared" si="7"/>
        <v>0</v>
      </c>
      <c r="O72" s="5">
        <f t="shared" si="8"/>
        <v>0</v>
      </c>
      <c r="P72" s="8">
        <f t="shared" si="41"/>
        <v>1946</v>
      </c>
      <c r="Q72" s="6">
        <f t="shared" si="9"/>
        <v>1</v>
      </c>
      <c r="R72" s="6">
        <f t="shared" si="42"/>
        <v>0</v>
      </c>
      <c r="S72" s="5">
        <f t="shared" si="10"/>
        <v>0</v>
      </c>
      <c r="T72" s="6">
        <f t="shared" si="11"/>
        <v>0</v>
      </c>
      <c r="U72" s="5">
        <f t="shared" si="12"/>
        <v>0</v>
      </c>
      <c r="V72" s="8">
        <f t="shared" si="43"/>
        <v>3876</v>
      </c>
      <c r="W72" s="6">
        <f t="shared" si="13"/>
        <v>0.99999999986336918</v>
      </c>
      <c r="X72" s="6">
        <f t="shared" si="44"/>
        <v>2.6448532253198209E-10</v>
      </c>
      <c r="Y72" s="5">
        <f t="shared" si="14"/>
        <v>0</v>
      </c>
      <c r="Z72" s="6">
        <f t="shared" si="15"/>
        <v>0</v>
      </c>
      <c r="AA72" s="5">
        <f t="shared" si="16"/>
        <v>0</v>
      </c>
      <c r="AB72" s="8">
        <f t="shared" si="45"/>
        <v>9740</v>
      </c>
      <c r="AC72" s="6">
        <f t="shared" si="17"/>
        <v>1</v>
      </c>
      <c r="AD72" s="6">
        <f t="shared" si="46"/>
        <v>0</v>
      </c>
      <c r="AE72" s="5">
        <f t="shared" si="18"/>
        <v>0</v>
      </c>
      <c r="AF72" s="6">
        <f t="shared" si="19"/>
        <v>0</v>
      </c>
      <c r="AG72" s="5">
        <f t="shared" si="20"/>
        <v>0</v>
      </c>
      <c r="AH72" s="11">
        <f t="shared" si="47"/>
        <v>14542</v>
      </c>
      <c r="AI72" s="6">
        <f t="shared" si="21"/>
        <v>0.99999999999856037</v>
      </c>
      <c r="AJ72" s="6">
        <f t="shared" si="48"/>
        <v>3.0923041904884485E-12</v>
      </c>
      <c r="AK72" s="5">
        <f t="shared" si="56"/>
        <v>0</v>
      </c>
      <c r="AL72" s="6">
        <f t="shared" si="22"/>
        <v>0</v>
      </c>
      <c r="AM72" s="5">
        <f t="shared" si="23"/>
        <v>0</v>
      </c>
      <c r="AQ72" s="11">
        <f t="shared" si="49"/>
        <v>24542</v>
      </c>
      <c r="AR72" s="6">
        <f t="shared" si="26"/>
        <v>0.99929127607991608</v>
      </c>
      <c r="AS72" s="6">
        <f t="shared" si="50"/>
        <v>3.0072543144155084E-4</v>
      </c>
      <c r="AT72" s="5">
        <f t="shared" si="57"/>
        <v>3</v>
      </c>
      <c r="AU72" s="6">
        <f t="shared" si="27"/>
        <v>2.9999999999999997E-4</v>
      </c>
      <c r="AV72" s="5">
        <f t="shared" si="28"/>
        <v>7.3625999999999996</v>
      </c>
      <c r="AW72" s="5" t="s">
        <v>12</v>
      </c>
      <c r="AX72" s="5" t="str">
        <f t="shared" si="29"/>
        <v>24542,</v>
      </c>
      <c r="AY72" s="5" t="str">
        <f t="shared" si="30"/>
        <v>3,</v>
      </c>
      <c r="AZ72" s="11">
        <f t="shared" si="51"/>
        <v>48272</v>
      </c>
      <c r="BA72" s="6">
        <f t="shared" si="31"/>
        <v>0.99999964638026617</v>
      </c>
      <c r="BB72" s="6">
        <f t="shared" si="52"/>
        <v>3.3122568343646464E-7</v>
      </c>
      <c r="BC72" s="5">
        <f t="shared" si="55"/>
        <v>0</v>
      </c>
      <c r="BD72" s="6">
        <f t="shared" si="32"/>
        <v>0</v>
      </c>
      <c r="BE72" s="5">
        <f t="shared" si="33"/>
        <v>0</v>
      </c>
      <c r="BI72" s="8">
        <f t="shared" si="53"/>
        <v>92230</v>
      </c>
      <c r="BJ72" s="6">
        <f t="shared" si="36"/>
        <v>0.99999999999999989</v>
      </c>
      <c r="BK72" s="6">
        <f t="shared" si="54"/>
        <v>0</v>
      </c>
      <c r="BL72" s="5">
        <f t="shared" si="58"/>
        <v>0</v>
      </c>
    </row>
    <row r="73" spans="2:64" x14ac:dyDescent="0.3">
      <c r="B73" s="5">
        <v>64</v>
      </c>
      <c r="C73" s="8">
        <f t="shared" si="37"/>
        <v>278</v>
      </c>
      <c r="D73" s="6">
        <f t="shared" si="0"/>
        <v>1</v>
      </c>
      <c r="E73" s="6">
        <f t="shared" si="38"/>
        <v>0</v>
      </c>
      <c r="F73" s="5">
        <f t="shared" si="1"/>
        <v>0</v>
      </c>
      <c r="G73" s="5">
        <f t="shared" si="2"/>
        <v>0</v>
      </c>
      <c r="H73" s="5">
        <f t="shared" si="3"/>
        <v>0</v>
      </c>
      <c r="I73" s="5">
        <f t="shared" si="4"/>
        <v>0</v>
      </c>
      <c r="J73" s="8">
        <f t="shared" si="39"/>
        <v>669</v>
      </c>
      <c r="K73" s="6">
        <f t="shared" si="5"/>
        <v>1</v>
      </c>
      <c r="L73" s="6">
        <f t="shared" si="40"/>
        <v>0</v>
      </c>
      <c r="M73" s="5">
        <f t="shared" si="6"/>
        <v>0</v>
      </c>
      <c r="N73" s="6">
        <f t="shared" si="7"/>
        <v>0</v>
      </c>
      <c r="O73" s="5">
        <f t="shared" si="8"/>
        <v>0</v>
      </c>
      <c r="P73" s="8">
        <f t="shared" si="41"/>
        <v>1963</v>
      </c>
      <c r="Q73" s="6">
        <f t="shared" si="9"/>
        <v>1</v>
      </c>
      <c r="R73" s="6">
        <f t="shared" si="42"/>
        <v>0</v>
      </c>
      <c r="S73" s="5">
        <f t="shared" si="10"/>
        <v>0</v>
      </c>
      <c r="T73" s="6">
        <f t="shared" si="11"/>
        <v>0</v>
      </c>
      <c r="U73" s="5">
        <f t="shared" si="12"/>
        <v>0</v>
      </c>
      <c r="V73" s="8">
        <f t="shared" si="43"/>
        <v>3903</v>
      </c>
      <c r="W73" s="6">
        <f t="shared" si="13"/>
        <v>0.99999999995473832</v>
      </c>
      <c r="X73" s="6">
        <f t="shared" si="44"/>
        <v>9.1369134480601133E-11</v>
      </c>
      <c r="Y73" s="5">
        <f t="shared" si="14"/>
        <v>0</v>
      </c>
      <c r="Z73" s="6">
        <f t="shared" si="15"/>
        <v>0</v>
      </c>
      <c r="AA73" s="5">
        <f t="shared" si="16"/>
        <v>0</v>
      </c>
      <c r="AB73" s="8">
        <f t="shared" si="45"/>
        <v>9807</v>
      </c>
      <c r="AC73" s="6">
        <f t="shared" si="17"/>
        <v>1</v>
      </c>
      <c r="AD73" s="6">
        <f t="shared" si="46"/>
        <v>0</v>
      </c>
      <c r="AE73" s="5">
        <f t="shared" si="18"/>
        <v>0</v>
      </c>
      <c r="AF73" s="6">
        <f t="shared" si="19"/>
        <v>0</v>
      </c>
      <c r="AG73" s="5">
        <f t="shared" si="20"/>
        <v>0</v>
      </c>
      <c r="AH73" s="11">
        <f t="shared" si="47"/>
        <v>14599</v>
      </c>
      <c r="AI73" s="6">
        <f t="shared" si="21"/>
        <v>0.99999999999955447</v>
      </c>
      <c r="AJ73" s="6">
        <f t="shared" si="48"/>
        <v>9.9409369624936517E-13</v>
      </c>
      <c r="AK73" s="5">
        <f t="shared" si="56"/>
        <v>0</v>
      </c>
      <c r="AL73" s="6">
        <f t="shared" si="22"/>
        <v>0</v>
      </c>
      <c r="AM73" s="5">
        <f t="shared" si="23"/>
        <v>0</v>
      </c>
      <c r="AQ73" s="11">
        <f t="shared" si="49"/>
        <v>24599</v>
      </c>
      <c r="AR73" s="6">
        <f t="shared" si="26"/>
        <v>0.99950738481243306</v>
      </c>
      <c r="AS73" s="6">
        <f t="shared" si="50"/>
        <v>2.1610873251698415E-4</v>
      </c>
      <c r="AT73" s="5">
        <f t="shared" si="57"/>
        <v>2</v>
      </c>
      <c r="AU73" s="6">
        <f t="shared" si="27"/>
        <v>2.0000000000000001E-4</v>
      </c>
      <c r="AV73" s="5">
        <f t="shared" si="28"/>
        <v>4.9198000000000004</v>
      </c>
      <c r="AW73" s="5" t="s">
        <v>12</v>
      </c>
      <c r="AX73" s="5" t="str">
        <f t="shared" si="29"/>
        <v>24599,</v>
      </c>
      <c r="AY73" s="5" t="str">
        <f t="shared" si="30"/>
        <v>2,</v>
      </c>
      <c r="AZ73" s="11">
        <f t="shared" si="51"/>
        <v>48389</v>
      </c>
      <c r="BA73" s="6">
        <f t="shared" si="31"/>
        <v>0.99999982036781743</v>
      </c>
      <c r="BB73" s="6">
        <f t="shared" si="52"/>
        <v>1.7398755125519472E-7</v>
      </c>
      <c r="BC73" s="5">
        <f t="shared" si="55"/>
        <v>0</v>
      </c>
      <c r="BD73" s="6">
        <f t="shared" si="32"/>
        <v>0</v>
      </c>
      <c r="BE73" s="5">
        <f t="shared" si="33"/>
        <v>0</v>
      </c>
      <c r="BI73" s="8">
        <f t="shared" si="53"/>
        <v>92407</v>
      </c>
      <c r="BJ73" s="6">
        <f t="shared" si="36"/>
        <v>1</v>
      </c>
      <c r="BK73" s="6">
        <f t="shared" si="54"/>
        <v>0</v>
      </c>
      <c r="BL73" s="5">
        <f t="shared" si="58"/>
        <v>0</v>
      </c>
    </row>
    <row r="74" spans="2:64" x14ac:dyDescent="0.3">
      <c r="B74" s="5">
        <v>65</v>
      </c>
      <c r="C74" s="8">
        <f t="shared" si="37"/>
        <v>281</v>
      </c>
      <c r="D74" s="6">
        <f t="shared" si="0"/>
        <v>1</v>
      </c>
      <c r="E74" s="6">
        <f t="shared" si="38"/>
        <v>0</v>
      </c>
      <c r="F74" s="5">
        <f t="shared" si="1"/>
        <v>0</v>
      </c>
      <c r="G74" s="5">
        <f t="shared" si="2"/>
        <v>0</v>
      </c>
      <c r="H74" s="5">
        <f t="shared" si="3"/>
        <v>0</v>
      </c>
      <c r="I74" s="5">
        <f t="shared" si="4"/>
        <v>0</v>
      </c>
      <c r="J74" s="8">
        <f t="shared" si="39"/>
        <v>675</v>
      </c>
      <c r="K74" s="6">
        <f t="shared" si="5"/>
        <v>1</v>
      </c>
      <c r="L74" s="6">
        <f t="shared" si="40"/>
        <v>0</v>
      </c>
      <c r="M74" s="5">
        <f t="shared" si="6"/>
        <v>0</v>
      </c>
      <c r="N74" s="6">
        <f t="shared" si="7"/>
        <v>0</v>
      </c>
      <c r="O74" s="5">
        <f t="shared" si="8"/>
        <v>0</v>
      </c>
      <c r="P74" s="8">
        <f t="shared" si="41"/>
        <v>1980</v>
      </c>
      <c r="Q74" s="6">
        <f t="shared" si="9"/>
        <v>1</v>
      </c>
      <c r="R74" s="6">
        <f t="shared" si="42"/>
        <v>0</v>
      </c>
      <c r="S74" s="5">
        <f t="shared" si="10"/>
        <v>0</v>
      </c>
      <c r="T74" s="6">
        <f t="shared" si="11"/>
        <v>0</v>
      </c>
      <c r="U74" s="5">
        <f t="shared" si="12"/>
        <v>0</v>
      </c>
      <c r="V74" s="8">
        <f t="shared" si="43"/>
        <v>3930</v>
      </c>
      <c r="W74" s="6">
        <f t="shared" si="13"/>
        <v>0.99999999998541833</v>
      </c>
      <c r="X74" s="6">
        <f t="shared" si="44"/>
        <v>3.0680014084794038E-11</v>
      </c>
      <c r="Y74" s="5">
        <f t="shared" si="14"/>
        <v>0</v>
      </c>
      <c r="Z74" s="6">
        <f t="shared" si="15"/>
        <v>0</v>
      </c>
      <c r="AA74" s="5">
        <f t="shared" si="16"/>
        <v>0</v>
      </c>
      <c r="AB74" s="8">
        <f t="shared" si="45"/>
        <v>9874</v>
      </c>
      <c r="AC74" s="6">
        <f t="shared" si="17"/>
        <v>1</v>
      </c>
      <c r="AD74" s="6">
        <f t="shared" si="46"/>
        <v>0</v>
      </c>
      <c r="AE74" s="5">
        <f t="shared" si="18"/>
        <v>0</v>
      </c>
      <c r="AF74" s="6">
        <f t="shared" si="19"/>
        <v>0</v>
      </c>
      <c r="AG74" s="5">
        <f t="shared" si="20"/>
        <v>0</v>
      </c>
      <c r="AH74" s="11">
        <f t="shared" si="47"/>
        <v>14656</v>
      </c>
      <c r="AI74" s="6">
        <f t="shared" si="21"/>
        <v>0.99999999999986566</v>
      </c>
      <c r="AJ74" s="6">
        <f t="shared" si="48"/>
        <v>3.1119551380243138E-13</v>
      </c>
      <c r="AK74" s="5">
        <f t="shared" si="56"/>
        <v>0</v>
      </c>
      <c r="AL74" s="6">
        <f t="shared" si="22"/>
        <v>0</v>
      </c>
      <c r="AM74" s="5">
        <f t="shared" si="23"/>
        <v>0</v>
      </c>
      <c r="AQ74" s="11">
        <f t="shared" si="49"/>
        <v>24656</v>
      </c>
      <c r="AR74" s="6">
        <f t="shared" si="26"/>
        <v>0.99966102827558878</v>
      </c>
      <c r="AS74" s="6">
        <f t="shared" si="50"/>
        <v>1.5364346315571709E-4</v>
      </c>
      <c r="AT74" s="5">
        <f t="shared" si="57"/>
        <v>1</v>
      </c>
      <c r="AU74" s="6">
        <f t="shared" si="27"/>
        <v>1E-4</v>
      </c>
      <c r="AV74" s="5">
        <f t="shared" si="28"/>
        <v>2.4656000000000002</v>
      </c>
      <c r="AW74" s="5" t="s">
        <v>12</v>
      </c>
      <c r="AX74" s="5" t="str">
        <f t="shared" si="29"/>
        <v>24656,</v>
      </c>
      <c r="AY74" s="5" t="str">
        <f t="shared" si="30"/>
        <v>1,</v>
      </c>
      <c r="AZ74" s="11">
        <f t="shared" si="51"/>
        <v>48506</v>
      </c>
      <c r="BA74" s="6">
        <f t="shared" si="31"/>
        <v>0.99999991023122525</v>
      </c>
      <c r="BB74" s="6">
        <f t="shared" si="52"/>
        <v>8.986340782612956E-8</v>
      </c>
      <c r="BC74" s="5">
        <f t="shared" si="55"/>
        <v>0</v>
      </c>
      <c r="BD74" s="6">
        <f t="shared" si="32"/>
        <v>0</v>
      </c>
      <c r="BE74" s="5">
        <f t="shared" si="33"/>
        <v>0</v>
      </c>
      <c r="BI74" s="8">
        <f t="shared" si="53"/>
        <v>92584</v>
      </c>
      <c r="BJ74" s="6">
        <f t="shared" si="36"/>
        <v>1</v>
      </c>
      <c r="BK74" s="6">
        <f t="shared" si="54"/>
        <v>0</v>
      </c>
      <c r="BL74" s="5">
        <f t="shared" si="58"/>
        <v>0</v>
      </c>
    </row>
    <row r="75" spans="2:64" x14ac:dyDescent="0.3">
      <c r="B75" s="5">
        <v>66</v>
      </c>
      <c r="C75" s="8">
        <f t="shared" si="37"/>
        <v>284</v>
      </c>
      <c r="D75" s="6">
        <f t="shared" ref="D75:D138" si="59">_xlfn.NORM.DIST(C75,$C$9,$C$8,TRUE)</f>
        <v>1</v>
      </c>
      <c r="E75" s="6">
        <f t="shared" si="38"/>
        <v>0</v>
      </c>
      <c r="F75" s="5">
        <f t="shared" ref="F75:F138" si="60">E75*C75</f>
        <v>0</v>
      </c>
      <c r="G75" s="5">
        <f t="shared" ref="G75:G138" si="61">INT(10000*E75)</f>
        <v>0</v>
      </c>
      <c r="H75" s="5">
        <f t="shared" ref="H75:H138" si="62">G75/$G$9</f>
        <v>0</v>
      </c>
      <c r="I75" s="5">
        <f t="shared" ref="I75:I138" si="63">H75*C75</f>
        <v>0</v>
      </c>
      <c r="J75" s="8">
        <f t="shared" si="39"/>
        <v>681</v>
      </c>
      <c r="K75" s="6">
        <f t="shared" ref="K75:K138" si="64">_xlfn.NORM.DIST(J75,$J$9,$J$8,TRUE)</f>
        <v>1</v>
      </c>
      <c r="L75" s="6">
        <f t="shared" si="40"/>
        <v>0</v>
      </c>
      <c r="M75" s="5">
        <f t="shared" ref="M75:M138" si="65">INT(L75*10000)</f>
        <v>0</v>
      </c>
      <c r="N75" s="6">
        <f t="shared" ref="N75:N138" si="66">M75/$M$9</f>
        <v>0</v>
      </c>
      <c r="O75" s="5">
        <f t="shared" ref="O75:O138" si="67">J75*N75</f>
        <v>0</v>
      </c>
      <c r="P75" s="8">
        <f t="shared" si="41"/>
        <v>1997</v>
      </c>
      <c r="Q75" s="6">
        <f t="shared" ref="Q75:Q138" si="68">_xlfn.NORM.DIST(P75,$P$9,$P$8,TRUE)</f>
        <v>1</v>
      </c>
      <c r="R75" s="6">
        <f t="shared" si="42"/>
        <v>0</v>
      </c>
      <c r="S75" s="5">
        <f t="shared" ref="S75:S138" si="69">INT(R75*10000)</f>
        <v>0</v>
      </c>
      <c r="T75" s="6">
        <f t="shared" ref="T75:T138" si="70">S75/$S$9</f>
        <v>0</v>
      </c>
      <c r="U75" s="5">
        <f t="shared" ref="U75:U138" si="71">P75*T75</f>
        <v>0</v>
      </c>
      <c r="V75" s="8">
        <f t="shared" si="43"/>
        <v>3957</v>
      </c>
      <c r="W75" s="6">
        <f t="shared" ref="W75:W138" si="72">_xlfn.NORM.DIST(V75,$V$9,$V$8,TRUE)</f>
        <v>0.99999999999543165</v>
      </c>
      <c r="X75" s="6">
        <f t="shared" si="44"/>
        <v>1.0013323503699212E-11</v>
      </c>
      <c r="Y75" s="5">
        <f t="shared" ref="Y75:Y138" si="73">INT(X75*10000)</f>
        <v>0</v>
      </c>
      <c r="Z75" s="6">
        <f t="shared" ref="Z75:Z138" si="74">Y75/$Y$9</f>
        <v>0</v>
      </c>
      <c r="AA75" s="5">
        <f t="shared" ref="AA75:AA138" si="75">V75*Z75</f>
        <v>0</v>
      </c>
      <c r="AB75" s="8">
        <f t="shared" si="45"/>
        <v>9941</v>
      </c>
      <c r="AC75" s="6">
        <f t="shared" ref="AC75:AC138" si="76">_xlfn.NORM.DIST(AB75,$AB$9,$AB$8,TRUE)</f>
        <v>1</v>
      </c>
      <c r="AD75" s="6">
        <f t="shared" si="46"/>
        <v>0</v>
      </c>
      <c r="AE75" s="5">
        <f t="shared" ref="AE75:AE138" si="77">INT(AD75*10000)</f>
        <v>0</v>
      </c>
      <c r="AF75" s="6">
        <f t="shared" ref="AF75:AF138" si="78">AE75/$AE$9</f>
        <v>0</v>
      </c>
      <c r="AG75" s="5">
        <f t="shared" ref="AG75:AG138" si="79">AB75*AF75</f>
        <v>0</v>
      </c>
      <c r="AH75" s="11">
        <f t="shared" si="47"/>
        <v>14713</v>
      </c>
      <c r="AI75" s="6">
        <f t="shared" ref="AI75:AI138" si="80">_xlfn.NORM.DIST(AH75,$AH$9,$AH$8,TRUE)</f>
        <v>0.99999999999996048</v>
      </c>
      <c r="AJ75" s="6">
        <f t="shared" si="48"/>
        <v>9.4813046302988369E-14</v>
      </c>
      <c r="AK75" s="5">
        <f t="shared" ref="AK75:AK138" si="81">INT(AJ75*10000)</f>
        <v>0</v>
      </c>
      <c r="AL75" s="6">
        <f t="shared" ref="AL75:AL138" si="82">AK75/$AK$9</f>
        <v>0</v>
      </c>
      <c r="AM75" s="5">
        <f t="shared" ref="AM75:AM138" si="83">AH75*AL75</f>
        <v>0</v>
      </c>
      <c r="AQ75" s="11">
        <f t="shared" si="49"/>
        <v>24713</v>
      </c>
      <c r="AR75" s="6">
        <f t="shared" ref="AR75:AR138" si="84">_xlfn.NORM.DIST(AQ75,$AQ$9,$AQ$8,TRUE)</f>
        <v>0.99976909586637286</v>
      </c>
      <c r="AS75" s="6">
        <f t="shared" si="50"/>
        <v>1.0806759078407779E-4</v>
      </c>
      <c r="AT75" s="5">
        <f t="shared" ref="AT75:AT138" si="85">INT(AS75*10000)</f>
        <v>1</v>
      </c>
      <c r="AU75" s="6">
        <f t="shared" ref="AU75:AU138" si="86">AT75/$AT$9</f>
        <v>1E-4</v>
      </c>
      <c r="AV75" s="5">
        <f t="shared" ref="AV75:AV138" si="87">AQ75*AU75</f>
        <v>2.4713000000000003</v>
      </c>
      <c r="AX75" s="5" t="str">
        <f t="shared" ref="AX75" si="88">CONCATENATE(AQ75,AW75)</f>
        <v>24713</v>
      </c>
      <c r="AY75" s="5" t="str">
        <f t="shared" ref="AY75" si="89">CONCATENATE(AT75,AW75)</f>
        <v>1</v>
      </c>
      <c r="AZ75" s="11">
        <f t="shared" si="51"/>
        <v>48623</v>
      </c>
      <c r="BA75" s="6">
        <f t="shared" ref="BA75:BA138" si="90">_xlfn.NORM.DIST(AZ75,$AZ$9,$AZ$8,TRUE)</f>
        <v>0.99999995586833357</v>
      </c>
      <c r="BB75" s="6">
        <f t="shared" si="52"/>
        <v>4.563710831462231E-8</v>
      </c>
      <c r="BC75" s="5">
        <f t="shared" ref="BC75:BC138" si="91">INT(BB75*10000)</f>
        <v>0</v>
      </c>
      <c r="BD75" s="6">
        <f t="shared" ref="BD75:BD138" si="92">BC75/$BC$9</f>
        <v>0</v>
      </c>
      <c r="BE75" s="5">
        <f t="shared" ref="BE75:BE138" si="93">INT(BD75*10000)</f>
        <v>0</v>
      </c>
      <c r="BI75" s="8">
        <f t="shared" si="53"/>
        <v>92761</v>
      </c>
      <c r="BJ75" s="6">
        <f t="shared" ref="BJ75:BJ138" si="94">_xlfn.NORM.DIST(BI75,$BI$9,$BI$8,TRUE)</f>
        <v>1</v>
      </c>
      <c r="BK75" s="6">
        <f t="shared" si="54"/>
        <v>0</v>
      </c>
      <c r="BL75" s="5">
        <f t="shared" ref="BL75:BL138" si="95">INT(BK75*10000)</f>
        <v>0</v>
      </c>
    </row>
    <row r="76" spans="2:64" x14ac:dyDescent="0.3">
      <c r="B76" s="5">
        <v>67</v>
      </c>
      <c r="C76" s="8">
        <f t="shared" ref="C76:C139" si="96">C75+$C$4</f>
        <v>287</v>
      </c>
      <c r="D76" s="6">
        <f t="shared" si="59"/>
        <v>1</v>
      </c>
      <c r="E76" s="6">
        <f t="shared" ref="E76:E139" si="97">D76-D75</f>
        <v>0</v>
      </c>
      <c r="F76" s="5">
        <f t="shared" si="60"/>
        <v>0</v>
      </c>
      <c r="G76" s="5">
        <f t="shared" si="61"/>
        <v>0</v>
      </c>
      <c r="H76" s="5">
        <f t="shared" si="62"/>
        <v>0</v>
      </c>
      <c r="I76" s="5">
        <f t="shared" si="63"/>
        <v>0</v>
      </c>
      <c r="J76" s="8">
        <f t="shared" ref="J76:J139" si="98">J75+$J$4</f>
        <v>687</v>
      </c>
      <c r="K76" s="6">
        <f t="shared" si="64"/>
        <v>1</v>
      </c>
      <c r="L76" s="6">
        <f t="shared" ref="L76:L139" si="99">K76-K75</f>
        <v>0</v>
      </c>
      <c r="M76" s="5">
        <f t="shared" si="65"/>
        <v>0</v>
      </c>
      <c r="N76" s="6">
        <f t="shared" si="66"/>
        <v>0</v>
      </c>
      <c r="O76" s="5">
        <f t="shared" si="67"/>
        <v>0</v>
      </c>
      <c r="P76" s="8">
        <f t="shared" ref="P76:P139" si="100">P75+$P$4</f>
        <v>2014</v>
      </c>
      <c r="Q76" s="6">
        <f t="shared" si="68"/>
        <v>1</v>
      </c>
      <c r="R76" s="6">
        <f t="shared" ref="R76:R139" si="101">Q76-Q75</f>
        <v>0</v>
      </c>
      <c r="S76" s="5">
        <f t="shared" si="69"/>
        <v>0</v>
      </c>
      <c r="T76" s="6">
        <f t="shared" si="70"/>
        <v>0</v>
      </c>
      <c r="U76" s="5">
        <f t="shared" si="71"/>
        <v>0</v>
      </c>
      <c r="V76" s="8">
        <f t="shared" ref="V76:V139" si="102">V75+$V$4</f>
        <v>3984</v>
      </c>
      <c r="W76" s="6">
        <f t="shared" si="72"/>
        <v>0.99999999999860822</v>
      </c>
      <c r="X76" s="6">
        <f t="shared" ref="X76:X139" si="103">W76-W75</f>
        <v>3.1765701180574979E-12</v>
      </c>
      <c r="Y76" s="5">
        <f t="shared" si="73"/>
        <v>0</v>
      </c>
      <c r="Z76" s="6">
        <f t="shared" si="74"/>
        <v>0</v>
      </c>
      <c r="AA76" s="5">
        <f t="shared" si="75"/>
        <v>0</v>
      </c>
      <c r="AB76" s="8">
        <f t="shared" ref="AB76:AB139" si="104">AB75+$AB$4</f>
        <v>10008</v>
      </c>
      <c r="AC76" s="6">
        <f t="shared" si="76"/>
        <v>1</v>
      </c>
      <c r="AD76" s="6">
        <f t="shared" ref="AD76:AD139" si="105">AC76-AC75</f>
        <v>0</v>
      </c>
      <c r="AE76" s="5">
        <f t="shared" si="77"/>
        <v>0</v>
      </c>
      <c r="AF76" s="6">
        <f t="shared" si="78"/>
        <v>0</v>
      </c>
      <c r="AG76" s="5">
        <f t="shared" si="79"/>
        <v>0</v>
      </c>
      <c r="AH76" s="11">
        <f t="shared" ref="AH76:AH139" si="106">AH75+$AH$4</f>
        <v>14770</v>
      </c>
      <c r="AI76" s="6">
        <f t="shared" si="80"/>
        <v>0.99999999999998868</v>
      </c>
      <c r="AJ76" s="6">
        <f t="shared" ref="AJ76:AJ139" si="107">AI76-AI75</f>
        <v>2.8199664825478976E-14</v>
      </c>
      <c r="AK76" s="5">
        <f t="shared" si="81"/>
        <v>0</v>
      </c>
      <c r="AL76" s="6">
        <f t="shared" si="82"/>
        <v>0</v>
      </c>
      <c r="AM76" s="5">
        <f t="shared" si="83"/>
        <v>0</v>
      </c>
      <c r="AQ76" s="11">
        <f t="shared" ref="AQ76:AQ139" si="108">AQ75+$AQ$4</f>
        <v>24770</v>
      </c>
      <c r="AR76" s="6">
        <f t="shared" si="84"/>
        <v>0.99984429562737365</v>
      </c>
      <c r="AS76" s="6">
        <f t="shared" ref="AS76:AS139" si="109">AR76-AR75</f>
        <v>7.5199761000788179E-5</v>
      </c>
      <c r="AT76" s="5">
        <f t="shared" si="85"/>
        <v>0</v>
      </c>
      <c r="AU76" s="6">
        <f t="shared" si="86"/>
        <v>0</v>
      </c>
      <c r="AV76" s="5">
        <f t="shared" si="87"/>
        <v>0</v>
      </c>
      <c r="AZ76" s="11">
        <f t="shared" ref="AZ76:AZ139" si="110">AZ75+$AZ$4</f>
        <v>48740</v>
      </c>
      <c r="BA76" s="6">
        <f t="shared" si="90"/>
        <v>0.99999997865726009</v>
      </c>
      <c r="BB76" s="6">
        <f t="shared" ref="BB76:BB139" si="111">BA76-BA75</f>
        <v>2.2788926523631403E-8</v>
      </c>
      <c r="BC76" s="5">
        <f t="shared" si="91"/>
        <v>0</v>
      </c>
      <c r="BD76" s="6">
        <f t="shared" si="92"/>
        <v>0</v>
      </c>
      <c r="BE76" s="5">
        <f t="shared" si="93"/>
        <v>0</v>
      </c>
      <c r="BI76" s="8">
        <f t="shared" ref="BI76:BI139" si="112">BI75+$BI$4</f>
        <v>92938</v>
      </c>
      <c r="BJ76" s="6">
        <f t="shared" si="94"/>
        <v>1</v>
      </c>
      <c r="BK76" s="6">
        <f t="shared" ref="BK76:BK139" si="113">BJ76-BJ75</f>
        <v>0</v>
      </c>
      <c r="BL76" s="5">
        <f t="shared" si="95"/>
        <v>0</v>
      </c>
    </row>
    <row r="77" spans="2:64" x14ac:dyDescent="0.3">
      <c r="B77" s="5">
        <v>68</v>
      </c>
      <c r="C77" s="8">
        <f t="shared" si="96"/>
        <v>290</v>
      </c>
      <c r="D77" s="6">
        <f t="shared" si="59"/>
        <v>1</v>
      </c>
      <c r="E77" s="6">
        <f t="shared" si="97"/>
        <v>0</v>
      </c>
      <c r="F77" s="5">
        <f t="shared" si="60"/>
        <v>0</v>
      </c>
      <c r="G77" s="5">
        <f t="shared" si="61"/>
        <v>0</v>
      </c>
      <c r="H77" s="5">
        <f t="shared" si="62"/>
        <v>0</v>
      </c>
      <c r="I77" s="5">
        <f t="shared" si="63"/>
        <v>0</v>
      </c>
      <c r="J77" s="8">
        <f t="shared" si="98"/>
        <v>693</v>
      </c>
      <c r="K77" s="6">
        <f t="shared" si="64"/>
        <v>1</v>
      </c>
      <c r="L77" s="6">
        <f t="shared" si="99"/>
        <v>0</v>
      </c>
      <c r="M77" s="5">
        <f t="shared" si="65"/>
        <v>0</v>
      </c>
      <c r="N77" s="6">
        <f t="shared" si="66"/>
        <v>0</v>
      </c>
      <c r="O77" s="5">
        <f t="shared" si="67"/>
        <v>0</v>
      </c>
      <c r="P77" s="8">
        <f t="shared" si="100"/>
        <v>2031</v>
      </c>
      <c r="Q77" s="6">
        <f t="shared" si="68"/>
        <v>1</v>
      </c>
      <c r="R77" s="6">
        <f t="shared" si="101"/>
        <v>0</v>
      </c>
      <c r="S77" s="5">
        <f t="shared" si="69"/>
        <v>0</v>
      </c>
      <c r="T77" s="6">
        <f t="shared" si="70"/>
        <v>0</v>
      </c>
      <c r="U77" s="5">
        <f t="shared" si="71"/>
        <v>0</v>
      </c>
      <c r="V77" s="8">
        <f t="shared" si="102"/>
        <v>4011</v>
      </c>
      <c r="W77" s="6">
        <f t="shared" si="72"/>
        <v>0.99999999999958766</v>
      </c>
      <c r="X77" s="6">
        <f t="shared" si="103"/>
        <v>9.794387523243131E-13</v>
      </c>
      <c r="Y77" s="5">
        <f t="shared" si="73"/>
        <v>0</v>
      </c>
      <c r="Z77" s="6">
        <f t="shared" si="74"/>
        <v>0</v>
      </c>
      <c r="AA77" s="5">
        <f t="shared" si="75"/>
        <v>0</v>
      </c>
      <c r="AB77" s="8">
        <f t="shared" si="104"/>
        <v>10075</v>
      </c>
      <c r="AC77" s="6">
        <f t="shared" si="76"/>
        <v>1</v>
      </c>
      <c r="AD77" s="6">
        <f t="shared" si="105"/>
        <v>0</v>
      </c>
      <c r="AE77" s="5">
        <f t="shared" si="77"/>
        <v>0</v>
      </c>
      <c r="AF77" s="6">
        <f t="shared" si="78"/>
        <v>0</v>
      </c>
      <c r="AG77" s="5">
        <f t="shared" si="79"/>
        <v>0</v>
      </c>
      <c r="AH77" s="11">
        <f t="shared" si="106"/>
        <v>14827</v>
      </c>
      <c r="AI77" s="6">
        <f t="shared" si="80"/>
        <v>0.99999999999999689</v>
      </c>
      <c r="AJ77" s="6">
        <f t="shared" si="107"/>
        <v>8.2156503822261584E-15</v>
      </c>
      <c r="AK77" s="5">
        <f t="shared" si="81"/>
        <v>0</v>
      </c>
      <c r="AL77" s="6">
        <f t="shared" si="82"/>
        <v>0</v>
      </c>
      <c r="AM77" s="5">
        <f t="shared" si="83"/>
        <v>0</v>
      </c>
      <c r="AQ77" s="11">
        <f t="shared" si="108"/>
        <v>24827</v>
      </c>
      <c r="AR77" s="6">
        <f t="shared" si="84"/>
        <v>0.99989606549545096</v>
      </c>
      <c r="AS77" s="6">
        <f t="shared" si="109"/>
        <v>5.1769868077311543E-5</v>
      </c>
      <c r="AT77" s="5">
        <f t="shared" si="85"/>
        <v>0</v>
      </c>
      <c r="AU77" s="6">
        <f t="shared" si="86"/>
        <v>0</v>
      </c>
      <c r="AV77" s="5">
        <f t="shared" si="87"/>
        <v>0</v>
      </c>
      <c r="AZ77" s="11">
        <f t="shared" si="110"/>
        <v>48857</v>
      </c>
      <c r="BA77" s="6">
        <f t="shared" si="90"/>
        <v>0.99999998984648808</v>
      </c>
      <c r="BB77" s="6">
        <f t="shared" si="111"/>
        <v>1.1189227988595007E-8</v>
      </c>
      <c r="BC77" s="5">
        <f t="shared" si="91"/>
        <v>0</v>
      </c>
      <c r="BD77" s="6">
        <f t="shared" si="92"/>
        <v>0</v>
      </c>
      <c r="BE77" s="5">
        <f t="shared" si="93"/>
        <v>0</v>
      </c>
      <c r="BI77" s="8">
        <f t="shared" si="112"/>
        <v>93115</v>
      </c>
      <c r="BJ77" s="6">
        <f t="shared" si="94"/>
        <v>1</v>
      </c>
      <c r="BK77" s="6">
        <f t="shared" si="113"/>
        <v>0</v>
      </c>
      <c r="BL77" s="5">
        <f t="shared" si="95"/>
        <v>0</v>
      </c>
    </row>
    <row r="78" spans="2:64" x14ac:dyDescent="0.3">
      <c r="B78" s="5">
        <v>69</v>
      </c>
      <c r="C78" s="8">
        <f t="shared" si="96"/>
        <v>293</v>
      </c>
      <c r="D78" s="6">
        <f t="shared" si="59"/>
        <v>1</v>
      </c>
      <c r="E78" s="6">
        <f t="shared" si="97"/>
        <v>0</v>
      </c>
      <c r="F78" s="5">
        <f t="shared" si="60"/>
        <v>0</v>
      </c>
      <c r="G78" s="5">
        <f t="shared" si="61"/>
        <v>0</v>
      </c>
      <c r="H78" s="5">
        <f t="shared" si="62"/>
        <v>0</v>
      </c>
      <c r="I78" s="5">
        <f t="shared" si="63"/>
        <v>0</v>
      </c>
      <c r="J78" s="8">
        <f t="shared" si="98"/>
        <v>699</v>
      </c>
      <c r="K78" s="6">
        <f t="shared" si="64"/>
        <v>1</v>
      </c>
      <c r="L78" s="6">
        <f t="shared" si="99"/>
        <v>0</v>
      </c>
      <c r="M78" s="5">
        <f t="shared" si="65"/>
        <v>0</v>
      </c>
      <c r="N78" s="6">
        <f t="shared" si="66"/>
        <v>0</v>
      </c>
      <c r="O78" s="5">
        <f t="shared" si="67"/>
        <v>0</v>
      </c>
      <c r="P78" s="8">
        <f t="shared" si="100"/>
        <v>2048</v>
      </c>
      <c r="Q78" s="6">
        <f t="shared" si="68"/>
        <v>1</v>
      </c>
      <c r="R78" s="6">
        <f t="shared" si="101"/>
        <v>0</v>
      </c>
      <c r="S78" s="5">
        <f t="shared" si="69"/>
        <v>0</v>
      </c>
      <c r="T78" s="6">
        <f t="shared" si="70"/>
        <v>0</v>
      </c>
      <c r="U78" s="5">
        <f t="shared" si="71"/>
        <v>0</v>
      </c>
      <c r="V78" s="8">
        <f t="shared" si="102"/>
        <v>4038</v>
      </c>
      <c r="W78" s="6">
        <f t="shared" si="72"/>
        <v>0.99999999999988121</v>
      </c>
      <c r="X78" s="6">
        <f t="shared" si="103"/>
        <v>2.9354296771089139E-13</v>
      </c>
      <c r="Y78" s="5">
        <f t="shared" si="73"/>
        <v>0</v>
      </c>
      <c r="Z78" s="6">
        <f t="shared" si="74"/>
        <v>0</v>
      </c>
      <c r="AA78" s="5">
        <f t="shared" si="75"/>
        <v>0</v>
      </c>
      <c r="AB78" s="8">
        <f t="shared" si="104"/>
        <v>10142</v>
      </c>
      <c r="AC78" s="6">
        <f t="shared" si="76"/>
        <v>1</v>
      </c>
      <c r="AD78" s="6">
        <f t="shared" si="105"/>
        <v>0</v>
      </c>
      <c r="AE78" s="5">
        <f t="shared" si="77"/>
        <v>0</v>
      </c>
      <c r="AF78" s="6">
        <f t="shared" si="78"/>
        <v>0</v>
      </c>
      <c r="AG78" s="5">
        <f t="shared" si="79"/>
        <v>0</v>
      </c>
      <c r="AH78" s="11">
        <f t="shared" si="106"/>
        <v>14884</v>
      </c>
      <c r="AI78" s="6">
        <f t="shared" si="80"/>
        <v>0.99999999999999911</v>
      </c>
      <c r="AJ78" s="6">
        <f t="shared" si="107"/>
        <v>2.2204460492503131E-15</v>
      </c>
      <c r="AK78" s="5">
        <f t="shared" si="81"/>
        <v>0</v>
      </c>
      <c r="AL78" s="6">
        <f t="shared" si="82"/>
        <v>0</v>
      </c>
      <c r="AM78" s="5">
        <f t="shared" si="83"/>
        <v>0</v>
      </c>
      <c r="AQ78" s="11">
        <f t="shared" si="108"/>
        <v>24884</v>
      </c>
      <c r="AR78" s="6">
        <f t="shared" si="84"/>
        <v>0.99993132508576255</v>
      </c>
      <c r="AS78" s="6">
        <f t="shared" si="109"/>
        <v>3.5259590311587097E-5</v>
      </c>
      <c r="AT78" s="5">
        <f t="shared" si="85"/>
        <v>0</v>
      </c>
      <c r="AU78" s="6">
        <f t="shared" si="86"/>
        <v>0</v>
      </c>
      <c r="AV78" s="5">
        <f t="shared" si="87"/>
        <v>0</v>
      </c>
      <c r="AZ78" s="11">
        <f t="shared" si="110"/>
        <v>48974</v>
      </c>
      <c r="BA78" s="6">
        <f t="shared" si="90"/>
        <v>0.99999999524839212</v>
      </c>
      <c r="BB78" s="6">
        <f t="shared" si="111"/>
        <v>5.4019040351960257E-9</v>
      </c>
      <c r="BC78" s="5">
        <f t="shared" si="91"/>
        <v>0</v>
      </c>
      <c r="BD78" s="6">
        <f t="shared" si="92"/>
        <v>0</v>
      </c>
      <c r="BE78" s="5">
        <f t="shared" si="93"/>
        <v>0</v>
      </c>
      <c r="BI78" s="8">
        <f t="shared" si="112"/>
        <v>93292</v>
      </c>
      <c r="BJ78" s="6">
        <f t="shared" si="94"/>
        <v>1</v>
      </c>
      <c r="BK78" s="6">
        <f t="shared" si="113"/>
        <v>0</v>
      </c>
      <c r="BL78" s="5">
        <f t="shared" si="95"/>
        <v>0</v>
      </c>
    </row>
    <row r="79" spans="2:64" x14ac:dyDescent="0.3">
      <c r="B79" s="5">
        <v>70</v>
      </c>
      <c r="C79" s="8">
        <f t="shared" si="96"/>
        <v>296</v>
      </c>
      <c r="D79" s="6">
        <f t="shared" si="59"/>
        <v>1</v>
      </c>
      <c r="E79" s="6">
        <f t="shared" si="97"/>
        <v>0</v>
      </c>
      <c r="F79" s="5">
        <f t="shared" si="60"/>
        <v>0</v>
      </c>
      <c r="G79" s="5">
        <f t="shared" si="61"/>
        <v>0</v>
      </c>
      <c r="H79" s="5">
        <f t="shared" si="62"/>
        <v>0</v>
      </c>
      <c r="I79" s="5">
        <f t="shared" si="63"/>
        <v>0</v>
      </c>
      <c r="J79" s="8">
        <f t="shared" si="98"/>
        <v>705</v>
      </c>
      <c r="K79" s="6">
        <f t="shared" si="64"/>
        <v>1</v>
      </c>
      <c r="L79" s="6">
        <f t="shared" si="99"/>
        <v>0</v>
      </c>
      <c r="M79" s="5">
        <f t="shared" si="65"/>
        <v>0</v>
      </c>
      <c r="N79" s="6">
        <f t="shared" si="66"/>
        <v>0</v>
      </c>
      <c r="O79" s="5">
        <f t="shared" si="67"/>
        <v>0</v>
      </c>
      <c r="P79" s="8">
        <f t="shared" si="100"/>
        <v>2065</v>
      </c>
      <c r="Q79" s="6">
        <f t="shared" si="68"/>
        <v>1</v>
      </c>
      <c r="R79" s="6">
        <f t="shared" si="101"/>
        <v>0</v>
      </c>
      <c r="S79" s="5">
        <f t="shared" si="69"/>
        <v>0</v>
      </c>
      <c r="T79" s="6">
        <f t="shared" si="70"/>
        <v>0</v>
      </c>
      <c r="U79" s="5">
        <f t="shared" si="71"/>
        <v>0</v>
      </c>
      <c r="V79" s="8">
        <f t="shared" si="102"/>
        <v>4065</v>
      </c>
      <c r="W79" s="6">
        <f t="shared" si="72"/>
        <v>0.99999999999996669</v>
      </c>
      <c r="X79" s="6">
        <f t="shared" si="103"/>
        <v>8.5487172896137054E-14</v>
      </c>
      <c r="Y79" s="5">
        <f t="shared" si="73"/>
        <v>0</v>
      </c>
      <c r="Z79" s="6">
        <f t="shared" si="74"/>
        <v>0</v>
      </c>
      <c r="AA79" s="5">
        <f t="shared" si="75"/>
        <v>0</v>
      </c>
      <c r="AB79" s="8">
        <f t="shared" si="104"/>
        <v>10209</v>
      </c>
      <c r="AC79" s="6">
        <f t="shared" si="76"/>
        <v>1</v>
      </c>
      <c r="AD79" s="6">
        <f t="shared" si="105"/>
        <v>0</v>
      </c>
      <c r="AE79" s="5">
        <f t="shared" si="77"/>
        <v>0</v>
      </c>
      <c r="AF79" s="6">
        <f t="shared" si="78"/>
        <v>0</v>
      </c>
      <c r="AG79" s="5">
        <f t="shared" si="79"/>
        <v>0</v>
      </c>
      <c r="AH79" s="11">
        <f t="shared" si="106"/>
        <v>14941</v>
      </c>
      <c r="AI79" s="6">
        <f t="shared" si="80"/>
        <v>0.99999999999999978</v>
      </c>
      <c r="AJ79" s="6">
        <f t="shared" si="107"/>
        <v>0</v>
      </c>
      <c r="AK79" s="5">
        <f t="shared" si="81"/>
        <v>0</v>
      </c>
      <c r="AL79" s="6">
        <f t="shared" si="82"/>
        <v>0</v>
      </c>
      <c r="AM79" s="5">
        <f t="shared" si="83"/>
        <v>0</v>
      </c>
      <c r="AQ79" s="11">
        <f t="shared" si="108"/>
        <v>24941</v>
      </c>
      <c r="AR79" s="6">
        <f t="shared" si="84"/>
        <v>0.9999550834791624</v>
      </c>
      <c r="AS79" s="6">
        <f t="shared" si="109"/>
        <v>2.3758393399853084E-5</v>
      </c>
      <c r="AT79" s="5">
        <f t="shared" si="85"/>
        <v>0</v>
      </c>
      <c r="AU79" s="6">
        <f t="shared" si="86"/>
        <v>0</v>
      </c>
      <c r="AV79" s="5">
        <f t="shared" si="87"/>
        <v>0</v>
      </c>
      <c r="AZ79" s="11">
        <f t="shared" si="110"/>
        <v>49091</v>
      </c>
      <c r="BA79" s="6">
        <f t="shared" si="90"/>
        <v>0.99999999781266402</v>
      </c>
      <c r="BB79" s="6">
        <f t="shared" si="111"/>
        <v>2.5642719059248975E-9</v>
      </c>
      <c r="BC79" s="5">
        <f t="shared" si="91"/>
        <v>0</v>
      </c>
      <c r="BD79" s="6">
        <f t="shared" si="92"/>
        <v>0</v>
      </c>
      <c r="BE79" s="5">
        <f t="shared" si="93"/>
        <v>0</v>
      </c>
      <c r="BI79" s="8">
        <f t="shared" si="112"/>
        <v>93469</v>
      </c>
      <c r="BJ79" s="6">
        <f t="shared" si="94"/>
        <v>1</v>
      </c>
      <c r="BK79" s="6">
        <f t="shared" si="113"/>
        <v>0</v>
      </c>
      <c r="BL79" s="5">
        <f t="shared" si="95"/>
        <v>0</v>
      </c>
    </row>
    <row r="80" spans="2:64" x14ac:dyDescent="0.3">
      <c r="B80" s="5">
        <v>71</v>
      </c>
      <c r="C80" s="8">
        <f t="shared" si="96"/>
        <v>299</v>
      </c>
      <c r="D80" s="6">
        <f t="shared" si="59"/>
        <v>1</v>
      </c>
      <c r="E80" s="6">
        <f t="shared" si="97"/>
        <v>0</v>
      </c>
      <c r="F80" s="5">
        <f t="shared" si="60"/>
        <v>0</v>
      </c>
      <c r="G80" s="5">
        <f t="shared" si="61"/>
        <v>0</v>
      </c>
      <c r="H80" s="5">
        <f t="shared" si="62"/>
        <v>0</v>
      </c>
      <c r="I80" s="5">
        <f t="shared" si="63"/>
        <v>0</v>
      </c>
      <c r="J80" s="8">
        <f t="shared" si="98"/>
        <v>711</v>
      </c>
      <c r="K80" s="6">
        <f t="shared" si="64"/>
        <v>1</v>
      </c>
      <c r="L80" s="6">
        <f t="shared" si="99"/>
        <v>0</v>
      </c>
      <c r="M80" s="5">
        <f t="shared" si="65"/>
        <v>0</v>
      </c>
      <c r="N80" s="6">
        <f t="shared" si="66"/>
        <v>0</v>
      </c>
      <c r="O80" s="5">
        <f t="shared" si="67"/>
        <v>0</v>
      </c>
      <c r="P80" s="8">
        <f t="shared" si="100"/>
        <v>2082</v>
      </c>
      <c r="Q80" s="6">
        <f t="shared" si="68"/>
        <v>1</v>
      </c>
      <c r="R80" s="6">
        <f t="shared" si="101"/>
        <v>0</v>
      </c>
      <c r="S80" s="5">
        <f t="shared" si="69"/>
        <v>0</v>
      </c>
      <c r="T80" s="6">
        <f t="shared" si="70"/>
        <v>0</v>
      </c>
      <c r="U80" s="5">
        <f t="shared" si="71"/>
        <v>0</v>
      </c>
      <c r="V80" s="8">
        <f t="shared" si="102"/>
        <v>4092</v>
      </c>
      <c r="W80" s="6">
        <f t="shared" si="72"/>
        <v>0.9999999999999909</v>
      </c>
      <c r="X80" s="6">
        <f t="shared" si="103"/>
        <v>2.4202861936828413E-14</v>
      </c>
      <c r="Y80" s="5">
        <f t="shared" si="73"/>
        <v>0</v>
      </c>
      <c r="Z80" s="6">
        <f t="shared" si="74"/>
        <v>0</v>
      </c>
      <c r="AA80" s="5">
        <f t="shared" si="75"/>
        <v>0</v>
      </c>
      <c r="AB80" s="8">
        <f t="shared" si="104"/>
        <v>10276</v>
      </c>
      <c r="AC80" s="6">
        <f t="shared" si="76"/>
        <v>1</v>
      </c>
      <c r="AD80" s="6">
        <f t="shared" si="105"/>
        <v>0</v>
      </c>
      <c r="AE80" s="5">
        <f t="shared" si="77"/>
        <v>0</v>
      </c>
      <c r="AF80" s="6">
        <f t="shared" si="78"/>
        <v>0</v>
      </c>
      <c r="AG80" s="5">
        <f t="shared" si="79"/>
        <v>0</v>
      </c>
      <c r="AH80" s="11">
        <f t="shared" si="106"/>
        <v>14998</v>
      </c>
      <c r="AI80" s="6">
        <f t="shared" si="80"/>
        <v>0.99999999999999989</v>
      </c>
      <c r="AJ80" s="6">
        <f t="shared" si="107"/>
        <v>0</v>
      </c>
      <c r="AK80" s="5">
        <f t="shared" si="81"/>
        <v>0</v>
      </c>
      <c r="AL80" s="6">
        <f t="shared" si="82"/>
        <v>0</v>
      </c>
      <c r="AM80" s="5">
        <f t="shared" si="83"/>
        <v>0</v>
      </c>
      <c r="AQ80" s="11">
        <f t="shared" si="108"/>
        <v>24998</v>
      </c>
      <c r="AR80" s="6">
        <f t="shared" si="84"/>
        <v>0.99997092133840149</v>
      </c>
      <c r="AS80" s="6">
        <f t="shared" si="109"/>
        <v>1.5837859239087315E-5</v>
      </c>
      <c r="AT80" s="5">
        <f t="shared" si="85"/>
        <v>0</v>
      </c>
      <c r="AU80" s="6">
        <f t="shared" si="86"/>
        <v>0</v>
      </c>
      <c r="AV80" s="5">
        <f t="shared" si="87"/>
        <v>0</v>
      </c>
      <c r="AZ80" s="11">
        <f t="shared" si="110"/>
        <v>49208</v>
      </c>
      <c r="BA80" s="6">
        <f t="shared" si="90"/>
        <v>0.99999999900954728</v>
      </c>
      <c r="BB80" s="6">
        <f t="shared" si="111"/>
        <v>1.1968832591691125E-9</v>
      </c>
      <c r="BC80" s="5">
        <f t="shared" si="91"/>
        <v>0</v>
      </c>
      <c r="BD80" s="6">
        <f t="shared" si="92"/>
        <v>0</v>
      </c>
      <c r="BE80" s="5">
        <f t="shared" si="93"/>
        <v>0</v>
      </c>
      <c r="BI80" s="8">
        <f t="shared" si="112"/>
        <v>93646</v>
      </c>
      <c r="BJ80" s="6">
        <f t="shared" si="94"/>
        <v>1</v>
      </c>
      <c r="BK80" s="6">
        <f t="shared" si="113"/>
        <v>0</v>
      </c>
      <c r="BL80" s="5">
        <f t="shared" si="95"/>
        <v>0</v>
      </c>
    </row>
    <row r="81" spans="2:64" x14ac:dyDescent="0.3">
      <c r="B81" s="5">
        <v>72</v>
      </c>
      <c r="C81" s="8">
        <f t="shared" si="96"/>
        <v>302</v>
      </c>
      <c r="D81" s="6">
        <f t="shared" si="59"/>
        <v>1</v>
      </c>
      <c r="E81" s="6">
        <f t="shared" si="97"/>
        <v>0</v>
      </c>
      <c r="F81" s="5">
        <f t="shared" si="60"/>
        <v>0</v>
      </c>
      <c r="G81" s="5">
        <f t="shared" si="61"/>
        <v>0</v>
      </c>
      <c r="H81" s="5">
        <f t="shared" si="62"/>
        <v>0</v>
      </c>
      <c r="I81" s="5">
        <f t="shared" si="63"/>
        <v>0</v>
      </c>
      <c r="J81" s="8">
        <f t="shared" si="98"/>
        <v>717</v>
      </c>
      <c r="K81" s="6">
        <f t="shared" si="64"/>
        <v>1</v>
      </c>
      <c r="L81" s="6">
        <f t="shared" si="99"/>
        <v>0</v>
      </c>
      <c r="M81" s="5">
        <f t="shared" si="65"/>
        <v>0</v>
      </c>
      <c r="N81" s="6">
        <f t="shared" si="66"/>
        <v>0</v>
      </c>
      <c r="O81" s="5">
        <f t="shared" si="67"/>
        <v>0</v>
      </c>
      <c r="P81" s="8">
        <f t="shared" si="100"/>
        <v>2099</v>
      </c>
      <c r="Q81" s="6">
        <f t="shared" si="68"/>
        <v>1</v>
      </c>
      <c r="R81" s="6">
        <f t="shared" si="101"/>
        <v>0</v>
      </c>
      <c r="S81" s="5">
        <f t="shared" si="69"/>
        <v>0</v>
      </c>
      <c r="T81" s="6">
        <f t="shared" si="70"/>
        <v>0</v>
      </c>
      <c r="U81" s="5">
        <f t="shared" si="71"/>
        <v>0</v>
      </c>
      <c r="V81" s="8">
        <f t="shared" si="102"/>
        <v>4119</v>
      </c>
      <c r="W81" s="6">
        <f t="shared" si="72"/>
        <v>0.99999999999999756</v>
      </c>
      <c r="X81" s="6">
        <f t="shared" si="103"/>
        <v>6.6613381477509392E-15</v>
      </c>
      <c r="Y81" s="5">
        <f t="shared" si="73"/>
        <v>0</v>
      </c>
      <c r="Z81" s="6">
        <f t="shared" si="74"/>
        <v>0</v>
      </c>
      <c r="AA81" s="5">
        <f t="shared" si="75"/>
        <v>0</v>
      </c>
      <c r="AB81" s="8">
        <f t="shared" si="104"/>
        <v>10343</v>
      </c>
      <c r="AC81" s="6">
        <f t="shared" si="76"/>
        <v>1</v>
      </c>
      <c r="AD81" s="6">
        <f t="shared" si="105"/>
        <v>0</v>
      </c>
      <c r="AE81" s="5">
        <f t="shared" si="77"/>
        <v>0</v>
      </c>
      <c r="AF81" s="6">
        <f t="shared" si="78"/>
        <v>0</v>
      </c>
      <c r="AG81" s="5">
        <f t="shared" si="79"/>
        <v>0</v>
      </c>
      <c r="AH81" s="11">
        <f t="shared" si="106"/>
        <v>15055</v>
      </c>
      <c r="AI81" s="6">
        <f t="shared" si="80"/>
        <v>1</v>
      </c>
      <c r="AJ81" s="6">
        <f t="shared" si="107"/>
        <v>0</v>
      </c>
      <c r="AK81" s="5">
        <f t="shared" si="81"/>
        <v>0</v>
      </c>
      <c r="AL81" s="6">
        <f t="shared" si="82"/>
        <v>0</v>
      </c>
      <c r="AM81" s="5">
        <f t="shared" si="83"/>
        <v>0</v>
      </c>
      <c r="AQ81" s="11">
        <f t="shared" si="108"/>
        <v>25055</v>
      </c>
      <c r="AR81" s="6">
        <f t="shared" si="84"/>
        <v>0.99998136650782321</v>
      </c>
      <c r="AS81" s="6">
        <f t="shared" si="109"/>
        <v>1.0445169421724465E-5</v>
      </c>
      <c r="AT81" s="5">
        <f t="shared" si="85"/>
        <v>0</v>
      </c>
      <c r="AU81" s="6">
        <f t="shared" si="86"/>
        <v>0</v>
      </c>
      <c r="AV81" s="5">
        <f t="shared" si="87"/>
        <v>0</v>
      </c>
      <c r="AZ81" s="11">
        <f t="shared" si="110"/>
        <v>49325</v>
      </c>
      <c r="BA81" s="6">
        <f t="shared" si="90"/>
        <v>0.99999999955884766</v>
      </c>
      <c r="BB81" s="6">
        <f t="shared" si="111"/>
        <v>5.4930038295708528E-10</v>
      </c>
      <c r="BC81" s="5">
        <f t="shared" si="91"/>
        <v>0</v>
      </c>
      <c r="BD81" s="6">
        <f t="shared" si="92"/>
        <v>0</v>
      </c>
      <c r="BE81" s="5">
        <f t="shared" si="93"/>
        <v>0</v>
      </c>
      <c r="BI81" s="8">
        <f t="shared" si="112"/>
        <v>93823</v>
      </c>
      <c r="BJ81" s="6">
        <f t="shared" si="94"/>
        <v>1</v>
      </c>
      <c r="BK81" s="6">
        <f t="shared" si="113"/>
        <v>0</v>
      </c>
      <c r="BL81" s="5">
        <f t="shared" si="95"/>
        <v>0</v>
      </c>
    </row>
    <row r="82" spans="2:64" x14ac:dyDescent="0.3">
      <c r="B82" s="5">
        <v>73</v>
      </c>
      <c r="C82" s="8">
        <f t="shared" si="96"/>
        <v>305</v>
      </c>
      <c r="D82" s="6">
        <f t="shared" si="59"/>
        <v>1</v>
      </c>
      <c r="E82" s="6">
        <f t="shared" si="97"/>
        <v>0</v>
      </c>
      <c r="F82" s="5">
        <f t="shared" si="60"/>
        <v>0</v>
      </c>
      <c r="G82" s="5">
        <f t="shared" si="61"/>
        <v>0</v>
      </c>
      <c r="H82" s="5">
        <f t="shared" si="62"/>
        <v>0</v>
      </c>
      <c r="I82" s="5">
        <f t="shared" si="63"/>
        <v>0</v>
      </c>
      <c r="J82" s="8">
        <f t="shared" si="98"/>
        <v>723</v>
      </c>
      <c r="K82" s="6">
        <f t="shared" si="64"/>
        <v>1</v>
      </c>
      <c r="L82" s="6">
        <f t="shared" si="99"/>
        <v>0</v>
      </c>
      <c r="M82" s="5">
        <f t="shared" si="65"/>
        <v>0</v>
      </c>
      <c r="N82" s="6">
        <f t="shared" si="66"/>
        <v>0</v>
      </c>
      <c r="O82" s="5">
        <f t="shared" si="67"/>
        <v>0</v>
      </c>
      <c r="P82" s="8">
        <f t="shared" si="100"/>
        <v>2116</v>
      </c>
      <c r="Q82" s="6">
        <f t="shared" si="68"/>
        <v>1</v>
      </c>
      <c r="R82" s="6">
        <f t="shared" si="101"/>
        <v>0</v>
      </c>
      <c r="S82" s="5">
        <f t="shared" si="69"/>
        <v>0</v>
      </c>
      <c r="T82" s="6">
        <f t="shared" si="70"/>
        <v>0</v>
      </c>
      <c r="U82" s="5">
        <f t="shared" si="71"/>
        <v>0</v>
      </c>
      <c r="V82" s="8">
        <f t="shared" si="102"/>
        <v>4146</v>
      </c>
      <c r="W82" s="6">
        <f t="shared" si="72"/>
        <v>0.99999999999999933</v>
      </c>
      <c r="X82" s="6">
        <f t="shared" si="103"/>
        <v>1.7763568394002505E-15</v>
      </c>
      <c r="Y82" s="5">
        <f t="shared" si="73"/>
        <v>0</v>
      </c>
      <c r="Z82" s="6">
        <f t="shared" si="74"/>
        <v>0</v>
      </c>
      <c r="AA82" s="5">
        <f t="shared" si="75"/>
        <v>0</v>
      </c>
      <c r="AB82" s="8">
        <f t="shared" si="104"/>
        <v>10410</v>
      </c>
      <c r="AC82" s="6">
        <f t="shared" si="76"/>
        <v>1</v>
      </c>
      <c r="AD82" s="6">
        <f t="shared" si="105"/>
        <v>0</v>
      </c>
      <c r="AE82" s="5">
        <f t="shared" si="77"/>
        <v>0</v>
      </c>
      <c r="AF82" s="6">
        <f t="shared" si="78"/>
        <v>0</v>
      </c>
      <c r="AG82" s="5">
        <f t="shared" si="79"/>
        <v>0</v>
      </c>
      <c r="AH82" s="11">
        <f t="shared" si="106"/>
        <v>15112</v>
      </c>
      <c r="AI82" s="6">
        <f t="shared" si="80"/>
        <v>1</v>
      </c>
      <c r="AJ82" s="6">
        <f t="shared" si="107"/>
        <v>0</v>
      </c>
      <c r="AK82" s="5">
        <f t="shared" si="81"/>
        <v>0</v>
      </c>
      <c r="AL82" s="6">
        <f t="shared" si="82"/>
        <v>0</v>
      </c>
      <c r="AM82" s="5">
        <f t="shared" si="83"/>
        <v>0</v>
      </c>
      <c r="AQ82" s="11">
        <f t="shared" si="108"/>
        <v>25112</v>
      </c>
      <c r="AR82" s="6">
        <f t="shared" si="84"/>
        <v>0.99998818163707848</v>
      </c>
      <c r="AS82" s="6">
        <f t="shared" si="109"/>
        <v>6.8151292552665055E-6</v>
      </c>
      <c r="AT82" s="5">
        <f t="shared" si="85"/>
        <v>0</v>
      </c>
      <c r="AU82" s="6">
        <f t="shared" si="86"/>
        <v>0</v>
      </c>
      <c r="AV82" s="5">
        <f t="shared" si="87"/>
        <v>0</v>
      </c>
      <c r="AZ82" s="11">
        <f t="shared" si="110"/>
        <v>49442</v>
      </c>
      <c r="BA82" s="6">
        <f t="shared" si="90"/>
        <v>0.99999999980672605</v>
      </c>
      <c r="BB82" s="6">
        <f t="shared" si="111"/>
        <v>2.4787838448503408E-10</v>
      </c>
      <c r="BC82" s="5">
        <f t="shared" si="91"/>
        <v>0</v>
      </c>
      <c r="BD82" s="6">
        <f t="shared" si="92"/>
        <v>0</v>
      </c>
      <c r="BE82" s="5">
        <f t="shared" si="93"/>
        <v>0</v>
      </c>
      <c r="BI82" s="8">
        <f t="shared" si="112"/>
        <v>94000</v>
      </c>
      <c r="BJ82" s="6">
        <f t="shared" si="94"/>
        <v>1</v>
      </c>
      <c r="BK82" s="6">
        <f t="shared" si="113"/>
        <v>0</v>
      </c>
      <c r="BL82" s="5">
        <f t="shared" si="95"/>
        <v>0</v>
      </c>
    </row>
    <row r="83" spans="2:64" x14ac:dyDescent="0.3">
      <c r="B83" s="5">
        <v>74</v>
      </c>
      <c r="C83" s="8">
        <f t="shared" si="96"/>
        <v>308</v>
      </c>
      <c r="D83" s="6">
        <f t="shared" si="59"/>
        <v>1</v>
      </c>
      <c r="E83" s="6">
        <f t="shared" si="97"/>
        <v>0</v>
      </c>
      <c r="F83" s="5">
        <f t="shared" si="60"/>
        <v>0</v>
      </c>
      <c r="G83" s="5">
        <f t="shared" si="61"/>
        <v>0</v>
      </c>
      <c r="H83" s="5">
        <f t="shared" si="62"/>
        <v>0</v>
      </c>
      <c r="I83" s="5">
        <f t="shared" si="63"/>
        <v>0</v>
      </c>
      <c r="J83" s="8">
        <f t="shared" si="98"/>
        <v>729</v>
      </c>
      <c r="K83" s="6">
        <f t="shared" si="64"/>
        <v>1</v>
      </c>
      <c r="L83" s="6">
        <f t="shared" si="99"/>
        <v>0</v>
      </c>
      <c r="M83" s="5">
        <f t="shared" si="65"/>
        <v>0</v>
      </c>
      <c r="N83" s="6">
        <f t="shared" si="66"/>
        <v>0</v>
      </c>
      <c r="O83" s="5">
        <f t="shared" si="67"/>
        <v>0</v>
      </c>
      <c r="P83" s="8">
        <f t="shared" si="100"/>
        <v>2133</v>
      </c>
      <c r="Q83" s="6">
        <f t="shared" si="68"/>
        <v>1</v>
      </c>
      <c r="R83" s="6">
        <f t="shared" si="101"/>
        <v>0</v>
      </c>
      <c r="S83" s="5">
        <f t="shared" si="69"/>
        <v>0</v>
      </c>
      <c r="T83" s="6">
        <f t="shared" si="70"/>
        <v>0</v>
      </c>
      <c r="U83" s="5">
        <f t="shared" si="71"/>
        <v>0</v>
      </c>
      <c r="V83" s="8">
        <f t="shared" si="102"/>
        <v>4173</v>
      </c>
      <c r="W83" s="6">
        <f t="shared" si="72"/>
        <v>0.99999999999999989</v>
      </c>
      <c r="X83" s="6">
        <f t="shared" si="103"/>
        <v>0</v>
      </c>
      <c r="Y83" s="5">
        <f t="shared" si="73"/>
        <v>0</v>
      </c>
      <c r="Z83" s="6">
        <f t="shared" si="74"/>
        <v>0</v>
      </c>
      <c r="AA83" s="5">
        <f t="shared" si="75"/>
        <v>0</v>
      </c>
      <c r="AB83" s="8">
        <f t="shared" si="104"/>
        <v>10477</v>
      </c>
      <c r="AC83" s="6">
        <f t="shared" si="76"/>
        <v>1</v>
      </c>
      <c r="AD83" s="6">
        <f t="shared" si="105"/>
        <v>0</v>
      </c>
      <c r="AE83" s="5">
        <f t="shared" si="77"/>
        <v>0</v>
      </c>
      <c r="AF83" s="6">
        <f t="shared" si="78"/>
        <v>0</v>
      </c>
      <c r="AG83" s="5">
        <f t="shared" si="79"/>
        <v>0</v>
      </c>
      <c r="AH83" s="11">
        <f t="shared" si="106"/>
        <v>15169</v>
      </c>
      <c r="AI83" s="6">
        <f t="shared" si="80"/>
        <v>1</v>
      </c>
      <c r="AJ83" s="6">
        <f t="shared" si="107"/>
        <v>0</v>
      </c>
      <c r="AK83" s="5">
        <f t="shared" si="81"/>
        <v>0</v>
      </c>
      <c r="AL83" s="6">
        <f t="shared" si="82"/>
        <v>0</v>
      </c>
      <c r="AM83" s="5">
        <f t="shared" si="83"/>
        <v>0</v>
      </c>
      <c r="AQ83" s="11">
        <f t="shared" si="108"/>
        <v>25169</v>
      </c>
      <c r="AR83" s="6">
        <f t="shared" si="84"/>
        <v>0.99999258082285003</v>
      </c>
      <c r="AS83" s="6">
        <f t="shared" si="109"/>
        <v>4.3991857715530713E-6</v>
      </c>
      <c r="AT83" s="5">
        <f t="shared" si="85"/>
        <v>0</v>
      </c>
      <c r="AU83" s="6">
        <f t="shared" si="86"/>
        <v>0</v>
      </c>
      <c r="AV83" s="5">
        <f t="shared" si="87"/>
        <v>0</v>
      </c>
      <c r="AZ83" s="11">
        <f t="shared" si="110"/>
        <v>49559</v>
      </c>
      <c r="BA83" s="6">
        <f t="shared" si="90"/>
        <v>0.99999999991671207</v>
      </c>
      <c r="BB83" s="6">
        <f t="shared" si="111"/>
        <v>1.0998602029133053E-10</v>
      </c>
      <c r="BC83" s="5">
        <f t="shared" si="91"/>
        <v>0</v>
      </c>
      <c r="BD83" s="6">
        <f t="shared" si="92"/>
        <v>0</v>
      </c>
      <c r="BE83" s="5">
        <f t="shared" si="93"/>
        <v>0</v>
      </c>
      <c r="BI83" s="8">
        <f t="shared" si="112"/>
        <v>94177</v>
      </c>
      <c r="BJ83" s="6">
        <f t="shared" si="94"/>
        <v>1</v>
      </c>
      <c r="BK83" s="6">
        <f t="shared" si="113"/>
        <v>0</v>
      </c>
      <c r="BL83" s="5">
        <f t="shared" si="95"/>
        <v>0</v>
      </c>
    </row>
    <row r="84" spans="2:64" x14ac:dyDescent="0.3">
      <c r="B84" s="5">
        <v>75</v>
      </c>
      <c r="C84" s="8">
        <f t="shared" si="96"/>
        <v>311</v>
      </c>
      <c r="D84" s="6">
        <f t="shared" si="59"/>
        <v>1</v>
      </c>
      <c r="E84" s="6">
        <f t="shared" si="97"/>
        <v>0</v>
      </c>
      <c r="F84" s="5">
        <f t="shared" si="60"/>
        <v>0</v>
      </c>
      <c r="G84" s="5">
        <f t="shared" si="61"/>
        <v>0</v>
      </c>
      <c r="H84" s="5">
        <f t="shared" si="62"/>
        <v>0</v>
      </c>
      <c r="I84" s="5">
        <f t="shared" si="63"/>
        <v>0</v>
      </c>
      <c r="J84" s="8">
        <f t="shared" si="98"/>
        <v>735</v>
      </c>
      <c r="K84" s="6">
        <f t="shared" si="64"/>
        <v>1</v>
      </c>
      <c r="L84" s="6">
        <f t="shared" si="99"/>
        <v>0</v>
      </c>
      <c r="M84" s="5">
        <f t="shared" si="65"/>
        <v>0</v>
      </c>
      <c r="N84" s="6">
        <f t="shared" si="66"/>
        <v>0</v>
      </c>
      <c r="O84" s="5">
        <f t="shared" si="67"/>
        <v>0</v>
      </c>
      <c r="P84" s="8">
        <f t="shared" si="100"/>
        <v>2150</v>
      </c>
      <c r="Q84" s="6">
        <f t="shared" si="68"/>
        <v>1</v>
      </c>
      <c r="R84" s="6">
        <f t="shared" si="101"/>
        <v>0</v>
      </c>
      <c r="S84" s="5">
        <f t="shared" si="69"/>
        <v>0</v>
      </c>
      <c r="T84" s="6">
        <f t="shared" si="70"/>
        <v>0</v>
      </c>
      <c r="U84" s="5">
        <f t="shared" si="71"/>
        <v>0</v>
      </c>
      <c r="V84" s="8">
        <f t="shared" si="102"/>
        <v>4200</v>
      </c>
      <c r="W84" s="6">
        <f t="shared" si="72"/>
        <v>1</v>
      </c>
      <c r="X84" s="6">
        <f t="shared" si="103"/>
        <v>0</v>
      </c>
      <c r="Y84" s="5">
        <f t="shared" si="73"/>
        <v>0</v>
      </c>
      <c r="Z84" s="6">
        <f t="shared" si="74"/>
        <v>0</v>
      </c>
      <c r="AA84" s="5">
        <f t="shared" si="75"/>
        <v>0</v>
      </c>
      <c r="AB84" s="8">
        <f t="shared" si="104"/>
        <v>10544</v>
      </c>
      <c r="AC84" s="6">
        <f t="shared" si="76"/>
        <v>1</v>
      </c>
      <c r="AD84" s="6">
        <f t="shared" si="105"/>
        <v>0</v>
      </c>
      <c r="AE84" s="5">
        <f t="shared" si="77"/>
        <v>0</v>
      </c>
      <c r="AF84" s="6">
        <f t="shared" si="78"/>
        <v>0</v>
      </c>
      <c r="AG84" s="5">
        <f t="shared" si="79"/>
        <v>0</v>
      </c>
      <c r="AH84" s="11">
        <f t="shared" si="106"/>
        <v>15226</v>
      </c>
      <c r="AI84" s="6">
        <f t="shared" si="80"/>
        <v>1</v>
      </c>
      <c r="AJ84" s="6">
        <f t="shared" si="107"/>
        <v>0</v>
      </c>
      <c r="AK84" s="5">
        <f t="shared" si="81"/>
        <v>0</v>
      </c>
      <c r="AL84" s="6">
        <f t="shared" si="82"/>
        <v>0</v>
      </c>
      <c r="AM84" s="5">
        <f t="shared" si="83"/>
        <v>0</v>
      </c>
      <c r="AQ84" s="11">
        <f t="shared" si="108"/>
        <v>25226</v>
      </c>
      <c r="AR84" s="6">
        <f t="shared" si="84"/>
        <v>0.99999539020036154</v>
      </c>
      <c r="AS84" s="6">
        <f t="shared" si="109"/>
        <v>2.8093775115145547E-6</v>
      </c>
      <c r="AT84" s="5">
        <f t="shared" si="85"/>
        <v>0</v>
      </c>
      <c r="AU84" s="6">
        <f t="shared" si="86"/>
        <v>0</v>
      </c>
      <c r="AV84" s="5">
        <f t="shared" si="87"/>
        <v>0</v>
      </c>
      <c r="AZ84" s="11">
        <f t="shared" si="110"/>
        <v>49676</v>
      </c>
      <c r="BA84" s="6">
        <f t="shared" si="90"/>
        <v>0.99999999996469724</v>
      </c>
      <c r="BB84" s="6">
        <f t="shared" si="111"/>
        <v>4.7985171391928816E-11</v>
      </c>
      <c r="BC84" s="5">
        <f t="shared" si="91"/>
        <v>0</v>
      </c>
      <c r="BD84" s="6">
        <f t="shared" si="92"/>
        <v>0</v>
      </c>
      <c r="BE84" s="5">
        <f t="shared" si="93"/>
        <v>0</v>
      </c>
      <c r="BI84" s="8">
        <f t="shared" si="112"/>
        <v>94354</v>
      </c>
      <c r="BJ84" s="6">
        <f t="shared" si="94"/>
        <v>1</v>
      </c>
      <c r="BK84" s="6">
        <f t="shared" si="113"/>
        <v>0</v>
      </c>
      <c r="BL84" s="5">
        <f t="shared" si="95"/>
        <v>0</v>
      </c>
    </row>
    <row r="85" spans="2:64" x14ac:dyDescent="0.3">
      <c r="B85" s="5">
        <v>76</v>
      </c>
      <c r="C85" s="8">
        <f t="shared" si="96"/>
        <v>314</v>
      </c>
      <c r="D85" s="6">
        <f t="shared" si="59"/>
        <v>1</v>
      </c>
      <c r="E85" s="6">
        <f t="shared" si="97"/>
        <v>0</v>
      </c>
      <c r="F85" s="5">
        <f t="shared" si="60"/>
        <v>0</v>
      </c>
      <c r="G85" s="5">
        <f t="shared" si="61"/>
        <v>0</v>
      </c>
      <c r="H85" s="5">
        <f t="shared" si="62"/>
        <v>0</v>
      </c>
      <c r="I85" s="5">
        <f t="shared" si="63"/>
        <v>0</v>
      </c>
      <c r="J85" s="8">
        <f t="shared" si="98"/>
        <v>741</v>
      </c>
      <c r="K85" s="6">
        <f t="shared" si="64"/>
        <v>1</v>
      </c>
      <c r="L85" s="6">
        <f t="shared" si="99"/>
        <v>0</v>
      </c>
      <c r="M85" s="5">
        <f t="shared" si="65"/>
        <v>0</v>
      </c>
      <c r="N85" s="6">
        <f t="shared" si="66"/>
        <v>0</v>
      </c>
      <c r="O85" s="5">
        <f t="shared" si="67"/>
        <v>0</v>
      </c>
      <c r="P85" s="8">
        <f t="shared" si="100"/>
        <v>2167</v>
      </c>
      <c r="Q85" s="6">
        <f t="shared" si="68"/>
        <v>1</v>
      </c>
      <c r="R85" s="6">
        <f t="shared" si="101"/>
        <v>0</v>
      </c>
      <c r="S85" s="5">
        <f t="shared" si="69"/>
        <v>0</v>
      </c>
      <c r="T85" s="6">
        <f t="shared" si="70"/>
        <v>0</v>
      </c>
      <c r="U85" s="5">
        <f t="shared" si="71"/>
        <v>0</v>
      </c>
      <c r="V85" s="8">
        <f t="shared" si="102"/>
        <v>4227</v>
      </c>
      <c r="W85" s="6">
        <f t="shared" si="72"/>
        <v>1</v>
      </c>
      <c r="X85" s="6">
        <f t="shared" si="103"/>
        <v>0</v>
      </c>
      <c r="Y85" s="5">
        <f t="shared" si="73"/>
        <v>0</v>
      </c>
      <c r="Z85" s="6">
        <f t="shared" si="74"/>
        <v>0</v>
      </c>
      <c r="AA85" s="5">
        <f t="shared" si="75"/>
        <v>0</v>
      </c>
      <c r="AB85" s="8">
        <f t="shared" si="104"/>
        <v>10611</v>
      </c>
      <c r="AC85" s="6">
        <f t="shared" si="76"/>
        <v>1</v>
      </c>
      <c r="AD85" s="6">
        <f t="shared" si="105"/>
        <v>0</v>
      </c>
      <c r="AE85" s="5">
        <f t="shared" si="77"/>
        <v>0</v>
      </c>
      <c r="AF85" s="6">
        <f t="shared" si="78"/>
        <v>0</v>
      </c>
      <c r="AG85" s="5">
        <f t="shared" si="79"/>
        <v>0</v>
      </c>
      <c r="AH85" s="11">
        <f t="shared" si="106"/>
        <v>15283</v>
      </c>
      <c r="AI85" s="6">
        <f t="shared" si="80"/>
        <v>1</v>
      </c>
      <c r="AJ85" s="6">
        <f t="shared" si="107"/>
        <v>0</v>
      </c>
      <c r="AK85" s="5">
        <f t="shared" si="81"/>
        <v>0</v>
      </c>
      <c r="AL85" s="6">
        <f t="shared" si="82"/>
        <v>0</v>
      </c>
      <c r="AM85" s="5">
        <f t="shared" si="83"/>
        <v>0</v>
      </c>
      <c r="AQ85" s="11">
        <f t="shared" si="108"/>
        <v>25283</v>
      </c>
      <c r="AR85" s="6">
        <f t="shared" si="84"/>
        <v>0.99999716515596249</v>
      </c>
      <c r="AS85" s="6">
        <f t="shared" si="109"/>
        <v>1.7749556009416523E-6</v>
      </c>
      <c r="AT85" s="5">
        <f t="shared" si="85"/>
        <v>0</v>
      </c>
      <c r="AU85" s="6">
        <f t="shared" si="86"/>
        <v>0</v>
      </c>
      <c r="AV85" s="5">
        <f t="shared" si="87"/>
        <v>0</v>
      </c>
      <c r="AZ85" s="11">
        <f t="shared" si="110"/>
        <v>49793</v>
      </c>
      <c r="BA85" s="6">
        <f t="shared" si="90"/>
        <v>0.999999999985282</v>
      </c>
      <c r="BB85" s="6">
        <f t="shared" si="111"/>
        <v>2.058475612187749E-11</v>
      </c>
      <c r="BC85" s="5">
        <f t="shared" si="91"/>
        <v>0</v>
      </c>
      <c r="BD85" s="6">
        <f t="shared" si="92"/>
        <v>0</v>
      </c>
      <c r="BE85" s="5">
        <f t="shared" si="93"/>
        <v>0</v>
      </c>
      <c r="BI85" s="8">
        <f t="shared" si="112"/>
        <v>94531</v>
      </c>
      <c r="BJ85" s="6">
        <f t="shared" si="94"/>
        <v>1</v>
      </c>
      <c r="BK85" s="6">
        <f t="shared" si="113"/>
        <v>0</v>
      </c>
      <c r="BL85" s="5">
        <f t="shared" si="95"/>
        <v>0</v>
      </c>
    </row>
    <row r="86" spans="2:64" x14ac:dyDescent="0.3">
      <c r="B86" s="5">
        <v>77</v>
      </c>
      <c r="C86" s="8">
        <f t="shared" si="96"/>
        <v>317</v>
      </c>
      <c r="D86" s="6">
        <f t="shared" si="59"/>
        <v>1</v>
      </c>
      <c r="E86" s="6">
        <f t="shared" si="97"/>
        <v>0</v>
      </c>
      <c r="F86" s="5">
        <f t="shared" si="60"/>
        <v>0</v>
      </c>
      <c r="G86" s="5">
        <f t="shared" si="61"/>
        <v>0</v>
      </c>
      <c r="H86" s="5">
        <f t="shared" si="62"/>
        <v>0</v>
      </c>
      <c r="I86" s="5">
        <f t="shared" si="63"/>
        <v>0</v>
      </c>
      <c r="J86" s="8">
        <f t="shared" si="98"/>
        <v>747</v>
      </c>
      <c r="K86" s="6">
        <f t="shared" si="64"/>
        <v>1</v>
      </c>
      <c r="L86" s="6">
        <f t="shared" si="99"/>
        <v>0</v>
      </c>
      <c r="M86" s="5">
        <f t="shared" si="65"/>
        <v>0</v>
      </c>
      <c r="N86" s="6">
        <f t="shared" si="66"/>
        <v>0</v>
      </c>
      <c r="O86" s="5">
        <f t="shared" si="67"/>
        <v>0</v>
      </c>
      <c r="P86" s="8">
        <f t="shared" si="100"/>
        <v>2184</v>
      </c>
      <c r="Q86" s="6">
        <f t="shared" si="68"/>
        <v>1</v>
      </c>
      <c r="R86" s="6">
        <f t="shared" si="101"/>
        <v>0</v>
      </c>
      <c r="S86" s="5">
        <f t="shared" si="69"/>
        <v>0</v>
      </c>
      <c r="T86" s="6">
        <f t="shared" si="70"/>
        <v>0</v>
      </c>
      <c r="U86" s="5">
        <f t="shared" si="71"/>
        <v>0</v>
      </c>
      <c r="V86" s="8">
        <f t="shared" si="102"/>
        <v>4254</v>
      </c>
      <c r="W86" s="6">
        <f t="shared" si="72"/>
        <v>1</v>
      </c>
      <c r="X86" s="6">
        <f t="shared" si="103"/>
        <v>0</v>
      </c>
      <c r="Y86" s="5">
        <f t="shared" si="73"/>
        <v>0</v>
      </c>
      <c r="Z86" s="6">
        <f t="shared" si="74"/>
        <v>0</v>
      </c>
      <c r="AA86" s="5">
        <f t="shared" si="75"/>
        <v>0</v>
      </c>
      <c r="AB86" s="8">
        <f t="shared" si="104"/>
        <v>10678</v>
      </c>
      <c r="AC86" s="6">
        <f t="shared" si="76"/>
        <v>1</v>
      </c>
      <c r="AD86" s="6">
        <f t="shared" si="105"/>
        <v>0</v>
      </c>
      <c r="AE86" s="5">
        <f t="shared" si="77"/>
        <v>0</v>
      </c>
      <c r="AF86" s="6">
        <f t="shared" si="78"/>
        <v>0</v>
      </c>
      <c r="AG86" s="5">
        <f t="shared" si="79"/>
        <v>0</v>
      </c>
      <c r="AH86" s="11">
        <f t="shared" si="106"/>
        <v>15340</v>
      </c>
      <c r="AI86" s="6">
        <f t="shared" si="80"/>
        <v>1</v>
      </c>
      <c r="AJ86" s="6">
        <f t="shared" si="107"/>
        <v>0</v>
      </c>
      <c r="AK86" s="5">
        <f t="shared" si="81"/>
        <v>0</v>
      </c>
      <c r="AL86" s="6">
        <f t="shared" si="82"/>
        <v>0</v>
      </c>
      <c r="AM86" s="5">
        <f t="shared" si="83"/>
        <v>0</v>
      </c>
      <c r="AQ86" s="11">
        <f t="shared" si="108"/>
        <v>25340</v>
      </c>
      <c r="AR86" s="6">
        <f t="shared" si="84"/>
        <v>0.9999982745976409</v>
      </c>
      <c r="AS86" s="6">
        <f t="shared" si="109"/>
        <v>1.1094416784152017E-6</v>
      </c>
      <c r="AT86" s="5">
        <f t="shared" si="85"/>
        <v>0</v>
      </c>
      <c r="AU86" s="6">
        <f t="shared" si="86"/>
        <v>0</v>
      </c>
      <c r="AV86" s="5">
        <f t="shared" si="87"/>
        <v>0</v>
      </c>
      <c r="AZ86" s="11">
        <f t="shared" si="110"/>
        <v>49910</v>
      </c>
      <c r="BA86" s="6">
        <f t="shared" si="90"/>
        <v>0.99999999999396472</v>
      </c>
      <c r="BB86" s="6">
        <f t="shared" si="111"/>
        <v>8.6827212086859618E-12</v>
      </c>
      <c r="BC86" s="5">
        <f t="shared" si="91"/>
        <v>0</v>
      </c>
      <c r="BD86" s="6">
        <f t="shared" si="92"/>
        <v>0</v>
      </c>
      <c r="BE86" s="5">
        <f t="shared" si="93"/>
        <v>0</v>
      </c>
      <c r="BI86" s="8">
        <f t="shared" si="112"/>
        <v>94708</v>
      </c>
      <c r="BJ86" s="6">
        <f t="shared" si="94"/>
        <v>1</v>
      </c>
      <c r="BK86" s="6">
        <f t="shared" si="113"/>
        <v>0</v>
      </c>
      <c r="BL86" s="5">
        <f t="shared" si="95"/>
        <v>0</v>
      </c>
    </row>
    <row r="87" spans="2:64" x14ac:dyDescent="0.3">
      <c r="B87" s="5">
        <v>78</v>
      </c>
      <c r="C87" s="8">
        <f t="shared" si="96"/>
        <v>320</v>
      </c>
      <c r="D87" s="6">
        <f t="shared" si="59"/>
        <v>1</v>
      </c>
      <c r="E87" s="6">
        <f t="shared" si="97"/>
        <v>0</v>
      </c>
      <c r="F87" s="5">
        <f t="shared" si="60"/>
        <v>0</v>
      </c>
      <c r="G87" s="5">
        <f t="shared" si="61"/>
        <v>0</v>
      </c>
      <c r="H87" s="5">
        <f t="shared" si="62"/>
        <v>0</v>
      </c>
      <c r="I87" s="5">
        <f t="shared" si="63"/>
        <v>0</v>
      </c>
      <c r="J87" s="8">
        <f t="shared" si="98"/>
        <v>753</v>
      </c>
      <c r="K87" s="6">
        <f t="shared" si="64"/>
        <v>1</v>
      </c>
      <c r="L87" s="6">
        <f t="shared" si="99"/>
        <v>0</v>
      </c>
      <c r="M87" s="5">
        <f t="shared" si="65"/>
        <v>0</v>
      </c>
      <c r="N87" s="6">
        <f t="shared" si="66"/>
        <v>0</v>
      </c>
      <c r="O87" s="5">
        <f t="shared" si="67"/>
        <v>0</v>
      </c>
      <c r="P87" s="8">
        <f t="shared" si="100"/>
        <v>2201</v>
      </c>
      <c r="Q87" s="6">
        <f t="shared" si="68"/>
        <v>1</v>
      </c>
      <c r="R87" s="6">
        <f t="shared" si="101"/>
        <v>0</v>
      </c>
      <c r="S87" s="5">
        <f t="shared" si="69"/>
        <v>0</v>
      </c>
      <c r="T87" s="6">
        <f t="shared" si="70"/>
        <v>0</v>
      </c>
      <c r="U87" s="5">
        <f t="shared" si="71"/>
        <v>0</v>
      </c>
      <c r="V87" s="8">
        <f t="shared" si="102"/>
        <v>4281</v>
      </c>
      <c r="W87" s="6">
        <f t="shared" si="72"/>
        <v>1</v>
      </c>
      <c r="X87" s="6">
        <f t="shared" si="103"/>
        <v>0</v>
      </c>
      <c r="Y87" s="5">
        <f t="shared" si="73"/>
        <v>0</v>
      </c>
      <c r="Z87" s="6">
        <f t="shared" si="74"/>
        <v>0</v>
      </c>
      <c r="AA87" s="5">
        <f t="shared" si="75"/>
        <v>0</v>
      </c>
      <c r="AB87" s="8">
        <f t="shared" si="104"/>
        <v>10745</v>
      </c>
      <c r="AC87" s="6">
        <f t="shared" si="76"/>
        <v>1</v>
      </c>
      <c r="AD87" s="6">
        <f t="shared" si="105"/>
        <v>0</v>
      </c>
      <c r="AE87" s="5">
        <f t="shared" si="77"/>
        <v>0</v>
      </c>
      <c r="AF87" s="6">
        <f t="shared" si="78"/>
        <v>0</v>
      </c>
      <c r="AG87" s="5">
        <f t="shared" si="79"/>
        <v>0</v>
      </c>
      <c r="AH87" s="11">
        <f t="shared" si="106"/>
        <v>15397</v>
      </c>
      <c r="AI87" s="6">
        <f t="shared" si="80"/>
        <v>1</v>
      </c>
      <c r="AJ87" s="6">
        <f t="shared" si="107"/>
        <v>0</v>
      </c>
      <c r="AK87" s="5">
        <f t="shared" si="81"/>
        <v>0</v>
      </c>
      <c r="AL87" s="6">
        <f t="shared" si="82"/>
        <v>0</v>
      </c>
      <c r="AM87" s="5">
        <f t="shared" si="83"/>
        <v>0</v>
      </c>
      <c r="AQ87" s="11">
        <f t="shared" si="108"/>
        <v>25397</v>
      </c>
      <c r="AR87" s="6">
        <f t="shared" si="84"/>
        <v>0.99999896065598159</v>
      </c>
      <c r="AS87" s="6">
        <f t="shared" si="109"/>
        <v>6.8605834069312976E-7</v>
      </c>
      <c r="AT87" s="5">
        <f t="shared" si="85"/>
        <v>0</v>
      </c>
      <c r="AU87" s="6">
        <f t="shared" si="86"/>
        <v>0</v>
      </c>
      <c r="AV87" s="5">
        <f t="shared" si="87"/>
        <v>0</v>
      </c>
      <c r="AZ87" s="11">
        <f t="shared" si="110"/>
        <v>50027</v>
      </c>
      <c r="BA87" s="6">
        <f t="shared" si="90"/>
        <v>0.99999999999756584</v>
      </c>
      <c r="BB87" s="6">
        <f t="shared" si="111"/>
        <v>3.6011194026741578E-12</v>
      </c>
      <c r="BC87" s="5">
        <f t="shared" si="91"/>
        <v>0</v>
      </c>
      <c r="BD87" s="6">
        <f t="shared" si="92"/>
        <v>0</v>
      </c>
      <c r="BE87" s="5">
        <f t="shared" si="93"/>
        <v>0</v>
      </c>
      <c r="BI87" s="8">
        <f t="shared" si="112"/>
        <v>94885</v>
      </c>
      <c r="BJ87" s="6">
        <f t="shared" si="94"/>
        <v>1</v>
      </c>
      <c r="BK87" s="6">
        <f t="shared" si="113"/>
        <v>0</v>
      </c>
      <c r="BL87" s="5">
        <f t="shared" si="95"/>
        <v>0</v>
      </c>
    </row>
    <row r="88" spans="2:64" x14ac:dyDescent="0.3">
      <c r="B88" s="5">
        <v>79</v>
      </c>
      <c r="C88" s="8">
        <f t="shared" si="96"/>
        <v>323</v>
      </c>
      <c r="D88" s="6">
        <f t="shared" si="59"/>
        <v>1</v>
      </c>
      <c r="E88" s="6">
        <f t="shared" si="97"/>
        <v>0</v>
      </c>
      <c r="F88" s="5">
        <f t="shared" si="60"/>
        <v>0</v>
      </c>
      <c r="G88" s="5">
        <f t="shared" si="61"/>
        <v>0</v>
      </c>
      <c r="H88" s="5">
        <f t="shared" si="62"/>
        <v>0</v>
      </c>
      <c r="I88" s="5">
        <f t="shared" si="63"/>
        <v>0</v>
      </c>
      <c r="J88" s="8">
        <f t="shared" si="98"/>
        <v>759</v>
      </c>
      <c r="K88" s="6">
        <f t="shared" si="64"/>
        <v>1</v>
      </c>
      <c r="L88" s="6">
        <f t="shared" si="99"/>
        <v>0</v>
      </c>
      <c r="M88" s="5">
        <f t="shared" si="65"/>
        <v>0</v>
      </c>
      <c r="N88" s="6">
        <f t="shared" si="66"/>
        <v>0</v>
      </c>
      <c r="O88" s="5">
        <f t="shared" si="67"/>
        <v>0</v>
      </c>
      <c r="P88" s="8">
        <f t="shared" si="100"/>
        <v>2218</v>
      </c>
      <c r="Q88" s="6">
        <f t="shared" si="68"/>
        <v>1</v>
      </c>
      <c r="R88" s="6">
        <f t="shared" si="101"/>
        <v>0</v>
      </c>
      <c r="S88" s="5">
        <f t="shared" si="69"/>
        <v>0</v>
      </c>
      <c r="T88" s="6">
        <f t="shared" si="70"/>
        <v>0</v>
      </c>
      <c r="U88" s="5">
        <f t="shared" si="71"/>
        <v>0</v>
      </c>
      <c r="V88" s="8">
        <f t="shared" si="102"/>
        <v>4308</v>
      </c>
      <c r="W88" s="6">
        <f t="shared" si="72"/>
        <v>1</v>
      </c>
      <c r="X88" s="6">
        <f t="shared" si="103"/>
        <v>0</v>
      </c>
      <c r="Y88" s="5">
        <f t="shared" si="73"/>
        <v>0</v>
      </c>
      <c r="Z88" s="6">
        <f t="shared" si="74"/>
        <v>0</v>
      </c>
      <c r="AA88" s="5">
        <f t="shared" si="75"/>
        <v>0</v>
      </c>
      <c r="AB88" s="8">
        <f t="shared" si="104"/>
        <v>10812</v>
      </c>
      <c r="AC88" s="6">
        <f t="shared" si="76"/>
        <v>1</v>
      </c>
      <c r="AD88" s="6">
        <f t="shared" si="105"/>
        <v>0</v>
      </c>
      <c r="AE88" s="5">
        <f t="shared" si="77"/>
        <v>0</v>
      </c>
      <c r="AF88" s="6">
        <f t="shared" si="78"/>
        <v>0</v>
      </c>
      <c r="AG88" s="5">
        <f t="shared" si="79"/>
        <v>0</v>
      </c>
      <c r="AH88" s="11">
        <f t="shared" si="106"/>
        <v>15454</v>
      </c>
      <c r="AI88" s="6">
        <f t="shared" si="80"/>
        <v>1</v>
      </c>
      <c r="AJ88" s="6">
        <f t="shared" si="107"/>
        <v>0</v>
      </c>
      <c r="AK88" s="5">
        <f t="shared" si="81"/>
        <v>0</v>
      </c>
      <c r="AL88" s="6">
        <f t="shared" si="82"/>
        <v>0</v>
      </c>
      <c r="AM88" s="5">
        <f t="shared" si="83"/>
        <v>0</v>
      </c>
      <c r="AQ88" s="11">
        <f t="shared" si="108"/>
        <v>25454</v>
      </c>
      <c r="AR88" s="6">
        <f t="shared" si="84"/>
        <v>0.99999938037360647</v>
      </c>
      <c r="AS88" s="6">
        <f t="shared" si="109"/>
        <v>4.1971762487769126E-7</v>
      </c>
      <c r="AT88" s="5">
        <f t="shared" si="85"/>
        <v>0</v>
      </c>
      <c r="AU88" s="6">
        <f t="shared" si="86"/>
        <v>0</v>
      </c>
      <c r="AV88" s="5">
        <f t="shared" si="87"/>
        <v>0</v>
      </c>
      <c r="AZ88" s="11">
        <f t="shared" si="110"/>
        <v>50144</v>
      </c>
      <c r="BA88" s="6">
        <f t="shared" si="90"/>
        <v>0.99999999999903444</v>
      </c>
      <c r="BB88" s="6">
        <f t="shared" si="111"/>
        <v>1.4686030169741571E-12</v>
      </c>
      <c r="BC88" s="5">
        <f t="shared" si="91"/>
        <v>0</v>
      </c>
      <c r="BD88" s="6">
        <f t="shared" si="92"/>
        <v>0</v>
      </c>
      <c r="BE88" s="5">
        <f t="shared" si="93"/>
        <v>0</v>
      </c>
      <c r="BI88" s="8">
        <f t="shared" si="112"/>
        <v>95062</v>
      </c>
      <c r="BJ88" s="6">
        <f t="shared" si="94"/>
        <v>1</v>
      </c>
      <c r="BK88" s="6">
        <f t="shared" si="113"/>
        <v>0</v>
      </c>
      <c r="BL88" s="5">
        <f t="shared" si="95"/>
        <v>0</v>
      </c>
    </row>
    <row r="89" spans="2:64" x14ac:dyDescent="0.3">
      <c r="B89" s="5">
        <v>80</v>
      </c>
      <c r="C89" s="8">
        <f t="shared" si="96"/>
        <v>326</v>
      </c>
      <c r="D89" s="6">
        <f t="shared" si="59"/>
        <v>1</v>
      </c>
      <c r="E89" s="6">
        <f t="shared" si="97"/>
        <v>0</v>
      </c>
      <c r="F89" s="5">
        <f t="shared" si="60"/>
        <v>0</v>
      </c>
      <c r="G89" s="5">
        <f t="shared" si="61"/>
        <v>0</v>
      </c>
      <c r="H89" s="5">
        <f t="shared" si="62"/>
        <v>0</v>
      </c>
      <c r="I89" s="5">
        <f t="shared" si="63"/>
        <v>0</v>
      </c>
      <c r="J89" s="8">
        <f t="shared" si="98"/>
        <v>765</v>
      </c>
      <c r="K89" s="6">
        <f t="shared" si="64"/>
        <v>1</v>
      </c>
      <c r="L89" s="6">
        <f t="shared" si="99"/>
        <v>0</v>
      </c>
      <c r="M89" s="5">
        <f t="shared" si="65"/>
        <v>0</v>
      </c>
      <c r="N89" s="6">
        <f t="shared" si="66"/>
        <v>0</v>
      </c>
      <c r="O89" s="5">
        <f t="shared" si="67"/>
        <v>0</v>
      </c>
      <c r="P89" s="8">
        <f t="shared" si="100"/>
        <v>2235</v>
      </c>
      <c r="Q89" s="6">
        <f t="shared" si="68"/>
        <v>1</v>
      </c>
      <c r="R89" s="6">
        <f t="shared" si="101"/>
        <v>0</v>
      </c>
      <c r="S89" s="5">
        <f t="shared" si="69"/>
        <v>0</v>
      </c>
      <c r="T89" s="6">
        <f t="shared" si="70"/>
        <v>0</v>
      </c>
      <c r="U89" s="5">
        <f t="shared" si="71"/>
        <v>0</v>
      </c>
      <c r="V89" s="8">
        <f t="shared" si="102"/>
        <v>4335</v>
      </c>
      <c r="W89" s="6">
        <f t="shared" si="72"/>
        <v>1</v>
      </c>
      <c r="X89" s="6">
        <f t="shared" si="103"/>
        <v>0</v>
      </c>
      <c r="Y89" s="5">
        <f t="shared" si="73"/>
        <v>0</v>
      </c>
      <c r="Z89" s="6">
        <f t="shared" si="74"/>
        <v>0</v>
      </c>
      <c r="AA89" s="5">
        <f t="shared" si="75"/>
        <v>0</v>
      </c>
      <c r="AB89" s="8">
        <f t="shared" si="104"/>
        <v>10879</v>
      </c>
      <c r="AC89" s="6">
        <f t="shared" si="76"/>
        <v>1</v>
      </c>
      <c r="AD89" s="6">
        <f t="shared" si="105"/>
        <v>0</v>
      </c>
      <c r="AE89" s="5">
        <f t="shared" si="77"/>
        <v>0</v>
      </c>
      <c r="AF89" s="6">
        <f t="shared" si="78"/>
        <v>0</v>
      </c>
      <c r="AG89" s="5">
        <f t="shared" si="79"/>
        <v>0</v>
      </c>
      <c r="AH89" s="11">
        <f t="shared" si="106"/>
        <v>15511</v>
      </c>
      <c r="AI89" s="6">
        <f t="shared" si="80"/>
        <v>1</v>
      </c>
      <c r="AJ89" s="6">
        <f t="shared" si="107"/>
        <v>0</v>
      </c>
      <c r="AK89" s="5">
        <f t="shared" si="81"/>
        <v>0</v>
      </c>
      <c r="AL89" s="6">
        <f t="shared" si="82"/>
        <v>0</v>
      </c>
      <c r="AM89" s="5">
        <f t="shared" si="83"/>
        <v>0</v>
      </c>
      <c r="AQ89" s="11">
        <f t="shared" si="108"/>
        <v>25511</v>
      </c>
      <c r="AR89" s="6">
        <f t="shared" si="84"/>
        <v>0.99999963440825135</v>
      </c>
      <c r="AS89" s="6">
        <f t="shared" si="109"/>
        <v>2.540346448753894E-7</v>
      </c>
      <c r="AT89" s="5">
        <f t="shared" si="85"/>
        <v>0</v>
      </c>
      <c r="AU89" s="6">
        <f t="shared" si="86"/>
        <v>0</v>
      </c>
      <c r="AV89" s="5">
        <f t="shared" si="87"/>
        <v>0</v>
      </c>
      <c r="AZ89" s="11">
        <f t="shared" si="110"/>
        <v>50261</v>
      </c>
      <c r="BA89" s="6">
        <f t="shared" si="90"/>
        <v>0.9999999999996233</v>
      </c>
      <c r="BB89" s="6">
        <f t="shared" si="111"/>
        <v>5.8886229226118303E-13</v>
      </c>
      <c r="BC89" s="5">
        <f t="shared" si="91"/>
        <v>0</v>
      </c>
      <c r="BD89" s="6">
        <f t="shared" si="92"/>
        <v>0</v>
      </c>
      <c r="BE89" s="5">
        <f t="shared" si="93"/>
        <v>0</v>
      </c>
      <c r="BI89" s="8">
        <f t="shared" si="112"/>
        <v>95239</v>
      </c>
      <c r="BJ89" s="6">
        <f t="shared" si="94"/>
        <v>1</v>
      </c>
      <c r="BK89" s="6">
        <f t="shared" si="113"/>
        <v>0</v>
      </c>
      <c r="BL89" s="5">
        <f t="shared" si="95"/>
        <v>0</v>
      </c>
    </row>
    <row r="90" spans="2:64" x14ac:dyDescent="0.3">
      <c r="B90" s="5">
        <v>81</v>
      </c>
      <c r="C90" s="8">
        <f t="shared" si="96"/>
        <v>329</v>
      </c>
      <c r="D90" s="6">
        <f t="shared" si="59"/>
        <v>1</v>
      </c>
      <c r="E90" s="6">
        <f t="shared" si="97"/>
        <v>0</v>
      </c>
      <c r="F90" s="5">
        <f t="shared" si="60"/>
        <v>0</v>
      </c>
      <c r="G90" s="5">
        <f t="shared" si="61"/>
        <v>0</v>
      </c>
      <c r="H90" s="5">
        <f t="shared" si="62"/>
        <v>0</v>
      </c>
      <c r="I90" s="5">
        <f t="shared" si="63"/>
        <v>0</v>
      </c>
      <c r="J90" s="8">
        <f t="shared" si="98"/>
        <v>771</v>
      </c>
      <c r="K90" s="6">
        <f t="shared" si="64"/>
        <v>1</v>
      </c>
      <c r="L90" s="6">
        <f t="shared" si="99"/>
        <v>0</v>
      </c>
      <c r="M90" s="5">
        <f t="shared" si="65"/>
        <v>0</v>
      </c>
      <c r="N90" s="6">
        <f t="shared" si="66"/>
        <v>0</v>
      </c>
      <c r="O90" s="5">
        <f t="shared" si="67"/>
        <v>0</v>
      </c>
      <c r="P90" s="8">
        <f t="shared" si="100"/>
        <v>2252</v>
      </c>
      <c r="Q90" s="6">
        <f t="shared" si="68"/>
        <v>1</v>
      </c>
      <c r="R90" s="6">
        <f t="shared" si="101"/>
        <v>0</v>
      </c>
      <c r="S90" s="5">
        <f t="shared" si="69"/>
        <v>0</v>
      </c>
      <c r="T90" s="6">
        <f t="shared" si="70"/>
        <v>0</v>
      </c>
      <c r="U90" s="5">
        <f t="shared" si="71"/>
        <v>0</v>
      </c>
      <c r="V90" s="8">
        <f t="shared" si="102"/>
        <v>4362</v>
      </c>
      <c r="W90" s="6">
        <f t="shared" si="72"/>
        <v>1</v>
      </c>
      <c r="X90" s="6">
        <f t="shared" si="103"/>
        <v>0</v>
      </c>
      <c r="Y90" s="5">
        <f t="shared" si="73"/>
        <v>0</v>
      </c>
      <c r="Z90" s="6">
        <f t="shared" si="74"/>
        <v>0</v>
      </c>
      <c r="AA90" s="5">
        <f t="shared" si="75"/>
        <v>0</v>
      </c>
      <c r="AB90" s="8">
        <f t="shared" si="104"/>
        <v>10946</v>
      </c>
      <c r="AC90" s="6">
        <f t="shared" si="76"/>
        <v>1</v>
      </c>
      <c r="AD90" s="6">
        <f t="shared" si="105"/>
        <v>0</v>
      </c>
      <c r="AE90" s="5">
        <f t="shared" si="77"/>
        <v>0</v>
      </c>
      <c r="AF90" s="6">
        <f t="shared" si="78"/>
        <v>0</v>
      </c>
      <c r="AG90" s="5">
        <f t="shared" si="79"/>
        <v>0</v>
      </c>
      <c r="AH90" s="11">
        <f t="shared" si="106"/>
        <v>15568</v>
      </c>
      <c r="AI90" s="6">
        <f t="shared" si="80"/>
        <v>1</v>
      </c>
      <c r="AJ90" s="6">
        <f t="shared" si="107"/>
        <v>0</v>
      </c>
      <c r="AK90" s="5">
        <f t="shared" si="81"/>
        <v>0</v>
      </c>
      <c r="AL90" s="6">
        <f t="shared" si="82"/>
        <v>0</v>
      </c>
      <c r="AM90" s="5">
        <f t="shared" si="83"/>
        <v>0</v>
      </c>
      <c r="AQ90" s="11">
        <f t="shared" si="108"/>
        <v>25568</v>
      </c>
      <c r="AR90" s="6">
        <f t="shared" si="84"/>
        <v>0.99999978652193156</v>
      </c>
      <c r="AS90" s="6">
        <f t="shared" si="109"/>
        <v>1.5211368020739968E-7</v>
      </c>
      <c r="AT90" s="5">
        <f t="shared" si="85"/>
        <v>0</v>
      </c>
      <c r="AU90" s="6">
        <f t="shared" si="86"/>
        <v>0</v>
      </c>
      <c r="AV90" s="5">
        <f t="shared" si="87"/>
        <v>0</v>
      </c>
      <c r="AZ90" s="11">
        <f t="shared" si="110"/>
        <v>50378</v>
      </c>
      <c r="BA90" s="6">
        <f t="shared" si="90"/>
        <v>0.99999999999985545</v>
      </c>
      <c r="BB90" s="6">
        <f t="shared" si="111"/>
        <v>2.3214763444912023E-13</v>
      </c>
      <c r="BC90" s="5">
        <f t="shared" si="91"/>
        <v>0</v>
      </c>
      <c r="BD90" s="6">
        <f t="shared" si="92"/>
        <v>0</v>
      </c>
      <c r="BE90" s="5">
        <f t="shared" si="93"/>
        <v>0</v>
      </c>
      <c r="BI90" s="8">
        <f t="shared" si="112"/>
        <v>95416</v>
      </c>
      <c r="BJ90" s="6">
        <f t="shared" si="94"/>
        <v>1</v>
      </c>
      <c r="BK90" s="6">
        <f t="shared" si="113"/>
        <v>0</v>
      </c>
      <c r="BL90" s="5">
        <f t="shared" si="95"/>
        <v>0</v>
      </c>
    </row>
    <row r="91" spans="2:64" x14ac:dyDescent="0.3">
      <c r="B91" s="5">
        <v>82</v>
      </c>
      <c r="C91" s="8">
        <f t="shared" si="96"/>
        <v>332</v>
      </c>
      <c r="D91" s="6">
        <f t="shared" si="59"/>
        <v>1</v>
      </c>
      <c r="E91" s="6">
        <f t="shared" si="97"/>
        <v>0</v>
      </c>
      <c r="F91" s="5">
        <f t="shared" si="60"/>
        <v>0</v>
      </c>
      <c r="G91" s="5">
        <f t="shared" si="61"/>
        <v>0</v>
      </c>
      <c r="H91" s="5">
        <f t="shared" si="62"/>
        <v>0</v>
      </c>
      <c r="I91" s="5">
        <f t="shared" si="63"/>
        <v>0</v>
      </c>
      <c r="J91" s="8">
        <f t="shared" si="98"/>
        <v>777</v>
      </c>
      <c r="K91" s="6">
        <f t="shared" si="64"/>
        <v>1</v>
      </c>
      <c r="L91" s="6">
        <f t="shared" si="99"/>
        <v>0</v>
      </c>
      <c r="M91" s="5">
        <f t="shared" si="65"/>
        <v>0</v>
      </c>
      <c r="N91" s="6">
        <f t="shared" si="66"/>
        <v>0</v>
      </c>
      <c r="O91" s="5">
        <f t="shared" si="67"/>
        <v>0</v>
      </c>
      <c r="P91" s="8">
        <f t="shared" si="100"/>
        <v>2269</v>
      </c>
      <c r="Q91" s="6">
        <f t="shared" si="68"/>
        <v>1</v>
      </c>
      <c r="R91" s="6">
        <f t="shared" si="101"/>
        <v>0</v>
      </c>
      <c r="S91" s="5">
        <f t="shared" si="69"/>
        <v>0</v>
      </c>
      <c r="T91" s="6">
        <f t="shared" si="70"/>
        <v>0</v>
      </c>
      <c r="U91" s="5">
        <f t="shared" si="71"/>
        <v>0</v>
      </c>
      <c r="V91" s="8">
        <f t="shared" si="102"/>
        <v>4389</v>
      </c>
      <c r="W91" s="6">
        <f t="shared" si="72"/>
        <v>1</v>
      </c>
      <c r="X91" s="6">
        <f t="shared" si="103"/>
        <v>0</v>
      </c>
      <c r="Y91" s="5">
        <f t="shared" si="73"/>
        <v>0</v>
      </c>
      <c r="Z91" s="6">
        <f t="shared" si="74"/>
        <v>0</v>
      </c>
      <c r="AA91" s="5">
        <f t="shared" si="75"/>
        <v>0</v>
      </c>
      <c r="AB91" s="8">
        <f t="shared" si="104"/>
        <v>11013</v>
      </c>
      <c r="AC91" s="6">
        <f t="shared" si="76"/>
        <v>1</v>
      </c>
      <c r="AD91" s="6">
        <f t="shared" si="105"/>
        <v>0</v>
      </c>
      <c r="AE91" s="5">
        <f t="shared" si="77"/>
        <v>0</v>
      </c>
      <c r="AF91" s="6">
        <f t="shared" si="78"/>
        <v>0</v>
      </c>
      <c r="AG91" s="5">
        <f t="shared" si="79"/>
        <v>0</v>
      </c>
      <c r="AH91" s="11">
        <f t="shared" si="106"/>
        <v>15625</v>
      </c>
      <c r="AI91" s="6">
        <f t="shared" si="80"/>
        <v>1</v>
      </c>
      <c r="AJ91" s="6">
        <f t="shared" si="107"/>
        <v>0</v>
      </c>
      <c r="AK91" s="5">
        <f t="shared" si="81"/>
        <v>0</v>
      </c>
      <c r="AL91" s="6">
        <f t="shared" si="82"/>
        <v>0</v>
      </c>
      <c r="AM91" s="5">
        <f t="shared" si="83"/>
        <v>0</v>
      </c>
      <c r="AQ91" s="11">
        <f t="shared" si="108"/>
        <v>25625</v>
      </c>
      <c r="AR91" s="6">
        <f t="shared" si="84"/>
        <v>0.99999987663404555</v>
      </c>
      <c r="AS91" s="6">
        <f t="shared" si="109"/>
        <v>9.0112113992901755E-8</v>
      </c>
      <c r="AT91" s="5">
        <f t="shared" si="85"/>
        <v>0</v>
      </c>
      <c r="AU91" s="6">
        <f t="shared" si="86"/>
        <v>0</v>
      </c>
      <c r="AV91" s="5">
        <f t="shared" si="87"/>
        <v>0</v>
      </c>
      <c r="AZ91" s="11">
        <f t="shared" si="110"/>
        <v>50495</v>
      </c>
      <c r="BA91" s="6">
        <f t="shared" si="90"/>
        <v>0.99999999999994549</v>
      </c>
      <c r="BB91" s="6">
        <f t="shared" si="111"/>
        <v>9.0039087297100195E-14</v>
      </c>
      <c r="BC91" s="5">
        <f t="shared" si="91"/>
        <v>0</v>
      </c>
      <c r="BD91" s="6">
        <f t="shared" si="92"/>
        <v>0</v>
      </c>
      <c r="BE91" s="5">
        <f t="shared" si="93"/>
        <v>0</v>
      </c>
      <c r="BI91" s="8">
        <f t="shared" si="112"/>
        <v>95593</v>
      </c>
      <c r="BJ91" s="6">
        <f t="shared" si="94"/>
        <v>1</v>
      </c>
      <c r="BK91" s="6">
        <f t="shared" si="113"/>
        <v>0</v>
      </c>
      <c r="BL91" s="5">
        <f t="shared" si="95"/>
        <v>0</v>
      </c>
    </row>
    <row r="92" spans="2:64" x14ac:dyDescent="0.3">
      <c r="B92" s="5">
        <v>83</v>
      </c>
      <c r="C92" s="8">
        <f t="shared" si="96"/>
        <v>335</v>
      </c>
      <c r="D92" s="6">
        <f t="shared" si="59"/>
        <v>1</v>
      </c>
      <c r="E92" s="6">
        <f t="shared" si="97"/>
        <v>0</v>
      </c>
      <c r="F92" s="5">
        <f t="shared" si="60"/>
        <v>0</v>
      </c>
      <c r="G92" s="5">
        <f t="shared" si="61"/>
        <v>0</v>
      </c>
      <c r="H92" s="5">
        <f t="shared" si="62"/>
        <v>0</v>
      </c>
      <c r="I92" s="5">
        <f t="shared" si="63"/>
        <v>0</v>
      </c>
      <c r="J92" s="8">
        <f t="shared" si="98"/>
        <v>783</v>
      </c>
      <c r="K92" s="6">
        <f t="shared" si="64"/>
        <v>1</v>
      </c>
      <c r="L92" s="6">
        <f t="shared" si="99"/>
        <v>0</v>
      </c>
      <c r="M92" s="5">
        <f t="shared" si="65"/>
        <v>0</v>
      </c>
      <c r="N92" s="6">
        <f t="shared" si="66"/>
        <v>0</v>
      </c>
      <c r="O92" s="5">
        <f t="shared" si="67"/>
        <v>0</v>
      </c>
      <c r="P92" s="8">
        <f t="shared" si="100"/>
        <v>2286</v>
      </c>
      <c r="Q92" s="6">
        <f t="shared" si="68"/>
        <v>1</v>
      </c>
      <c r="R92" s="6">
        <f t="shared" si="101"/>
        <v>0</v>
      </c>
      <c r="S92" s="5">
        <f t="shared" si="69"/>
        <v>0</v>
      </c>
      <c r="T92" s="6">
        <f t="shared" si="70"/>
        <v>0</v>
      </c>
      <c r="U92" s="5">
        <f t="shared" si="71"/>
        <v>0</v>
      </c>
      <c r="V92" s="8">
        <f t="shared" si="102"/>
        <v>4416</v>
      </c>
      <c r="W92" s="6">
        <f t="shared" si="72"/>
        <v>1</v>
      </c>
      <c r="X92" s="6">
        <f t="shared" si="103"/>
        <v>0</v>
      </c>
      <c r="Y92" s="5">
        <f t="shared" si="73"/>
        <v>0</v>
      </c>
      <c r="Z92" s="6">
        <f t="shared" si="74"/>
        <v>0</v>
      </c>
      <c r="AA92" s="5">
        <f t="shared" si="75"/>
        <v>0</v>
      </c>
      <c r="AB92" s="8">
        <f t="shared" si="104"/>
        <v>11080</v>
      </c>
      <c r="AC92" s="6">
        <f t="shared" si="76"/>
        <v>1</v>
      </c>
      <c r="AD92" s="6">
        <f t="shared" si="105"/>
        <v>0</v>
      </c>
      <c r="AE92" s="5">
        <f t="shared" si="77"/>
        <v>0</v>
      </c>
      <c r="AF92" s="6">
        <f t="shared" si="78"/>
        <v>0</v>
      </c>
      <c r="AG92" s="5">
        <f t="shared" si="79"/>
        <v>0</v>
      </c>
      <c r="AH92" s="11">
        <f t="shared" si="106"/>
        <v>15682</v>
      </c>
      <c r="AI92" s="6">
        <f t="shared" si="80"/>
        <v>1</v>
      </c>
      <c r="AJ92" s="6">
        <f t="shared" si="107"/>
        <v>0</v>
      </c>
      <c r="AK92" s="5">
        <f t="shared" si="81"/>
        <v>0</v>
      </c>
      <c r="AL92" s="6">
        <f t="shared" si="82"/>
        <v>0</v>
      </c>
      <c r="AM92" s="5">
        <f t="shared" si="83"/>
        <v>0</v>
      </c>
      <c r="AQ92" s="11">
        <f t="shared" si="108"/>
        <v>25682</v>
      </c>
      <c r="AR92" s="6">
        <f t="shared" si="84"/>
        <v>0.99999992944665905</v>
      </c>
      <c r="AS92" s="6">
        <f t="shared" si="109"/>
        <v>5.2812613504649164E-8</v>
      </c>
      <c r="AT92" s="5">
        <f t="shared" si="85"/>
        <v>0</v>
      </c>
      <c r="AU92" s="6">
        <f t="shared" si="86"/>
        <v>0</v>
      </c>
      <c r="AV92" s="5">
        <f t="shared" si="87"/>
        <v>0</v>
      </c>
      <c r="AZ92" s="11">
        <f t="shared" si="110"/>
        <v>50612</v>
      </c>
      <c r="BA92" s="6">
        <f t="shared" si="90"/>
        <v>0.99999999999997979</v>
      </c>
      <c r="BB92" s="6">
        <f t="shared" si="111"/>
        <v>3.4305891460917337E-14</v>
      </c>
      <c r="BC92" s="5">
        <f t="shared" si="91"/>
        <v>0</v>
      </c>
      <c r="BD92" s="6">
        <f t="shared" si="92"/>
        <v>0</v>
      </c>
      <c r="BE92" s="5">
        <f t="shared" si="93"/>
        <v>0</v>
      </c>
      <c r="BI92" s="8">
        <f t="shared" si="112"/>
        <v>95770</v>
      </c>
      <c r="BJ92" s="6">
        <f t="shared" si="94"/>
        <v>1</v>
      </c>
      <c r="BK92" s="6">
        <f t="shared" si="113"/>
        <v>0</v>
      </c>
      <c r="BL92" s="5">
        <f t="shared" si="95"/>
        <v>0</v>
      </c>
    </row>
    <row r="93" spans="2:64" x14ac:dyDescent="0.3">
      <c r="B93" s="5">
        <v>84</v>
      </c>
      <c r="C93" s="8">
        <f t="shared" si="96"/>
        <v>338</v>
      </c>
      <c r="D93" s="6">
        <f t="shared" si="59"/>
        <v>1</v>
      </c>
      <c r="E93" s="6">
        <f t="shared" si="97"/>
        <v>0</v>
      </c>
      <c r="F93" s="5">
        <f t="shared" si="60"/>
        <v>0</v>
      </c>
      <c r="G93" s="5">
        <f t="shared" si="61"/>
        <v>0</v>
      </c>
      <c r="H93" s="5">
        <f t="shared" si="62"/>
        <v>0</v>
      </c>
      <c r="I93" s="5">
        <f t="shared" si="63"/>
        <v>0</v>
      </c>
      <c r="J93" s="8">
        <f t="shared" si="98"/>
        <v>789</v>
      </c>
      <c r="K93" s="6">
        <f t="shared" si="64"/>
        <v>1</v>
      </c>
      <c r="L93" s="6">
        <f t="shared" si="99"/>
        <v>0</v>
      </c>
      <c r="M93" s="5">
        <f t="shared" si="65"/>
        <v>0</v>
      </c>
      <c r="N93" s="6">
        <f t="shared" si="66"/>
        <v>0</v>
      </c>
      <c r="O93" s="5">
        <f t="shared" si="67"/>
        <v>0</v>
      </c>
      <c r="P93" s="8">
        <f t="shared" si="100"/>
        <v>2303</v>
      </c>
      <c r="Q93" s="6">
        <f t="shared" si="68"/>
        <v>1</v>
      </c>
      <c r="R93" s="6">
        <f t="shared" si="101"/>
        <v>0</v>
      </c>
      <c r="S93" s="5">
        <f t="shared" si="69"/>
        <v>0</v>
      </c>
      <c r="T93" s="6">
        <f t="shared" si="70"/>
        <v>0</v>
      </c>
      <c r="U93" s="5">
        <f t="shared" si="71"/>
        <v>0</v>
      </c>
      <c r="V93" s="8">
        <f t="shared" si="102"/>
        <v>4443</v>
      </c>
      <c r="W93" s="6">
        <f t="shared" si="72"/>
        <v>1</v>
      </c>
      <c r="X93" s="6">
        <f t="shared" si="103"/>
        <v>0</v>
      </c>
      <c r="Y93" s="5">
        <f t="shared" si="73"/>
        <v>0</v>
      </c>
      <c r="Z93" s="6">
        <f t="shared" si="74"/>
        <v>0</v>
      </c>
      <c r="AA93" s="5">
        <f t="shared" si="75"/>
        <v>0</v>
      </c>
      <c r="AB93" s="8">
        <f t="shared" si="104"/>
        <v>11147</v>
      </c>
      <c r="AC93" s="6">
        <f t="shared" si="76"/>
        <v>1</v>
      </c>
      <c r="AD93" s="6">
        <f t="shared" si="105"/>
        <v>0</v>
      </c>
      <c r="AE93" s="5">
        <f t="shared" si="77"/>
        <v>0</v>
      </c>
      <c r="AF93" s="6">
        <f t="shared" si="78"/>
        <v>0</v>
      </c>
      <c r="AG93" s="5">
        <f t="shared" si="79"/>
        <v>0</v>
      </c>
      <c r="AH93" s="11">
        <f t="shared" si="106"/>
        <v>15739</v>
      </c>
      <c r="AI93" s="6">
        <f t="shared" si="80"/>
        <v>1</v>
      </c>
      <c r="AJ93" s="6">
        <f t="shared" si="107"/>
        <v>0</v>
      </c>
      <c r="AK93" s="5">
        <f t="shared" si="81"/>
        <v>0</v>
      </c>
      <c r="AL93" s="6">
        <f t="shared" si="82"/>
        <v>0</v>
      </c>
      <c r="AM93" s="5">
        <f t="shared" si="83"/>
        <v>0</v>
      </c>
      <c r="AQ93" s="11">
        <f t="shared" si="108"/>
        <v>25739</v>
      </c>
      <c r="AR93" s="6">
        <f t="shared" si="84"/>
        <v>0.99999996006852965</v>
      </c>
      <c r="AS93" s="6">
        <f t="shared" si="109"/>
        <v>3.0621870594771394E-8</v>
      </c>
      <c r="AT93" s="5">
        <f t="shared" si="85"/>
        <v>0</v>
      </c>
      <c r="AU93" s="6">
        <f t="shared" si="86"/>
        <v>0</v>
      </c>
      <c r="AV93" s="5">
        <f t="shared" si="87"/>
        <v>0</v>
      </c>
      <c r="AZ93" s="11">
        <f t="shared" si="110"/>
        <v>50729</v>
      </c>
      <c r="BA93" s="6">
        <f t="shared" si="90"/>
        <v>0.99999999999999256</v>
      </c>
      <c r="BB93" s="6">
        <f t="shared" si="111"/>
        <v>1.27675647831893E-14</v>
      </c>
      <c r="BC93" s="5">
        <f t="shared" si="91"/>
        <v>0</v>
      </c>
      <c r="BD93" s="6">
        <f t="shared" si="92"/>
        <v>0</v>
      </c>
      <c r="BE93" s="5">
        <f t="shared" si="93"/>
        <v>0</v>
      </c>
      <c r="BI93" s="8">
        <f t="shared" si="112"/>
        <v>95947</v>
      </c>
      <c r="BJ93" s="6">
        <f t="shared" si="94"/>
        <v>1</v>
      </c>
      <c r="BK93" s="6">
        <f t="shared" si="113"/>
        <v>0</v>
      </c>
      <c r="BL93" s="5">
        <f t="shared" si="95"/>
        <v>0</v>
      </c>
    </row>
    <row r="94" spans="2:64" x14ac:dyDescent="0.3">
      <c r="B94" s="5">
        <v>85</v>
      </c>
      <c r="C94" s="8">
        <f t="shared" si="96"/>
        <v>341</v>
      </c>
      <c r="D94" s="6">
        <f t="shared" si="59"/>
        <v>1</v>
      </c>
      <c r="E94" s="6">
        <f t="shared" si="97"/>
        <v>0</v>
      </c>
      <c r="F94" s="5">
        <f t="shared" si="60"/>
        <v>0</v>
      </c>
      <c r="G94" s="5">
        <f t="shared" si="61"/>
        <v>0</v>
      </c>
      <c r="H94" s="5">
        <f t="shared" si="62"/>
        <v>0</v>
      </c>
      <c r="I94" s="5">
        <f t="shared" si="63"/>
        <v>0</v>
      </c>
      <c r="J94" s="8">
        <f t="shared" si="98"/>
        <v>795</v>
      </c>
      <c r="K94" s="6">
        <f t="shared" si="64"/>
        <v>1</v>
      </c>
      <c r="L94" s="6">
        <f t="shared" si="99"/>
        <v>0</v>
      </c>
      <c r="M94" s="5">
        <f t="shared" si="65"/>
        <v>0</v>
      </c>
      <c r="N94" s="6">
        <f t="shared" si="66"/>
        <v>0</v>
      </c>
      <c r="O94" s="5">
        <f t="shared" si="67"/>
        <v>0</v>
      </c>
      <c r="P94" s="8">
        <f t="shared" si="100"/>
        <v>2320</v>
      </c>
      <c r="Q94" s="6">
        <f t="shared" si="68"/>
        <v>1</v>
      </c>
      <c r="R94" s="6">
        <f t="shared" si="101"/>
        <v>0</v>
      </c>
      <c r="S94" s="5">
        <f t="shared" si="69"/>
        <v>0</v>
      </c>
      <c r="T94" s="6">
        <f t="shared" si="70"/>
        <v>0</v>
      </c>
      <c r="U94" s="5">
        <f t="shared" si="71"/>
        <v>0</v>
      </c>
      <c r="V94" s="8">
        <f t="shared" si="102"/>
        <v>4470</v>
      </c>
      <c r="W94" s="6">
        <f t="shared" si="72"/>
        <v>1</v>
      </c>
      <c r="X94" s="6">
        <f t="shared" si="103"/>
        <v>0</v>
      </c>
      <c r="Y94" s="5">
        <f t="shared" si="73"/>
        <v>0</v>
      </c>
      <c r="Z94" s="6">
        <f t="shared" si="74"/>
        <v>0</v>
      </c>
      <c r="AA94" s="5">
        <f t="shared" si="75"/>
        <v>0</v>
      </c>
      <c r="AB94" s="8">
        <f t="shared" si="104"/>
        <v>11214</v>
      </c>
      <c r="AC94" s="6">
        <f t="shared" si="76"/>
        <v>1</v>
      </c>
      <c r="AD94" s="6">
        <f t="shared" si="105"/>
        <v>0</v>
      </c>
      <c r="AE94" s="5">
        <f t="shared" si="77"/>
        <v>0</v>
      </c>
      <c r="AF94" s="6">
        <f t="shared" si="78"/>
        <v>0</v>
      </c>
      <c r="AG94" s="5">
        <f t="shared" si="79"/>
        <v>0</v>
      </c>
      <c r="AH94" s="11">
        <f t="shared" si="106"/>
        <v>15796</v>
      </c>
      <c r="AI94" s="6">
        <f t="shared" si="80"/>
        <v>1</v>
      </c>
      <c r="AJ94" s="6">
        <f t="shared" si="107"/>
        <v>0</v>
      </c>
      <c r="AK94" s="5">
        <f t="shared" si="81"/>
        <v>0</v>
      </c>
      <c r="AL94" s="6">
        <f t="shared" si="82"/>
        <v>0</v>
      </c>
      <c r="AM94" s="5">
        <f t="shared" si="83"/>
        <v>0</v>
      </c>
      <c r="AQ94" s="11">
        <f t="shared" si="108"/>
        <v>25796</v>
      </c>
      <c r="AR94" s="6">
        <f t="shared" si="84"/>
        <v>0.99999997763422499</v>
      </c>
      <c r="AS94" s="6">
        <f t="shared" si="109"/>
        <v>1.7565695342725007E-8</v>
      </c>
      <c r="AT94" s="5">
        <f t="shared" si="85"/>
        <v>0</v>
      </c>
      <c r="AU94" s="6">
        <f t="shared" si="86"/>
        <v>0</v>
      </c>
      <c r="AV94" s="5">
        <f t="shared" si="87"/>
        <v>0</v>
      </c>
      <c r="AZ94" s="11">
        <f t="shared" si="110"/>
        <v>50846</v>
      </c>
      <c r="BA94" s="6">
        <f t="shared" si="90"/>
        <v>0.99999999999999734</v>
      </c>
      <c r="BB94" s="6">
        <f t="shared" si="111"/>
        <v>4.7739590058881731E-15</v>
      </c>
      <c r="BC94" s="5">
        <f t="shared" si="91"/>
        <v>0</v>
      </c>
      <c r="BD94" s="6">
        <f t="shared" si="92"/>
        <v>0</v>
      </c>
      <c r="BE94" s="5">
        <f t="shared" si="93"/>
        <v>0</v>
      </c>
      <c r="BI94" s="8">
        <f t="shared" si="112"/>
        <v>96124</v>
      </c>
      <c r="BJ94" s="6">
        <f t="shared" si="94"/>
        <v>1</v>
      </c>
      <c r="BK94" s="6">
        <f t="shared" si="113"/>
        <v>0</v>
      </c>
      <c r="BL94" s="5">
        <f t="shared" si="95"/>
        <v>0</v>
      </c>
    </row>
    <row r="95" spans="2:64" x14ac:dyDescent="0.3">
      <c r="B95" s="5">
        <v>86</v>
      </c>
      <c r="C95" s="8">
        <f t="shared" si="96"/>
        <v>344</v>
      </c>
      <c r="D95" s="6">
        <f t="shared" si="59"/>
        <v>1</v>
      </c>
      <c r="E95" s="6">
        <f t="shared" si="97"/>
        <v>0</v>
      </c>
      <c r="F95" s="5">
        <f t="shared" si="60"/>
        <v>0</v>
      </c>
      <c r="G95" s="5">
        <f t="shared" si="61"/>
        <v>0</v>
      </c>
      <c r="H95" s="5">
        <f t="shared" si="62"/>
        <v>0</v>
      </c>
      <c r="I95" s="5">
        <f t="shared" si="63"/>
        <v>0</v>
      </c>
      <c r="J95" s="8">
        <f t="shared" si="98"/>
        <v>801</v>
      </c>
      <c r="K95" s="6">
        <f t="shared" si="64"/>
        <v>1</v>
      </c>
      <c r="L95" s="6">
        <f t="shared" si="99"/>
        <v>0</v>
      </c>
      <c r="M95" s="5">
        <f t="shared" si="65"/>
        <v>0</v>
      </c>
      <c r="N95" s="6">
        <f t="shared" si="66"/>
        <v>0</v>
      </c>
      <c r="O95" s="5">
        <f t="shared" si="67"/>
        <v>0</v>
      </c>
      <c r="P95" s="8">
        <f t="shared" si="100"/>
        <v>2337</v>
      </c>
      <c r="Q95" s="6">
        <f t="shared" si="68"/>
        <v>1</v>
      </c>
      <c r="R95" s="6">
        <f t="shared" si="101"/>
        <v>0</v>
      </c>
      <c r="S95" s="5">
        <f t="shared" si="69"/>
        <v>0</v>
      </c>
      <c r="T95" s="6">
        <f t="shared" si="70"/>
        <v>0</v>
      </c>
      <c r="U95" s="5">
        <f t="shared" si="71"/>
        <v>0</v>
      </c>
      <c r="V95" s="8">
        <f t="shared" si="102"/>
        <v>4497</v>
      </c>
      <c r="W95" s="6">
        <f t="shared" si="72"/>
        <v>1</v>
      </c>
      <c r="X95" s="6">
        <f t="shared" si="103"/>
        <v>0</v>
      </c>
      <c r="Y95" s="5">
        <f t="shared" si="73"/>
        <v>0</v>
      </c>
      <c r="Z95" s="6">
        <f t="shared" si="74"/>
        <v>0</v>
      </c>
      <c r="AA95" s="5">
        <f t="shared" si="75"/>
        <v>0</v>
      </c>
      <c r="AB95" s="8">
        <f t="shared" si="104"/>
        <v>11281</v>
      </c>
      <c r="AC95" s="6">
        <f t="shared" si="76"/>
        <v>1</v>
      </c>
      <c r="AD95" s="6">
        <f t="shared" si="105"/>
        <v>0</v>
      </c>
      <c r="AE95" s="5">
        <f t="shared" si="77"/>
        <v>0</v>
      </c>
      <c r="AF95" s="6">
        <f t="shared" si="78"/>
        <v>0</v>
      </c>
      <c r="AG95" s="5">
        <f t="shared" si="79"/>
        <v>0</v>
      </c>
      <c r="AH95" s="11">
        <f t="shared" si="106"/>
        <v>15853</v>
      </c>
      <c r="AI95" s="6">
        <f t="shared" si="80"/>
        <v>1</v>
      </c>
      <c r="AJ95" s="6">
        <f t="shared" si="107"/>
        <v>0</v>
      </c>
      <c r="AK95" s="5">
        <f t="shared" si="81"/>
        <v>0</v>
      </c>
      <c r="AL95" s="6">
        <f t="shared" si="82"/>
        <v>0</v>
      </c>
      <c r="AM95" s="5">
        <f t="shared" si="83"/>
        <v>0</v>
      </c>
      <c r="AQ95" s="11">
        <f t="shared" si="108"/>
        <v>25853</v>
      </c>
      <c r="AR95" s="6">
        <f t="shared" si="84"/>
        <v>0.99999998760292552</v>
      </c>
      <c r="AS95" s="6">
        <f t="shared" si="109"/>
        <v>9.9687005317150579E-9</v>
      </c>
      <c r="AT95" s="5">
        <f t="shared" si="85"/>
        <v>0</v>
      </c>
      <c r="AU95" s="6">
        <f t="shared" si="86"/>
        <v>0</v>
      </c>
      <c r="AV95" s="5">
        <f t="shared" si="87"/>
        <v>0</v>
      </c>
      <c r="AZ95" s="11">
        <f t="shared" si="110"/>
        <v>50963</v>
      </c>
      <c r="BA95" s="6">
        <f t="shared" si="90"/>
        <v>0.99999999999999911</v>
      </c>
      <c r="BB95" s="6">
        <f t="shared" si="111"/>
        <v>1.7763568394002505E-15</v>
      </c>
      <c r="BC95" s="5">
        <f t="shared" si="91"/>
        <v>0</v>
      </c>
      <c r="BD95" s="6">
        <f t="shared" si="92"/>
        <v>0</v>
      </c>
      <c r="BE95" s="5">
        <f t="shared" si="93"/>
        <v>0</v>
      </c>
      <c r="BI95" s="8">
        <f t="shared" si="112"/>
        <v>96301</v>
      </c>
      <c r="BJ95" s="6">
        <f t="shared" si="94"/>
        <v>1</v>
      </c>
      <c r="BK95" s="6">
        <f t="shared" si="113"/>
        <v>0</v>
      </c>
      <c r="BL95" s="5">
        <f t="shared" si="95"/>
        <v>0</v>
      </c>
    </row>
    <row r="96" spans="2:64" x14ac:dyDescent="0.3">
      <c r="B96" s="5">
        <v>87</v>
      </c>
      <c r="C96" s="8">
        <f t="shared" si="96"/>
        <v>347</v>
      </c>
      <c r="D96" s="6">
        <f t="shared" si="59"/>
        <v>1</v>
      </c>
      <c r="E96" s="6">
        <f t="shared" si="97"/>
        <v>0</v>
      </c>
      <c r="F96" s="5">
        <f t="shared" si="60"/>
        <v>0</v>
      </c>
      <c r="G96" s="5">
        <f t="shared" si="61"/>
        <v>0</v>
      </c>
      <c r="H96" s="5">
        <f t="shared" si="62"/>
        <v>0</v>
      </c>
      <c r="I96" s="5">
        <f t="shared" si="63"/>
        <v>0</v>
      </c>
      <c r="J96" s="8">
        <f t="shared" si="98"/>
        <v>807</v>
      </c>
      <c r="K96" s="6">
        <f t="shared" si="64"/>
        <v>1</v>
      </c>
      <c r="L96" s="6">
        <f t="shared" si="99"/>
        <v>0</v>
      </c>
      <c r="M96" s="5">
        <f t="shared" si="65"/>
        <v>0</v>
      </c>
      <c r="N96" s="6">
        <f t="shared" si="66"/>
        <v>0</v>
      </c>
      <c r="O96" s="5">
        <f t="shared" si="67"/>
        <v>0</v>
      </c>
      <c r="P96" s="8">
        <f t="shared" si="100"/>
        <v>2354</v>
      </c>
      <c r="Q96" s="6">
        <f t="shared" si="68"/>
        <v>1</v>
      </c>
      <c r="R96" s="6">
        <f t="shared" si="101"/>
        <v>0</v>
      </c>
      <c r="S96" s="5">
        <f t="shared" si="69"/>
        <v>0</v>
      </c>
      <c r="T96" s="6">
        <f t="shared" si="70"/>
        <v>0</v>
      </c>
      <c r="U96" s="5">
        <f t="shared" si="71"/>
        <v>0</v>
      </c>
      <c r="V96" s="8">
        <f t="shared" si="102"/>
        <v>4524</v>
      </c>
      <c r="W96" s="6">
        <f t="shared" si="72"/>
        <v>1</v>
      </c>
      <c r="X96" s="6">
        <f t="shared" si="103"/>
        <v>0</v>
      </c>
      <c r="Y96" s="5">
        <f t="shared" si="73"/>
        <v>0</v>
      </c>
      <c r="Z96" s="6">
        <f t="shared" si="74"/>
        <v>0</v>
      </c>
      <c r="AA96" s="5">
        <f t="shared" si="75"/>
        <v>0</v>
      </c>
      <c r="AB96" s="8">
        <f t="shared" si="104"/>
        <v>11348</v>
      </c>
      <c r="AC96" s="6">
        <f t="shared" si="76"/>
        <v>1</v>
      </c>
      <c r="AD96" s="6">
        <f t="shared" si="105"/>
        <v>0</v>
      </c>
      <c r="AE96" s="5">
        <f t="shared" si="77"/>
        <v>0</v>
      </c>
      <c r="AF96" s="6">
        <f t="shared" si="78"/>
        <v>0</v>
      </c>
      <c r="AG96" s="5">
        <f t="shared" si="79"/>
        <v>0</v>
      </c>
      <c r="AH96" s="11">
        <f t="shared" si="106"/>
        <v>15910</v>
      </c>
      <c r="AI96" s="6">
        <f t="shared" si="80"/>
        <v>1</v>
      </c>
      <c r="AJ96" s="6">
        <f t="shared" si="107"/>
        <v>0</v>
      </c>
      <c r="AK96" s="5">
        <f t="shared" si="81"/>
        <v>0</v>
      </c>
      <c r="AL96" s="6">
        <f t="shared" si="82"/>
        <v>0</v>
      </c>
      <c r="AM96" s="5">
        <f t="shared" si="83"/>
        <v>0</v>
      </c>
      <c r="AQ96" s="11">
        <f t="shared" si="108"/>
        <v>25910</v>
      </c>
      <c r="AR96" s="6">
        <f t="shared" si="84"/>
        <v>0.99999999319987409</v>
      </c>
      <c r="AS96" s="6">
        <f t="shared" si="109"/>
        <v>5.5969485712736855E-9</v>
      </c>
      <c r="AT96" s="5">
        <f t="shared" si="85"/>
        <v>0</v>
      </c>
      <c r="AU96" s="6">
        <f t="shared" si="86"/>
        <v>0</v>
      </c>
      <c r="AV96" s="5">
        <f t="shared" si="87"/>
        <v>0</v>
      </c>
      <c r="AZ96" s="11">
        <f t="shared" si="110"/>
        <v>51080</v>
      </c>
      <c r="BA96" s="6">
        <f t="shared" si="90"/>
        <v>0.99999999999999967</v>
      </c>
      <c r="BB96" s="6">
        <f t="shared" si="111"/>
        <v>0</v>
      </c>
      <c r="BC96" s="5">
        <f t="shared" si="91"/>
        <v>0</v>
      </c>
      <c r="BD96" s="6">
        <f t="shared" si="92"/>
        <v>0</v>
      </c>
      <c r="BE96" s="5">
        <f t="shared" si="93"/>
        <v>0</v>
      </c>
      <c r="BI96" s="8">
        <f t="shared" si="112"/>
        <v>96478</v>
      </c>
      <c r="BJ96" s="6">
        <f t="shared" si="94"/>
        <v>1</v>
      </c>
      <c r="BK96" s="6">
        <f t="shared" si="113"/>
        <v>0</v>
      </c>
      <c r="BL96" s="5">
        <f t="shared" si="95"/>
        <v>0</v>
      </c>
    </row>
    <row r="97" spans="2:64" x14ac:dyDescent="0.3">
      <c r="B97" s="5">
        <v>88</v>
      </c>
      <c r="C97" s="8">
        <f t="shared" si="96"/>
        <v>350</v>
      </c>
      <c r="D97" s="6">
        <f t="shared" si="59"/>
        <v>1</v>
      </c>
      <c r="E97" s="6">
        <f t="shared" si="97"/>
        <v>0</v>
      </c>
      <c r="F97" s="5">
        <f t="shared" si="60"/>
        <v>0</v>
      </c>
      <c r="G97" s="5">
        <f t="shared" si="61"/>
        <v>0</v>
      </c>
      <c r="H97" s="5">
        <f t="shared" si="62"/>
        <v>0</v>
      </c>
      <c r="I97" s="5">
        <f t="shared" si="63"/>
        <v>0</v>
      </c>
      <c r="J97" s="8">
        <f t="shared" si="98"/>
        <v>813</v>
      </c>
      <c r="K97" s="6">
        <f t="shared" si="64"/>
        <v>1</v>
      </c>
      <c r="L97" s="6">
        <f t="shared" si="99"/>
        <v>0</v>
      </c>
      <c r="M97" s="5">
        <f t="shared" si="65"/>
        <v>0</v>
      </c>
      <c r="N97" s="6">
        <f t="shared" si="66"/>
        <v>0</v>
      </c>
      <c r="O97" s="5">
        <f t="shared" si="67"/>
        <v>0</v>
      </c>
      <c r="P97" s="8">
        <f t="shared" si="100"/>
        <v>2371</v>
      </c>
      <c r="Q97" s="6">
        <f t="shared" si="68"/>
        <v>1</v>
      </c>
      <c r="R97" s="6">
        <f t="shared" si="101"/>
        <v>0</v>
      </c>
      <c r="S97" s="5">
        <f t="shared" si="69"/>
        <v>0</v>
      </c>
      <c r="T97" s="6">
        <f t="shared" si="70"/>
        <v>0</v>
      </c>
      <c r="U97" s="5">
        <f t="shared" si="71"/>
        <v>0</v>
      </c>
      <c r="V97" s="8">
        <f t="shared" si="102"/>
        <v>4551</v>
      </c>
      <c r="W97" s="6">
        <f t="shared" si="72"/>
        <v>1</v>
      </c>
      <c r="X97" s="6">
        <f t="shared" si="103"/>
        <v>0</v>
      </c>
      <c r="Y97" s="5">
        <f t="shared" si="73"/>
        <v>0</v>
      </c>
      <c r="Z97" s="6">
        <f t="shared" si="74"/>
        <v>0</v>
      </c>
      <c r="AA97" s="5">
        <f t="shared" si="75"/>
        <v>0</v>
      </c>
      <c r="AB97" s="8">
        <f t="shared" si="104"/>
        <v>11415</v>
      </c>
      <c r="AC97" s="6">
        <f t="shared" si="76"/>
        <v>1</v>
      </c>
      <c r="AD97" s="6">
        <f t="shared" si="105"/>
        <v>0</v>
      </c>
      <c r="AE97" s="5">
        <f t="shared" si="77"/>
        <v>0</v>
      </c>
      <c r="AF97" s="6">
        <f t="shared" si="78"/>
        <v>0</v>
      </c>
      <c r="AG97" s="5">
        <f t="shared" si="79"/>
        <v>0</v>
      </c>
      <c r="AH97" s="11">
        <f t="shared" si="106"/>
        <v>15967</v>
      </c>
      <c r="AI97" s="6">
        <f t="shared" si="80"/>
        <v>1</v>
      </c>
      <c r="AJ97" s="6">
        <f t="shared" si="107"/>
        <v>0</v>
      </c>
      <c r="AK97" s="5">
        <f t="shared" si="81"/>
        <v>0</v>
      </c>
      <c r="AL97" s="6">
        <f t="shared" si="82"/>
        <v>0</v>
      </c>
      <c r="AM97" s="5">
        <f t="shared" si="83"/>
        <v>0</v>
      </c>
      <c r="AQ97" s="11">
        <f t="shared" si="108"/>
        <v>25967</v>
      </c>
      <c r="AR97" s="6">
        <f t="shared" si="84"/>
        <v>0.9999999963087518</v>
      </c>
      <c r="AS97" s="6">
        <f t="shared" si="109"/>
        <v>3.1088777108223553E-9</v>
      </c>
      <c r="AT97" s="5">
        <f t="shared" si="85"/>
        <v>0</v>
      </c>
      <c r="AU97" s="6">
        <f t="shared" si="86"/>
        <v>0</v>
      </c>
      <c r="AV97" s="5">
        <f t="shared" si="87"/>
        <v>0</v>
      </c>
      <c r="AZ97" s="11">
        <f t="shared" si="110"/>
        <v>51197</v>
      </c>
      <c r="BA97" s="6">
        <f t="shared" si="90"/>
        <v>0.99999999999999989</v>
      </c>
      <c r="BB97" s="6">
        <f t="shared" si="111"/>
        <v>0</v>
      </c>
      <c r="BC97" s="5">
        <f t="shared" si="91"/>
        <v>0</v>
      </c>
      <c r="BD97" s="6">
        <f t="shared" si="92"/>
        <v>0</v>
      </c>
      <c r="BE97" s="5">
        <f t="shared" si="93"/>
        <v>0</v>
      </c>
      <c r="BI97" s="8">
        <f t="shared" si="112"/>
        <v>96655</v>
      </c>
      <c r="BJ97" s="6">
        <f t="shared" si="94"/>
        <v>1</v>
      </c>
      <c r="BK97" s="6">
        <f t="shared" si="113"/>
        <v>0</v>
      </c>
      <c r="BL97" s="5">
        <f t="shared" si="95"/>
        <v>0</v>
      </c>
    </row>
    <row r="98" spans="2:64" x14ac:dyDescent="0.3">
      <c r="B98" s="5">
        <v>89</v>
      </c>
      <c r="C98" s="8">
        <f t="shared" si="96"/>
        <v>353</v>
      </c>
      <c r="D98" s="6">
        <f t="shared" si="59"/>
        <v>1</v>
      </c>
      <c r="E98" s="6">
        <f t="shared" si="97"/>
        <v>0</v>
      </c>
      <c r="F98" s="5">
        <f t="shared" si="60"/>
        <v>0</v>
      </c>
      <c r="G98" s="5">
        <f t="shared" si="61"/>
        <v>0</v>
      </c>
      <c r="H98" s="5">
        <f t="shared" si="62"/>
        <v>0</v>
      </c>
      <c r="I98" s="5">
        <f t="shared" si="63"/>
        <v>0</v>
      </c>
      <c r="J98" s="8">
        <f t="shared" si="98"/>
        <v>819</v>
      </c>
      <c r="K98" s="6">
        <f t="shared" si="64"/>
        <v>1</v>
      </c>
      <c r="L98" s="6">
        <f t="shared" si="99"/>
        <v>0</v>
      </c>
      <c r="M98" s="5">
        <f t="shared" si="65"/>
        <v>0</v>
      </c>
      <c r="N98" s="6">
        <f t="shared" si="66"/>
        <v>0</v>
      </c>
      <c r="O98" s="5">
        <f t="shared" si="67"/>
        <v>0</v>
      </c>
      <c r="P98" s="8">
        <f t="shared" si="100"/>
        <v>2388</v>
      </c>
      <c r="Q98" s="6">
        <f t="shared" si="68"/>
        <v>1</v>
      </c>
      <c r="R98" s="6">
        <f t="shared" si="101"/>
        <v>0</v>
      </c>
      <c r="S98" s="5">
        <f t="shared" si="69"/>
        <v>0</v>
      </c>
      <c r="T98" s="6">
        <f t="shared" si="70"/>
        <v>0</v>
      </c>
      <c r="U98" s="5">
        <f t="shared" si="71"/>
        <v>0</v>
      </c>
      <c r="V98" s="8">
        <f t="shared" si="102"/>
        <v>4578</v>
      </c>
      <c r="W98" s="6">
        <f t="shared" si="72"/>
        <v>1</v>
      </c>
      <c r="X98" s="6">
        <f t="shared" si="103"/>
        <v>0</v>
      </c>
      <c r="Y98" s="5">
        <f t="shared" si="73"/>
        <v>0</v>
      </c>
      <c r="Z98" s="6">
        <f t="shared" si="74"/>
        <v>0</v>
      </c>
      <c r="AA98" s="5">
        <f t="shared" si="75"/>
        <v>0</v>
      </c>
      <c r="AB98" s="8">
        <f t="shared" si="104"/>
        <v>11482</v>
      </c>
      <c r="AC98" s="6">
        <f t="shared" si="76"/>
        <v>1</v>
      </c>
      <c r="AD98" s="6">
        <f t="shared" si="105"/>
        <v>0</v>
      </c>
      <c r="AE98" s="5">
        <f t="shared" si="77"/>
        <v>0</v>
      </c>
      <c r="AF98" s="6">
        <f t="shared" si="78"/>
        <v>0</v>
      </c>
      <c r="AG98" s="5">
        <f t="shared" si="79"/>
        <v>0</v>
      </c>
      <c r="AH98" s="11">
        <f t="shared" si="106"/>
        <v>16024</v>
      </c>
      <c r="AI98" s="6">
        <f t="shared" si="80"/>
        <v>1</v>
      </c>
      <c r="AJ98" s="6">
        <f t="shared" si="107"/>
        <v>0</v>
      </c>
      <c r="AK98" s="5">
        <f t="shared" si="81"/>
        <v>0</v>
      </c>
      <c r="AL98" s="6">
        <f t="shared" si="82"/>
        <v>0</v>
      </c>
      <c r="AM98" s="5">
        <f t="shared" si="83"/>
        <v>0</v>
      </c>
      <c r="AQ98" s="11">
        <f t="shared" si="108"/>
        <v>26024</v>
      </c>
      <c r="AR98" s="6">
        <f t="shared" si="84"/>
        <v>0.99999999801717543</v>
      </c>
      <c r="AS98" s="6">
        <f t="shared" si="109"/>
        <v>1.7084236247910667E-9</v>
      </c>
      <c r="AT98" s="5">
        <f t="shared" si="85"/>
        <v>0</v>
      </c>
      <c r="AU98" s="6">
        <f t="shared" si="86"/>
        <v>0</v>
      </c>
      <c r="AV98" s="5">
        <f t="shared" si="87"/>
        <v>0</v>
      </c>
      <c r="AZ98" s="11">
        <f t="shared" si="110"/>
        <v>51314</v>
      </c>
      <c r="BA98" s="6">
        <f t="shared" si="90"/>
        <v>1</v>
      </c>
      <c r="BB98" s="6">
        <f t="shared" si="111"/>
        <v>0</v>
      </c>
      <c r="BC98" s="5">
        <f t="shared" si="91"/>
        <v>0</v>
      </c>
      <c r="BD98" s="6">
        <f t="shared" si="92"/>
        <v>0</v>
      </c>
      <c r="BE98" s="5">
        <f t="shared" si="93"/>
        <v>0</v>
      </c>
      <c r="BI98" s="8">
        <f t="shared" si="112"/>
        <v>96832</v>
      </c>
      <c r="BJ98" s="6">
        <f t="shared" si="94"/>
        <v>1</v>
      </c>
      <c r="BK98" s="6">
        <f t="shared" si="113"/>
        <v>0</v>
      </c>
      <c r="BL98" s="5">
        <f t="shared" si="95"/>
        <v>0</v>
      </c>
    </row>
    <row r="99" spans="2:64" x14ac:dyDescent="0.3">
      <c r="B99" s="5">
        <v>90</v>
      </c>
      <c r="C99" s="8">
        <f t="shared" si="96"/>
        <v>356</v>
      </c>
      <c r="D99" s="6">
        <f t="shared" si="59"/>
        <v>1</v>
      </c>
      <c r="E99" s="6">
        <f t="shared" si="97"/>
        <v>0</v>
      </c>
      <c r="F99" s="5">
        <f t="shared" si="60"/>
        <v>0</v>
      </c>
      <c r="G99" s="5">
        <f t="shared" si="61"/>
        <v>0</v>
      </c>
      <c r="H99" s="5">
        <f t="shared" si="62"/>
        <v>0</v>
      </c>
      <c r="I99" s="5">
        <f t="shared" si="63"/>
        <v>0</v>
      </c>
      <c r="J99" s="8">
        <f t="shared" si="98"/>
        <v>825</v>
      </c>
      <c r="K99" s="6">
        <f t="shared" si="64"/>
        <v>1</v>
      </c>
      <c r="L99" s="6">
        <f t="shared" si="99"/>
        <v>0</v>
      </c>
      <c r="M99" s="5">
        <f t="shared" si="65"/>
        <v>0</v>
      </c>
      <c r="N99" s="6">
        <f t="shared" si="66"/>
        <v>0</v>
      </c>
      <c r="O99" s="5">
        <f t="shared" si="67"/>
        <v>0</v>
      </c>
      <c r="P99" s="8">
        <f t="shared" si="100"/>
        <v>2405</v>
      </c>
      <c r="Q99" s="6">
        <f t="shared" si="68"/>
        <v>1</v>
      </c>
      <c r="R99" s="6">
        <f t="shared" si="101"/>
        <v>0</v>
      </c>
      <c r="S99" s="5">
        <f t="shared" si="69"/>
        <v>0</v>
      </c>
      <c r="T99" s="6">
        <f t="shared" si="70"/>
        <v>0</v>
      </c>
      <c r="U99" s="5">
        <f t="shared" si="71"/>
        <v>0</v>
      </c>
      <c r="V99" s="8">
        <f t="shared" si="102"/>
        <v>4605</v>
      </c>
      <c r="W99" s="6">
        <f t="shared" si="72"/>
        <v>1</v>
      </c>
      <c r="X99" s="6">
        <f t="shared" si="103"/>
        <v>0</v>
      </c>
      <c r="Y99" s="5">
        <f t="shared" si="73"/>
        <v>0</v>
      </c>
      <c r="Z99" s="6">
        <f t="shared" si="74"/>
        <v>0</v>
      </c>
      <c r="AA99" s="5">
        <f t="shared" si="75"/>
        <v>0</v>
      </c>
      <c r="AB99" s="8">
        <f t="shared" si="104"/>
        <v>11549</v>
      </c>
      <c r="AC99" s="6">
        <f t="shared" si="76"/>
        <v>1</v>
      </c>
      <c r="AD99" s="6">
        <f t="shared" si="105"/>
        <v>0</v>
      </c>
      <c r="AE99" s="5">
        <f t="shared" si="77"/>
        <v>0</v>
      </c>
      <c r="AF99" s="6">
        <f t="shared" si="78"/>
        <v>0</v>
      </c>
      <c r="AG99" s="5">
        <f t="shared" si="79"/>
        <v>0</v>
      </c>
      <c r="AH99" s="11">
        <f t="shared" si="106"/>
        <v>16081</v>
      </c>
      <c r="AI99" s="6">
        <f t="shared" si="80"/>
        <v>1</v>
      </c>
      <c r="AJ99" s="6">
        <f t="shared" si="107"/>
        <v>0</v>
      </c>
      <c r="AK99" s="5">
        <f t="shared" si="81"/>
        <v>0</v>
      </c>
      <c r="AL99" s="6">
        <f t="shared" si="82"/>
        <v>0</v>
      </c>
      <c r="AM99" s="5">
        <f t="shared" si="83"/>
        <v>0</v>
      </c>
      <c r="AQ99" s="11">
        <f t="shared" si="108"/>
        <v>26081</v>
      </c>
      <c r="AR99" s="6">
        <f t="shared" si="84"/>
        <v>0.99999999894598568</v>
      </c>
      <c r="AS99" s="6">
        <f t="shared" si="109"/>
        <v>9.2881025093305425E-10</v>
      </c>
      <c r="AT99" s="5">
        <f t="shared" si="85"/>
        <v>0</v>
      </c>
      <c r="AU99" s="6">
        <f t="shared" si="86"/>
        <v>0</v>
      </c>
      <c r="AV99" s="5">
        <f t="shared" si="87"/>
        <v>0</v>
      </c>
      <c r="AZ99" s="11">
        <f t="shared" si="110"/>
        <v>51431</v>
      </c>
      <c r="BA99" s="6">
        <f t="shared" si="90"/>
        <v>1</v>
      </c>
      <c r="BB99" s="6">
        <f t="shared" si="111"/>
        <v>0</v>
      </c>
      <c r="BC99" s="5">
        <f t="shared" si="91"/>
        <v>0</v>
      </c>
      <c r="BD99" s="6">
        <f t="shared" si="92"/>
        <v>0</v>
      </c>
      <c r="BE99" s="5">
        <f t="shared" si="93"/>
        <v>0</v>
      </c>
      <c r="BI99" s="8">
        <f t="shared" si="112"/>
        <v>97009</v>
      </c>
      <c r="BJ99" s="6">
        <f t="shared" si="94"/>
        <v>1</v>
      </c>
      <c r="BK99" s="6">
        <f t="shared" si="113"/>
        <v>0</v>
      </c>
      <c r="BL99" s="5">
        <f t="shared" si="95"/>
        <v>0</v>
      </c>
    </row>
    <row r="100" spans="2:64" x14ac:dyDescent="0.3">
      <c r="B100" s="5">
        <v>91</v>
      </c>
      <c r="C100" s="8">
        <f t="shared" si="96"/>
        <v>359</v>
      </c>
      <c r="D100" s="6">
        <f t="shared" si="59"/>
        <v>1</v>
      </c>
      <c r="E100" s="6">
        <f t="shared" si="97"/>
        <v>0</v>
      </c>
      <c r="F100" s="5">
        <f t="shared" si="60"/>
        <v>0</v>
      </c>
      <c r="G100" s="5">
        <f t="shared" si="61"/>
        <v>0</v>
      </c>
      <c r="H100" s="5">
        <f t="shared" si="62"/>
        <v>0</v>
      </c>
      <c r="I100" s="5">
        <f t="shared" si="63"/>
        <v>0</v>
      </c>
      <c r="J100" s="8">
        <f t="shared" si="98"/>
        <v>831</v>
      </c>
      <c r="K100" s="6">
        <f t="shared" si="64"/>
        <v>1</v>
      </c>
      <c r="L100" s="6">
        <f t="shared" si="99"/>
        <v>0</v>
      </c>
      <c r="M100" s="5">
        <f t="shared" si="65"/>
        <v>0</v>
      </c>
      <c r="N100" s="6">
        <f t="shared" si="66"/>
        <v>0</v>
      </c>
      <c r="O100" s="5">
        <f t="shared" si="67"/>
        <v>0</v>
      </c>
      <c r="P100" s="8">
        <f t="shared" si="100"/>
        <v>2422</v>
      </c>
      <c r="Q100" s="6">
        <f t="shared" si="68"/>
        <v>1</v>
      </c>
      <c r="R100" s="6">
        <f t="shared" si="101"/>
        <v>0</v>
      </c>
      <c r="S100" s="5">
        <f t="shared" si="69"/>
        <v>0</v>
      </c>
      <c r="T100" s="6">
        <f t="shared" si="70"/>
        <v>0</v>
      </c>
      <c r="U100" s="5">
        <f t="shared" si="71"/>
        <v>0</v>
      </c>
      <c r="V100" s="8">
        <f t="shared" si="102"/>
        <v>4632</v>
      </c>
      <c r="W100" s="6">
        <f t="shared" si="72"/>
        <v>1</v>
      </c>
      <c r="X100" s="6">
        <f t="shared" si="103"/>
        <v>0</v>
      </c>
      <c r="Y100" s="5">
        <f t="shared" si="73"/>
        <v>0</v>
      </c>
      <c r="Z100" s="6">
        <f t="shared" si="74"/>
        <v>0</v>
      </c>
      <c r="AA100" s="5">
        <f t="shared" si="75"/>
        <v>0</v>
      </c>
      <c r="AB100" s="8">
        <f t="shared" si="104"/>
        <v>11616</v>
      </c>
      <c r="AC100" s="6">
        <f t="shared" si="76"/>
        <v>1</v>
      </c>
      <c r="AD100" s="6">
        <f t="shared" si="105"/>
        <v>0</v>
      </c>
      <c r="AE100" s="5">
        <f t="shared" si="77"/>
        <v>0</v>
      </c>
      <c r="AF100" s="6">
        <f t="shared" si="78"/>
        <v>0</v>
      </c>
      <c r="AG100" s="5">
        <f t="shared" si="79"/>
        <v>0</v>
      </c>
      <c r="AH100" s="11">
        <f t="shared" si="106"/>
        <v>16138</v>
      </c>
      <c r="AI100" s="6">
        <f t="shared" si="80"/>
        <v>1</v>
      </c>
      <c r="AJ100" s="6">
        <f t="shared" si="107"/>
        <v>0</v>
      </c>
      <c r="AK100" s="5">
        <f t="shared" si="81"/>
        <v>0</v>
      </c>
      <c r="AL100" s="6">
        <f t="shared" si="82"/>
        <v>0</v>
      </c>
      <c r="AM100" s="5">
        <f t="shared" si="83"/>
        <v>0</v>
      </c>
      <c r="AQ100" s="11">
        <f t="shared" si="108"/>
        <v>26138</v>
      </c>
      <c r="AR100" s="6">
        <f t="shared" si="84"/>
        <v>0.99999999944555751</v>
      </c>
      <c r="AS100" s="6">
        <f t="shared" si="109"/>
        <v>4.9957182834958758E-10</v>
      </c>
      <c r="AT100" s="5">
        <f t="shared" si="85"/>
        <v>0</v>
      </c>
      <c r="AU100" s="6">
        <f t="shared" si="86"/>
        <v>0</v>
      </c>
      <c r="AV100" s="5">
        <f t="shared" si="87"/>
        <v>0</v>
      </c>
      <c r="AZ100" s="11">
        <f t="shared" si="110"/>
        <v>51548</v>
      </c>
      <c r="BA100" s="6">
        <f t="shared" si="90"/>
        <v>1</v>
      </c>
      <c r="BB100" s="6">
        <f t="shared" si="111"/>
        <v>0</v>
      </c>
      <c r="BC100" s="5">
        <f t="shared" si="91"/>
        <v>0</v>
      </c>
      <c r="BD100" s="6">
        <f t="shared" si="92"/>
        <v>0</v>
      </c>
      <c r="BE100" s="5">
        <f t="shared" si="93"/>
        <v>0</v>
      </c>
      <c r="BI100" s="8">
        <f t="shared" si="112"/>
        <v>97186</v>
      </c>
      <c r="BJ100" s="6">
        <f t="shared" si="94"/>
        <v>1</v>
      </c>
      <c r="BK100" s="6">
        <f t="shared" si="113"/>
        <v>0</v>
      </c>
      <c r="BL100" s="5">
        <f t="shared" si="95"/>
        <v>0</v>
      </c>
    </row>
    <row r="101" spans="2:64" x14ac:dyDescent="0.3">
      <c r="B101" s="5">
        <v>92</v>
      </c>
      <c r="C101" s="8">
        <f t="shared" si="96"/>
        <v>362</v>
      </c>
      <c r="D101" s="6">
        <f t="shared" si="59"/>
        <v>1</v>
      </c>
      <c r="E101" s="6">
        <f t="shared" si="97"/>
        <v>0</v>
      </c>
      <c r="F101" s="5">
        <f t="shared" si="60"/>
        <v>0</v>
      </c>
      <c r="G101" s="5">
        <f t="shared" si="61"/>
        <v>0</v>
      </c>
      <c r="H101" s="5">
        <f t="shared" si="62"/>
        <v>0</v>
      </c>
      <c r="I101" s="5">
        <f t="shared" si="63"/>
        <v>0</v>
      </c>
      <c r="J101" s="8">
        <f t="shared" si="98"/>
        <v>837</v>
      </c>
      <c r="K101" s="6">
        <f t="shared" si="64"/>
        <v>1</v>
      </c>
      <c r="L101" s="6">
        <f t="shared" si="99"/>
        <v>0</v>
      </c>
      <c r="M101" s="5">
        <f t="shared" si="65"/>
        <v>0</v>
      </c>
      <c r="N101" s="6">
        <f t="shared" si="66"/>
        <v>0</v>
      </c>
      <c r="O101" s="5">
        <f t="shared" si="67"/>
        <v>0</v>
      </c>
      <c r="P101" s="8">
        <f t="shared" si="100"/>
        <v>2439</v>
      </c>
      <c r="Q101" s="6">
        <f t="shared" si="68"/>
        <v>1</v>
      </c>
      <c r="R101" s="6">
        <f t="shared" si="101"/>
        <v>0</v>
      </c>
      <c r="S101" s="5">
        <f t="shared" si="69"/>
        <v>0</v>
      </c>
      <c r="T101" s="6">
        <f t="shared" si="70"/>
        <v>0</v>
      </c>
      <c r="U101" s="5">
        <f t="shared" si="71"/>
        <v>0</v>
      </c>
      <c r="V101" s="8">
        <f t="shared" si="102"/>
        <v>4659</v>
      </c>
      <c r="W101" s="6">
        <f t="shared" si="72"/>
        <v>1</v>
      </c>
      <c r="X101" s="6">
        <f t="shared" si="103"/>
        <v>0</v>
      </c>
      <c r="Y101" s="5">
        <f t="shared" si="73"/>
        <v>0</v>
      </c>
      <c r="Z101" s="6">
        <f t="shared" si="74"/>
        <v>0</v>
      </c>
      <c r="AA101" s="5">
        <f t="shared" si="75"/>
        <v>0</v>
      </c>
      <c r="AB101" s="8">
        <f t="shared" si="104"/>
        <v>11683</v>
      </c>
      <c r="AC101" s="6">
        <f t="shared" si="76"/>
        <v>1</v>
      </c>
      <c r="AD101" s="6">
        <f t="shared" si="105"/>
        <v>0</v>
      </c>
      <c r="AE101" s="5">
        <f t="shared" si="77"/>
        <v>0</v>
      </c>
      <c r="AF101" s="6">
        <f t="shared" si="78"/>
        <v>0</v>
      </c>
      <c r="AG101" s="5">
        <f t="shared" si="79"/>
        <v>0</v>
      </c>
      <c r="AH101" s="11">
        <f t="shared" si="106"/>
        <v>16195</v>
      </c>
      <c r="AI101" s="6">
        <f t="shared" si="80"/>
        <v>1</v>
      </c>
      <c r="AJ101" s="6">
        <f t="shared" si="107"/>
        <v>0</v>
      </c>
      <c r="AK101" s="5">
        <f t="shared" si="81"/>
        <v>0</v>
      </c>
      <c r="AL101" s="6">
        <f t="shared" si="82"/>
        <v>0</v>
      </c>
      <c r="AM101" s="5">
        <f t="shared" si="83"/>
        <v>0</v>
      </c>
      <c r="AQ101" s="11">
        <f t="shared" si="108"/>
        <v>26195</v>
      </c>
      <c r="AR101" s="6">
        <f t="shared" si="84"/>
        <v>0.99999999971139042</v>
      </c>
      <c r="AS101" s="6">
        <f t="shared" si="109"/>
        <v>2.6583291123927211E-10</v>
      </c>
      <c r="AT101" s="5">
        <f t="shared" si="85"/>
        <v>0</v>
      </c>
      <c r="AU101" s="6">
        <f t="shared" si="86"/>
        <v>0</v>
      </c>
      <c r="AV101" s="5">
        <f t="shared" si="87"/>
        <v>0</v>
      </c>
      <c r="AZ101" s="11">
        <f t="shared" si="110"/>
        <v>51665</v>
      </c>
      <c r="BA101" s="6">
        <f t="shared" si="90"/>
        <v>1</v>
      </c>
      <c r="BB101" s="6">
        <f t="shared" si="111"/>
        <v>0</v>
      </c>
      <c r="BC101" s="5">
        <f t="shared" si="91"/>
        <v>0</v>
      </c>
      <c r="BD101" s="6">
        <f t="shared" si="92"/>
        <v>0</v>
      </c>
      <c r="BE101" s="5">
        <f t="shared" si="93"/>
        <v>0</v>
      </c>
      <c r="BI101" s="8">
        <f t="shared" si="112"/>
        <v>97363</v>
      </c>
      <c r="BJ101" s="6">
        <f t="shared" si="94"/>
        <v>1</v>
      </c>
      <c r="BK101" s="6">
        <f t="shared" si="113"/>
        <v>0</v>
      </c>
      <c r="BL101" s="5">
        <f t="shared" si="95"/>
        <v>0</v>
      </c>
    </row>
    <row r="102" spans="2:64" x14ac:dyDescent="0.3">
      <c r="B102" s="5">
        <v>93</v>
      </c>
      <c r="C102" s="8">
        <f t="shared" si="96"/>
        <v>365</v>
      </c>
      <c r="D102" s="6">
        <f t="shared" si="59"/>
        <v>1</v>
      </c>
      <c r="E102" s="6">
        <f t="shared" si="97"/>
        <v>0</v>
      </c>
      <c r="F102" s="5">
        <f t="shared" si="60"/>
        <v>0</v>
      </c>
      <c r="G102" s="5">
        <f t="shared" si="61"/>
        <v>0</v>
      </c>
      <c r="H102" s="5">
        <f t="shared" si="62"/>
        <v>0</v>
      </c>
      <c r="I102" s="5">
        <f t="shared" si="63"/>
        <v>0</v>
      </c>
      <c r="J102" s="8">
        <f t="shared" si="98"/>
        <v>843</v>
      </c>
      <c r="K102" s="6">
        <f t="shared" si="64"/>
        <v>1</v>
      </c>
      <c r="L102" s="6">
        <f t="shared" si="99"/>
        <v>0</v>
      </c>
      <c r="M102" s="5">
        <f t="shared" si="65"/>
        <v>0</v>
      </c>
      <c r="N102" s="6">
        <f t="shared" si="66"/>
        <v>0</v>
      </c>
      <c r="O102" s="5">
        <f t="shared" si="67"/>
        <v>0</v>
      </c>
      <c r="P102" s="8">
        <f t="shared" si="100"/>
        <v>2456</v>
      </c>
      <c r="Q102" s="6">
        <f t="shared" si="68"/>
        <v>1</v>
      </c>
      <c r="R102" s="6">
        <f t="shared" si="101"/>
        <v>0</v>
      </c>
      <c r="S102" s="5">
        <f t="shared" si="69"/>
        <v>0</v>
      </c>
      <c r="T102" s="6">
        <f t="shared" si="70"/>
        <v>0</v>
      </c>
      <c r="U102" s="5">
        <f t="shared" si="71"/>
        <v>0</v>
      </c>
      <c r="V102" s="8">
        <f t="shared" si="102"/>
        <v>4686</v>
      </c>
      <c r="W102" s="6">
        <f t="shared" si="72"/>
        <v>1</v>
      </c>
      <c r="X102" s="6">
        <f t="shared" si="103"/>
        <v>0</v>
      </c>
      <c r="Y102" s="5">
        <f t="shared" si="73"/>
        <v>0</v>
      </c>
      <c r="Z102" s="6">
        <f t="shared" si="74"/>
        <v>0</v>
      </c>
      <c r="AA102" s="5">
        <f t="shared" si="75"/>
        <v>0</v>
      </c>
      <c r="AB102" s="8">
        <f t="shared" si="104"/>
        <v>11750</v>
      </c>
      <c r="AC102" s="6">
        <f t="shared" si="76"/>
        <v>1</v>
      </c>
      <c r="AD102" s="6">
        <f t="shared" si="105"/>
        <v>0</v>
      </c>
      <c r="AE102" s="5">
        <f t="shared" si="77"/>
        <v>0</v>
      </c>
      <c r="AF102" s="6">
        <f t="shared" si="78"/>
        <v>0</v>
      </c>
      <c r="AG102" s="5">
        <f t="shared" si="79"/>
        <v>0</v>
      </c>
      <c r="AH102" s="11">
        <f t="shared" si="106"/>
        <v>16252</v>
      </c>
      <c r="AI102" s="6">
        <f t="shared" si="80"/>
        <v>1</v>
      </c>
      <c r="AJ102" s="6">
        <f t="shared" si="107"/>
        <v>0</v>
      </c>
      <c r="AK102" s="5">
        <f t="shared" si="81"/>
        <v>0</v>
      </c>
      <c r="AL102" s="6">
        <f t="shared" si="82"/>
        <v>0</v>
      </c>
      <c r="AM102" s="5">
        <f t="shared" si="83"/>
        <v>0</v>
      </c>
      <c r="AQ102" s="11">
        <f t="shared" si="108"/>
        <v>26252</v>
      </c>
      <c r="AR102" s="6">
        <f t="shared" si="84"/>
        <v>0.99999999985133581</v>
      </c>
      <c r="AS102" s="6">
        <f t="shared" si="109"/>
        <v>1.3994538861084038E-10</v>
      </c>
      <c r="AT102" s="5">
        <f t="shared" si="85"/>
        <v>0</v>
      </c>
      <c r="AU102" s="6">
        <f t="shared" si="86"/>
        <v>0</v>
      </c>
      <c r="AV102" s="5">
        <f t="shared" si="87"/>
        <v>0</v>
      </c>
      <c r="AZ102" s="11">
        <f t="shared" si="110"/>
        <v>51782</v>
      </c>
      <c r="BA102" s="6">
        <f t="shared" si="90"/>
        <v>1</v>
      </c>
      <c r="BB102" s="6">
        <f t="shared" si="111"/>
        <v>0</v>
      </c>
      <c r="BC102" s="5">
        <f t="shared" si="91"/>
        <v>0</v>
      </c>
      <c r="BD102" s="6">
        <f t="shared" si="92"/>
        <v>0</v>
      </c>
      <c r="BE102" s="5">
        <f t="shared" si="93"/>
        <v>0</v>
      </c>
      <c r="BI102" s="8">
        <f t="shared" si="112"/>
        <v>97540</v>
      </c>
      <c r="BJ102" s="6">
        <f t="shared" si="94"/>
        <v>1</v>
      </c>
      <c r="BK102" s="6">
        <f t="shared" si="113"/>
        <v>0</v>
      </c>
      <c r="BL102" s="5">
        <f t="shared" si="95"/>
        <v>0</v>
      </c>
    </row>
    <row r="103" spans="2:64" x14ac:dyDescent="0.3">
      <c r="B103" s="5">
        <v>94</v>
      </c>
      <c r="C103" s="8">
        <f t="shared" si="96"/>
        <v>368</v>
      </c>
      <c r="D103" s="6">
        <f t="shared" si="59"/>
        <v>1</v>
      </c>
      <c r="E103" s="6">
        <f t="shared" si="97"/>
        <v>0</v>
      </c>
      <c r="F103" s="5">
        <f t="shared" si="60"/>
        <v>0</v>
      </c>
      <c r="G103" s="5">
        <f t="shared" si="61"/>
        <v>0</v>
      </c>
      <c r="H103" s="5">
        <f t="shared" si="62"/>
        <v>0</v>
      </c>
      <c r="I103" s="5">
        <f t="shared" si="63"/>
        <v>0</v>
      </c>
      <c r="J103" s="8">
        <f t="shared" si="98"/>
        <v>849</v>
      </c>
      <c r="K103" s="6">
        <f t="shared" si="64"/>
        <v>1</v>
      </c>
      <c r="L103" s="6">
        <f t="shared" si="99"/>
        <v>0</v>
      </c>
      <c r="M103" s="5">
        <f t="shared" si="65"/>
        <v>0</v>
      </c>
      <c r="N103" s="6">
        <f t="shared" si="66"/>
        <v>0</v>
      </c>
      <c r="O103" s="5">
        <f t="shared" si="67"/>
        <v>0</v>
      </c>
      <c r="P103" s="8">
        <f t="shared" si="100"/>
        <v>2473</v>
      </c>
      <c r="Q103" s="6">
        <f t="shared" si="68"/>
        <v>1</v>
      </c>
      <c r="R103" s="6">
        <f t="shared" si="101"/>
        <v>0</v>
      </c>
      <c r="S103" s="5">
        <f t="shared" si="69"/>
        <v>0</v>
      </c>
      <c r="T103" s="6">
        <f t="shared" si="70"/>
        <v>0</v>
      </c>
      <c r="U103" s="5">
        <f t="shared" si="71"/>
        <v>0</v>
      </c>
      <c r="V103" s="8">
        <f t="shared" si="102"/>
        <v>4713</v>
      </c>
      <c r="W103" s="6">
        <f t="shared" si="72"/>
        <v>1</v>
      </c>
      <c r="X103" s="6">
        <f t="shared" si="103"/>
        <v>0</v>
      </c>
      <c r="Y103" s="5">
        <f t="shared" si="73"/>
        <v>0</v>
      </c>
      <c r="Z103" s="6">
        <f t="shared" si="74"/>
        <v>0</v>
      </c>
      <c r="AA103" s="5">
        <f t="shared" si="75"/>
        <v>0</v>
      </c>
      <c r="AB103" s="8">
        <f t="shared" si="104"/>
        <v>11817</v>
      </c>
      <c r="AC103" s="6">
        <f t="shared" si="76"/>
        <v>1</v>
      </c>
      <c r="AD103" s="6">
        <f t="shared" si="105"/>
        <v>0</v>
      </c>
      <c r="AE103" s="5">
        <f t="shared" si="77"/>
        <v>0</v>
      </c>
      <c r="AF103" s="6">
        <f t="shared" si="78"/>
        <v>0</v>
      </c>
      <c r="AG103" s="5">
        <f t="shared" si="79"/>
        <v>0</v>
      </c>
      <c r="AH103" s="11">
        <f t="shared" si="106"/>
        <v>16309</v>
      </c>
      <c r="AI103" s="6">
        <f t="shared" si="80"/>
        <v>1</v>
      </c>
      <c r="AJ103" s="6">
        <f t="shared" si="107"/>
        <v>0</v>
      </c>
      <c r="AK103" s="5">
        <f t="shared" si="81"/>
        <v>0</v>
      </c>
      <c r="AL103" s="6">
        <f t="shared" si="82"/>
        <v>0</v>
      </c>
      <c r="AM103" s="5">
        <f t="shared" si="83"/>
        <v>0</v>
      </c>
      <c r="AQ103" s="11">
        <f t="shared" si="108"/>
        <v>26309</v>
      </c>
      <c r="AR103" s="6">
        <f t="shared" si="84"/>
        <v>0.9999999999242225</v>
      </c>
      <c r="AS103" s="6">
        <f t="shared" si="109"/>
        <v>7.2886696678153839E-11</v>
      </c>
      <c r="AT103" s="5">
        <f t="shared" si="85"/>
        <v>0</v>
      </c>
      <c r="AU103" s="6">
        <f t="shared" si="86"/>
        <v>0</v>
      </c>
      <c r="AV103" s="5">
        <f t="shared" si="87"/>
        <v>0</v>
      </c>
      <c r="AZ103" s="11">
        <f t="shared" si="110"/>
        <v>51899</v>
      </c>
      <c r="BA103" s="6">
        <f t="shared" si="90"/>
        <v>1</v>
      </c>
      <c r="BB103" s="6">
        <f t="shared" si="111"/>
        <v>0</v>
      </c>
      <c r="BC103" s="5">
        <f t="shared" si="91"/>
        <v>0</v>
      </c>
      <c r="BD103" s="6">
        <f t="shared" si="92"/>
        <v>0</v>
      </c>
      <c r="BE103" s="5">
        <f t="shared" si="93"/>
        <v>0</v>
      </c>
      <c r="BI103" s="8">
        <f t="shared" si="112"/>
        <v>97717</v>
      </c>
      <c r="BJ103" s="6">
        <f t="shared" si="94"/>
        <v>1</v>
      </c>
      <c r="BK103" s="6">
        <f t="shared" si="113"/>
        <v>0</v>
      </c>
      <c r="BL103" s="5">
        <f t="shared" si="95"/>
        <v>0</v>
      </c>
    </row>
    <row r="104" spans="2:64" x14ac:dyDescent="0.3">
      <c r="B104" s="5">
        <v>95</v>
      </c>
      <c r="C104" s="8">
        <f t="shared" si="96"/>
        <v>371</v>
      </c>
      <c r="D104" s="6">
        <f t="shared" si="59"/>
        <v>1</v>
      </c>
      <c r="E104" s="6">
        <f t="shared" si="97"/>
        <v>0</v>
      </c>
      <c r="F104" s="5">
        <f t="shared" si="60"/>
        <v>0</v>
      </c>
      <c r="G104" s="5">
        <f t="shared" si="61"/>
        <v>0</v>
      </c>
      <c r="H104" s="5">
        <f t="shared" si="62"/>
        <v>0</v>
      </c>
      <c r="I104" s="5">
        <f t="shared" si="63"/>
        <v>0</v>
      </c>
      <c r="J104" s="8">
        <f t="shared" si="98"/>
        <v>855</v>
      </c>
      <c r="K104" s="6">
        <f t="shared" si="64"/>
        <v>1</v>
      </c>
      <c r="L104" s="6">
        <f t="shared" si="99"/>
        <v>0</v>
      </c>
      <c r="M104" s="5">
        <f t="shared" si="65"/>
        <v>0</v>
      </c>
      <c r="N104" s="6">
        <f t="shared" si="66"/>
        <v>0</v>
      </c>
      <c r="O104" s="5">
        <f t="shared" si="67"/>
        <v>0</v>
      </c>
      <c r="P104" s="8">
        <f t="shared" si="100"/>
        <v>2490</v>
      </c>
      <c r="Q104" s="6">
        <f t="shared" si="68"/>
        <v>1</v>
      </c>
      <c r="R104" s="6">
        <f t="shared" si="101"/>
        <v>0</v>
      </c>
      <c r="S104" s="5">
        <f t="shared" si="69"/>
        <v>0</v>
      </c>
      <c r="T104" s="6">
        <f t="shared" si="70"/>
        <v>0</v>
      </c>
      <c r="U104" s="5">
        <f t="shared" si="71"/>
        <v>0</v>
      </c>
      <c r="V104" s="8">
        <f t="shared" si="102"/>
        <v>4740</v>
      </c>
      <c r="W104" s="6">
        <f t="shared" si="72"/>
        <v>1</v>
      </c>
      <c r="X104" s="6">
        <f t="shared" si="103"/>
        <v>0</v>
      </c>
      <c r="Y104" s="5">
        <f t="shared" si="73"/>
        <v>0</v>
      </c>
      <c r="Z104" s="6">
        <f t="shared" si="74"/>
        <v>0</v>
      </c>
      <c r="AA104" s="5">
        <f t="shared" si="75"/>
        <v>0</v>
      </c>
      <c r="AB104" s="8">
        <f t="shared" si="104"/>
        <v>11884</v>
      </c>
      <c r="AC104" s="6">
        <f t="shared" si="76"/>
        <v>1</v>
      </c>
      <c r="AD104" s="6">
        <f t="shared" si="105"/>
        <v>0</v>
      </c>
      <c r="AE104" s="5">
        <f t="shared" si="77"/>
        <v>0</v>
      </c>
      <c r="AF104" s="6">
        <f t="shared" si="78"/>
        <v>0</v>
      </c>
      <c r="AG104" s="5">
        <f t="shared" si="79"/>
        <v>0</v>
      </c>
      <c r="AH104" s="11">
        <f t="shared" si="106"/>
        <v>16366</v>
      </c>
      <c r="AI104" s="6">
        <f t="shared" si="80"/>
        <v>1</v>
      </c>
      <c r="AJ104" s="6">
        <f t="shared" si="107"/>
        <v>0</v>
      </c>
      <c r="AK104" s="5">
        <f t="shared" si="81"/>
        <v>0</v>
      </c>
      <c r="AL104" s="6">
        <f t="shared" si="82"/>
        <v>0</v>
      </c>
      <c r="AM104" s="5">
        <f t="shared" si="83"/>
        <v>0</v>
      </c>
      <c r="AQ104" s="11">
        <f t="shared" si="108"/>
        <v>26366</v>
      </c>
      <c r="AR104" s="6">
        <f t="shared" si="84"/>
        <v>0.99999999996177835</v>
      </c>
      <c r="AS104" s="6">
        <f t="shared" si="109"/>
        <v>3.7555847320902558E-11</v>
      </c>
      <c r="AT104" s="5">
        <f t="shared" si="85"/>
        <v>0</v>
      </c>
      <c r="AU104" s="6">
        <f t="shared" si="86"/>
        <v>0</v>
      </c>
      <c r="AV104" s="5">
        <f t="shared" si="87"/>
        <v>0</v>
      </c>
      <c r="AZ104" s="11">
        <f t="shared" si="110"/>
        <v>52016</v>
      </c>
      <c r="BA104" s="6">
        <f t="shared" si="90"/>
        <v>1</v>
      </c>
      <c r="BB104" s="6">
        <f t="shared" si="111"/>
        <v>0</v>
      </c>
      <c r="BC104" s="5">
        <f t="shared" si="91"/>
        <v>0</v>
      </c>
      <c r="BD104" s="6">
        <f t="shared" si="92"/>
        <v>0</v>
      </c>
      <c r="BE104" s="5">
        <f t="shared" si="93"/>
        <v>0</v>
      </c>
      <c r="BI104" s="8">
        <f t="shared" si="112"/>
        <v>97894</v>
      </c>
      <c r="BJ104" s="6">
        <f t="shared" si="94"/>
        <v>1</v>
      </c>
      <c r="BK104" s="6">
        <f t="shared" si="113"/>
        <v>0</v>
      </c>
      <c r="BL104" s="5">
        <f t="shared" si="95"/>
        <v>0</v>
      </c>
    </row>
    <row r="105" spans="2:64" x14ac:dyDescent="0.3">
      <c r="B105" s="5">
        <v>96</v>
      </c>
      <c r="C105" s="8">
        <f t="shared" si="96"/>
        <v>374</v>
      </c>
      <c r="D105" s="6">
        <f t="shared" si="59"/>
        <v>1</v>
      </c>
      <c r="E105" s="6">
        <f t="shared" si="97"/>
        <v>0</v>
      </c>
      <c r="F105" s="5">
        <f t="shared" si="60"/>
        <v>0</v>
      </c>
      <c r="G105" s="5">
        <f t="shared" si="61"/>
        <v>0</v>
      </c>
      <c r="H105" s="5">
        <f t="shared" si="62"/>
        <v>0</v>
      </c>
      <c r="I105" s="5">
        <f t="shared" si="63"/>
        <v>0</v>
      </c>
      <c r="J105" s="8">
        <f t="shared" si="98"/>
        <v>861</v>
      </c>
      <c r="K105" s="6">
        <f t="shared" si="64"/>
        <v>1</v>
      </c>
      <c r="L105" s="6">
        <f t="shared" si="99"/>
        <v>0</v>
      </c>
      <c r="M105" s="5">
        <f t="shared" si="65"/>
        <v>0</v>
      </c>
      <c r="N105" s="6">
        <f t="shared" si="66"/>
        <v>0</v>
      </c>
      <c r="O105" s="5">
        <f t="shared" si="67"/>
        <v>0</v>
      </c>
      <c r="P105" s="8">
        <f t="shared" si="100"/>
        <v>2507</v>
      </c>
      <c r="Q105" s="6">
        <f t="shared" si="68"/>
        <v>1</v>
      </c>
      <c r="R105" s="6">
        <f t="shared" si="101"/>
        <v>0</v>
      </c>
      <c r="S105" s="5">
        <f t="shared" si="69"/>
        <v>0</v>
      </c>
      <c r="T105" s="6">
        <f t="shared" si="70"/>
        <v>0</v>
      </c>
      <c r="U105" s="5">
        <f t="shared" si="71"/>
        <v>0</v>
      </c>
      <c r="V105" s="8">
        <f t="shared" si="102"/>
        <v>4767</v>
      </c>
      <c r="W105" s="6">
        <f t="shared" si="72"/>
        <v>1</v>
      </c>
      <c r="X105" s="6">
        <f t="shared" si="103"/>
        <v>0</v>
      </c>
      <c r="Y105" s="5">
        <f t="shared" si="73"/>
        <v>0</v>
      </c>
      <c r="Z105" s="6">
        <f t="shared" si="74"/>
        <v>0</v>
      </c>
      <c r="AA105" s="5">
        <f t="shared" si="75"/>
        <v>0</v>
      </c>
      <c r="AB105" s="8">
        <f t="shared" si="104"/>
        <v>11951</v>
      </c>
      <c r="AC105" s="6">
        <f t="shared" si="76"/>
        <v>1</v>
      </c>
      <c r="AD105" s="6">
        <f t="shared" si="105"/>
        <v>0</v>
      </c>
      <c r="AE105" s="5">
        <f t="shared" si="77"/>
        <v>0</v>
      </c>
      <c r="AF105" s="6">
        <f t="shared" si="78"/>
        <v>0</v>
      </c>
      <c r="AG105" s="5">
        <f t="shared" si="79"/>
        <v>0</v>
      </c>
      <c r="AH105" s="11">
        <f t="shared" si="106"/>
        <v>16423</v>
      </c>
      <c r="AI105" s="6">
        <f t="shared" si="80"/>
        <v>1</v>
      </c>
      <c r="AJ105" s="6">
        <f t="shared" si="107"/>
        <v>0</v>
      </c>
      <c r="AK105" s="5">
        <f t="shared" si="81"/>
        <v>0</v>
      </c>
      <c r="AL105" s="6">
        <f t="shared" si="82"/>
        <v>0</v>
      </c>
      <c r="AM105" s="5">
        <f t="shared" si="83"/>
        <v>0</v>
      </c>
      <c r="AQ105" s="11">
        <f t="shared" si="108"/>
        <v>26423</v>
      </c>
      <c r="AR105" s="6">
        <f t="shared" si="84"/>
        <v>0.99999999998092293</v>
      </c>
      <c r="AS105" s="6">
        <f t="shared" si="109"/>
        <v>1.9144574814333737E-11</v>
      </c>
      <c r="AT105" s="5">
        <f t="shared" si="85"/>
        <v>0</v>
      </c>
      <c r="AU105" s="6">
        <f t="shared" si="86"/>
        <v>0</v>
      </c>
      <c r="AV105" s="5">
        <f t="shared" si="87"/>
        <v>0</v>
      </c>
      <c r="AZ105" s="11">
        <f t="shared" si="110"/>
        <v>52133</v>
      </c>
      <c r="BA105" s="6">
        <f t="shared" si="90"/>
        <v>1</v>
      </c>
      <c r="BB105" s="6">
        <f t="shared" si="111"/>
        <v>0</v>
      </c>
      <c r="BC105" s="5">
        <f t="shared" si="91"/>
        <v>0</v>
      </c>
      <c r="BD105" s="6">
        <f t="shared" si="92"/>
        <v>0</v>
      </c>
      <c r="BE105" s="5">
        <f t="shared" si="93"/>
        <v>0</v>
      </c>
      <c r="BI105" s="8">
        <f t="shared" si="112"/>
        <v>98071</v>
      </c>
      <c r="BJ105" s="6">
        <f t="shared" si="94"/>
        <v>1</v>
      </c>
      <c r="BK105" s="6">
        <f t="shared" si="113"/>
        <v>0</v>
      </c>
      <c r="BL105" s="5">
        <f t="shared" si="95"/>
        <v>0</v>
      </c>
    </row>
    <row r="106" spans="2:64" x14ac:dyDescent="0.3">
      <c r="B106" s="5">
        <v>97</v>
      </c>
      <c r="C106" s="8">
        <f t="shared" si="96"/>
        <v>377</v>
      </c>
      <c r="D106" s="6">
        <f t="shared" si="59"/>
        <v>1</v>
      </c>
      <c r="E106" s="6">
        <f t="shared" si="97"/>
        <v>0</v>
      </c>
      <c r="F106" s="5">
        <f t="shared" si="60"/>
        <v>0</v>
      </c>
      <c r="G106" s="5">
        <f t="shared" si="61"/>
        <v>0</v>
      </c>
      <c r="H106" s="5">
        <f t="shared" si="62"/>
        <v>0</v>
      </c>
      <c r="I106" s="5">
        <f t="shared" si="63"/>
        <v>0</v>
      </c>
      <c r="J106" s="8">
        <f t="shared" si="98"/>
        <v>867</v>
      </c>
      <c r="K106" s="6">
        <f t="shared" si="64"/>
        <v>1</v>
      </c>
      <c r="L106" s="6">
        <f t="shared" si="99"/>
        <v>0</v>
      </c>
      <c r="M106" s="5">
        <f t="shared" si="65"/>
        <v>0</v>
      </c>
      <c r="N106" s="6">
        <f t="shared" si="66"/>
        <v>0</v>
      </c>
      <c r="O106" s="5">
        <f t="shared" si="67"/>
        <v>0</v>
      </c>
      <c r="P106" s="8">
        <f t="shared" si="100"/>
        <v>2524</v>
      </c>
      <c r="Q106" s="6">
        <f t="shared" si="68"/>
        <v>1</v>
      </c>
      <c r="R106" s="6">
        <f t="shared" si="101"/>
        <v>0</v>
      </c>
      <c r="S106" s="5">
        <f t="shared" si="69"/>
        <v>0</v>
      </c>
      <c r="T106" s="6">
        <f t="shared" si="70"/>
        <v>0</v>
      </c>
      <c r="U106" s="5">
        <f t="shared" si="71"/>
        <v>0</v>
      </c>
      <c r="V106" s="8">
        <f t="shared" si="102"/>
        <v>4794</v>
      </c>
      <c r="W106" s="6">
        <f t="shared" si="72"/>
        <v>1</v>
      </c>
      <c r="X106" s="6">
        <f t="shared" si="103"/>
        <v>0</v>
      </c>
      <c r="Y106" s="5">
        <f t="shared" si="73"/>
        <v>0</v>
      </c>
      <c r="Z106" s="6">
        <f t="shared" si="74"/>
        <v>0</v>
      </c>
      <c r="AA106" s="5">
        <f t="shared" si="75"/>
        <v>0</v>
      </c>
      <c r="AB106" s="8">
        <f t="shared" si="104"/>
        <v>12018</v>
      </c>
      <c r="AC106" s="6">
        <f t="shared" si="76"/>
        <v>1</v>
      </c>
      <c r="AD106" s="6">
        <f t="shared" si="105"/>
        <v>0</v>
      </c>
      <c r="AE106" s="5">
        <f t="shared" si="77"/>
        <v>0</v>
      </c>
      <c r="AF106" s="6">
        <f t="shared" si="78"/>
        <v>0</v>
      </c>
      <c r="AG106" s="5">
        <f t="shared" si="79"/>
        <v>0</v>
      </c>
      <c r="AH106" s="11">
        <f t="shared" si="106"/>
        <v>16480</v>
      </c>
      <c r="AI106" s="6">
        <f t="shared" si="80"/>
        <v>1</v>
      </c>
      <c r="AJ106" s="6">
        <f t="shared" si="107"/>
        <v>0</v>
      </c>
      <c r="AK106" s="5">
        <f t="shared" si="81"/>
        <v>0</v>
      </c>
      <c r="AL106" s="6">
        <f t="shared" si="82"/>
        <v>0</v>
      </c>
      <c r="AM106" s="5">
        <f t="shared" si="83"/>
        <v>0</v>
      </c>
      <c r="AQ106" s="11">
        <f t="shared" si="108"/>
        <v>26480</v>
      </c>
      <c r="AR106" s="6">
        <f t="shared" si="84"/>
        <v>0.99999999999057798</v>
      </c>
      <c r="AS106" s="6">
        <f t="shared" si="109"/>
        <v>9.6550545336526739E-12</v>
      </c>
      <c r="AT106" s="5">
        <f t="shared" si="85"/>
        <v>0</v>
      </c>
      <c r="AU106" s="6">
        <f t="shared" si="86"/>
        <v>0</v>
      </c>
      <c r="AV106" s="5">
        <f t="shared" si="87"/>
        <v>0</v>
      </c>
      <c r="AZ106" s="11">
        <f t="shared" si="110"/>
        <v>52250</v>
      </c>
      <c r="BA106" s="6">
        <f t="shared" si="90"/>
        <v>1</v>
      </c>
      <c r="BB106" s="6">
        <f t="shared" si="111"/>
        <v>0</v>
      </c>
      <c r="BC106" s="5">
        <f t="shared" si="91"/>
        <v>0</v>
      </c>
      <c r="BD106" s="6">
        <f t="shared" si="92"/>
        <v>0</v>
      </c>
      <c r="BE106" s="5">
        <f t="shared" si="93"/>
        <v>0</v>
      </c>
      <c r="BI106" s="8">
        <f t="shared" si="112"/>
        <v>98248</v>
      </c>
      <c r="BJ106" s="6">
        <f t="shared" si="94"/>
        <v>1</v>
      </c>
      <c r="BK106" s="6">
        <f t="shared" si="113"/>
        <v>0</v>
      </c>
      <c r="BL106" s="5">
        <f t="shared" si="95"/>
        <v>0</v>
      </c>
    </row>
    <row r="107" spans="2:64" x14ac:dyDescent="0.3">
      <c r="B107" s="5">
        <v>98</v>
      </c>
      <c r="C107" s="8">
        <f t="shared" si="96"/>
        <v>380</v>
      </c>
      <c r="D107" s="6">
        <f t="shared" si="59"/>
        <v>1</v>
      </c>
      <c r="E107" s="6">
        <f t="shared" si="97"/>
        <v>0</v>
      </c>
      <c r="F107" s="5">
        <f t="shared" si="60"/>
        <v>0</v>
      </c>
      <c r="G107" s="5">
        <f t="shared" si="61"/>
        <v>0</v>
      </c>
      <c r="H107" s="5">
        <f t="shared" si="62"/>
        <v>0</v>
      </c>
      <c r="I107" s="5">
        <f t="shared" si="63"/>
        <v>0</v>
      </c>
      <c r="J107" s="8">
        <f t="shared" si="98"/>
        <v>873</v>
      </c>
      <c r="K107" s="6">
        <f t="shared" si="64"/>
        <v>1</v>
      </c>
      <c r="L107" s="6">
        <f t="shared" si="99"/>
        <v>0</v>
      </c>
      <c r="M107" s="5">
        <f t="shared" si="65"/>
        <v>0</v>
      </c>
      <c r="N107" s="6">
        <f t="shared" si="66"/>
        <v>0</v>
      </c>
      <c r="O107" s="5">
        <f t="shared" si="67"/>
        <v>0</v>
      </c>
      <c r="P107" s="8">
        <f t="shared" si="100"/>
        <v>2541</v>
      </c>
      <c r="Q107" s="6">
        <f t="shared" si="68"/>
        <v>1</v>
      </c>
      <c r="R107" s="6">
        <f t="shared" si="101"/>
        <v>0</v>
      </c>
      <c r="S107" s="5">
        <f t="shared" si="69"/>
        <v>0</v>
      </c>
      <c r="T107" s="6">
        <f t="shared" si="70"/>
        <v>0</v>
      </c>
      <c r="U107" s="5">
        <f t="shared" si="71"/>
        <v>0</v>
      </c>
      <c r="V107" s="8">
        <f t="shared" si="102"/>
        <v>4821</v>
      </c>
      <c r="W107" s="6">
        <f t="shared" si="72"/>
        <v>1</v>
      </c>
      <c r="X107" s="6">
        <f t="shared" si="103"/>
        <v>0</v>
      </c>
      <c r="Y107" s="5">
        <f t="shared" si="73"/>
        <v>0</v>
      </c>
      <c r="Z107" s="6">
        <f t="shared" si="74"/>
        <v>0</v>
      </c>
      <c r="AA107" s="5">
        <f t="shared" si="75"/>
        <v>0</v>
      </c>
      <c r="AB107" s="8">
        <f t="shared" si="104"/>
        <v>12085</v>
      </c>
      <c r="AC107" s="6">
        <f t="shared" si="76"/>
        <v>1</v>
      </c>
      <c r="AD107" s="6">
        <f t="shared" si="105"/>
        <v>0</v>
      </c>
      <c r="AE107" s="5">
        <f t="shared" si="77"/>
        <v>0</v>
      </c>
      <c r="AF107" s="6">
        <f t="shared" si="78"/>
        <v>0</v>
      </c>
      <c r="AG107" s="5">
        <f t="shared" si="79"/>
        <v>0</v>
      </c>
      <c r="AH107" s="11">
        <f t="shared" si="106"/>
        <v>16537</v>
      </c>
      <c r="AI107" s="6">
        <f t="shared" si="80"/>
        <v>1</v>
      </c>
      <c r="AJ107" s="6">
        <f t="shared" si="107"/>
        <v>0</v>
      </c>
      <c r="AK107" s="5">
        <f t="shared" si="81"/>
        <v>0</v>
      </c>
      <c r="AL107" s="6">
        <f t="shared" si="82"/>
        <v>0</v>
      </c>
      <c r="AM107" s="5">
        <f t="shared" si="83"/>
        <v>0</v>
      </c>
      <c r="AQ107" s="11">
        <f t="shared" si="108"/>
        <v>26537</v>
      </c>
      <c r="AR107" s="6">
        <f t="shared" si="84"/>
        <v>0.99999999999539535</v>
      </c>
      <c r="AS107" s="6">
        <f t="shared" si="109"/>
        <v>4.8173687261510167E-12</v>
      </c>
      <c r="AT107" s="5">
        <f t="shared" si="85"/>
        <v>0</v>
      </c>
      <c r="AU107" s="6">
        <f t="shared" si="86"/>
        <v>0</v>
      </c>
      <c r="AV107" s="5">
        <f t="shared" si="87"/>
        <v>0</v>
      </c>
      <c r="AZ107" s="11">
        <f t="shared" si="110"/>
        <v>52367</v>
      </c>
      <c r="BA107" s="6">
        <f t="shared" si="90"/>
        <v>1</v>
      </c>
      <c r="BB107" s="6">
        <f t="shared" si="111"/>
        <v>0</v>
      </c>
      <c r="BC107" s="5">
        <f t="shared" si="91"/>
        <v>0</v>
      </c>
      <c r="BD107" s="6">
        <f t="shared" si="92"/>
        <v>0</v>
      </c>
      <c r="BE107" s="5">
        <f t="shared" si="93"/>
        <v>0</v>
      </c>
      <c r="BI107" s="8">
        <f t="shared" si="112"/>
        <v>98425</v>
      </c>
      <c r="BJ107" s="6">
        <f t="shared" si="94"/>
        <v>1</v>
      </c>
      <c r="BK107" s="6">
        <f t="shared" si="113"/>
        <v>0</v>
      </c>
      <c r="BL107" s="5">
        <f t="shared" si="95"/>
        <v>0</v>
      </c>
    </row>
    <row r="108" spans="2:64" x14ac:dyDescent="0.3">
      <c r="B108" s="5">
        <v>99</v>
      </c>
      <c r="C108" s="8">
        <f t="shared" si="96"/>
        <v>383</v>
      </c>
      <c r="D108" s="6">
        <f t="shared" si="59"/>
        <v>1</v>
      </c>
      <c r="E108" s="6">
        <f t="shared" si="97"/>
        <v>0</v>
      </c>
      <c r="F108" s="5">
        <f t="shared" si="60"/>
        <v>0</v>
      </c>
      <c r="G108" s="5">
        <f t="shared" si="61"/>
        <v>0</v>
      </c>
      <c r="H108" s="5">
        <f t="shared" si="62"/>
        <v>0</v>
      </c>
      <c r="I108" s="5">
        <f t="shared" si="63"/>
        <v>0</v>
      </c>
      <c r="J108" s="8">
        <f t="shared" si="98"/>
        <v>879</v>
      </c>
      <c r="K108" s="6">
        <f t="shared" si="64"/>
        <v>1</v>
      </c>
      <c r="L108" s="6">
        <f t="shared" si="99"/>
        <v>0</v>
      </c>
      <c r="M108" s="5">
        <f t="shared" si="65"/>
        <v>0</v>
      </c>
      <c r="N108" s="6">
        <f t="shared" si="66"/>
        <v>0</v>
      </c>
      <c r="O108" s="5">
        <f t="shared" si="67"/>
        <v>0</v>
      </c>
      <c r="P108" s="8">
        <f t="shared" si="100"/>
        <v>2558</v>
      </c>
      <c r="Q108" s="6">
        <f t="shared" si="68"/>
        <v>1</v>
      </c>
      <c r="R108" s="6">
        <f t="shared" si="101"/>
        <v>0</v>
      </c>
      <c r="S108" s="5">
        <f t="shared" si="69"/>
        <v>0</v>
      </c>
      <c r="T108" s="6">
        <f t="shared" si="70"/>
        <v>0</v>
      </c>
      <c r="U108" s="5">
        <f t="shared" si="71"/>
        <v>0</v>
      </c>
      <c r="V108" s="8">
        <f t="shared" si="102"/>
        <v>4848</v>
      </c>
      <c r="W108" s="6">
        <f t="shared" si="72"/>
        <v>1</v>
      </c>
      <c r="X108" s="6">
        <f t="shared" si="103"/>
        <v>0</v>
      </c>
      <c r="Y108" s="5">
        <f t="shared" si="73"/>
        <v>0</v>
      </c>
      <c r="Z108" s="6">
        <f t="shared" si="74"/>
        <v>0</v>
      </c>
      <c r="AA108" s="5">
        <f t="shared" si="75"/>
        <v>0</v>
      </c>
      <c r="AB108" s="8">
        <f t="shared" si="104"/>
        <v>12152</v>
      </c>
      <c r="AC108" s="6">
        <f t="shared" si="76"/>
        <v>1</v>
      </c>
      <c r="AD108" s="6">
        <f t="shared" si="105"/>
        <v>0</v>
      </c>
      <c r="AE108" s="5">
        <f t="shared" si="77"/>
        <v>0</v>
      </c>
      <c r="AF108" s="6">
        <f t="shared" si="78"/>
        <v>0</v>
      </c>
      <c r="AG108" s="5">
        <f t="shared" si="79"/>
        <v>0</v>
      </c>
      <c r="AH108" s="11">
        <f t="shared" si="106"/>
        <v>16594</v>
      </c>
      <c r="AI108" s="6">
        <f t="shared" si="80"/>
        <v>1</v>
      </c>
      <c r="AJ108" s="6">
        <f t="shared" si="107"/>
        <v>0</v>
      </c>
      <c r="AK108" s="5">
        <f t="shared" si="81"/>
        <v>0</v>
      </c>
      <c r="AL108" s="6">
        <f t="shared" si="82"/>
        <v>0</v>
      </c>
      <c r="AM108" s="5">
        <f t="shared" si="83"/>
        <v>0</v>
      </c>
      <c r="AQ108" s="11">
        <f t="shared" si="108"/>
        <v>26594</v>
      </c>
      <c r="AR108" s="6">
        <f t="shared" si="84"/>
        <v>0.99999999999777323</v>
      </c>
      <c r="AS108" s="6">
        <f t="shared" si="109"/>
        <v>2.3778756741421603E-12</v>
      </c>
      <c r="AT108" s="5">
        <f t="shared" si="85"/>
        <v>0</v>
      </c>
      <c r="AU108" s="6">
        <f t="shared" si="86"/>
        <v>0</v>
      </c>
      <c r="AV108" s="5">
        <f t="shared" si="87"/>
        <v>0</v>
      </c>
      <c r="AZ108" s="11">
        <f t="shared" si="110"/>
        <v>52484</v>
      </c>
      <c r="BA108" s="6">
        <f t="shared" si="90"/>
        <v>1</v>
      </c>
      <c r="BB108" s="6">
        <f t="shared" si="111"/>
        <v>0</v>
      </c>
      <c r="BC108" s="5">
        <f t="shared" si="91"/>
        <v>0</v>
      </c>
      <c r="BD108" s="6">
        <f t="shared" si="92"/>
        <v>0</v>
      </c>
      <c r="BE108" s="5">
        <f t="shared" si="93"/>
        <v>0</v>
      </c>
      <c r="BI108" s="8">
        <f t="shared" si="112"/>
        <v>98602</v>
      </c>
      <c r="BJ108" s="6">
        <f t="shared" si="94"/>
        <v>1</v>
      </c>
      <c r="BK108" s="6">
        <f t="shared" si="113"/>
        <v>0</v>
      </c>
      <c r="BL108" s="5">
        <f t="shared" si="95"/>
        <v>0</v>
      </c>
    </row>
    <row r="109" spans="2:64" x14ac:dyDescent="0.3">
      <c r="B109" s="5">
        <v>100</v>
      </c>
      <c r="C109" s="8">
        <f t="shared" si="96"/>
        <v>386</v>
      </c>
      <c r="D109" s="6">
        <f t="shared" si="59"/>
        <v>1</v>
      </c>
      <c r="E109" s="6">
        <f t="shared" si="97"/>
        <v>0</v>
      </c>
      <c r="F109" s="5">
        <f t="shared" si="60"/>
        <v>0</v>
      </c>
      <c r="G109" s="5">
        <f t="shared" si="61"/>
        <v>0</v>
      </c>
      <c r="H109" s="5">
        <f t="shared" si="62"/>
        <v>0</v>
      </c>
      <c r="I109" s="5">
        <f t="shared" si="63"/>
        <v>0</v>
      </c>
      <c r="J109" s="8">
        <f t="shared" si="98"/>
        <v>885</v>
      </c>
      <c r="K109" s="6">
        <f t="shared" si="64"/>
        <v>1</v>
      </c>
      <c r="L109" s="6">
        <f t="shared" si="99"/>
        <v>0</v>
      </c>
      <c r="M109" s="5">
        <f t="shared" si="65"/>
        <v>0</v>
      </c>
      <c r="N109" s="6">
        <f t="shared" si="66"/>
        <v>0</v>
      </c>
      <c r="O109" s="5">
        <f t="shared" si="67"/>
        <v>0</v>
      </c>
      <c r="P109" s="8">
        <f t="shared" si="100"/>
        <v>2575</v>
      </c>
      <c r="Q109" s="6">
        <f t="shared" si="68"/>
        <v>1</v>
      </c>
      <c r="R109" s="6">
        <f t="shared" si="101"/>
        <v>0</v>
      </c>
      <c r="S109" s="5">
        <f t="shared" si="69"/>
        <v>0</v>
      </c>
      <c r="T109" s="6">
        <f t="shared" si="70"/>
        <v>0</v>
      </c>
      <c r="U109" s="5">
        <f t="shared" si="71"/>
        <v>0</v>
      </c>
      <c r="V109" s="8">
        <f t="shared" si="102"/>
        <v>4875</v>
      </c>
      <c r="W109" s="6">
        <f t="shared" si="72"/>
        <v>1</v>
      </c>
      <c r="X109" s="6">
        <f t="shared" si="103"/>
        <v>0</v>
      </c>
      <c r="Y109" s="5">
        <f t="shared" si="73"/>
        <v>0</v>
      </c>
      <c r="Z109" s="6">
        <f t="shared" si="74"/>
        <v>0</v>
      </c>
      <c r="AA109" s="5">
        <f t="shared" si="75"/>
        <v>0</v>
      </c>
      <c r="AB109" s="8">
        <f t="shared" si="104"/>
        <v>12219</v>
      </c>
      <c r="AC109" s="6">
        <f t="shared" si="76"/>
        <v>1</v>
      </c>
      <c r="AD109" s="6">
        <f t="shared" si="105"/>
        <v>0</v>
      </c>
      <c r="AE109" s="5">
        <f t="shared" si="77"/>
        <v>0</v>
      </c>
      <c r="AF109" s="6">
        <f t="shared" si="78"/>
        <v>0</v>
      </c>
      <c r="AG109" s="5">
        <f t="shared" si="79"/>
        <v>0</v>
      </c>
      <c r="AH109" s="11">
        <f t="shared" si="106"/>
        <v>16651</v>
      </c>
      <c r="AI109" s="6">
        <f t="shared" si="80"/>
        <v>1</v>
      </c>
      <c r="AJ109" s="6">
        <f t="shared" si="107"/>
        <v>0</v>
      </c>
      <c r="AK109" s="5">
        <f t="shared" si="81"/>
        <v>0</v>
      </c>
      <c r="AL109" s="6">
        <f t="shared" si="82"/>
        <v>0</v>
      </c>
      <c r="AM109" s="5">
        <f t="shared" si="83"/>
        <v>0</v>
      </c>
      <c r="AQ109" s="11">
        <f t="shared" si="108"/>
        <v>26651</v>
      </c>
      <c r="AR109" s="6">
        <f t="shared" si="84"/>
        <v>0.99999999999893441</v>
      </c>
      <c r="AS109" s="6">
        <f t="shared" si="109"/>
        <v>1.1611822614554512E-12</v>
      </c>
      <c r="AT109" s="5">
        <f t="shared" si="85"/>
        <v>0</v>
      </c>
      <c r="AU109" s="6">
        <f t="shared" si="86"/>
        <v>0</v>
      </c>
      <c r="AV109" s="5">
        <f t="shared" si="87"/>
        <v>0</v>
      </c>
      <c r="AZ109" s="11">
        <f t="shared" si="110"/>
        <v>52601</v>
      </c>
      <c r="BA109" s="6">
        <f t="shared" si="90"/>
        <v>1</v>
      </c>
      <c r="BB109" s="6">
        <f t="shared" si="111"/>
        <v>0</v>
      </c>
      <c r="BC109" s="5">
        <f t="shared" si="91"/>
        <v>0</v>
      </c>
      <c r="BD109" s="6">
        <f t="shared" si="92"/>
        <v>0</v>
      </c>
      <c r="BE109" s="5">
        <f t="shared" si="93"/>
        <v>0</v>
      </c>
      <c r="BI109" s="8">
        <f t="shared" si="112"/>
        <v>98779</v>
      </c>
      <c r="BJ109" s="6">
        <f t="shared" si="94"/>
        <v>1</v>
      </c>
      <c r="BK109" s="6">
        <f t="shared" si="113"/>
        <v>0</v>
      </c>
      <c r="BL109" s="5">
        <f t="shared" si="95"/>
        <v>0</v>
      </c>
    </row>
    <row r="110" spans="2:64" x14ac:dyDescent="0.3">
      <c r="B110" s="5">
        <v>101</v>
      </c>
      <c r="C110" s="8">
        <f t="shared" si="96"/>
        <v>389</v>
      </c>
      <c r="D110" s="6">
        <f t="shared" si="59"/>
        <v>1</v>
      </c>
      <c r="E110" s="6">
        <f t="shared" si="97"/>
        <v>0</v>
      </c>
      <c r="F110" s="5">
        <f t="shared" si="60"/>
        <v>0</v>
      </c>
      <c r="G110" s="5">
        <f t="shared" si="61"/>
        <v>0</v>
      </c>
      <c r="H110" s="5">
        <f t="shared" si="62"/>
        <v>0</v>
      </c>
      <c r="I110" s="5">
        <f t="shared" si="63"/>
        <v>0</v>
      </c>
      <c r="J110" s="8">
        <f t="shared" si="98"/>
        <v>891</v>
      </c>
      <c r="K110" s="6">
        <f t="shared" si="64"/>
        <v>1</v>
      </c>
      <c r="L110" s="6">
        <f t="shared" si="99"/>
        <v>0</v>
      </c>
      <c r="M110" s="5">
        <f t="shared" si="65"/>
        <v>0</v>
      </c>
      <c r="N110" s="6">
        <f t="shared" si="66"/>
        <v>0</v>
      </c>
      <c r="O110" s="5">
        <f t="shared" si="67"/>
        <v>0</v>
      </c>
      <c r="P110" s="8">
        <f t="shared" si="100"/>
        <v>2592</v>
      </c>
      <c r="Q110" s="6">
        <f t="shared" si="68"/>
        <v>1</v>
      </c>
      <c r="R110" s="6">
        <f t="shared" si="101"/>
        <v>0</v>
      </c>
      <c r="S110" s="5">
        <f t="shared" si="69"/>
        <v>0</v>
      </c>
      <c r="T110" s="6">
        <f t="shared" si="70"/>
        <v>0</v>
      </c>
      <c r="U110" s="5">
        <f t="shared" si="71"/>
        <v>0</v>
      </c>
      <c r="V110" s="8">
        <f t="shared" si="102"/>
        <v>4902</v>
      </c>
      <c r="W110" s="6">
        <f t="shared" si="72"/>
        <v>1</v>
      </c>
      <c r="X110" s="6">
        <f t="shared" si="103"/>
        <v>0</v>
      </c>
      <c r="Y110" s="5">
        <f t="shared" si="73"/>
        <v>0</v>
      </c>
      <c r="Z110" s="6">
        <f t="shared" si="74"/>
        <v>0</v>
      </c>
      <c r="AA110" s="5">
        <f t="shared" si="75"/>
        <v>0</v>
      </c>
      <c r="AB110" s="8">
        <f t="shared" si="104"/>
        <v>12286</v>
      </c>
      <c r="AC110" s="6">
        <f t="shared" si="76"/>
        <v>1</v>
      </c>
      <c r="AD110" s="6">
        <f t="shared" si="105"/>
        <v>0</v>
      </c>
      <c r="AE110" s="5">
        <f t="shared" si="77"/>
        <v>0</v>
      </c>
      <c r="AF110" s="6">
        <f t="shared" si="78"/>
        <v>0</v>
      </c>
      <c r="AG110" s="5">
        <f t="shared" si="79"/>
        <v>0</v>
      </c>
      <c r="AH110" s="11">
        <f t="shared" si="106"/>
        <v>16708</v>
      </c>
      <c r="AI110" s="6">
        <f t="shared" si="80"/>
        <v>1</v>
      </c>
      <c r="AJ110" s="6">
        <f t="shared" si="107"/>
        <v>0</v>
      </c>
      <c r="AK110" s="5">
        <f t="shared" si="81"/>
        <v>0</v>
      </c>
      <c r="AL110" s="6">
        <f t="shared" si="82"/>
        <v>0</v>
      </c>
      <c r="AM110" s="5">
        <f t="shared" si="83"/>
        <v>0</v>
      </c>
      <c r="AQ110" s="11">
        <f t="shared" si="108"/>
        <v>26708</v>
      </c>
      <c r="AR110" s="6">
        <f t="shared" si="84"/>
        <v>0.9999999999994954</v>
      </c>
      <c r="AS110" s="6">
        <f t="shared" si="109"/>
        <v>5.609956943430916E-13</v>
      </c>
      <c r="AT110" s="5">
        <f t="shared" si="85"/>
        <v>0</v>
      </c>
      <c r="AU110" s="6">
        <f t="shared" si="86"/>
        <v>0</v>
      </c>
      <c r="AV110" s="5">
        <f t="shared" si="87"/>
        <v>0</v>
      </c>
      <c r="AZ110" s="11">
        <f t="shared" si="110"/>
        <v>52718</v>
      </c>
      <c r="BA110" s="6">
        <f t="shared" si="90"/>
        <v>1</v>
      </c>
      <c r="BB110" s="6">
        <f t="shared" si="111"/>
        <v>0</v>
      </c>
      <c r="BC110" s="5">
        <f t="shared" si="91"/>
        <v>0</v>
      </c>
      <c r="BD110" s="6">
        <f t="shared" si="92"/>
        <v>0</v>
      </c>
      <c r="BE110" s="5">
        <f t="shared" si="93"/>
        <v>0</v>
      </c>
      <c r="BI110" s="8">
        <f t="shared" si="112"/>
        <v>98956</v>
      </c>
      <c r="BJ110" s="6">
        <f t="shared" si="94"/>
        <v>1</v>
      </c>
      <c r="BK110" s="6">
        <f t="shared" si="113"/>
        <v>0</v>
      </c>
      <c r="BL110" s="5">
        <f t="shared" si="95"/>
        <v>0</v>
      </c>
    </row>
    <row r="111" spans="2:64" x14ac:dyDescent="0.3">
      <c r="B111" s="5">
        <v>102</v>
      </c>
      <c r="C111" s="8">
        <f t="shared" si="96"/>
        <v>392</v>
      </c>
      <c r="D111" s="6">
        <f t="shared" si="59"/>
        <v>1</v>
      </c>
      <c r="E111" s="6">
        <f t="shared" si="97"/>
        <v>0</v>
      </c>
      <c r="F111" s="5">
        <f t="shared" si="60"/>
        <v>0</v>
      </c>
      <c r="G111" s="5">
        <f t="shared" si="61"/>
        <v>0</v>
      </c>
      <c r="H111" s="5">
        <f t="shared" si="62"/>
        <v>0</v>
      </c>
      <c r="I111" s="5">
        <f t="shared" si="63"/>
        <v>0</v>
      </c>
      <c r="J111" s="8">
        <f t="shared" si="98"/>
        <v>897</v>
      </c>
      <c r="K111" s="6">
        <f t="shared" si="64"/>
        <v>1</v>
      </c>
      <c r="L111" s="6">
        <f t="shared" si="99"/>
        <v>0</v>
      </c>
      <c r="M111" s="5">
        <f t="shared" si="65"/>
        <v>0</v>
      </c>
      <c r="N111" s="6">
        <f t="shared" si="66"/>
        <v>0</v>
      </c>
      <c r="O111" s="5">
        <f t="shared" si="67"/>
        <v>0</v>
      </c>
      <c r="P111" s="8">
        <f t="shared" si="100"/>
        <v>2609</v>
      </c>
      <c r="Q111" s="6">
        <f t="shared" si="68"/>
        <v>1</v>
      </c>
      <c r="R111" s="6">
        <f t="shared" si="101"/>
        <v>0</v>
      </c>
      <c r="S111" s="5">
        <f t="shared" si="69"/>
        <v>0</v>
      </c>
      <c r="T111" s="6">
        <f t="shared" si="70"/>
        <v>0</v>
      </c>
      <c r="U111" s="5">
        <f t="shared" si="71"/>
        <v>0</v>
      </c>
      <c r="V111" s="8">
        <f t="shared" si="102"/>
        <v>4929</v>
      </c>
      <c r="W111" s="6">
        <f t="shared" si="72"/>
        <v>1</v>
      </c>
      <c r="X111" s="6">
        <f t="shared" si="103"/>
        <v>0</v>
      </c>
      <c r="Y111" s="5">
        <f t="shared" si="73"/>
        <v>0</v>
      </c>
      <c r="Z111" s="6">
        <f t="shared" si="74"/>
        <v>0</v>
      </c>
      <c r="AA111" s="5">
        <f t="shared" si="75"/>
        <v>0</v>
      </c>
      <c r="AB111" s="8">
        <f t="shared" si="104"/>
        <v>12353</v>
      </c>
      <c r="AC111" s="6">
        <f t="shared" si="76"/>
        <v>1</v>
      </c>
      <c r="AD111" s="6">
        <f t="shared" si="105"/>
        <v>0</v>
      </c>
      <c r="AE111" s="5">
        <f t="shared" si="77"/>
        <v>0</v>
      </c>
      <c r="AF111" s="6">
        <f t="shared" si="78"/>
        <v>0</v>
      </c>
      <c r="AG111" s="5">
        <f t="shared" si="79"/>
        <v>0</v>
      </c>
      <c r="AH111" s="11">
        <f t="shared" si="106"/>
        <v>16765</v>
      </c>
      <c r="AI111" s="6">
        <f t="shared" si="80"/>
        <v>1</v>
      </c>
      <c r="AJ111" s="6">
        <f t="shared" si="107"/>
        <v>0</v>
      </c>
      <c r="AK111" s="5">
        <f t="shared" si="81"/>
        <v>0</v>
      </c>
      <c r="AL111" s="6">
        <f t="shared" si="82"/>
        <v>0</v>
      </c>
      <c r="AM111" s="5">
        <f t="shared" si="83"/>
        <v>0</v>
      </c>
      <c r="AQ111" s="11">
        <f t="shared" si="108"/>
        <v>26765</v>
      </c>
      <c r="AR111" s="6">
        <f t="shared" si="84"/>
        <v>0.99999999999976363</v>
      </c>
      <c r="AS111" s="6">
        <f t="shared" si="109"/>
        <v>2.6822988274943782E-13</v>
      </c>
      <c r="AT111" s="5">
        <f t="shared" si="85"/>
        <v>0</v>
      </c>
      <c r="AU111" s="6">
        <f t="shared" si="86"/>
        <v>0</v>
      </c>
      <c r="AV111" s="5">
        <f t="shared" si="87"/>
        <v>0</v>
      </c>
      <c r="AZ111" s="11">
        <f t="shared" si="110"/>
        <v>52835</v>
      </c>
      <c r="BA111" s="6">
        <f t="shared" si="90"/>
        <v>1</v>
      </c>
      <c r="BB111" s="6">
        <f t="shared" si="111"/>
        <v>0</v>
      </c>
      <c r="BC111" s="5">
        <f t="shared" si="91"/>
        <v>0</v>
      </c>
      <c r="BD111" s="6">
        <f t="shared" si="92"/>
        <v>0</v>
      </c>
      <c r="BE111" s="5">
        <f t="shared" si="93"/>
        <v>0</v>
      </c>
      <c r="BI111" s="8">
        <f t="shared" si="112"/>
        <v>99133</v>
      </c>
      <c r="BJ111" s="6">
        <f t="shared" si="94"/>
        <v>1</v>
      </c>
      <c r="BK111" s="6">
        <f t="shared" si="113"/>
        <v>0</v>
      </c>
      <c r="BL111" s="5">
        <f t="shared" si="95"/>
        <v>0</v>
      </c>
    </row>
    <row r="112" spans="2:64" x14ac:dyDescent="0.3">
      <c r="B112" s="5">
        <v>103</v>
      </c>
      <c r="C112" s="8">
        <f t="shared" si="96"/>
        <v>395</v>
      </c>
      <c r="D112" s="6">
        <f t="shared" si="59"/>
        <v>1</v>
      </c>
      <c r="E112" s="6">
        <f t="shared" si="97"/>
        <v>0</v>
      </c>
      <c r="F112" s="5">
        <f t="shared" si="60"/>
        <v>0</v>
      </c>
      <c r="G112" s="5">
        <f t="shared" si="61"/>
        <v>0</v>
      </c>
      <c r="H112" s="5">
        <f t="shared" si="62"/>
        <v>0</v>
      </c>
      <c r="I112" s="5">
        <f t="shared" si="63"/>
        <v>0</v>
      </c>
      <c r="J112" s="8">
        <f t="shared" si="98"/>
        <v>903</v>
      </c>
      <c r="K112" s="6">
        <f t="shared" si="64"/>
        <v>1</v>
      </c>
      <c r="L112" s="6">
        <f t="shared" si="99"/>
        <v>0</v>
      </c>
      <c r="M112" s="5">
        <f t="shared" si="65"/>
        <v>0</v>
      </c>
      <c r="N112" s="6">
        <f t="shared" si="66"/>
        <v>0</v>
      </c>
      <c r="O112" s="5">
        <f t="shared" si="67"/>
        <v>0</v>
      </c>
      <c r="P112" s="8">
        <f t="shared" si="100"/>
        <v>2626</v>
      </c>
      <c r="Q112" s="6">
        <f t="shared" si="68"/>
        <v>1</v>
      </c>
      <c r="R112" s="6">
        <f t="shared" si="101"/>
        <v>0</v>
      </c>
      <c r="S112" s="5">
        <f t="shared" si="69"/>
        <v>0</v>
      </c>
      <c r="T112" s="6">
        <f t="shared" si="70"/>
        <v>0</v>
      </c>
      <c r="U112" s="5">
        <f t="shared" si="71"/>
        <v>0</v>
      </c>
      <c r="V112" s="8">
        <f t="shared" si="102"/>
        <v>4956</v>
      </c>
      <c r="W112" s="6">
        <f t="shared" si="72"/>
        <v>1</v>
      </c>
      <c r="X112" s="6">
        <f t="shared" si="103"/>
        <v>0</v>
      </c>
      <c r="Y112" s="5">
        <f t="shared" si="73"/>
        <v>0</v>
      </c>
      <c r="Z112" s="6">
        <f t="shared" si="74"/>
        <v>0</v>
      </c>
      <c r="AA112" s="5">
        <f t="shared" si="75"/>
        <v>0</v>
      </c>
      <c r="AB112" s="8">
        <f t="shared" si="104"/>
        <v>12420</v>
      </c>
      <c r="AC112" s="6">
        <f t="shared" si="76"/>
        <v>1</v>
      </c>
      <c r="AD112" s="6">
        <f t="shared" si="105"/>
        <v>0</v>
      </c>
      <c r="AE112" s="5">
        <f t="shared" si="77"/>
        <v>0</v>
      </c>
      <c r="AF112" s="6">
        <f t="shared" si="78"/>
        <v>0</v>
      </c>
      <c r="AG112" s="5">
        <f t="shared" si="79"/>
        <v>0</v>
      </c>
      <c r="AH112" s="11">
        <f t="shared" si="106"/>
        <v>16822</v>
      </c>
      <c r="AI112" s="6">
        <f t="shared" si="80"/>
        <v>1</v>
      </c>
      <c r="AJ112" s="6">
        <f t="shared" si="107"/>
        <v>0</v>
      </c>
      <c r="AK112" s="5">
        <f t="shared" si="81"/>
        <v>0</v>
      </c>
      <c r="AL112" s="6">
        <f t="shared" si="82"/>
        <v>0</v>
      </c>
      <c r="AM112" s="5">
        <f t="shared" si="83"/>
        <v>0</v>
      </c>
      <c r="AQ112" s="11">
        <f t="shared" si="108"/>
        <v>26822</v>
      </c>
      <c r="AR112" s="6">
        <f t="shared" si="84"/>
        <v>0.99999999999989042</v>
      </c>
      <c r="AS112" s="6">
        <f t="shared" si="109"/>
        <v>1.2678746941219288E-13</v>
      </c>
      <c r="AT112" s="5">
        <f t="shared" si="85"/>
        <v>0</v>
      </c>
      <c r="AU112" s="6">
        <f t="shared" si="86"/>
        <v>0</v>
      </c>
      <c r="AV112" s="5">
        <f t="shared" si="87"/>
        <v>0</v>
      </c>
      <c r="AZ112" s="11">
        <f t="shared" si="110"/>
        <v>52952</v>
      </c>
      <c r="BA112" s="6">
        <f t="shared" si="90"/>
        <v>1</v>
      </c>
      <c r="BB112" s="6">
        <f t="shared" si="111"/>
        <v>0</v>
      </c>
      <c r="BC112" s="5">
        <f t="shared" si="91"/>
        <v>0</v>
      </c>
      <c r="BD112" s="6">
        <f t="shared" si="92"/>
        <v>0</v>
      </c>
      <c r="BE112" s="5">
        <f t="shared" si="93"/>
        <v>0</v>
      </c>
      <c r="BI112" s="8">
        <f t="shared" si="112"/>
        <v>99310</v>
      </c>
      <c r="BJ112" s="6">
        <f t="shared" si="94"/>
        <v>1</v>
      </c>
      <c r="BK112" s="6">
        <f t="shared" si="113"/>
        <v>0</v>
      </c>
      <c r="BL112" s="5">
        <f t="shared" si="95"/>
        <v>0</v>
      </c>
    </row>
    <row r="113" spans="2:64" x14ac:dyDescent="0.3">
      <c r="B113" s="5">
        <v>104</v>
      </c>
      <c r="C113" s="8">
        <f t="shared" si="96"/>
        <v>398</v>
      </c>
      <c r="D113" s="6">
        <f t="shared" si="59"/>
        <v>1</v>
      </c>
      <c r="E113" s="6">
        <f t="shared" si="97"/>
        <v>0</v>
      </c>
      <c r="F113" s="5">
        <f t="shared" si="60"/>
        <v>0</v>
      </c>
      <c r="G113" s="5">
        <f t="shared" si="61"/>
        <v>0</v>
      </c>
      <c r="H113" s="5">
        <f t="shared" si="62"/>
        <v>0</v>
      </c>
      <c r="I113" s="5">
        <f t="shared" si="63"/>
        <v>0</v>
      </c>
      <c r="J113" s="8">
        <f t="shared" si="98"/>
        <v>909</v>
      </c>
      <c r="K113" s="6">
        <f t="shared" si="64"/>
        <v>1</v>
      </c>
      <c r="L113" s="6">
        <f t="shared" si="99"/>
        <v>0</v>
      </c>
      <c r="M113" s="5">
        <f t="shared" si="65"/>
        <v>0</v>
      </c>
      <c r="N113" s="6">
        <f t="shared" si="66"/>
        <v>0</v>
      </c>
      <c r="O113" s="5">
        <f t="shared" si="67"/>
        <v>0</v>
      </c>
      <c r="P113" s="8">
        <f t="shared" si="100"/>
        <v>2643</v>
      </c>
      <c r="Q113" s="6">
        <f t="shared" si="68"/>
        <v>1</v>
      </c>
      <c r="R113" s="6">
        <f t="shared" si="101"/>
        <v>0</v>
      </c>
      <c r="S113" s="5">
        <f t="shared" si="69"/>
        <v>0</v>
      </c>
      <c r="T113" s="6">
        <f t="shared" si="70"/>
        <v>0</v>
      </c>
      <c r="U113" s="5">
        <f t="shared" si="71"/>
        <v>0</v>
      </c>
      <c r="V113" s="8">
        <f t="shared" si="102"/>
        <v>4983</v>
      </c>
      <c r="W113" s="6">
        <f t="shared" si="72"/>
        <v>1</v>
      </c>
      <c r="X113" s="6">
        <f t="shared" si="103"/>
        <v>0</v>
      </c>
      <c r="Y113" s="5">
        <f t="shared" si="73"/>
        <v>0</v>
      </c>
      <c r="Z113" s="6">
        <f t="shared" si="74"/>
        <v>0</v>
      </c>
      <c r="AA113" s="5">
        <f t="shared" si="75"/>
        <v>0</v>
      </c>
      <c r="AB113" s="8">
        <f t="shared" si="104"/>
        <v>12487</v>
      </c>
      <c r="AC113" s="6">
        <f t="shared" si="76"/>
        <v>1</v>
      </c>
      <c r="AD113" s="6">
        <f t="shared" si="105"/>
        <v>0</v>
      </c>
      <c r="AE113" s="5">
        <f t="shared" si="77"/>
        <v>0</v>
      </c>
      <c r="AF113" s="6">
        <f t="shared" si="78"/>
        <v>0</v>
      </c>
      <c r="AG113" s="5">
        <f t="shared" si="79"/>
        <v>0</v>
      </c>
      <c r="AH113" s="11">
        <f t="shared" si="106"/>
        <v>16879</v>
      </c>
      <c r="AI113" s="6">
        <f t="shared" si="80"/>
        <v>1</v>
      </c>
      <c r="AJ113" s="6">
        <f t="shared" si="107"/>
        <v>0</v>
      </c>
      <c r="AK113" s="5">
        <f t="shared" si="81"/>
        <v>0</v>
      </c>
      <c r="AL113" s="6">
        <f t="shared" si="82"/>
        <v>0</v>
      </c>
      <c r="AM113" s="5">
        <f t="shared" si="83"/>
        <v>0</v>
      </c>
      <c r="AQ113" s="11">
        <f t="shared" si="108"/>
        <v>26879</v>
      </c>
      <c r="AR113" s="6">
        <f t="shared" si="84"/>
        <v>0.99999999999994971</v>
      </c>
      <c r="AS113" s="6">
        <f t="shared" si="109"/>
        <v>5.9285909514983359E-14</v>
      </c>
      <c r="AT113" s="5">
        <f t="shared" si="85"/>
        <v>0</v>
      </c>
      <c r="AU113" s="6">
        <f t="shared" si="86"/>
        <v>0</v>
      </c>
      <c r="AV113" s="5">
        <f t="shared" si="87"/>
        <v>0</v>
      </c>
      <c r="AZ113" s="11">
        <f t="shared" si="110"/>
        <v>53069</v>
      </c>
      <c r="BA113" s="6">
        <f t="shared" si="90"/>
        <v>1</v>
      </c>
      <c r="BB113" s="6">
        <f t="shared" si="111"/>
        <v>0</v>
      </c>
      <c r="BC113" s="5">
        <f t="shared" si="91"/>
        <v>0</v>
      </c>
      <c r="BD113" s="6">
        <f t="shared" si="92"/>
        <v>0</v>
      </c>
      <c r="BE113" s="5">
        <f t="shared" si="93"/>
        <v>0</v>
      </c>
      <c r="BI113" s="8">
        <f t="shared" si="112"/>
        <v>99487</v>
      </c>
      <c r="BJ113" s="6">
        <f t="shared" si="94"/>
        <v>1</v>
      </c>
      <c r="BK113" s="6">
        <f t="shared" si="113"/>
        <v>0</v>
      </c>
      <c r="BL113" s="5">
        <f t="shared" si="95"/>
        <v>0</v>
      </c>
    </row>
    <row r="114" spans="2:64" x14ac:dyDescent="0.3">
      <c r="B114" s="5">
        <v>105</v>
      </c>
      <c r="C114" s="8">
        <f t="shared" si="96"/>
        <v>401</v>
      </c>
      <c r="D114" s="6">
        <f t="shared" si="59"/>
        <v>1</v>
      </c>
      <c r="E114" s="6">
        <f t="shared" si="97"/>
        <v>0</v>
      </c>
      <c r="F114" s="5">
        <f t="shared" si="60"/>
        <v>0</v>
      </c>
      <c r="G114" s="5">
        <f t="shared" si="61"/>
        <v>0</v>
      </c>
      <c r="H114" s="5">
        <f t="shared" si="62"/>
        <v>0</v>
      </c>
      <c r="I114" s="5">
        <f t="shared" si="63"/>
        <v>0</v>
      </c>
      <c r="J114" s="8">
        <f t="shared" si="98"/>
        <v>915</v>
      </c>
      <c r="K114" s="6">
        <f t="shared" si="64"/>
        <v>1</v>
      </c>
      <c r="L114" s="6">
        <f t="shared" si="99"/>
        <v>0</v>
      </c>
      <c r="M114" s="5">
        <f t="shared" si="65"/>
        <v>0</v>
      </c>
      <c r="N114" s="6">
        <f t="shared" si="66"/>
        <v>0</v>
      </c>
      <c r="O114" s="5">
        <f t="shared" si="67"/>
        <v>0</v>
      </c>
      <c r="P114" s="8">
        <f t="shared" si="100"/>
        <v>2660</v>
      </c>
      <c r="Q114" s="6">
        <f t="shared" si="68"/>
        <v>1</v>
      </c>
      <c r="R114" s="6">
        <f t="shared" si="101"/>
        <v>0</v>
      </c>
      <c r="S114" s="5">
        <f t="shared" si="69"/>
        <v>0</v>
      </c>
      <c r="T114" s="6">
        <f t="shared" si="70"/>
        <v>0</v>
      </c>
      <c r="U114" s="5">
        <f t="shared" si="71"/>
        <v>0</v>
      </c>
      <c r="V114" s="8">
        <f t="shared" si="102"/>
        <v>5010</v>
      </c>
      <c r="W114" s="6">
        <f t="shared" si="72"/>
        <v>1</v>
      </c>
      <c r="X114" s="6">
        <f t="shared" si="103"/>
        <v>0</v>
      </c>
      <c r="Y114" s="5">
        <f t="shared" si="73"/>
        <v>0</v>
      </c>
      <c r="Z114" s="6">
        <f t="shared" si="74"/>
        <v>0</v>
      </c>
      <c r="AA114" s="5">
        <f t="shared" si="75"/>
        <v>0</v>
      </c>
      <c r="AB114" s="8">
        <f t="shared" si="104"/>
        <v>12554</v>
      </c>
      <c r="AC114" s="6">
        <f t="shared" si="76"/>
        <v>1</v>
      </c>
      <c r="AD114" s="6">
        <f t="shared" si="105"/>
        <v>0</v>
      </c>
      <c r="AE114" s="5">
        <f t="shared" si="77"/>
        <v>0</v>
      </c>
      <c r="AF114" s="6">
        <f t="shared" si="78"/>
        <v>0</v>
      </c>
      <c r="AG114" s="5">
        <f t="shared" si="79"/>
        <v>0</v>
      </c>
      <c r="AH114" s="11">
        <f t="shared" si="106"/>
        <v>16936</v>
      </c>
      <c r="AI114" s="6">
        <f t="shared" si="80"/>
        <v>1</v>
      </c>
      <c r="AJ114" s="6">
        <f t="shared" si="107"/>
        <v>0</v>
      </c>
      <c r="AK114" s="5">
        <f t="shared" si="81"/>
        <v>0</v>
      </c>
      <c r="AL114" s="6">
        <f t="shared" si="82"/>
        <v>0</v>
      </c>
      <c r="AM114" s="5">
        <f t="shared" si="83"/>
        <v>0</v>
      </c>
      <c r="AQ114" s="11">
        <f t="shared" si="108"/>
        <v>26936</v>
      </c>
      <c r="AR114" s="6">
        <f t="shared" si="84"/>
        <v>0.99999999999997713</v>
      </c>
      <c r="AS114" s="6">
        <f t="shared" si="109"/>
        <v>2.7422508708241367E-14</v>
      </c>
      <c r="AT114" s="5">
        <f t="shared" si="85"/>
        <v>0</v>
      </c>
      <c r="AU114" s="6">
        <f t="shared" si="86"/>
        <v>0</v>
      </c>
      <c r="AV114" s="5">
        <f t="shared" si="87"/>
        <v>0</v>
      </c>
      <c r="AZ114" s="11">
        <f t="shared" si="110"/>
        <v>53186</v>
      </c>
      <c r="BA114" s="6">
        <f t="shared" si="90"/>
        <v>1</v>
      </c>
      <c r="BB114" s="6">
        <f t="shared" si="111"/>
        <v>0</v>
      </c>
      <c r="BC114" s="5">
        <f t="shared" si="91"/>
        <v>0</v>
      </c>
      <c r="BD114" s="6">
        <f t="shared" si="92"/>
        <v>0</v>
      </c>
      <c r="BE114" s="5">
        <f t="shared" si="93"/>
        <v>0</v>
      </c>
      <c r="BI114" s="8">
        <f t="shared" si="112"/>
        <v>99664</v>
      </c>
      <c r="BJ114" s="6">
        <f t="shared" si="94"/>
        <v>1</v>
      </c>
      <c r="BK114" s="6">
        <f t="shared" si="113"/>
        <v>0</v>
      </c>
      <c r="BL114" s="5">
        <f t="shared" si="95"/>
        <v>0</v>
      </c>
    </row>
    <row r="115" spans="2:64" x14ac:dyDescent="0.3">
      <c r="B115" s="5">
        <v>106</v>
      </c>
      <c r="C115" s="8">
        <f t="shared" si="96"/>
        <v>404</v>
      </c>
      <c r="D115" s="6">
        <f t="shared" si="59"/>
        <v>1</v>
      </c>
      <c r="E115" s="6">
        <f t="shared" si="97"/>
        <v>0</v>
      </c>
      <c r="F115" s="5">
        <f t="shared" si="60"/>
        <v>0</v>
      </c>
      <c r="G115" s="5">
        <f t="shared" si="61"/>
        <v>0</v>
      </c>
      <c r="H115" s="5">
        <f t="shared" si="62"/>
        <v>0</v>
      </c>
      <c r="I115" s="5">
        <f t="shared" si="63"/>
        <v>0</v>
      </c>
      <c r="J115" s="8">
        <f t="shared" si="98"/>
        <v>921</v>
      </c>
      <c r="K115" s="6">
        <f t="shared" si="64"/>
        <v>1</v>
      </c>
      <c r="L115" s="6">
        <f t="shared" si="99"/>
        <v>0</v>
      </c>
      <c r="M115" s="5">
        <f t="shared" si="65"/>
        <v>0</v>
      </c>
      <c r="N115" s="6">
        <f t="shared" si="66"/>
        <v>0</v>
      </c>
      <c r="O115" s="5">
        <f t="shared" si="67"/>
        <v>0</v>
      </c>
      <c r="P115" s="8">
        <f t="shared" si="100"/>
        <v>2677</v>
      </c>
      <c r="Q115" s="6">
        <f t="shared" si="68"/>
        <v>1</v>
      </c>
      <c r="R115" s="6">
        <f t="shared" si="101"/>
        <v>0</v>
      </c>
      <c r="S115" s="5">
        <f t="shared" si="69"/>
        <v>0</v>
      </c>
      <c r="T115" s="6">
        <f t="shared" si="70"/>
        <v>0</v>
      </c>
      <c r="U115" s="5">
        <f t="shared" si="71"/>
        <v>0</v>
      </c>
      <c r="V115" s="8">
        <f t="shared" si="102"/>
        <v>5037</v>
      </c>
      <c r="W115" s="6">
        <f t="shared" si="72"/>
        <v>1</v>
      </c>
      <c r="X115" s="6">
        <f t="shared" si="103"/>
        <v>0</v>
      </c>
      <c r="Y115" s="5">
        <f t="shared" si="73"/>
        <v>0</v>
      </c>
      <c r="Z115" s="6">
        <f t="shared" si="74"/>
        <v>0</v>
      </c>
      <c r="AA115" s="5">
        <f t="shared" si="75"/>
        <v>0</v>
      </c>
      <c r="AB115" s="8">
        <f t="shared" si="104"/>
        <v>12621</v>
      </c>
      <c r="AC115" s="6">
        <f t="shared" si="76"/>
        <v>1</v>
      </c>
      <c r="AD115" s="6">
        <f t="shared" si="105"/>
        <v>0</v>
      </c>
      <c r="AE115" s="5">
        <f t="shared" si="77"/>
        <v>0</v>
      </c>
      <c r="AF115" s="6">
        <f t="shared" si="78"/>
        <v>0</v>
      </c>
      <c r="AG115" s="5">
        <f t="shared" si="79"/>
        <v>0</v>
      </c>
      <c r="AH115" s="11">
        <f t="shared" si="106"/>
        <v>16993</v>
      </c>
      <c r="AI115" s="6">
        <f t="shared" si="80"/>
        <v>1</v>
      </c>
      <c r="AJ115" s="6">
        <f t="shared" si="107"/>
        <v>0</v>
      </c>
      <c r="AK115" s="5">
        <f t="shared" si="81"/>
        <v>0</v>
      </c>
      <c r="AL115" s="6">
        <f t="shared" si="82"/>
        <v>0</v>
      </c>
      <c r="AM115" s="5">
        <f t="shared" si="83"/>
        <v>0</v>
      </c>
      <c r="AQ115" s="11">
        <f t="shared" si="108"/>
        <v>26993</v>
      </c>
      <c r="AR115" s="6">
        <f t="shared" si="84"/>
        <v>0.99999999999998979</v>
      </c>
      <c r="AS115" s="6">
        <f t="shared" si="109"/>
        <v>1.2656542480726785E-14</v>
      </c>
      <c r="AT115" s="5">
        <f t="shared" si="85"/>
        <v>0</v>
      </c>
      <c r="AU115" s="6">
        <f t="shared" si="86"/>
        <v>0</v>
      </c>
      <c r="AV115" s="5">
        <f t="shared" si="87"/>
        <v>0</v>
      </c>
      <c r="AZ115" s="11">
        <f t="shared" si="110"/>
        <v>53303</v>
      </c>
      <c r="BA115" s="6">
        <f t="shared" si="90"/>
        <v>1</v>
      </c>
      <c r="BB115" s="6">
        <f t="shared" si="111"/>
        <v>0</v>
      </c>
      <c r="BC115" s="5">
        <f t="shared" si="91"/>
        <v>0</v>
      </c>
      <c r="BD115" s="6">
        <f t="shared" si="92"/>
        <v>0</v>
      </c>
      <c r="BE115" s="5">
        <f t="shared" si="93"/>
        <v>0</v>
      </c>
      <c r="BI115" s="8">
        <f t="shared" si="112"/>
        <v>99841</v>
      </c>
      <c r="BJ115" s="6">
        <f t="shared" si="94"/>
        <v>1</v>
      </c>
      <c r="BK115" s="6">
        <f t="shared" si="113"/>
        <v>0</v>
      </c>
      <c r="BL115" s="5">
        <f t="shared" si="95"/>
        <v>0</v>
      </c>
    </row>
    <row r="116" spans="2:64" x14ac:dyDescent="0.3">
      <c r="B116" s="5">
        <v>107</v>
      </c>
      <c r="C116" s="8">
        <f t="shared" si="96"/>
        <v>407</v>
      </c>
      <c r="D116" s="6">
        <f t="shared" si="59"/>
        <v>1</v>
      </c>
      <c r="E116" s="6">
        <f t="shared" si="97"/>
        <v>0</v>
      </c>
      <c r="F116" s="5">
        <f t="shared" si="60"/>
        <v>0</v>
      </c>
      <c r="G116" s="5">
        <f t="shared" si="61"/>
        <v>0</v>
      </c>
      <c r="H116" s="5">
        <f t="shared" si="62"/>
        <v>0</v>
      </c>
      <c r="I116" s="5">
        <f t="shared" si="63"/>
        <v>0</v>
      </c>
      <c r="J116" s="8">
        <f t="shared" si="98"/>
        <v>927</v>
      </c>
      <c r="K116" s="6">
        <f t="shared" si="64"/>
        <v>1</v>
      </c>
      <c r="L116" s="6">
        <f t="shared" si="99"/>
        <v>0</v>
      </c>
      <c r="M116" s="5">
        <f t="shared" si="65"/>
        <v>0</v>
      </c>
      <c r="N116" s="6">
        <f t="shared" si="66"/>
        <v>0</v>
      </c>
      <c r="O116" s="5">
        <f t="shared" si="67"/>
        <v>0</v>
      </c>
      <c r="P116" s="8">
        <f t="shared" si="100"/>
        <v>2694</v>
      </c>
      <c r="Q116" s="6">
        <f t="shared" si="68"/>
        <v>1</v>
      </c>
      <c r="R116" s="6">
        <f t="shared" si="101"/>
        <v>0</v>
      </c>
      <c r="S116" s="5">
        <f t="shared" si="69"/>
        <v>0</v>
      </c>
      <c r="T116" s="6">
        <f t="shared" si="70"/>
        <v>0</v>
      </c>
      <c r="U116" s="5">
        <f t="shared" si="71"/>
        <v>0</v>
      </c>
      <c r="V116" s="8">
        <f t="shared" si="102"/>
        <v>5064</v>
      </c>
      <c r="W116" s="6">
        <f t="shared" si="72"/>
        <v>1</v>
      </c>
      <c r="X116" s="6">
        <f t="shared" si="103"/>
        <v>0</v>
      </c>
      <c r="Y116" s="5">
        <f t="shared" si="73"/>
        <v>0</v>
      </c>
      <c r="Z116" s="6">
        <f t="shared" si="74"/>
        <v>0</v>
      </c>
      <c r="AA116" s="5">
        <f t="shared" si="75"/>
        <v>0</v>
      </c>
      <c r="AB116" s="8">
        <f t="shared" si="104"/>
        <v>12688</v>
      </c>
      <c r="AC116" s="6">
        <f t="shared" si="76"/>
        <v>1</v>
      </c>
      <c r="AD116" s="6">
        <f t="shared" si="105"/>
        <v>0</v>
      </c>
      <c r="AE116" s="5">
        <f t="shared" si="77"/>
        <v>0</v>
      </c>
      <c r="AF116" s="6">
        <f t="shared" si="78"/>
        <v>0</v>
      </c>
      <c r="AG116" s="5">
        <f t="shared" si="79"/>
        <v>0</v>
      </c>
      <c r="AH116" s="11">
        <f t="shared" si="106"/>
        <v>17050</v>
      </c>
      <c r="AI116" s="6">
        <f t="shared" si="80"/>
        <v>1</v>
      </c>
      <c r="AJ116" s="6">
        <f t="shared" si="107"/>
        <v>0</v>
      </c>
      <c r="AK116" s="5">
        <f t="shared" si="81"/>
        <v>0</v>
      </c>
      <c r="AL116" s="6">
        <f t="shared" si="82"/>
        <v>0</v>
      </c>
      <c r="AM116" s="5">
        <f t="shared" si="83"/>
        <v>0</v>
      </c>
      <c r="AQ116" s="11">
        <f t="shared" si="108"/>
        <v>27050</v>
      </c>
      <c r="AR116" s="6">
        <f t="shared" si="84"/>
        <v>0.99999999999999545</v>
      </c>
      <c r="AS116" s="6">
        <f t="shared" si="109"/>
        <v>5.6621374255882984E-15</v>
      </c>
      <c r="AT116" s="5">
        <f t="shared" si="85"/>
        <v>0</v>
      </c>
      <c r="AU116" s="6">
        <f t="shared" si="86"/>
        <v>0</v>
      </c>
      <c r="AV116" s="5">
        <f t="shared" si="87"/>
        <v>0</v>
      </c>
      <c r="AZ116" s="11">
        <f t="shared" si="110"/>
        <v>53420</v>
      </c>
      <c r="BA116" s="6">
        <f t="shared" si="90"/>
        <v>1</v>
      </c>
      <c r="BB116" s="6">
        <f t="shared" si="111"/>
        <v>0</v>
      </c>
      <c r="BC116" s="5">
        <f t="shared" si="91"/>
        <v>0</v>
      </c>
      <c r="BD116" s="6">
        <f t="shared" si="92"/>
        <v>0</v>
      </c>
      <c r="BE116" s="5">
        <f t="shared" si="93"/>
        <v>0</v>
      </c>
      <c r="BI116" s="8">
        <f t="shared" si="112"/>
        <v>100018</v>
      </c>
      <c r="BJ116" s="6">
        <f t="shared" si="94"/>
        <v>1</v>
      </c>
      <c r="BK116" s="6">
        <f t="shared" si="113"/>
        <v>0</v>
      </c>
      <c r="BL116" s="5">
        <f t="shared" si="95"/>
        <v>0</v>
      </c>
    </row>
    <row r="117" spans="2:64" x14ac:dyDescent="0.3">
      <c r="B117" s="5">
        <v>108</v>
      </c>
      <c r="C117" s="8">
        <f t="shared" si="96"/>
        <v>410</v>
      </c>
      <c r="D117" s="6">
        <f t="shared" si="59"/>
        <v>1</v>
      </c>
      <c r="E117" s="6">
        <f t="shared" si="97"/>
        <v>0</v>
      </c>
      <c r="F117" s="5">
        <f t="shared" si="60"/>
        <v>0</v>
      </c>
      <c r="G117" s="5">
        <f t="shared" si="61"/>
        <v>0</v>
      </c>
      <c r="H117" s="5">
        <f t="shared" si="62"/>
        <v>0</v>
      </c>
      <c r="I117" s="5">
        <f t="shared" si="63"/>
        <v>0</v>
      </c>
      <c r="J117" s="8">
        <f t="shared" si="98"/>
        <v>933</v>
      </c>
      <c r="K117" s="6">
        <f t="shared" si="64"/>
        <v>1</v>
      </c>
      <c r="L117" s="6">
        <f t="shared" si="99"/>
        <v>0</v>
      </c>
      <c r="M117" s="5">
        <f t="shared" si="65"/>
        <v>0</v>
      </c>
      <c r="N117" s="6">
        <f t="shared" si="66"/>
        <v>0</v>
      </c>
      <c r="O117" s="5">
        <f t="shared" si="67"/>
        <v>0</v>
      </c>
      <c r="P117" s="8">
        <f t="shared" si="100"/>
        <v>2711</v>
      </c>
      <c r="Q117" s="6">
        <f t="shared" si="68"/>
        <v>1</v>
      </c>
      <c r="R117" s="6">
        <f t="shared" si="101"/>
        <v>0</v>
      </c>
      <c r="S117" s="5">
        <f t="shared" si="69"/>
        <v>0</v>
      </c>
      <c r="T117" s="6">
        <f t="shared" si="70"/>
        <v>0</v>
      </c>
      <c r="U117" s="5">
        <f t="shared" si="71"/>
        <v>0</v>
      </c>
      <c r="V117" s="8">
        <f t="shared" si="102"/>
        <v>5091</v>
      </c>
      <c r="W117" s="6">
        <f t="shared" si="72"/>
        <v>1</v>
      </c>
      <c r="X117" s="6">
        <f t="shared" si="103"/>
        <v>0</v>
      </c>
      <c r="Y117" s="5">
        <f t="shared" si="73"/>
        <v>0</v>
      </c>
      <c r="Z117" s="6">
        <f t="shared" si="74"/>
        <v>0</v>
      </c>
      <c r="AA117" s="5">
        <f t="shared" si="75"/>
        <v>0</v>
      </c>
      <c r="AB117" s="8">
        <f t="shared" si="104"/>
        <v>12755</v>
      </c>
      <c r="AC117" s="6">
        <f t="shared" si="76"/>
        <v>1</v>
      </c>
      <c r="AD117" s="6">
        <f t="shared" si="105"/>
        <v>0</v>
      </c>
      <c r="AE117" s="5">
        <f t="shared" si="77"/>
        <v>0</v>
      </c>
      <c r="AF117" s="6">
        <f t="shared" si="78"/>
        <v>0</v>
      </c>
      <c r="AG117" s="5">
        <f t="shared" si="79"/>
        <v>0</v>
      </c>
      <c r="AH117" s="11">
        <f t="shared" si="106"/>
        <v>17107</v>
      </c>
      <c r="AI117" s="6">
        <f t="shared" si="80"/>
        <v>1</v>
      </c>
      <c r="AJ117" s="6">
        <f t="shared" si="107"/>
        <v>0</v>
      </c>
      <c r="AK117" s="5">
        <f t="shared" si="81"/>
        <v>0</v>
      </c>
      <c r="AL117" s="6">
        <f t="shared" si="82"/>
        <v>0</v>
      </c>
      <c r="AM117" s="5">
        <f t="shared" si="83"/>
        <v>0</v>
      </c>
      <c r="AQ117" s="11">
        <f t="shared" si="108"/>
        <v>27107</v>
      </c>
      <c r="AR117" s="6">
        <f t="shared" si="84"/>
        <v>0.999999999999998</v>
      </c>
      <c r="AS117" s="6">
        <f t="shared" si="109"/>
        <v>2.55351295663786E-15</v>
      </c>
      <c r="AT117" s="5">
        <f t="shared" si="85"/>
        <v>0</v>
      </c>
      <c r="AU117" s="6">
        <f t="shared" si="86"/>
        <v>0</v>
      </c>
      <c r="AV117" s="5">
        <f t="shared" si="87"/>
        <v>0</v>
      </c>
      <c r="AZ117" s="11">
        <f t="shared" si="110"/>
        <v>53537</v>
      </c>
      <c r="BA117" s="6">
        <f t="shared" si="90"/>
        <v>1</v>
      </c>
      <c r="BB117" s="6">
        <f t="shared" si="111"/>
        <v>0</v>
      </c>
      <c r="BC117" s="5">
        <f t="shared" si="91"/>
        <v>0</v>
      </c>
      <c r="BD117" s="6">
        <f t="shared" si="92"/>
        <v>0</v>
      </c>
      <c r="BE117" s="5">
        <f t="shared" si="93"/>
        <v>0</v>
      </c>
      <c r="BI117" s="8">
        <f t="shared" si="112"/>
        <v>100195</v>
      </c>
      <c r="BJ117" s="6">
        <f t="shared" si="94"/>
        <v>1</v>
      </c>
      <c r="BK117" s="6">
        <f t="shared" si="113"/>
        <v>0</v>
      </c>
      <c r="BL117" s="5">
        <f t="shared" si="95"/>
        <v>0</v>
      </c>
    </row>
    <row r="118" spans="2:64" x14ac:dyDescent="0.3">
      <c r="B118" s="5">
        <v>109</v>
      </c>
      <c r="C118" s="8">
        <f t="shared" si="96"/>
        <v>413</v>
      </c>
      <c r="D118" s="6">
        <f t="shared" si="59"/>
        <v>1</v>
      </c>
      <c r="E118" s="6">
        <f t="shared" si="97"/>
        <v>0</v>
      </c>
      <c r="F118" s="5">
        <f t="shared" si="60"/>
        <v>0</v>
      </c>
      <c r="G118" s="5">
        <f t="shared" si="61"/>
        <v>0</v>
      </c>
      <c r="H118" s="5">
        <f t="shared" si="62"/>
        <v>0</v>
      </c>
      <c r="I118" s="5">
        <f t="shared" si="63"/>
        <v>0</v>
      </c>
      <c r="J118" s="8">
        <f t="shared" si="98"/>
        <v>939</v>
      </c>
      <c r="K118" s="6">
        <f t="shared" si="64"/>
        <v>1</v>
      </c>
      <c r="L118" s="6">
        <f t="shared" si="99"/>
        <v>0</v>
      </c>
      <c r="M118" s="5">
        <f t="shared" si="65"/>
        <v>0</v>
      </c>
      <c r="N118" s="6">
        <f t="shared" si="66"/>
        <v>0</v>
      </c>
      <c r="O118" s="5">
        <f t="shared" si="67"/>
        <v>0</v>
      </c>
      <c r="P118" s="8">
        <f t="shared" si="100"/>
        <v>2728</v>
      </c>
      <c r="Q118" s="6">
        <f t="shared" si="68"/>
        <v>1</v>
      </c>
      <c r="R118" s="6">
        <f t="shared" si="101"/>
        <v>0</v>
      </c>
      <c r="S118" s="5">
        <f t="shared" si="69"/>
        <v>0</v>
      </c>
      <c r="T118" s="6">
        <f t="shared" si="70"/>
        <v>0</v>
      </c>
      <c r="U118" s="5">
        <f t="shared" si="71"/>
        <v>0</v>
      </c>
      <c r="V118" s="8">
        <f t="shared" si="102"/>
        <v>5118</v>
      </c>
      <c r="W118" s="6">
        <f t="shared" si="72"/>
        <v>1</v>
      </c>
      <c r="X118" s="6">
        <f t="shared" si="103"/>
        <v>0</v>
      </c>
      <c r="Y118" s="5">
        <f t="shared" si="73"/>
        <v>0</v>
      </c>
      <c r="Z118" s="6">
        <f t="shared" si="74"/>
        <v>0</v>
      </c>
      <c r="AA118" s="5">
        <f t="shared" si="75"/>
        <v>0</v>
      </c>
      <c r="AB118" s="8">
        <f t="shared" si="104"/>
        <v>12822</v>
      </c>
      <c r="AC118" s="6">
        <f t="shared" si="76"/>
        <v>1</v>
      </c>
      <c r="AD118" s="6">
        <f t="shared" si="105"/>
        <v>0</v>
      </c>
      <c r="AE118" s="5">
        <f t="shared" si="77"/>
        <v>0</v>
      </c>
      <c r="AF118" s="6">
        <f t="shared" si="78"/>
        <v>0</v>
      </c>
      <c r="AG118" s="5">
        <f t="shared" si="79"/>
        <v>0</v>
      </c>
      <c r="AH118" s="11">
        <f t="shared" si="106"/>
        <v>17164</v>
      </c>
      <c r="AI118" s="6">
        <f t="shared" si="80"/>
        <v>1</v>
      </c>
      <c r="AJ118" s="6">
        <f t="shared" si="107"/>
        <v>0</v>
      </c>
      <c r="AK118" s="5">
        <f t="shared" si="81"/>
        <v>0</v>
      </c>
      <c r="AL118" s="6">
        <f t="shared" si="82"/>
        <v>0</v>
      </c>
      <c r="AM118" s="5">
        <f t="shared" si="83"/>
        <v>0</v>
      </c>
      <c r="AQ118" s="11">
        <f t="shared" si="108"/>
        <v>27164</v>
      </c>
      <c r="AR118" s="6">
        <f t="shared" si="84"/>
        <v>0.99999999999999911</v>
      </c>
      <c r="AS118" s="6">
        <f t="shared" si="109"/>
        <v>1.1102230246251565E-15</v>
      </c>
      <c r="AT118" s="5">
        <f t="shared" si="85"/>
        <v>0</v>
      </c>
      <c r="AU118" s="6">
        <f t="shared" si="86"/>
        <v>0</v>
      </c>
      <c r="AV118" s="5">
        <f t="shared" si="87"/>
        <v>0</v>
      </c>
      <c r="AZ118" s="11">
        <f t="shared" si="110"/>
        <v>53654</v>
      </c>
      <c r="BA118" s="6">
        <f t="shared" si="90"/>
        <v>1</v>
      </c>
      <c r="BB118" s="6">
        <f t="shared" si="111"/>
        <v>0</v>
      </c>
      <c r="BC118" s="5">
        <f t="shared" si="91"/>
        <v>0</v>
      </c>
      <c r="BD118" s="6">
        <f t="shared" si="92"/>
        <v>0</v>
      </c>
      <c r="BE118" s="5">
        <f t="shared" si="93"/>
        <v>0</v>
      </c>
      <c r="BI118" s="8">
        <f t="shared" si="112"/>
        <v>100372</v>
      </c>
      <c r="BJ118" s="6">
        <f t="shared" si="94"/>
        <v>1</v>
      </c>
      <c r="BK118" s="6">
        <f t="shared" si="113"/>
        <v>0</v>
      </c>
      <c r="BL118" s="5">
        <f t="shared" si="95"/>
        <v>0</v>
      </c>
    </row>
    <row r="119" spans="2:64" x14ac:dyDescent="0.3">
      <c r="B119" s="5">
        <v>110</v>
      </c>
      <c r="C119" s="8">
        <f t="shared" si="96"/>
        <v>416</v>
      </c>
      <c r="D119" s="6">
        <f t="shared" si="59"/>
        <v>1</v>
      </c>
      <c r="E119" s="6">
        <f t="shared" si="97"/>
        <v>0</v>
      </c>
      <c r="F119" s="5">
        <f t="shared" si="60"/>
        <v>0</v>
      </c>
      <c r="G119" s="5">
        <f t="shared" si="61"/>
        <v>0</v>
      </c>
      <c r="H119" s="5">
        <f t="shared" si="62"/>
        <v>0</v>
      </c>
      <c r="I119" s="5">
        <f t="shared" si="63"/>
        <v>0</v>
      </c>
      <c r="J119" s="8">
        <f t="shared" si="98"/>
        <v>945</v>
      </c>
      <c r="K119" s="6">
        <f t="shared" si="64"/>
        <v>1</v>
      </c>
      <c r="L119" s="6">
        <f t="shared" si="99"/>
        <v>0</v>
      </c>
      <c r="M119" s="5">
        <f t="shared" si="65"/>
        <v>0</v>
      </c>
      <c r="N119" s="6">
        <f t="shared" si="66"/>
        <v>0</v>
      </c>
      <c r="O119" s="5">
        <f t="shared" si="67"/>
        <v>0</v>
      </c>
      <c r="P119" s="8">
        <f t="shared" si="100"/>
        <v>2745</v>
      </c>
      <c r="Q119" s="6">
        <f t="shared" si="68"/>
        <v>1</v>
      </c>
      <c r="R119" s="6">
        <f t="shared" si="101"/>
        <v>0</v>
      </c>
      <c r="S119" s="5">
        <f t="shared" si="69"/>
        <v>0</v>
      </c>
      <c r="T119" s="6">
        <f t="shared" si="70"/>
        <v>0</v>
      </c>
      <c r="U119" s="5">
        <f t="shared" si="71"/>
        <v>0</v>
      </c>
      <c r="V119" s="8">
        <f t="shared" si="102"/>
        <v>5145</v>
      </c>
      <c r="W119" s="6">
        <f t="shared" si="72"/>
        <v>1</v>
      </c>
      <c r="X119" s="6">
        <f t="shared" si="103"/>
        <v>0</v>
      </c>
      <c r="Y119" s="5">
        <f t="shared" si="73"/>
        <v>0</v>
      </c>
      <c r="Z119" s="6">
        <f t="shared" si="74"/>
        <v>0</v>
      </c>
      <c r="AA119" s="5">
        <f t="shared" si="75"/>
        <v>0</v>
      </c>
      <c r="AB119" s="8">
        <f t="shared" si="104"/>
        <v>12889</v>
      </c>
      <c r="AC119" s="6">
        <f t="shared" si="76"/>
        <v>1</v>
      </c>
      <c r="AD119" s="6">
        <f t="shared" si="105"/>
        <v>0</v>
      </c>
      <c r="AE119" s="5">
        <f t="shared" si="77"/>
        <v>0</v>
      </c>
      <c r="AF119" s="6">
        <f t="shared" si="78"/>
        <v>0</v>
      </c>
      <c r="AG119" s="5">
        <f t="shared" si="79"/>
        <v>0</v>
      </c>
      <c r="AH119" s="11">
        <f t="shared" si="106"/>
        <v>17221</v>
      </c>
      <c r="AI119" s="6">
        <f t="shared" si="80"/>
        <v>1</v>
      </c>
      <c r="AJ119" s="6">
        <f t="shared" si="107"/>
        <v>0</v>
      </c>
      <c r="AK119" s="5">
        <f t="shared" si="81"/>
        <v>0</v>
      </c>
      <c r="AL119" s="6">
        <f t="shared" si="82"/>
        <v>0</v>
      </c>
      <c r="AM119" s="5">
        <f t="shared" si="83"/>
        <v>0</v>
      </c>
      <c r="AQ119" s="11">
        <f t="shared" si="108"/>
        <v>27221</v>
      </c>
      <c r="AR119" s="6">
        <f t="shared" si="84"/>
        <v>0.99999999999999967</v>
      </c>
      <c r="AS119" s="6">
        <f t="shared" si="109"/>
        <v>0</v>
      </c>
      <c r="AT119" s="5">
        <f t="shared" si="85"/>
        <v>0</v>
      </c>
      <c r="AU119" s="6">
        <f t="shared" si="86"/>
        <v>0</v>
      </c>
      <c r="AV119" s="5">
        <f t="shared" si="87"/>
        <v>0</v>
      </c>
      <c r="AZ119" s="11">
        <f t="shared" si="110"/>
        <v>53771</v>
      </c>
      <c r="BA119" s="6">
        <f t="shared" si="90"/>
        <v>1</v>
      </c>
      <c r="BB119" s="6">
        <f t="shared" si="111"/>
        <v>0</v>
      </c>
      <c r="BC119" s="5">
        <f t="shared" si="91"/>
        <v>0</v>
      </c>
      <c r="BD119" s="6">
        <f t="shared" si="92"/>
        <v>0</v>
      </c>
      <c r="BE119" s="5">
        <f t="shared" si="93"/>
        <v>0</v>
      </c>
      <c r="BI119" s="8">
        <f t="shared" si="112"/>
        <v>100549</v>
      </c>
      <c r="BJ119" s="6">
        <f t="shared" si="94"/>
        <v>1</v>
      </c>
      <c r="BK119" s="6">
        <f t="shared" si="113"/>
        <v>0</v>
      </c>
      <c r="BL119" s="5">
        <f t="shared" si="95"/>
        <v>0</v>
      </c>
    </row>
    <row r="120" spans="2:64" x14ac:dyDescent="0.3">
      <c r="B120" s="5">
        <v>111</v>
      </c>
      <c r="C120" s="8">
        <f t="shared" si="96"/>
        <v>419</v>
      </c>
      <c r="D120" s="6">
        <f t="shared" si="59"/>
        <v>1</v>
      </c>
      <c r="E120" s="6">
        <f t="shared" si="97"/>
        <v>0</v>
      </c>
      <c r="F120" s="5">
        <f t="shared" si="60"/>
        <v>0</v>
      </c>
      <c r="G120" s="5">
        <f t="shared" si="61"/>
        <v>0</v>
      </c>
      <c r="H120" s="5">
        <f t="shared" si="62"/>
        <v>0</v>
      </c>
      <c r="I120" s="5">
        <f t="shared" si="63"/>
        <v>0</v>
      </c>
      <c r="J120" s="8">
        <f t="shared" si="98"/>
        <v>951</v>
      </c>
      <c r="K120" s="6">
        <f t="shared" si="64"/>
        <v>1</v>
      </c>
      <c r="L120" s="6">
        <f t="shared" si="99"/>
        <v>0</v>
      </c>
      <c r="M120" s="5">
        <f t="shared" si="65"/>
        <v>0</v>
      </c>
      <c r="N120" s="6">
        <f t="shared" si="66"/>
        <v>0</v>
      </c>
      <c r="O120" s="5">
        <f t="shared" si="67"/>
        <v>0</v>
      </c>
      <c r="P120" s="8">
        <f t="shared" si="100"/>
        <v>2762</v>
      </c>
      <c r="Q120" s="6">
        <f t="shared" si="68"/>
        <v>1</v>
      </c>
      <c r="R120" s="6">
        <f t="shared" si="101"/>
        <v>0</v>
      </c>
      <c r="S120" s="5">
        <f t="shared" si="69"/>
        <v>0</v>
      </c>
      <c r="T120" s="6">
        <f t="shared" si="70"/>
        <v>0</v>
      </c>
      <c r="U120" s="5">
        <f t="shared" si="71"/>
        <v>0</v>
      </c>
      <c r="V120" s="8">
        <f t="shared" si="102"/>
        <v>5172</v>
      </c>
      <c r="W120" s="6">
        <f t="shared" si="72"/>
        <v>1</v>
      </c>
      <c r="X120" s="6">
        <f t="shared" si="103"/>
        <v>0</v>
      </c>
      <c r="Y120" s="5">
        <f t="shared" si="73"/>
        <v>0</v>
      </c>
      <c r="Z120" s="6">
        <f t="shared" si="74"/>
        <v>0</v>
      </c>
      <c r="AA120" s="5">
        <f t="shared" si="75"/>
        <v>0</v>
      </c>
      <c r="AB120" s="8">
        <f t="shared" si="104"/>
        <v>12956</v>
      </c>
      <c r="AC120" s="6">
        <f t="shared" si="76"/>
        <v>1</v>
      </c>
      <c r="AD120" s="6">
        <f t="shared" si="105"/>
        <v>0</v>
      </c>
      <c r="AE120" s="5">
        <f t="shared" si="77"/>
        <v>0</v>
      </c>
      <c r="AF120" s="6">
        <f t="shared" si="78"/>
        <v>0</v>
      </c>
      <c r="AG120" s="5">
        <f t="shared" si="79"/>
        <v>0</v>
      </c>
      <c r="AH120" s="11">
        <f t="shared" si="106"/>
        <v>17278</v>
      </c>
      <c r="AI120" s="6">
        <f t="shared" si="80"/>
        <v>1</v>
      </c>
      <c r="AJ120" s="6">
        <f t="shared" si="107"/>
        <v>0</v>
      </c>
      <c r="AK120" s="5">
        <f t="shared" si="81"/>
        <v>0</v>
      </c>
      <c r="AL120" s="6">
        <f t="shared" si="82"/>
        <v>0</v>
      </c>
      <c r="AM120" s="5">
        <f t="shared" si="83"/>
        <v>0</v>
      </c>
      <c r="AQ120" s="11">
        <f t="shared" si="108"/>
        <v>27278</v>
      </c>
      <c r="AR120" s="6">
        <f t="shared" si="84"/>
        <v>0.99999999999999989</v>
      </c>
      <c r="AS120" s="6">
        <f t="shared" si="109"/>
        <v>0</v>
      </c>
      <c r="AT120" s="5">
        <f t="shared" si="85"/>
        <v>0</v>
      </c>
      <c r="AU120" s="6">
        <f t="shared" si="86"/>
        <v>0</v>
      </c>
      <c r="AV120" s="5">
        <f t="shared" si="87"/>
        <v>0</v>
      </c>
      <c r="AZ120" s="11">
        <f t="shared" si="110"/>
        <v>53888</v>
      </c>
      <c r="BA120" s="6">
        <f t="shared" si="90"/>
        <v>1</v>
      </c>
      <c r="BB120" s="6">
        <f t="shared" si="111"/>
        <v>0</v>
      </c>
      <c r="BC120" s="5">
        <f t="shared" si="91"/>
        <v>0</v>
      </c>
      <c r="BD120" s="6">
        <f t="shared" si="92"/>
        <v>0</v>
      </c>
      <c r="BE120" s="5">
        <f t="shared" si="93"/>
        <v>0</v>
      </c>
      <c r="BI120" s="8">
        <f t="shared" si="112"/>
        <v>100726</v>
      </c>
      <c r="BJ120" s="6">
        <f t="shared" si="94"/>
        <v>1</v>
      </c>
      <c r="BK120" s="6">
        <f t="shared" si="113"/>
        <v>0</v>
      </c>
      <c r="BL120" s="5">
        <f t="shared" si="95"/>
        <v>0</v>
      </c>
    </row>
    <row r="121" spans="2:64" x14ac:dyDescent="0.3">
      <c r="B121" s="5">
        <v>112</v>
      </c>
      <c r="C121" s="8">
        <f t="shared" si="96"/>
        <v>422</v>
      </c>
      <c r="D121" s="6">
        <f t="shared" si="59"/>
        <v>1</v>
      </c>
      <c r="E121" s="6">
        <f t="shared" si="97"/>
        <v>0</v>
      </c>
      <c r="F121" s="5">
        <f t="shared" si="60"/>
        <v>0</v>
      </c>
      <c r="G121" s="5">
        <f t="shared" si="61"/>
        <v>0</v>
      </c>
      <c r="H121" s="5">
        <f t="shared" si="62"/>
        <v>0</v>
      </c>
      <c r="I121" s="5">
        <f t="shared" si="63"/>
        <v>0</v>
      </c>
      <c r="J121" s="8">
        <f t="shared" si="98"/>
        <v>957</v>
      </c>
      <c r="K121" s="6">
        <f t="shared" si="64"/>
        <v>1</v>
      </c>
      <c r="L121" s="6">
        <f t="shared" si="99"/>
        <v>0</v>
      </c>
      <c r="M121" s="5">
        <f t="shared" si="65"/>
        <v>0</v>
      </c>
      <c r="N121" s="6">
        <f t="shared" si="66"/>
        <v>0</v>
      </c>
      <c r="O121" s="5">
        <f t="shared" si="67"/>
        <v>0</v>
      </c>
      <c r="P121" s="8">
        <f t="shared" si="100"/>
        <v>2779</v>
      </c>
      <c r="Q121" s="6">
        <f t="shared" si="68"/>
        <v>1</v>
      </c>
      <c r="R121" s="6">
        <f t="shared" si="101"/>
        <v>0</v>
      </c>
      <c r="S121" s="5">
        <f t="shared" si="69"/>
        <v>0</v>
      </c>
      <c r="T121" s="6">
        <f t="shared" si="70"/>
        <v>0</v>
      </c>
      <c r="U121" s="5">
        <f t="shared" si="71"/>
        <v>0</v>
      </c>
      <c r="V121" s="8">
        <f t="shared" si="102"/>
        <v>5199</v>
      </c>
      <c r="W121" s="6">
        <f t="shared" si="72"/>
        <v>1</v>
      </c>
      <c r="X121" s="6">
        <f t="shared" si="103"/>
        <v>0</v>
      </c>
      <c r="Y121" s="5">
        <f t="shared" si="73"/>
        <v>0</v>
      </c>
      <c r="Z121" s="6">
        <f t="shared" si="74"/>
        <v>0</v>
      </c>
      <c r="AA121" s="5">
        <f t="shared" si="75"/>
        <v>0</v>
      </c>
      <c r="AB121" s="8">
        <f t="shared" si="104"/>
        <v>13023</v>
      </c>
      <c r="AC121" s="6">
        <f t="shared" si="76"/>
        <v>1</v>
      </c>
      <c r="AD121" s="6">
        <f t="shared" si="105"/>
        <v>0</v>
      </c>
      <c r="AE121" s="5">
        <f t="shared" si="77"/>
        <v>0</v>
      </c>
      <c r="AF121" s="6">
        <f t="shared" si="78"/>
        <v>0</v>
      </c>
      <c r="AG121" s="5">
        <f t="shared" si="79"/>
        <v>0</v>
      </c>
      <c r="AH121" s="11">
        <f t="shared" si="106"/>
        <v>17335</v>
      </c>
      <c r="AI121" s="6">
        <f t="shared" si="80"/>
        <v>1</v>
      </c>
      <c r="AJ121" s="6">
        <f t="shared" si="107"/>
        <v>0</v>
      </c>
      <c r="AK121" s="5">
        <f t="shared" si="81"/>
        <v>0</v>
      </c>
      <c r="AL121" s="6">
        <f t="shared" si="82"/>
        <v>0</v>
      </c>
      <c r="AM121" s="5">
        <f t="shared" si="83"/>
        <v>0</v>
      </c>
      <c r="AQ121" s="11">
        <f t="shared" si="108"/>
        <v>27335</v>
      </c>
      <c r="AR121" s="6">
        <f t="shared" si="84"/>
        <v>0.99999999999999989</v>
      </c>
      <c r="AS121" s="6">
        <f t="shared" si="109"/>
        <v>0</v>
      </c>
      <c r="AT121" s="5">
        <f t="shared" si="85"/>
        <v>0</v>
      </c>
      <c r="AU121" s="6">
        <f t="shared" si="86"/>
        <v>0</v>
      </c>
      <c r="AV121" s="5">
        <f t="shared" si="87"/>
        <v>0</v>
      </c>
      <c r="AZ121" s="11">
        <f t="shared" si="110"/>
        <v>54005</v>
      </c>
      <c r="BA121" s="6">
        <f t="shared" si="90"/>
        <v>1</v>
      </c>
      <c r="BB121" s="6">
        <f t="shared" si="111"/>
        <v>0</v>
      </c>
      <c r="BC121" s="5">
        <f t="shared" si="91"/>
        <v>0</v>
      </c>
      <c r="BD121" s="6">
        <f t="shared" si="92"/>
        <v>0</v>
      </c>
      <c r="BE121" s="5">
        <f t="shared" si="93"/>
        <v>0</v>
      </c>
      <c r="BI121" s="8">
        <f t="shared" si="112"/>
        <v>100903</v>
      </c>
      <c r="BJ121" s="6">
        <f t="shared" si="94"/>
        <v>1</v>
      </c>
      <c r="BK121" s="6">
        <f t="shared" si="113"/>
        <v>0</v>
      </c>
      <c r="BL121" s="5">
        <f t="shared" si="95"/>
        <v>0</v>
      </c>
    </row>
    <row r="122" spans="2:64" x14ac:dyDescent="0.3">
      <c r="B122" s="5">
        <v>113</v>
      </c>
      <c r="C122" s="8">
        <f t="shared" si="96"/>
        <v>425</v>
      </c>
      <c r="D122" s="6">
        <f t="shared" si="59"/>
        <v>1</v>
      </c>
      <c r="E122" s="6">
        <f t="shared" si="97"/>
        <v>0</v>
      </c>
      <c r="F122" s="5">
        <f t="shared" si="60"/>
        <v>0</v>
      </c>
      <c r="G122" s="5">
        <f t="shared" si="61"/>
        <v>0</v>
      </c>
      <c r="H122" s="5">
        <f t="shared" si="62"/>
        <v>0</v>
      </c>
      <c r="I122" s="5">
        <f t="shared" si="63"/>
        <v>0</v>
      </c>
      <c r="J122" s="8">
        <f t="shared" si="98"/>
        <v>963</v>
      </c>
      <c r="K122" s="6">
        <f t="shared" si="64"/>
        <v>1</v>
      </c>
      <c r="L122" s="6">
        <f t="shared" si="99"/>
        <v>0</v>
      </c>
      <c r="M122" s="5">
        <f t="shared" si="65"/>
        <v>0</v>
      </c>
      <c r="N122" s="6">
        <f t="shared" si="66"/>
        <v>0</v>
      </c>
      <c r="O122" s="5">
        <f t="shared" si="67"/>
        <v>0</v>
      </c>
      <c r="P122" s="8">
        <f t="shared" si="100"/>
        <v>2796</v>
      </c>
      <c r="Q122" s="6">
        <f t="shared" si="68"/>
        <v>1</v>
      </c>
      <c r="R122" s="6">
        <f t="shared" si="101"/>
        <v>0</v>
      </c>
      <c r="S122" s="5">
        <f t="shared" si="69"/>
        <v>0</v>
      </c>
      <c r="T122" s="6">
        <f t="shared" si="70"/>
        <v>0</v>
      </c>
      <c r="U122" s="5">
        <f t="shared" si="71"/>
        <v>0</v>
      </c>
      <c r="V122" s="8">
        <f t="shared" si="102"/>
        <v>5226</v>
      </c>
      <c r="W122" s="6">
        <f t="shared" si="72"/>
        <v>1</v>
      </c>
      <c r="X122" s="6">
        <f t="shared" si="103"/>
        <v>0</v>
      </c>
      <c r="Y122" s="5">
        <f t="shared" si="73"/>
        <v>0</v>
      </c>
      <c r="Z122" s="6">
        <f t="shared" si="74"/>
        <v>0</v>
      </c>
      <c r="AA122" s="5">
        <f t="shared" si="75"/>
        <v>0</v>
      </c>
      <c r="AB122" s="8">
        <f t="shared" si="104"/>
        <v>13090</v>
      </c>
      <c r="AC122" s="6">
        <f t="shared" si="76"/>
        <v>1</v>
      </c>
      <c r="AD122" s="6">
        <f t="shared" si="105"/>
        <v>0</v>
      </c>
      <c r="AE122" s="5">
        <f t="shared" si="77"/>
        <v>0</v>
      </c>
      <c r="AF122" s="6">
        <f t="shared" si="78"/>
        <v>0</v>
      </c>
      <c r="AG122" s="5">
        <f t="shared" si="79"/>
        <v>0</v>
      </c>
      <c r="AH122" s="11">
        <f t="shared" si="106"/>
        <v>17392</v>
      </c>
      <c r="AI122" s="6">
        <f t="shared" si="80"/>
        <v>1</v>
      </c>
      <c r="AJ122" s="6">
        <f t="shared" si="107"/>
        <v>0</v>
      </c>
      <c r="AK122" s="5">
        <f t="shared" si="81"/>
        <v>0</v>
      </c>
      <c r="AL122" s="6">
        <f t="shared" si="82"/>
        <v>0</v>
      </c>
      <c r="AM122" s="5">
        <f t="shared" si="83"/>
        <v>0</v>
      </c>
      <c r="AQ122" s="11">
        <f t="shared" si="108"/>
        <v>27392</v>
      </c>
      <c r="AR122" s="6">
        <f t="shared" si="84"/>
        <v>1</v>
      </c>
      <c r="AS122" s="6">
        <f t="shared" si="109"/>
        <v>0</v>
      </c>
      <c r="AT122" s="5">
        <f t="shared" si="85"/>
        <v>0</v>
      </c>
      <c r="AU122" s="6">
        <f t="shared" si="86"/>
        <v>0</v>
      </c>
      <c r="AV122" s="5">
        <f t="shared" si="87"/>
        <v>0</v>
      </c>
      <c r="AZ122" s="11">
        <f t="shared" si="110"/>
        <v>54122</v>
      </c>
      <c r="BA122" s="6">
        <f t="shared" si="90"/>
        <v>1</v>
      </c>
      <c r="BB122" s="6">
        <f t="shared" si="111"/>
        <v>0</v>
      </c>
      <c r="BC122" s="5">
        <f t="shared" si="91"/>
        <v>0</v>
      </c>
      <c r="BD122" s="6">
        <f t="shared" si="92"/>
        <v>0</v>
      </c>
      <c r="BE122" s="5">
        <f t="shared" si="93"/>
        <v>0</v>
      </c>
      <c r="BI122" s="8">
        <f t="shared" si="112"/>
        <v>101080</v>
      </c>
      <c r="BJ122" s="6">
        <f t="shared" si="94"/>
        <v>1</v>
      </c>
      <c r="BK122" s="6">
        <f t="shared" si="113"/>
        <v>0</v>
      </c>
      <c r="BL122" s="5">
        <f t="shared" si="95"/>
        <v>0</v>
      </c>
    </row>
    <row r="123" spans="2:64" x14ac:dyDescent="0.3">
      <c r="B123" s="5">
        <v>114</v>
      </c>
      <c r="C123" s="8">
        <f t="shared" si="96"/>
        <v>428</v>
      </c>
      <c r="D123" s="6">
        <f t="shared" si="59"/>
        <v>1</v>
      </c>
      <c r="E123" s="6">
        <f t="shared" si="97"/>
        <v>0</v>
      </c>
      <c r="F123" s="5">
        <f t="shared" si="60"/>
        <v>0</v>
      </c>
      <c r="G123" s="5">
        <f t="shared" si="61"/>
        <v>0</v>
      </c>
      <c r="H123" s="5">
        <f t="shared" si="62"/>
        <v>0</v>
      </c>
      <c r="I123" s="5">
        <f t="shared" si="63"/>
        <v>0</v>
      </c>
      <c r="J123" s="8">
        <f t="shared" si="98"/>
        <v>969</v>
      </c>
      <c r="K123" s="6">
        <f t="shared" si="64"/>
        <v>1</v>
      </c>
      <c r="L123" s="6">
        <f t="shared" si="99"/>
        <v>0</v>
      </c>
      <c r="M123" s="5">
        <f t="shared" si="65"/>
        <v>0</v>
      </c>
      <c r="N123" s="6">
        <f t="shared" si="66"/>
        <v>0</v>
      </c>
      <c r="O123" s="5">
        <f t="shared" si="67"/>
        <v>0</v>
      </c>
      <c r="P123" s="8">
        <f t="shared" si="100"/>
        <v>2813</v>
      </c>
      <c r="Q123" s="6">
        <f t="shared" si="68"/>
        <v>1</v>
      </c>
      <c r="R123" s="6">
        <f t="shared" si="101"/>
        <v>0</v>
      </c>
      <c r="S123" s="5">
        <f t="shared" si="69"/>
        <v>0</v>
      </c>
      <c r="T123" s="6">
        <f t="shared" si="70"/>
        <v>0</v>
      </c>
      <c r="U123" s="5">
        <f t="shared" si="71"/>
        <v>0</v>
      </c>
      <c r="V123" s="8">
        <f t="shared" si="102"/>
        <v>5253</v>
      </c>
      <c r="W123" s="6">
        <f t="shared" si="72"/>
        <v>1</v>
      </c>
      <c r="X123" s="6">
        <f t="shared" si="103"/>
        <v>0</v>
      </c>
      <c r="Y123" s="5">
        <f t="shared" si="73"/>
        <v>0</v>
      </c>
      <c r="Z123" s="6">
        <f t="shared" si="74"/>
        <v>0</v>
      </c>
      <c r="AA123" s="5">
        <f t="shared" si="75"/>
        <v>0</v>
      </c>
      <c r="AB123" s="8">
        <f t="shared" si="104"/>
        <v>13157</v>
      </c>
      <c r="AC123" s="6">
        <f t="shared" si="76"/>
        <v>1</v>
      </c>
      <c r="AD123" s="6">
        <f t="shared" si="105"/>
        <v>0</v>
      </c>
      <c r="AE123" s="5">
        <f t="shared" si="77"/>
        <v>0</v>
      </c>
      <c r="AF123" s="6">
        <f t="shared" si="78"/>
        <v>0</v>
      </c>
      <c r="AG123" s="5">
        <f t="shared" si="79"/>
        <v>0</v>
      </c>
      <c r="AH123" s="11">
        <f t="shared" si="106"/>
        <v>17449</v>
      </c>
      <c r="AI123" s="6">
        <f t="shared" si="80"/>
        <v>1</v>
      </c>
      <c r="AJ123" s="6">
        <f t="shared" si="107"/>
        <v>0</v>
      </c>
      <c r="AK123" s="5">
        <f t="shared" si="81"/>
        <v>0</v>
      </c>
      <c r="AL123" s="6">
        <f t="shared" si="82"/>
        <v>0</v>
      </c>
      <c r="AM123" s="5">
        <f t="shared" si="83"/>
        <v>0</v>
      </c>
      <c r="AQ123" s="11">
        <f t="shared" si="108"/>
        <v>27449</v>
      </c>
      <c r="AR123" s="6">
        <f t="shared" si="84"/>
        <v>1</v>
      </c>
      <c r="AS123" s="6">
        <f t="shared" si="109"/>
        <v>0</v>
      </c>
      <c r="AT123" s="5">
        <f t="shared" si="85"/>
        <v>0</v>
      </c>
      <c r="AU123" s="6">
        <f t="shared" si="86"/>
        <v>0</v>
      </c>
      <c r="AV123" s="5">
        <f t="shared" si="87"/>
        <v>0</v>
      </c>
      <c r="AZ123" s="11">
        <f t="shared" si="110"/>
        <v>54239</v>
      </c>
      <c r="BA123" s="6">
        <f t="shared" si="90"/>
        <v>1</v>
      </c>
      <c r="BB123" s="6">
        <f t="shared" si="111"/>
        <v>0</v>
      </c>
      <c r="BC123" s="5">
        <f t="shared" si="91"/>
        <v>0</v>
      </c>
      <c r="BD123" s="6">
        <f t="shared" si="92"/>
        <v>0</v>
      </c>
      <c r="BE123" s="5">
        <f t="shared" si="93"/>
        <v>0</v>
      </c>
      <c r="BI123" s="8">
        <f t="shared" si="112"/>
        <v>101257</v>
      </c>
      <c r="BJ123" s="6">
        <f t="shared" si="94"/>
        <v>1</v>
      </c>
      <c r="BK123" s="6">
        <f t="shared" si="113"/>
        <v>0</v>
      </c>
      <c r="BL123" s="5">
        <f t="shared" si="95"/>
        <v>0</v>
      </c>
    </row>
    <row r="124" spans="2:64" x14ac:dyDescent="0.3">
      <c r="B124" s="5">
        <v>115</v>
      </c>
      <c r="C124" s="8">
        <f t="shared" si="96"/>
        <v>431</v>
      </c>
      <c r="D124" s="6">
        <f t="shared" si="59"/>
        <v>1</v>
      </c>
      <c r="E124" s="6">
        <f t="shared" si="97"/>
        <v>0</v>
      </c>
      <c r="F124" s="5">
        <f t="shared" si="60"/>
        <v>0</v>
      </c>
      <c r="G124" s="5">
        <f t="shared" si="61"/>
        <v>0</v>
      </c>
      <c r="H124" s="5">
        <f t="shared" si="62"/>
        <v>0</v>
      </c>
      <c r="I124" s="5">
        <f t="shared" si="63"/>
        <v>0</v>
      </c>
      <c r="J124" s="8">
        <f t="shared" si="98"/>
        <v>975</v>
      </c>
      <c r="K124" s="6">
        <f t="shared" si="64"/>
        <v>1</v>
      </c>
      <c r="L124" s="6">
        <f t="shared" si="99"/>
        <v>0</v>
      </c>
      <c r="M124" s="5">
        <f t="shared" si="65"/>
        <v>0</v>
      </c>
      <c r="N124" s="6">
        <f t="shared" si="66"/>
        <v>0</v>
      </c>
      <c r="O124" s="5">
        <f t="shared" si="67"/>
        <v>0</v>
      </c>
      <c r="P124" s="8">
        <f t="shared" si="100"/>
        <v>2830</v>
      </c>
      <c r="Q124" s="6">
        <f t="shared" si="68"/>
        <v>1</v>
      </c>
      <c r="R124" s="6">
        <f t="shared" si="101"/>
        <v>0</v>
      </c>
      <c r="S124" s="5">
        <f t="shared" si="69"/>
        <v>0</v>
      </c>
      <c r="T124" s="6">
        <f t="shared" si="70"/>
        <v>0</v>
      </c>
      <c r="U124" s="5">
        <f t="shared" si="71"/>
        <v>0</v>
      </c>
      <c r="V124" s="8">
        <f t="shared" si="102"/>
        <v>5280</v>
      </c>
      <c r="W124" s="6">
        <f t="shared" si="72"/>
        <v>1</v>
      </c>
      <c r="X124" s="6">
        <f t="shared" si="103"/>
        <v>0</v>
      </c>
      <c r="Y124" s="5">
        <f t="shared" si="73"/>
        <v>0</v>
      </c>
      <c r="Z124" s="6">
        <f t="shared" si="74"/>
        <v>0</v>
      </c>
      <c r="AA124" s="5">
        <f t="shared" si="75"/>
        <v>0</v>
      </c>
      <c r="AB124" s="8">
        <f t="shared" si="104"/>
        <v>13224</v>
      </c>
      <c r="AC124" s="6">
        <f t="shared" si="76"/>
        <v>1</v>
      </c>
      <c r="AD124" s="6">
        <f t="shared" si="105"/>
        <v>0</v>
      </c>
      <c r="AE124" s="5">
        <f t="shared" si="77"/>
        <v>0</v>
      </c>
      <c r="AF124" s="6">
        <f t="shared" si="78"/>
        <v>0</v>
      </c>
      <c r="AG124" s="5">
        <f t="shared" si="79"/>
        <v>0</v>
      </c>
      <c r="AH124" s="11">
        <f t="shared" si="106"/>
        <v>17506</v>
      </c>
      <c r="AI124" s="6">
        <f t="shared" si="80"/>
        <v>1</v>
      </c>
      <c r="AJ124" s="6">
        <f t="shared" si="107"/>
        <v>0</v>
      </c>
      <c r="AK124" s="5">
        <f t="shared" si="81"/>
        <v>0</v>
      </c>
      <c r="AL124" s="6">
        <f t="shared" si="82"/>
        <v>0</v>
      </c>
      <c r="AM124" s="5">
        <f t="shared" si="83"/>
        <v>0</v>
      </c>
      <c r="AQ124" s="11">
        <f t="shared" si="108"/>
        <v>27506</v>
      </c>
      <c r="AR124" s="6">
        <f t="shared" si="84"/>
        <v>1</v>
      </c>
      <c r="AS124" s="6">
        <f t="shared" si="109"/>
        <v>0</v>
      </c>
      <c r="AT124" s="5">
        <f t="shared" si="85"/>
        <v>0</v>
      </c>
      <c r="AU124" s="6">
        <f t="shared" si="86"/>
        <v>0</v>
      </c>
      <c r="AV124" s="5">
        <f t="shared" si="87"/>
        <v>0</v>
      </c>
      <c r="AZ124" s="11">
        <f t="shared" si="110"/>
        <v>54356</v>
      </c>
      <c r="BA124" s="6">
        <f t="shared" si="90"/>
        <v>1</v>
      </c>
      <c r="BB124" s="6">
        <f t="shared" si="111"/>
        <v>0</v>
      </c>
      <c r="BC124" s="5">
        <f t="shared" si="91"/>
        <v>0</v>
      </c>
      <c r="BD124" s="6">
        <f t="shared" si="92"/>
        <v>0</v>
      </c>
      <c r="BE124" s="5">
        <f t="shared" si="93"/>
        <v>0</v>
      </c>
      <c r="BI124" s="8">
        <f t="shared" si="112"/>
        <v>101434</v>
      </c>
      <c r="BJ124" s="6">
        <f t="shared" si="94"/>
        <v>1</v>
      </c>
      <c r="BK124" s="6">
        <f t="shared" si="113"/>
        <v>0</v>
      </c>
      <c r="BL124" s="5">
        <f t="shared" si="95"/>
        <v>0</v>
      </c>
    </row>
    <row r="125" spans="2:64" x14ac:dyDescent="0.3">
      <c r="B125" s="5">
        <v>116</v>
      </c>
      <c r="C125" s="8">
        <f t="shared" si="96"/>
        <v>434</v>
      </c>
      <c r="D125" s="6">
        <f t="shared" si="59"/>
        <v>1</v>
      </c>
      <c r="E125" s="6">
        <f t="shared" si="97"/>
        <v>0</v>
      </c>
      <c r="F125" s="5">
        <f t="shared" si="60"/>
        <v>0</v>
      </c>
      <c r="G125" s="5">
        <f t="shared" si="61"/>
        <v>0</v>
      </c>
      <c r="H125" s="5">
        <f t="shared" si="62"/>
        <v>0</v>
      </c>
      <c r="I125" s="5">
        <f t="shared" si="63"/>
        <v>0</v>
      </c>
      <c r="J125" s="8">
        <f t="shared" si="98"/>
        <v>981</v>
      </c>
      <c r="K125" s="6">
        <f t="shared" si="64"/>
        <v>1</v>
      </c>
      <c r="L125" s="6">
        <f t="shared" si="99"/>
        <v>0</v>
      </c>
      <c r="M125" s="5">
        <f t="shared" si="65"/>
        <v>0</v>
      </c>
      <c r="N125" s="6">
        <f t="shared" si="66"/>
        <v>0</v>
      </c>
      <c r="O125" s="5">
        <f t="shared" si="67"/>
        <v>0</v>
      </c>
      <c r="P125" s="8">
        <f t="shared" si="100"/>
        <v>2847</v>
      </c>
      <c r="Q125" s="6">
        <f t="shared" si="68"/>
        <v>1</v>
      </c>
      <c r="R125" s="6">
        <f t="shared" si="101"/>
        <v>0</v>
      </c>
      <c r="S125" s="5">
        <f t="shared" si="69"/>
        <v>0</v>
      </c>
      <c r="T125" s="6">
        <f t="shared" si="70"/>
        <v>0</v>
      </c>
      <c r="U125" s="5">
        <f t="shared" si="71"/>
        <v>0</v>
      </c>
      <c r="V125" s="8">
        <f t="shared" si="102"/>
        <v>5307</v>
      </c>
      <c r="W125" s="6">
        <f t="shared" si="72"/>
        <v>1</v>
      </c>
      <c r="X125" s="6">
        <f t="shared" si="103"/>
        <v>0</v>
      </c>
      <c r="Y125" s="5">
        <f t="shared" si="73"/>
        <v>0</v>
      </c>
      <c r="Z125" s="6">
        <f t="shared" si="74"/>
        <v>0</v>
      </c>
      <c r="AA125" s="5">
        <f t="shared" si="75"/>
        <v>0</v>
      </c>
      <c r="AB125" s="8">
        <f t="shared" si="104"/>
        <v>13291</v>
      </c>
      <c r="AC125" s="6">
        <f t="shared" si="76"/>
        <v>1</v>
      </c>
      <c r="AD125" s="6">
        <f t="shared" si="105"/>
        <v>0</v>
      </c>
      <c r="AE125" s="5">
        <f t="shared" si="77"/>
        <v>0</v>
      </c>
      <c r="AF125" s="6">
        <f t="shared" si="78"/>
        <v>0</v>
      </c>
      <c r="AG125" s="5">
        <f t="shared" si="79"/>
        <v>0</v>
      </c>
      <c r="AH125" s="11">
        <f t="shared" si="106"/>
        <v>17563</v>
      </c>
      <c r="AI125" s="6">
        <f t="shared" si="80"/>
        <v>1</v>
      </c>
      <c r="AJ125" s="6">
        <f t="shared" si="107"/>
        <v>0</v>
      </c>
      <c r="AK125" s="5">
        <f t="shared" si="81"/>
        <v>0</v>
      </c>
      <c r="AL125" s="6">
        <f t="shared" si="82"/>
        <v>0</v>
      </c>
      <c r="AM125" s="5">
        <f t="shared" si="83"/>
        <v>0</v>
      </c>
      <c r="AQ125" s="11">
        <f t="shared" si="108"/>
        <v>27563</v>
      </c>
      <c r="AR125" s="6">
        <f t="shared" si="84"/>
        <v>1</v>
      </c>
      <c r="AS125" s="6">
        <f t="shared" si="109"/>
        <v>0</v>
      </c>
      <c r="AT125" s="5">
        <f t="shared" si="85"/>
        <v>0</v>
      </c>
      <c r="AU125" s="6">
        <f t="shared" si="86"/>
        <v>0</v>
      </c>
      <c r="AV125" s="5">
        <f t="shared" si="87"/>
        <v>0</v>
      </c>
      <c r="AZ125" s="11">
        <f t="shared" si="110"/>
        <v>54473</v>
      </c>
      <c r="BA125" s="6">
        <f t="shared" si="90"/>
        <v>1</v>
      </c>
      <c r="BB125" s="6">
        <f t="shared" si="111"/>
        <v>0</v>
      </c>
      <c r="BC125" s="5">
        <f t="shared" si="91"/>
        <v>0</v>
      </c>
      <c r="BD125" s="6">
        <f t="shared" si="92"/>
        <v>0</v>
      </c>
      <c r="BE125" s="5">
        <f t="shared" si="93"/>
        <v>0</v>
      </c>
      <c r="BI125" s="8">
        <f t="shared" si="112"/>
        <v>101611</v>
      </c>
      <c r="BJ125" s="6">
        <f t="shared" si="94"/>
        <v>1</v>
      </c>
      <c r="BK125" s="6">
        <f t="shared" si="113"/>
        <v>0</v>
      </c>
      <c r="BL125" s="5">
        <f t="shared" si="95"/>
        <v>0</v>
      </c>
    </row>
    <row r="126" spans="2:64" x14ac:dyDescent="0.3">
      <c r="B126" s="5">
        <v>117</v>
      </c>
      <c r="C126" s="8">
        <f t="shared" si="96"/>
        <v>437</v>
      </c>
      <c r="D126" s="6">
        <f t="shared" si="59"/>
        <v>1</v>
      </c>
      <c r="E126" s="6">
        <f t="shared" si="97"/>
        <v>0</v>
      </c>
      <c r="F126" s="5">
        <f t="shared" si="60"/>
        <v>0</v>
      </c>
      <c r="G126" s="5">
        <f t="shared" si="61"/>
        <v>0</v>
      </c>
      <c r="H126" s="5">
        <f t="shared" si="62"/>
        <v>0</v>
      </c>
      <c r="I126" s="5">
        <f t="shared" si="63"/>
        <v>0</v>
      </c>
      <c r="J126" s="8">
        <f t="shared" si="98"/>
        <v>987</v>
      </c>
      <c r="K126" s="6">
        <f t="shared" si="64"/>
        <v>1</v>
      </c>
      <c r="L126" s="6">
        <f t="shared" si="99"/>
        <v>0</v>
      </c>
      <c r="M126" s="5">
        <f t="shared" si="65"/>
        <v>0</v>
      </c>
      <c r="N126" s="6">
        <f t="shared" si="66"/>
        <v>0</v>
      </c>
      <c r="O126" s="5">
        <f t="shared" si="67"/>
        <v>0</v>
      </c>
      <c r="P126" s="8">
        <f t="shared" si="100"/>
        <v>2864</v>
      </c>
      <c r="Q126" s="6">
        <f t="shared" si="68"/>
        <v>1</v>
      </c>
      <c r="R126" s="6">
        <f t="shared" si="101"/>
        <v>0</v>
      </c>
      <c r="S126" s="5">
        <f t="shared" si="69"/>
        <v>0</v>
      </c>
      <c r="T126" s="6">
        <f t="shared" si="70"/>
        <v>0</v>
      </c>
      <c r="U126" s="5">
        <f t="shared" si="71"/>
        <v>0</v>
      </c>
      <c r="V126" s="8">
        <f t="shared" si="102"/>
        <v>5334</v>
      </c>
      <c r="W126" s="6">
        <f t="shared" si="72"/>
        <v>1</v>
      </c>
      <c r="X126" s="6">
        <f t="shared" si="103"/>
        <v>0</v>
      </c>
      <c r="Y126" s="5">
        <f t="shared" si="73"/>
        <v>0</v>
      </c>
      <c r="Z126" s="6">
        <f t="shared" si="74"/>
        <v>0</v>
      </c>
      <c r="AA126" s="5">
        <f t="shared" si="75"/>
        <v>0</v>
      </c>
      <c r="AB126" s="8">
        <f t="shared" si="104"/>
        <v>13358</v>
      </c>
      <c r="AC126" s="6">
        <f t="shared" si="76"/>
        <v>1</v>
      </c>
      <c r="AD126" s="6">
        <f t="shared" si="105"/>
        <v>0</v>
      </c>
      <c r="AE126" s="5">
        <f t="shared" si="77"/>
        <v>0</v>
      </c>
      <c r="AF126" s="6">
        <f t="shared" si="78"/>
        <v>0</v>
      </c>
      <c r="AG126" s="5">
        <f t="shared" si="79"/>
        <v>0</v>
      </c>
      <c r="AH126" s="11">
        <f t="shared" si="106"/>
        <v>17620</v>
      </c>
      <c r="AI126" s="6">
        <f t="shared" si="80"/>
        <v>1</v>
      </c>
      <c r="AJ126" s="6">
        <f t="shared" si="107"/>
        <v>0</v>
      </c>
      <c r="AK126" s="5">
        <f t="shared" si="81"/>
        <v>0</v>
      </c>
      <c r="AL126" s="6">
        <f t="shared" si="82"/>
        <v>0</v>
      </c>
      <c r="AM126" s="5">
        <f t="shared" si="83"/>
        <v>0</v>
      </c>
      <c r="AQ126" s="11">
        <f t="shared" si="108"/>
        <v>27620</v>
      </c>
      <c r="AR126" s="6">
        <f t="shared" si="84"/>
        <v>1</v>
      </c>
      <c r="AS126" s="6">
        <f t="shared" si="109"/>
        <v>0</v>
      </c>
      <c r="AT126" s="5">
        <f t="shared" si="85"/>
        <v>0</v>
      </c>
      <c r="AU126" s="6">
        <f t="shared" si="86"/>
        <v>0</v>
      </c>
      <c r="AV126" s="5">
        <f t="shared" si="87"/>
        <v>0</v>
      </c>
      <c r="AZ126" s="11">
        <f t="shared" si="110"/>
        <v>54590</v>
      </c>
      <c r="BA126" s="6">
        <f t="shared" si="90"/>
        <v>1</v>
      </c>
      <c r="BB126" s="6">
        <f t="shared" si="111"/>
        <v>0</v>
      </c>
      <c r="BC126" s="5">
        <f t="shared" si="91"/>
        <v>0</v>
      </c>
      <c r="BD126" s="6">
        <f t="shared" si="92"/>
        <v>0</v>
      </c>
      <c r="BE126" s="5">
        <f t="shared" si="93"/>
        <v>0</v>
      </c>
      <c r="BI126" s="8">
        <f t="shared" si="112"/>
        <v>101788</v>
      </c>
      <c r="BJ126" s="6">
        <f t="shared" si="94"/>
        <v>1</v>
      </c>
      <c r="BK126" s="6">
        <f t="shared" si="113"/>
        <v>0</v>
      </c>
      <c r="BL126" s="5">
        <f t="shared" si="95"/>
        <v>0</v>
      </c>
    </row>
    <row r="127" spans="2:64" x14ac:dyDescent="0.3">
      <c r="B127" s="5">
        <v>118</v>
      </c>
      <c r="C127" s="8">
        <f t="shared" si="96"/>
        <v>440</v>
      </c>
      <c r="D127" s="6">
        <f t="shared" si="59"/>
        <v>1</v>
      </c>
      <c r="E127" s="6">
        <f t="shared" si="97"/>
        <v>0</v>
      </c>
      <c r="F127" s="5">
        <f t="shared" si="60"/>
        <v>0</v>
      </c>
      <c r="G127" s="5">
        <f t="shared" si="61"/>
        <v>0</v>
      </c>
      <c r="H127" s="5">
        <f t="shared" si="62"/>
        <v>0</v>
      </c>
      <c r="I127" s="5">
        <f t="shared" si="63"/>
        <v>0</v>
      </c>
      <c r="J127" s="8">
        <f t="shared" si="98"/>
        <v>993</v>
      </c>
      <c r="K127" s="6">
        <f t="shared" si="64"/>
        <v>1</v>
      </c>
      <c r="L127" s="6">
        <f t="shared" si="99"/>
        <v>0</v>
      </c>
      <c r="M127" s="5">
        <f t="shared" si="65"/>
        <v>0</v>
      </c>
      <c r="N127" s="6">
        <f t="shared" si="66"/>
        <v>0</v>
      </c>
      <c r="O127" s="5">
        <f t="shared" si="67"/>
        <v>0</v>
      </c>
      <c r="P127" s="8">
        <f t="shared" si="100"/>
        <v>2881</v>
      </c>
      <c r="Q127" s="6">
        <f t="shared" si="68"/>
        <v>1</v>
      </c>
      <c r="R127" s="6">
        <f t="shared" si="101"/>
        <v>0</v>
      </c>
      <c r="S127" s="5">
        <f t="shared" si="69"/>
        <v>0</v>
      </c>
      <c r="T127" s="6">
        <f t="shared" si="70"/>
        <v>0</v>
      </c>
      <c r="U127" s="5">
        <f t="shared" si="71"/>
        <v>0</v>
      </c>
      <c r="V127" s="8">
        <f t="shared" si="102"/>
        <v>5361</v>
      </c>
      <c r="W127" s="6">
        <f t="shared" si="72"/>
        <v>1</v>
      </c>
      <c r="X127" s="6">
        <f t="shared" si="103"/>
        <v>0</v>
      </c>
      <c r="Y127" s="5">
        <f t="shared" si="73"/>
        <v>0</v>
      </c>
      <c r="Z127" s="6">
        <f t="shared" si="74"/>
        <v>0</v>
      </c>
      <c r="AA127" s="5">
        <f t="shared" si="75"/>
        <v>0</v>
      </c>
      <c r="AB127" s="8">
        <f t="shared" si="104"/>
        <v>13425</v>
      </c>
      <c r="AC127" s="6">
        <f t="shared" si="76"/>
        <v>1</v>
      </c>
      <c r="AD127" s="6">
        <f t="shared" si="105"/>
        <v>0</v>
      </c>
      <c r="AE127" s="5">
        <f t="shared" si="77"/>
        <v>0</v>
      </c>
      <c r="AF127" s="6">
        <f t="shared" si="78"/>
        <v>0</v>
      </c>
      <c r="AG127" s="5">
        <f t="shared" si="79"/>
        <v>0</v>
      </c>
      <c r="AH127" s="11">
        <f t="shared" si="106"/>
        <v>17677</v>
      </c>
      <c r="AI127" s="6">
        <f t="shared" si="80"/>
        <v>1</v>
      </c>
      <c r="AJ127" s="6">
        <f t="shared" si="107"/>
        <v>0</v>
      </c>
      <c r="AK127" s="5">
        <f t="shared" si="81"/>
        <v>0</v>
      </c>
      <c r="AL127" s="6">
        <f t="shared" si="82"/>
        <v>0</v>
      </c>
      <c r="AM127" s="5">
        <f t="shared" si="83"/>
        <v>0</v>
      </c>
      <c r="AQ127" s="11">
        <f t="shared" si="108"/>
        <v>27677</v>
      </c>
      <c r="AR127" s="6">
        <f t="shared" si="84"/>
        <v>1</v>
      </c>
      <c r="AS127" s="6">
        <f t="shared" si="109"/>
        <v>0</v>
      </c>
      <c r="AT127" s="5">
        <f t="shared" si="85"/>
        <v>0</v>
      </c>
      <c r="AU127" s="6">
        <f t="shared" si="86"/>
        <v>0</v>
      </c>
      <c r="AV127" s="5">
        <f t="shared" si="87"/>
        <v>0</v>
      </c>
      <c r="AZ127" s="11">
        <f t="shared" si="110"/>
        <v>54707</v>
      </c>
      <c r="BA127" s="6">
        <f t="shared" si="90"/>
        <v>1</v>
      </c>
      <c r="BB127" s="6">
        <f t="shared" si="111"/>
        <v>0</v>
      </c>
      <c r="BC127" s="5">
        <f t="shared" si="91"/>
        <v>0</v>
      </c>
      <c r="BD127" s="6">
        <f t="shared" si="92"/>
        <v>0</v>
      </c>
      <c r="BE127" s="5">
        <f t="shared" si="93"/>
        <v>0</v>
      </c>
      <c r="BI127" s="8">
        <f t="shared" si="112"/>
        <v>101965</v>
      </c>
      <c r="BJ127" s="6">
        <f t="shared" si="94"/>
        <v>1</v>
      </c>
      <c r="BK127" s="6">
        <f t="shared" si="113"/>
        <v>0</v>
      </c>
      <c r="BL127" s="5">
        <f t="shared" si="95"/>
        <v>0</v>
      </c>
    </row>
    <row r="128" spans="2:64" x14ac:dyDescent="0.3">
      <c r="B128" s="5">
        <v>119</v>
      </c>
      <c r="C128" s="8">
        <f t="shared" si="96"/>
        <v>443</v>
      </c>
      <c r="D128" s="6">
        <f t="shared" si="59"/>
        <v>1</v>
      </c>
      <c r="E128" s="6">
        <f t="shared" si="97"/>
        <v>0</v>
      </c>
      <c r="F128" s="5">
        <f t="shared" si="60"/>
        <v>0</v>
      </c>
      <c r="G128" s="5">
        <f t="shared" si="61"/>
        <v>0</v>
      </c>
      <c r="H128" s="5">
        <f t="shared" si="62"/>
        <v>0</v>
      </c>
      <c r="I128" s="5">
        <f t="shared" si="63"/>
        <v>0</v>
      </c>
      <c r="J128" s="8">
        <f t="shared" si="98"/>
        <v>999</v>
      </c>
      <c r="K128" s="6">
        <f t="shared" si="64"/>
        <v>1</v>
      </c>
      <c r="L128" s="6">
        <f t="shared" si="99"/>
        <v>0</v>
      </c>
      <c r="M128" s="5">
        <f t="shared" si="65"/>
        <v>0</v>
      </c>
      <c r="N128" s="6">
        <f t="shared" si="66"/>
        <v>0</v>
      </c>
      <c r="O128" s="5">
        <f t="shared" si="67"/>
        <v>0</v>
      </c>
      <c r="P128" s="8">
        <f t="shared" si="100"/>
        <v>2898</v>
      </c>
      <c r="Q128" s="6">
        <f t="shared" si="68"/>
        <v>1</v>
      </c>
      <c r="R128" s="6">
        <f t="shared" si="101"/>
        <v>0</v>
      </c>
      <c r="S128" s="5">
        <f t="shared" si="69"/>
        <v>0</v>
      </c>
      <c r="T128" s="6">
        <f t="shared" si="70"/>
        <v>0</v>
      </c>
      <c r="U128" s="5">
        <f t="shared" si="71"/>
        <v>0</v>
      </c>
      <c r="V128" s="8">
        <f t="shared" si="102"/>
        <v>5388</v>
      </c>
      <c r="W128" s="6">
        <f t="shared" si="72"/>
        <v>1</v>
      </c>
      <c r="X128" s="6">
        <f t="shared" si="103"/>
        <v>0</v>
      </c>
      <c r="Y128" s="5">
        <f t="shared" si="73"/>
        <v>0</v>
      </c>
      <c r="Z128" s="6">
        <f t="shared" si="74"/>
        <v>0</v>
      </c>
      <c r="AA128" s="5">
        <f t="shared" si="75"/>
        <v>0</v>
      </c>
      <c r="AB128" s="8">
        <f t="shared" si="104"/>
        <v>13492</v>
      </c>
      <c r="AC128" s="6">
        <f t="shared" si="76"/>
        <v>1</v>
      </c>
      <c r="AD128" s="6">
        <f t="shared" si="105"/>
        <v>0</v>
      </c>
      <c r="AE128" s="5">
        <f t="shared" si="77"/>
        <v>0</v>
      </c>
      <c r="AF128" s="6">
        <f t="shared" si="78"/>
        <v>0</v>
      </c>
      <c r="AG128" s="5">
        <f t="shared" si="79"/>
        <v>0</v>
      </c>
      <c r="AH128" s="11">
        <f t="shared" si="106"/>
        <v>17734</v>
      </c>
      <c r="AI128" s="6">
        <f t="shared" si="80"/>
        <v>1</v>
      </c>
      <c r="AJ128" s="6">
        <f t="shared" si="107"/>
        <v>0</v>
      </c>
      <c r="AK128" s="5">
        <f t="shared" si="81"/>
        <v>0</v>
      </c>
      <c r="AL128" s="6">
        <f t="shared" si="82"/>
        <v>0</v>
      </c>
      <c r="AM128" s="5">
        <f t="shared" si="83"/>
        <v>0</v>
      </c>
      <c r="AQ128" s="11">
        <f t="shared" si="108"/>
        <v>27734</v>
      </c>
      <c r="AR128" s="6">
        <f t="shared" si="84"/>
        <v>1</v>
      </c>
      <c r="AS128" s="6">
        <f t="shared" si="109"/>
        <v>0</v>
      </c>
      <c r="AT128" s="5">
        <f t="shared" si="85"/>
        <v>0</v>
      </c>
      <c r="AU128" s="6">
        <f t="shared" si="86"/>
        <v>0</v>
      </c>
      <c r="AV128" s="5">
        <f t="shared" si="87"/>
        <v>0</v>
      </c>
      <c r="AZ128" s="11">
        <f t="shared" si="110"/>
        <v>54824</v>
      </c>
      <c r="BA128" s="6">
        <f t="shared" si="90"/>
        <v>1</v>
      </c>
      <c r="BB128" s="6">
        <f t="shared" si="111"/>
        <v>0</v>
      </c>
      <c r="BC128" s="5">
        <f t="shared" si="91"/>
        <v>0</v>
      </c>
      <c r="BD128" s="6">
        <f t="shared" si="92"/>
        <v>0</v>
      </c>
      <c r="BE128" s="5">
        <f t="shared" si="93"/>
        <v>0</v>
      </c>
      <c r="BI128" s="8">
        <f t="shared" si="112"/>
        <v>102142</v>
      </c>
      <c r="BJ128" s="6">
        <f t="shared" si="94"/>
        <v>1</v>
      </c>
      <c r="BK128" s="6">
        <f t="shared" si="113"/>
        <v>0</v>
      </c>
      <c r="BL128" s="5">
        <f t="shared" si="95"/>
        <v>0</v>
      </c>
    </row>
    <row r="129" spans="2:64" x14ac:dyDescent="0.3">
      <c r="B129" s="5">
        <v>120</v>
      </c>
      <c r="C129" s="8">
        <f t="shared" si="96"/>
        <v>446</v>
      </c>
      <c r="D129" s="6">
        <f t="shared" si="59"/>
        <v>1</v>
      </c>
      <c r="E129" s="6">
        <f t="shared" si="97"/>
        <v>0</v>
      </c>
      <c r="F129" s="5">
        <f t="shared" si="60"/>
        <v>0</v>
      </c>
      <c r="G129" s="5">
        <f t="shared" si="61"/>
        <v>0</v>
      </c>
      <c r="H129" s="5">
        <f t="shared" si="62"/>
        <v>0</v>
      </c>
      <c r="I129" s="5">
        <f t="shared" si="63"/>
        <v>0</v>
      </c>
      <c r="J129" s="8">
        <f t="shared" si="98"/>
        <v>1005</v>
      </c>
      <c r="K129" s="6">
        <f t="shared" si="64"/>
        <v>1</v>
      </c>
      <c r="L129" s="6">
        <f t="shared" si="99"/>
        <v>0</v>
      </c>
      <c r="M129" s="5">
        <f t="shared" si="65"/>
        <v>0</v>
      </c>
      <c r="N129" s="6">
        <f t="shared" si="66"/>
        <v>0</v>
      </c>
      <c r="O129" s="5">
        <f t="shared" si="67"/>
        <v>0</v>
      </c>
      <c r="P129" s="8">
        <f t="shared" si="100"/>
        <v>2915</v>
      </c>
      <c r="Q129" s="6">
        <f t="shared" si="68"/>
        <v>1</v>
      </c>
      <c r="R129" s="6">
        <f t="shared" si="101"/>
        <v>0</v>
      </c>
      <c r="S129" s="5">
        <f t="shared" si="69"/>
        <v>0</v>
      </c>
      <c r="T129" s="6">
        <f t="shared" si="70"/>
        <v>0</v>
      </c>
      <c r="U129" s="5">
        <f t="shared" si="71"/>
        <v>0</v>
      </c>
      <c r="V129" s="8">
        <f t="shared" si="102"/>
        <v>5415</v>
      </c>
      <c r="W129" s="6">
        <f t="shared" si="72"/>
        <v>1</v>
      </c>
      <c r="X129" s="6">
        <f t="shared" si="103"/>
        <v>0</v>
      </c>
      <c r="Y129" s="5">
        <f t="shared" si="73"/>
        <v>0</v>
      </c>
      <c r="Z129" s="6">
        <f t="shared" si="74"/>
        <v>0</v>
      </c>
      <c r="AA129" s="5">
        <f t="shared" si="75"/>
        <v>0</v>
      </c>
      <c r="AB129" s="8">
        <f t="shared" si="104"/>
        <v>13559</v>
      </c>
      <c r="AC129" s="6">
        <f t="shared" si="76"/>
        <v>1</v>
      </c>
      <c r="AD129" s="6">
        <f t="shared" si="105"/>
        <v>0</v>
      </c>
      <c r="AE129" s="5">
        <f t="shared" si="77"/>
        <v>0</v>
      </c>
      <c r="AF129" s="6">
        <f t="shared" si="78"/>
        <v>0</v>
      </c>
      <c r="AG129" s="5">
        <f t="shared" si="79"/>
        <v>0</v>
      </c>
      <c r="AH129" s="11">
        <f t="shared" si="106"/>
        <v>17791</v>
      </c>
      <c r="AI129" s="6">
        <f t="shared" si="80"/>
        <v>1</v>
      </c>
      <c r="AJ129" s="6">
        <f t="shared" si="107"/>
        <v>0</v>
      </c>
      <c r="AK129" s="5">
        <f t="shared" si="81"/>
        <v>0</v>
      </c>
      <c r="AL129" s="6">
        <f t="shared" si="82"/>
        <v>0</v>
      </c>
      <c r="AM129" s="5">
        <f t="shared" si="83"/>
        <v>0</v>
      </c>
      <c r="AQ129" s="11">
        <f t="shared" si="108"/>
        <v>27791</v>
      </c>
      <c r="AR129" s="6">
        <f t="shared" si="84"/>
        <v>1</v>
      </c>
      <c r="AS129" s="6">
        <f t="shared" si="109"/>
        <v>0</v>
      </c>
      <c r="AT129" s="5">
        <f t="shared" si="85"/>
        <v>0</v>
      </c>
      <c r="AU129" s="6">
        <f t="shared" si="86"/>
        <v>0</v>
      </c>
      <c r="AV129" s="5">
        <f t="shared" si="87"/>
        <v>0</v>
      </c>
      <c r="AZ129" s="11">
        <f t="shared" si="110"/>
        <v>54941</v>
      </c>
      <c r="BA129" s="6">
        <f t="shared" si="90"/>
        <v>1</v>
      </c>
      <c r="BB129" s="6">
        <f t="shared" si="111"/>
        <v>0</v>
      </c>
      <c r="BC129" s="5">
        <f t="shared" si="91"/>
        <v>0</v>
      </c>
      <c r="BD129" s="6">
        <f t="shared" si="92"/>
        <v>0</v>
      </c>
      <c r="BE129" s="5">
        <f t="shared" si="93"/>
        <v>0</v>
      </c>
      <c r="BI129" s="8">
        <f t="shared" si="112"/>
        <v>102319</v>
      </c>
      <c r="BJ129" s="6">
        <f t="shared" si="94"/>
        <v>1</v>
      </c>
      <c r="BK129" s="6">
        <f t="shared" si="113"/>
        <v>0</v>
      </c>
      <c r="BL129" s="5">
        <f t="shared" si="95"/>
        <v>0</v>
      </c>
    </row>
    <row r="130" spans="2:64" x14ac:dyDescent="0.3">
      <c r="B130" s="5">
        <v>121</v>
      </c>
      <c r="C130" s="8">
        <f t="shared" si="96"/>
        <v>449</v>
      </c>
      <c r="D130" s="6">
        <f t="shared" si="59"/>
        <v>1</v>
      </c>
      <c r="E130" s="6">
        <f t="shared" si="97"/>
        <v>0</v>
      </c>
      <c r="F130" s="5">
        <f t="shared" si="60"/>
        <v>0</v>
      </c>
      <c r="G130" s="5">
        <f t="shared" si="61"/>
        <v>0</v>
      </c>
      <c r="H130" s="5">
        <f t="shared" si="62"/>
        <v>0</v>
      </c>
      <c r="I130" s="5">
        <f t="shared" si="63"/>
        <v>0</v>
      </c>
      <c r="J130" s="8">
        <f t="shared" si="98"/>
        <v>1011</v>
      </c>
      <c r="K130" s="6">
        <f t="shared" si="64"/>
        <v>1</v>
      </c>
      <c r="L130" s="6">
        <f t="shared" si="99"/>
        <v>0</v>
      </c>
      <c r="M130" s="5">
        <f t="shared" si="65"/>
        <v>0</v>
      </c>
      <c r="N130" s="6">
        <f t="shared" si="66"/>
        <v>0</v>
      </c>
      <c r="O130" s="5">
        <f t="shared" si="67"/>
        <v>0</v>
      </c>
      <c r="P130" s="8">
        <f t="shared" si="100"/>
        <v>2932</v>
      </c>
      <c r="Q130" s="6">
        <f t="shared" si="68"/>
        <v>1</v>
      </c>
      <c r="R130" s="6">
        <f t="shared" si="101"/>
        <v>0</v>
      </c>
      <c r="S130" s="5">
        <f t="shared" si="69"/>
        <v>0</v>
      </c>
      <c r="T130" s="6">
        <f t="shared" si="70"/>
        <v>0</v>
      </c>
      <c r="U130" s="5">
        <f t="shared" si="71"/>
        <v>0</v>
      </c>
      <c r="V130" s="8">
        <f t="shared" si="102"/>
        <v>5442</v>
      </c>
      <c r="W130" s="6">
        <f t="shared" si="72"/>
        <v>1</v>
      </c>
      <c r="X130" s="6">
        <f t="shared" si="103"/>
        <v>0</v>
      </c>
      <c r="Y130" s="5">
        <f t="shared" si="73"/>
        <v>0</v>
      </c>
      <c r="Z130" s="6">
        <f t="shared" si="74"/>
        <v>0</v>
      </c>
      <c r="AA130" s="5">
        <f t="shared" si="75"/>
        <v>0</v>
      </c>
      <c r="AB130" s="8">
        <f t="shared" si="104"/>
        <v>13626</v>
      </c>
      <c r="AC130" s="6">
        <f t="shared" si="76"/>
        <v>1</v>
      </c>
      <c r="AD130" s="6">
        <f t="shared" si="105"/>
        <v>0</v>
      </c>
      <c r="AE130" s="5">
        <f t="shared" si="77"/>
        <v>0</v>
      </c>
      <c r="AF130" s="6">
        <f t="shared" si="78"/>
        <v>0</v>
      </c>
      <c r="AG130" s="5">
        <f t="shared" si="79"/>
        <v>0</v>
      </c>
      <c r="AH130" s="11">
        <f t="shared" si="106"/>
        <v>17848</v>
      </c>
      <c r="AI130" s="6">
        <f t="shared" si="80"/>
        <v>1</v>
      </c>
      <c r="AJ130" s="6">
        <f t="shared" si="107"/>
        <v>0</v>
      </c>
      <c r="AK130" s="5">
        <f t="shared" si="81"/>
        <v>0</v>
      </c>
      <c r="AL130" s="6">
        <f t="shared" si="82"/>
        <v>0</v>
      </c>
      <c r="AM130" s="5">
        <f t="shared" si="83"/>
        <v>0</v>
      </c>
      <c r="AQ130" s="11">
        <f t="shared" si="108"/>
        <v>27848</v>
      </c>
      <c r="AR130" s="6">
        <f t="shared" si="84"/>
        <v>1</v>
      </c>
      <c r="AS130" s="6">
        <f t="shared" si="109"/>
        <v>0</v>
      </c>
      <c r="AT130" s="5">
        <f t="shared" si="85"/>
        <v>0</v>
      </c>
      <c r="AU130" s="6">
        <f t="shared" si="86"/>
        <v>0</v>
      </c>
      <c r="AV130" s="5">
        <f t="shared" si="87"/>
        <v>0</v>
      </c>
      <c r="AZ130" s="11">
        <f t="shared" si="110"/>
        <v>55058</v>
      </c>
      <c r="BA130" s="6">
        <f t="shared" si="90"/>
        <v>1</v>
      </c>
      <c r="BB130" s="6">
        <f t="shared" si="111"/>
        <v>0</v>
      </c>
      <c r="BC130" s="5">
        <f t="shared" si="91"/>
        <v>0</v>
      </c>
      <c r="BD130" s="6">
        <f t="shared" si="92"/>
        <v>0</v>
      </c>
      <c r="BE130" s="5">
        <f t="shared" si="93"/>
        <v>0</v>
      </c>
      <c r="BI130" s="8">
        <f t="shared" si="112"/>
        <v>102496</v>
      </c>
      <c r="BJ130" s="6">
        <f t="shared" si="94"/>
        <v>1</v>
      </c>
      <c r="BK130" s="6">
        <f t="shared" si="113"/>
        <v>0</v>
      </c>
      <c r="BL130" s="5">
        <f t="shared" si="95"/>
        <v>0</v>
      </c>
    </row>
    <row r="131" spans="2:64" x14ac:dyDescent="0.3">
      <c r="B131" s="5">
        <v>122</v>
      </c>
      <c r="C131" s="8">
        <f t="shared" si="96"/>
        <v>452</v>
      </c>
      <c r="D131" s="6">
        <f t="shared" si="59"/>
        <v>1</v>
      </c>
      <c r="E131" s="6">
        <f t="shared" si="97"/>
        <v>0</v>
      </c>
      <c r="F131" s="5">
        <f t="shared" si="60"/>
        <v>0</v>
      </c>
      <c r="G131" s="5">
        <f t="shared" si="61"/>
        <v>0</v>
      </c>
      <c r="H131" s="5">
        <f t="shared" si="62"/>
        <v>0</v>
      </c>
      <c r="I131" s="5">
        <f t="shared" si="63"/>
        <v>0</v>
      </c>
      <c r="J131" s="8">
        <f t="shared" si="98"/>
        <v>1017</v>
      </c>
      <c r="K131" s="6">
        <f t="shared" si="64"/>
        <v>1</v>
      </c>
      <c r="L131" s="6">
        <f t="shared" si="99"/>
        <v>0</v>
      </c>
      <c r="M131" s="5">
        <f t="shared" si="65"/>
        <v>0</v>
      </c>
      <c r="N131" s="6">
        <f t="shared" si="66"/>
        <v>0</v>
      </c>
      <c r="O131" s="5">
        <f t="shared" si="67"/>
        <v>0</v>
      </c>
      <c r="P131" s="8">
        <f t="shared" si="100"/>
        <v>2949</v>
      </c>
      <c r="Q131" s="6">
        <f t="shared" si="68"/>
        <v>1</v>
      </c>
      <c r="R131" s="6">
        <f t="shared" si="101"/>
        <v>0</v>
      </c>
      <c r="S131" s="5">
        <f t="shared" si="69"/>
        <v>0</v>
      </c>
      <c r="T131" s="6">
        <f t="shared" si="70"/>
        <v>0</v>
      </c>
      <c r="U131" s="5">
        <f t="shared" si="71"/>
        <v>0</v>
      </c>
      <c r="V131" s="8">
        <f t="shared" si="102"/>
        <v>5469</v>
      </c>
      <c r="W131" s="6">
        <f t="shared" si="72"/>
        <v>1</v>
      </c>
      <c r="X131" s="6">
        <f t="shared" si="103"/>
        <v>0</v>
      </c>
      <c r="Y131" s="5">
        <f t="shared" si="73"/>
        <v>0</v>
      </c>
      <c r="Z131" s="6">
        <f t="shared" si="74"/>
        <v>0</v>
      </c>
      <c r="AA131" s="5">
        <f t="shared" si="75"/>
        <v>0</v>
      </c>
      <c r="AB131" s="8">
        <f t="shared" si="104"/>
        <v>13693</v>
      </c>
      <c r="AC131" s="6">
        <f t="shared" si="76"/>
        <v>1</v>
      </c>
      <c r="AD131" s="6">
        <f t="shared" si="105"/>
        <v>0</v>
      </c>
      <c r="AE131" s="5">
        <f t="shared" si="77"/>
        <v>0</v>
      </c>
      <c r="AF131" s="6">
        <f t="shared" si="78"/>
        <v>0</v>
      </c>
      <c r="AG131" s="5">
        <f t="shared" si="79"/>
        <v>0</v>
      </c>
      <c r="AH131" s="11">
        <f t="shared" si="106"/>
        <v>17905</v>
      </c>
      <c r="AI131" s="6">
        <f t="shared" si="80"/>
        <v>1</v>
      </c>
      <c r="AJ131" s="6">
        <f t="shared" si="107"/>
        <v>0</v>
      </c>
      <c r="AK131" s="5">
        <f t="shared" si="81"/>
        <v>0</v>
      </c>
      <c r="AL131" s="6">
        <f t="shared" si="82"/>
        <v>0</v>
      </c>
      <c r="AM131" s="5">
        <f t="shared" si="83"/>
        <v>0</v>
      </c>
      <c r="AQ131" s="11">
        <f t="shared" si="108"/>
        <v>27905</v>
      </c>
      <c r="AR131" s="6">
        <f t="shared" si="84"/>
        <v>1</v>
      </c>
      <c r="AS131" s="6">
        <f t="shared" si="109"/>
        <v>0</v>
      </c>
      <c r="AT131" s="5">
        <f t="shared" si="85"/>
        <v>0</v>
      </c>
      <c r="AU131" s="6">
        <f t="shared" si="86"/>
        <v>0</v>
      </c>
      <c r="AV131" s="5">
        <f t="shared" si="87"/>
        <v>0</v>
      </c>
      <c r="AZ131" s="11">
        <f t="shared" si="110"/>
        <v>55175</v>
      </c>
      <c r="BA131" s="6">
        <f t="shared" si="90"/>
        <v>1</v>
      </c>
      <c r="BB131" s="6">
        <f t="shared" si="111"/>
        <v>0</v>
      </c>
      <c r="BC131" s="5">
        <f t="shared" si="91"/>
        <v>0</v>
      </c>
      <c r="BD131" s="6">
        <f t="shared" si="92"/>
        <v>0</v>
      </c>
      <c r="BE131" s="5">
        <f t="shared" si="93"/>
        <v>0</v>
      </c>
      <c r="BI131" s="8">
        <f t="shared" si="112"/>
        <v>102673</v>
      </c>
      <c r="BJ131" s="6">
        <f t="shared" si="94"/>
        <v>1</v>
      </c>
      <c r="BK131" s="6">
        <f t="shared" si="113"/>
        <v>0</v>
      </c>
      <c r="BL131" s="5">
        <f t="shared" si="95"/>
        <v>0</v>
      </c>
    </row>
    <row r="132" spans="2:64" x14ac:dyDescent="0.3">
      <c r="B132" s="5">
        <v>123</v>
      </c>
      <c r="C132" s="8">
        <f t="shared" si="96"/>
        <v>455</v>
      </c>
      <c r="D132" s="6">
        <f t="shared" si="59"/>
        <v>1</v>
      </c>
      <c r="E132" s="6">
        <f t="shared" si="97"/>
        <v>0</v>
      </c>
      <c r="F132" s="5">
        <f t="shared" si="60"/>
        <v>0</v>
      </c>
      <c r="G132" s="5">
        <f t="shared" si="61"/>
        <v>0</v>
      </c>
      <c r="H132" s="5">
        <f t="shared" si="62"/>
        <v>0</v>
      </c>
      <c r="I132" s="5">
        <f t="shared" si="63"/>
        <v>0</v>
      </c>
      <c r="J132" s="8">
        <f t="shared" si="98"/>
        <v>1023</v>
      </c>
      <c r="K132" s="6">
        <f t="shared" si="64"/>
        <v>1</v>
      </c>
      <c r="L132" s="6">
        <f t="shared" si="99"/>
        <v>0</v>
      </c>
      <c r="M132" s="5">
        <f t="shared" si="65"/>
        <v>0</v>
      </c>
      <c r="N132" s="6">
        <f t="shared" si="66"/>
        <v>0</v>
      </c>
      <c r="O132" s="5">
        <f t="shared" si="67"/>
        <v>0</v>
      </c>
      <c r="P132" s="8">
        <f t="shared" si="100"/>
        <v>2966</v>
      </c>
      <c r="Q132" s="6">
        <f t="shared" si="68"/>
        <v>1</v>
      </c>
      <c r="R132" s="6">
        <f t="shared" si="101"/>
        <v>0</v>
      </c>
      <c r="S132" s="5">
        <f t="shared" si="69"/>
        <v>0</v>
      </c>
      <c r="T132" s="6">
        <f t="shared" si="70"/>
        <v>0</v>
      </c>
      <c r="U132" s="5">
        <f t="shared" si="71"/>
        <v>0</v>
      </c>
      <c r="V132" s="8">
        <f t="shared" si="102"/>
        <v>5496</v>
      </c>
      <c r="W132" s="6">
        <f t="shared" si="72"/>
        <v>1</v>
      </c>
      <c r="X132" s="6">
        <f t="shared" si="103"/>
        <v>0</v>
      </c>
      <c r="Y132" s="5">
        <f t="shared" si="73"/>
        <v>0</v>
      </c>
      <c r="Z132" s="6">
        <f t="shared" si="74"/>
        <v>0</v>
      </c>
      <c r="AA132" s="5">
        <f t="shared" si="75"/>
        <v>0</v>
      </c>
      <c r="AB132" s="8">
        <f t="shared" si="104"/>
        <v>13760</v>
      </c>
      <c r="AC132" s="6">
        <f t="shared" si="76"/>
        <v>1</v>
      </c>
      <c r="AD132" s="6">
        <f t="shared" si="105"/>
        <v>0</v>
      </c>
      <c r="AE132" s="5">
        <f t="shared" si="77"/>
        <v>0</v>
      </c>
      <c r="AF132" s="6">
        <f t="shared" si="78"/>
        <v>0</v>
      </c>
      <c r="AG132" s="5">
        <f t="shared" si="79"/>
        <v>0</v>
      </c>
      <c r="AH132" s="11">
        <f t="shared" si="106"/>
        <v>17962</v>
      </c>
      <c r="AI132" s="6">
        <f t="shared" si="80"/>
        <v>1</v>
      </c>
      <c r="AJ132" s="6">
        <f t="shared" si="107"/>
        <v>0</v>
      </c>
      <c r="AK132" s="5">
        <f t="shared" si="81"/>
        <v>0</v>
      </c>
      <c r="AL132" s="6">
        <f t="shared" si="82"/>
        <v>0</v>
      </c>
      <c r="AM132" s="5">
        <f t="shared" si="83"/>
        <v>0</v>
      </c>
      <c r="AQ132" s="11">
        <f t="shared" si="108"/>
        <v>27962</v>
      </c>
      <c r="AR132" s="6">
        <f t="shared" si="84"/>
        <v>1</v>
      </c>
      <c r="AS132" s="6">
        <f t="shared" si="109"/>
        <v>0</v>
      </c>
      <c r="AT132" s="5">
        <f t="shared" si="85"/>
        <v>0</v>
      </c>
      <c r="AU132" s="6">
        <f t="shared" si="86"/>
        <v>0</v>
      </c>
      <c r="AV132" s="5">
        <f t="shared" si="87"/>
        <v>0</v>
      </c>
      <c r="AZ132" s="11">
        <f t="shared" si="110"/>
        <v>55292</v>
      </c>
      <c r="BA132" s="6">
        <f t="shared" si="90"/>
        <v>1</v>
      </c>
      <c r="BB132" s="6">
        <f t="shared" si="111"/>
        <v>0</v>
      </c>
      <c r="BC132" s="5">
        <f t="shared" si="91"/>
        <v>0</v>
      </c>
      <c r="BD132" s="6">
        <f t="shared" si="92"/>
        <v>0</v>
      </c>
      <c r="BE132" s="5">
        <f t="shared" si="93"/>
        <v>0</v>
      </c>
      <c r="BI132" s="8">
        <f t="shared" si="112"/>
        <v>102850</v>
      </c>
      <c r="BJ132" s="6">
        <f t="shared" si="94"/>
        <v>1</v>
      </c>
      <c r="BK132" s="6">
        <f t="shared" si="113"/>
        <v>0</v>
      </c>
      <c r="BL132" s="5">
        <f t="shared" si="95"/>
        <v>0</v>
      </c>
    </row>
    <row r="133" spans="2:64" x14ac:dyDescent="0.3">
      <c r="B133" s="5">
        <v>124</v>
      </c>
      <c r="C133" s="8">
        <f t="shared" si="96"/>
        <v>458</v>
      </c>
      <c r="D133" s="6">
        <f t="shared" si="59"/>
        <v>1</v>
      </c>
      <c r="E133" s="6">
        <f t="shared" si="97"/>
        <v>0</v>
      </c>
      <c r="F133" s="5">
        <f t="shared" si="60"/>
        <v>0</v>
      </c>
      <c r="G133" s="5">
        <f t="shared" si="61"/>
        <v>0</v>
      </c>
      <c r="H133" s="5">
        <f t="shared" si="62"/>
        <v>0</v>
      </c>
      <c r="I133" s="5">
        <f t="shared" si="63"/>
        <v>0</v>
      </c>
      <c r="J133" s="8">
        <f t="shared" si="98"/>
        <v>1029</v>
      </c>
      <c r="K133" s="6">
        <f t="shared" si="64"/>
        <v>1</v>
      </c>
      <c r="L133" s="6">
        <f t="shared" si="99"/>
        <v>0</v>
      </c>
      <c r="M133" s="5">
        <f t="shared" si="65"/>
        <v>0</v>
      </c>
      <c r="N133" s="6">
        <f t="shared" si="66"/>
        <v>0</v>
      </c>
      <c r="O133" s="5">
        <f t="shared" si="67"/>
        <v>0</v>
      </c>
      <c r="P133" s="8">
        <f t="shared" si="100"/>
        <v>2983</v>
      </c>
      <c r="Q133" s="6">
        <f t="shared" si="68"/>
        <v>1</v>
      </c>
      <c r="R133" s="6">
        <f t="shared" si="101"/>
        <v>0</v>
      </c>
      <c r="S133" s="5">
        <f t="shared" si="69"/>
        <v>0</v>
      </c>
      <c r="T133" s="6">
        <f t="shared" si="70"/>
        <v>0</v>
      </c>
      <c r="U133" s="5">
        <f t="shared" si="71"/>
        <v>0</v>
      </c>
      <c r="V133" s="8">
        <f t="shared" si="102"/>
        <v>5523</v>
      </c>
      <c r="W133" s="6">
        <f t="shared" si="72"/>
        <v>1</v>
      </c>
      <c r="X133" s="6">
        <f t="shared" si="103"/>
        <v>0</v>
      </c>
      <c r="Y133" s="5">
        <f t="shared" si="73"/>
        <v>0</v>
      </c>
      <c r="Z133" s="6">
        <f t="shared" si="74"/>
        <v>0</v>
      </c>
      <c r="AA133" s="5">
        <f t="shared" si="75"/>
        <v>0</v>
      </c>
      <c r="AB133" s="8">
        <f t="shared" si="104"/>
        <v>13827</v>
      </c>
      <c r="AC133" s="6">
        <f t="shared" si="76"/>
        <v>1</v>
      </c>
      <c r="AD133" s="6">
        <f t="shared" si="105"/>
        <v>0</v>
      </c>
      <c r="AE133" s="5">
        <f t="shared" si="77"/>
        <v>0</v>
      </c>
      <c r="AF133" s="6">
        <f t="shared" si="78"/>
        <v>0</v>
      </c>
      <c r="AG133" s="5">
        <f t="shared" si="79"/>
        <v>0</v>
      </c>
      <c r="AH133" s="11">
        <f t="shared" si="106"/>
        <v>18019</v>
      </c>
      <c r="AI133" s="6">
        <f t="shared" si="80"/>
        <v>1</v>
      </c>
      <c r="AJ133" s="6">
        <f t="shared" si="107"/>
        <v>0</v>
      </c>
      <c r="AK133" s="5">
        <f t="shared" si="81"/>
        <v>0</v>
      </c>
      <c r="AL133" s="6">
        <f t="shared" si="82"/>
        <v>0</v>
      </c>
      <c r="AM133" s="5">
        <f t="shared" si="83"/>
        <v>0</v>
      </c>
      <c r="AQ133" s="11">
        <f t="shared" si="108"/>
        <v>28019</v>
      </c>
      <c r="AR133" s="6">
        <f t="shared" si="84"/>
        <v>1</v>
      </c>
      <c r="AS133" s="6">
        <f t="shared" si="109"/>
        <v>0</v>
      </c>
      <c r="AT133" s="5">
        <f t="shared" si="85"/>
        <v>0</v>
      </c>
      <c r="AU133" s="6">
        <f t="shared" si="86"/>
        <v>0</v>
      </c>
      <c r="AV133" s="5">
        <f t="shared" si="87"/>
        <v>0</v>
      </c>
      <c r="AZ133" s="11">
        <f t="shared" si="110"/>
        <v>55409</v>
      </c>
      <c r="BA133" s="6">
        <f t="shared" si="90"/>
        <v>1</v>
      </c>
      <c r="BB133" s="6">
        <f t="shared" si="111"/>
        <v>0</v>
      </c>
      <c r="BC133" s="5">
        <f t="shared" si="91"/>
        <v>0</v>
      </c>
      <c r="BD133" s="6">
        <f t="shared" si="92"/>
        <v>0</v>
      </c>
      <c r="BE133" s="5">
        <f t="shared" si="93"/>
        <v>0</v>
      </c>
      <c r="BI133" s="8">
        <f t="shared" si="112"/>
        <v>103027</v>
      </c>
      <c r="BJ133" s="6">
        <f t="shared" si="94"/>
        <v>1</v>
      </c>
      <c r="BK133" s="6">
        <f t="shared" si="113"/>
        <v>0</v>
      </c>
      <c r="BL133" s="5">
        <f t="shared" si="95"/>
        <v>0</v>
      </c>
    </row>
    <row r="134" spans="2:64" x14ac:dyDescent="0.3">
      <c r="B134" s="5">
        <v>125</v>
      </c>
      <c r="C134" s="8">
        <f t="shared" si="96"/>
        <v>461</v>
      </c>
      <c r="D134" s="6">
        <f t="shared" si="59"/>
        <v>1</v>
      </c>
      <c r="E134" s="6">
        <f t="shared" si="97"/>
        <v>0</v>
      </c>
      <c r="F134" s="5">
        <f t="shared" si="60"/>
        <v>0</v>
      </c>
      <c r="G134" s="5">
        <f t="shared" si="61"/>
        <v>0</v>
      </c>
      <c r="H134" s="5">
        <f t="shared" si="62"/>
        <v>0</v>
      </c>
      <c r="I134" s="5">
        <f t="shared" si="63"/>
        <v>0</v>
      </c>
      <c r="J134" s="8">
        <f t="shared" si="98"/>
        <v>1035</v>
      </c>
      <c r="K134" s="6">
        <f t="shared" si="64"/>
        <v>1</v>
      </c>
      <c r="L134" s="6">
        <f t="shared" si="99"/>
        <v>0</v>
      </c>
      <c r="M134" s="5">
        <f t="shared" si="65"/>
        <v>0</v>
      </c>
      <c r="N134" s="6">
        <f t="shared" si="66"/>
        <v>0</v>
      </c>
      <c r="O134" s="5">
        <f t="shared" si="67"/>
        <v>0</v>
      </c>
      <c r="P134" s="8">
        <f t="shared" si="100"/>
        <v>3000</v>
      </c>
      <c r="Q134" s="6">
        <f t="shared" si="68"/>
        <v>1</v>
      </c>
      <c r="R134" s="6">
        <f t="shared" si="101"/>
        <v>0</v>
      </c>
      <c r="S134" s="5">
        <f t="shared" si="69"/>
        <v>0</v>
      </c>
      <c r="T134" s="6">
        <f t="shared" si="70"/>
        <v>0</v>
      </c>
      <c r="U134" s="5">
        <f t="shared" si="71"/>
        <v>0</v>
      </c>
      <c r="V134" s="8">
        <f t="shared" si="102"/>
        <v>5550</v>
      </c>
      <c r="W134" s="6">
        <f t="shared" si="72"/>
        <v>1</v>
      </c>
      <c r="X134" s="6">
        <f t="shared" si="103"/>
        <v>0</v>
      </c>
      <c r="Y134" s="5">
        <f t="shared" si="73"/>
        <v>0</v>
      </c>
      <c r="Z134" s="6">
        <f t="shared" si="74"/>
        <v>0</v>
      </c>
      <c r="AA134" s="5">
        <f t="shared" si="75"/>
        <v>0</v>
      </c>
      <c r="AB134" s="8">
        <f t="shared" si="104"/>
        <v>13894</v>
      </c>
      <c r="AC134" s="6">
        <f t="shared" si="76"/>
        <v>1</v>
      </c>
      <c r="AD134" s="6">
        <f t="shared" si="105"/>
        <v>0</v>
      </c>
      <c r="AE134" s="5">
        <f t="shared" si="77"/>
        <v>0</v>
      </c>
      <c r="AF134" s="6">
        <f t="shared" si="78"/>
        <v>0</v>
      </c>
      <c r="AG134" s="5">
        <f t="shared" si="79"/>
        <v>0</v>
      </c>
      <c r="AH134" s="11">
        <f t="shared" si="106"/>
        <v>18076</v>
      </c>
      <c r="AI134" s="6">
        <f t="shared" si="80"/>
        <v>1</v>
      </c>
      <c r="AJ134" s="6">
        <f t="shared" si="107"/>
        <v>0</v>
      </c>
      <c r="AK134" s="5">
        <f t="shared" si="81"/>
        <v>0</v>
      </c>
      <c r="AL134" s="6">
        <f t="shared" si="82"/>
        <v>0</v>
      </c>
      <c r="AM134" s="5">
        <f t="shared" si="83"/>
        <v>0</v>
      </c>
      <c r="AQ134" s="11">
        <f t="shared" si="108"/>
        <v>28076</v>
      </c>
      <c r="AR134" s="6">
        <f t="shared" si="84"/>
        <v>1</v>
      </c>
      <c r="AS134" s="6">
        <f t="shared" si="109"/>
        <v>0</v>
      </c>
      <c r="AT134" s="5">
        <f t="shared" si="85"/>
        <v>0</v>
      </c>
      <c r="AU134" s="6">
        <f t="shared" si="86"/>
        <v>0</v>
      </c>
      <c r="AV134" s="5">
        <f t="shared" si="87"/>
        <v>0</v>
      </c>
      <c r="AZ134" s="11">
        <f t="shared" si="110"/>
        <v>55526</v>
      </c>
      <c r="BA134" s="6">
        <f t="shared" si="90"/>
        <v>1</v>
      </c>
      <c r="BB134" s="6">
        <f t="shared" si="111"/>
        <v>0</v>
      </c>
      <c r="BC134" s="5">
        <f t="shared" si="91"/>
        <v>0</v>
      </c>
      <c r="BD134" s="6">
        <f t="shared" si="92"/>
        <v>0</v>
      </c>
      <c r="BE134" s="5">
        <f t="shared" si="93"/>
        <v>0</v>
      </c>
      <c r="BI134" s="8">
        <f t="shared" si="112"/>
        <v>103204</v>
      </c>
      <c r="BJ134" s="6">
        <f t="shared" si="94"/>
        <v>1</v>
      </c>
      <c r="BK134" s="6">
        <f t="shared" si="113"/>
        <v>0</v>
      </c>
      <c r="BL134" s="5">
        <f t="shared" si="95"/>
        <v>0</v>
      </c>
    </row>
    <row r="135" spans="2:64" x14ac:dyDescent="0.3">
      <c r="B135" s="5">
        <v>126</v>
      </c>
      <c r="C135" s="8">
        <f t="shared" si="96"/>
        <v>464</v>
      </c>
      <c r="D135" s="6">
        <f t="shared" si="59"/>
        <v>1</v>
      </c>
      <c r="E135" s="6">
        <f t="shared" si="97"/>
        <v>0</v>
      </c>
      <c r="F135" s="5">
        <f t="shared" si="60"/>
        <v>0</v>
      </c>
      <c r="G135" s="5">
        <f t="shared" si="61"/>
        <v>0</v>
      </c>
      <c r="H135" s="5">
        <f t="shared" si="62"/>
        <v>0</v>
      </c>
      <c r="I135" s="5">
        <f t="shared" si="63"/>
        <v>0</v>
      </c>
      <c r="J135" s="8">
        <f t="shared" si="98"/>
        <v>1041</v>
      </c>
      <c r="K135" s="6">
        <f t="shared" si="64"/>
        <v>1</v>
      </c>
      <c r="L135" s="6">
        <f t="shared" si="99"/>
        <v>0</v>
      </c>
      <c r="M135" s="5">
        <f t="shared" si="65"/>
        <v>0</v>
      </c>
      <c r="N135" s="6">
        <f t="shared" si="66"/>
        <v>0</v>
      </c>
      <c r="O135" s="5">
        <f t="shared" si="67"/>
        <v>0</v>
      </c>
      <c r="P135" s="8">
        <f t="shared" si="100"/>
        <v>3017</v>
      </c>
      <c r="Q135" s="6">
        <f t="shared" si="68"/>
        <v>1</v>
      </c>
      <c r="R135" s="6">
        <f t="shared" si="101"/>
        <v>0</v>
      </c>
      <c r="S135" s="5">
        <f t="shared" si="69"/>
        <v>0</v>
      </c>
      <c r="T135" s="6">
        <f t="shared" si="70"/>
        <v>0</v>
      </c>
      <c r="U135" s="5">
        <f t="shared" si="71"/>
        <v>0</v>
      </c>
      <c r="V135" s="8">
        <f t="shared" si="102"/>
        <v>5577</v>
      </c>
      <c r="W135" s="6">
        <f t="shared" si="72"/>
        <v>1</v>
      </c>
      <c r="X135" s="6">
        <f t="shared" si="103"/>
        <v>0</v>
      </c>
      <c r="Y135" s="5">
        <f t="shared" si="73"/>
        <v>0</v>
      </c>
      <c r="Z135" s="6">
        <f t="shared" si="74"/>
        <v>0</v>
      </c>
      <c r="AA135" s="5">
        <f t="shared" si="75"/>
        <v>0</v>
      </c>
      <c r="AB135" s="8">
        <f t="shared" si="104"/>
        <v>13961</v>
      </c>
      <c r="AC135" s="6">
        <f t="shared" si="76"/>
        <v>1</v>
      </c>
      <c r="AD135" s="6">
        <f t="shared" si="105"/>
        <v>0</v>
      </c>
      <c r="AE135" s="5">
        <f t="shared" si="77"/>
        <v>0</v>
      </c>
      <c r="AF135" s="6">
        <f t="shared" si="78"/>
        <v>0</v>
      </c>
      <c r="AG135" s="5">
        <f t="shared" si="79"/>
        <v>0</v>
      </c>
      <c r="AH135" s="11">
        <f t="shared" si="106"/>
        <v>18133</v>
      </c>
      <c r="AI135" s="6">
        <f t="shared" si="80"/>
        <v>1</v>
      </c>
      <c r="AJ135" s="6">
        <f t="shared" si="107"/>
        <v>0</v>
      </c>
      <c r="AK135" s="5">
        <f t="shared" si="81"/>
        <v>0</v>
      </c>
      <c r="AL135" s="6">
        <f t="shared" si="82"/>
        <v>0</v>
      </c>
      <c r="AM135" s="5">
        <f t="shared" si="83"/>
        <v>0</v>
      </c>
      <c r="AQ135" s="11">
        <f t="shared" si="108"/>
        <v>28133</v>
      </c>
      <c r="AR135" s="6">
        <f t="shared" si="84"/>
        <v>1</v>
      </c>
      <c r="AS135" s="6">
        <f t="shared" si="109"/>
        <v>0</v>
      </c>
      <c r="AT135" s="5">
        <f t="shared" si="85"/>
        <v>0</v>
      </c>
      <c r="AU135" s="6">
        <f t="shared" si="86"/>
        <v>0</v>
      </c>
      <c r="AV135" s="5">
        <f t="shared" si="87"/>
        <v>0</v>
      </c>
      <c r="AZ135" s="11">
        <f t="shared" si="110"/>
        <v>55643</v>
      </c>
      <c r="BA135" s="6">
        <f t="shared" si="90"/>
        <v>1</v>
      </c>
      <c r="BB135" s="6">
        <f t="shared" si="111"/>
        <v>0</v>
      </c>
      <c r="BC135" s="5">
        <f t="shared" si="91"/>
        <v>0</v>
      </c>
      <c r="BD135" s="6">
        <f t="shared" si="92"/>
        <v>0</v>
      </c>
      <c r="BE135" s="5">
        <f t="shared" si="93"/>
        <v>0</v>
      </c>
      <c r="BI135" s="8">
        <f t="shared" si="112"/>
        <v>103381</v>
      </c>
      <c r="BJ135" s="6">
        <f t="shared" si="94"/>
        <v>1</v>
      </c>
      <c r="BK135" s="6">
        <f t="shared" si="113"/>
        <v>0</v>
      </c>
      <c r="BL135" s="5">
        <f t="shared" si="95"/>
        <v>0</v>
      </c>
    </row>
    <row r="136" spans="2:64" x14ac:dyDescent="0.3">
      <c r="B136" s="5">
        <v>127</v>
      </c>
      <c r="C136" s="8">
        <f t="shared" si="96"/>
        <v>467</v>
      </c>
      <c r="D136" s="6">
        <f t="shared" si="59"/>
        <v>1</v>
      </c>
      <c r="E136" s="6">
        <f t="shared" si="97"/>
        <v>0</v>
      </c>
      <c r="F136" s="5">
        <f t="shared" si="60"/>
        <v>0</v>
      </c>
      <c r="G136" s="5">
        <f t="shared" si="61"/>
        <v>0</v>
      </c>
      <c r="H136" s="5">
        <f t="shared" si="62"/>
        <v>0</v>
      </c>
      <c r="I136" s="5">
        <f t="shared" si="63"/>
        <v>0</v>
      </c>
      <c r="J136" s="8">
        <f t="shared" si="98"/>
        <v>1047</v>
      </c>
      <c r="K136" s="6">
        <f t="shared" si="64"/>
        <v>1</v>
      </c>
      <c r="L136" s="6">
        <f t="shared" si="99"/>
        <v>0</v>
      </c>
      <c r="M136" s="5">
        <f t="shared" si="65"/>
        <v>0</v>
      </c>
      <c r="N136" s="6">
        <f t="shared" si="66"/>
        <v>0</v>
      </c>
      <c r="O136" s="5">
        <f t="shared" si="67"/>
        <v>0</v>
      </c>
      <c r="P136" s="8">
        <f t="shared" si="100"/>
        <v>3034</v>
      </c>
      <c r="Q136" s="6">
        <f t="shared" si="68"/>
        <v>1</v>
      </c>
      <c r="R136" s="6">
        <f t="shared" si="101"/>
        <v>0</v>
      </c>
      <c r="S136" s="5">
        <f t="shared" si="69"/>
        <v>0</v>
      </c>
      <c r="T136" s="6">
        <f t="shared" si="70"/>
        <v>0</v>
      </c>
      <c r="U136" s="5">
        <f t="shared" si="71"/>
        <v>0</v>
      </c>
      <c r="V136" s="8">
        <f t="shared" si="102"/>
        <v>5604</v>
      </c>
      <c r="W136" s="6">
        <f t="shared" si="72"/>
        <v>1</v>
      </c>
      <c r="X136" s="6">
        <f t="shared" si="103"/>
        <v>0</v>
      </c>
      <c r="Y136" s="5">
        <f t="shared" si="73"/>
        <v>0</v>
      </c>
      <c r="Z136" s="6">
        <f t="shared" si="74"/>
        <v>0</v>
      </c>
      <c r="AA136" s="5">
        <f t="shared" si="75"/>
        <v>0</v>
      </c>
      <c r="AB136" s="8">
        <f t="shared" si="104"/>
        <v>14028</v>
      </c>
      <c r="AC136" s="6">
        <f t="shared" si="76"/>
        <v>1</v>
      </c>
      <c r="AD136" s="6">
        <f t="shared" si="105"/>
        <v>0</v>
      </c>
      <c r="AE136" s="5">
        <f t="shared" si="77"/>
        <v>0</v>
      </c>
      <c r="AF136" s="6">
        <f t="shared" si="78"/>
        <v>0</v>
      </c>
      <c r="AG136" s="5">
        <f t="shared" si="79"/>
        <v>0</v>
      </c>
      <c r="AH136" s="11">
        <f t="shared" si="106"/>
        <v>18190</v>
      </c>
      <c r="AI136" s="6">
        <f t="shared" si="80"/>
        <v>1</v>
      </c>
      <c r="AJ136" s="6">
        <f t="shared" si="107"/>
        <v>0</v>
      </c>
      <c r="AK136" s="5">
        <f t="shared" si="81"/>
        <v>0</v>
      </c>
      <c r="AL136" s="6">
        <f t="shared" si="82"/>
        <v>0</v>
      </c>
      <c r="AM136" s="5">
        <f t="shared" si="83"/>
        <v>0</v>
      </c>
      <c r="AQ136" s="11">
        <f t="shared" si="108"/>
        <v>28190</v>
      </c>
      <c r="AR136" s="6">
        <f t="shared" si="84"/>
        <v>1</v>
      </c>
      <c r="AS136" s="6">
        <f t="shared" si="109"/>
        <v>0</v>
      </c>
      <c r="AT136" s="5">
        <f t="shared" si="85"/>
        <v>0</v>
      </c>
      <c r="AU136" s="6">
        <f t="shared" si="86"/>
        <v>0</v>
      </c>
      <c r="AV136" s="5">
        <f t="shared" si="87"/>
        <v>0</v>
      </c>
      <c r="AZ136" s="11">
        <f t="shared" si="110"/>
        <v>55760</v>
      </c>
      <c r="BA136" s="6">
        <f t="shared" si="90"/>
        <v>1</v>
      </c>
      <c r="BB136" s="6">
        <f t="shared" si="111"/>
        <v>0</v>
      </c>
      <c r="BC136" s="5">
        <f t="shared" si="91"/>
        <v>0</v>
      </c>
      <c r="BD136" s="6">
        <f t="shared" si="92"/>
        <v>0</v>
      </c>
      <c r="BE136" s="5">
        <f t="shared" si="93"/>
        <v>0</v>
      </c>
      <c r="BI136" s="8">
        <f t="shared" si="112"/>
        <v>103558</v>
      </c>
      <c r="BJ136" s="6">
        <f t="shared" si="94"/>
        <v>1</v>
      </c>
      <c r="BK136" s="6">
        <f t="shared" si="113"/>
        <v>0</v>
      </c>
      <c r="BL136" s="5">
        <f t="shared" si="95"/>
        <v>0</v>
      </c>
    </row>
    <row r="137" spans="2:64" x14ac:dyDescent="0.3">
      <c r="B137" s="5">
        <v>128</v>
      </c>
      <c r="C137" s="8">
        <f t="shared" si="96"/>
        <v>470</v>
      </c>
      <c r="D137" s="6">
        <f t="shared" si="59"/>
        <v>1</v>
      </c>
      <c r="E137" s="6">
        <f t="shared" si="97"/>
        <v>0</v>
      </c>
      <c r="F137" s="5">
        <f t="shared" si="60"/>
        <v>0</v>
      </c>
      <c r="G137" s="5">
        <f t="shared" si="61"/>
        <v>0</v>
      </c>
      <c r="H137" s="5">
        <f t="shared" si="62"/>
        <v>0</v>
      </c>
      <c r="I137" s="5">
        <f t="shared" si="63"/>
        <v>0</v>
      </c>
      <c r="J137" s="8">
        <f t="shared" si="98"/>
        <v>1053</v>
      </c>
      <c r="K137" s="6">
        <f t="shared" si="64"/>
        <v>1</v>
      </c>
      <c r="L137" s="6">
        <f t="shared" si="99"/>
        <v>0</v>
      </c>
      <c r="M137" s="5">
        <f t="shared" si="65"/>
        <v>0</v>
      </c>
      <c r="N137" s="6">
        <f t="shared" si="66"/>
        <v>0</v>
      </c>
      <c r="O137" s="5">
        <f t="shared" si="67"/>
        <v>0</v>
      </c>
      <c r="P137" s="8">
        <f t="shared" si="100"/>
        <v>3051</v>
      </c>
      <c r="Q137" s="6">
        <f t="shared" si="68"/>
        <v>1</v>
      </c>
      <c r="R137" s="6">
        <f t="shared" si="101"/>
        <v>0</v>
      </c>
      <c r="S137" s="5">
        <f t="shared" si="69"/>
        <v>0</v>
      </c>
      <c r="T137" s="6">
        <f t="shared" si="70"/>
        <v>0</v>
      </c>
      <c r="U137" s="5">
        <f t="shared" si="71"/>
        <v>0</v>
      </c>
      <c r="V137" s="8">
        <f t="shared" si="102"/>
        <v>5631</v>
      </c>
      <c r="W137" s="6">
        <f t="shared" si="72"/>
        <v>1</v>
      </c>
      <c r="X137" s="6">
        <f t="shared" si="103"/>
        <v>0</v>
      </c>
      <c r="Y137" s="5">
        <f t="shared" si="73"/>
        <v>0</v>
      </c>
      <c r="Z137" s="6">
        <f t="shared" si="74"/>
        <v>0</v>
      </c>
      <c r="AA137" s="5">
        <f t="shared" si="75"/>
        <v>0</v>
      </c>
      <c r="AB137" s="8">
        <f t="shared" si="104"/>
        <v>14095</v>
      </c>
      <c r="AC137" s="6">
        <f t="shared" si="76"/>
        <v>1</v>
      </c>
      <c r="AD137" s="6">
        <f t="shared" si="105"/>
        <v>0</v>
      </c>
      <c r="AE137" s="5">
        <f t="shared" si="77"/>
        <v>0</v>
      </c>
      <c r="AF137" s="6">
        <f t="shared" si="78"/>
        <v>0</v>
      </c>
      <c r="AG137" s="5">
        <f t="shared" si="79"/>
        <v>0</v>
      </c>
      <c r="AH137" s="11">
        <f t="shared" si="106"/>
        <v>18247</v>
      </c>
      <c r="AI137" s="6">
        <f t="shared" si="80"/>
        <v>1</v>
      </c>
      <c r="AJ137" s="6">
        <f t="shared" si="107"/>
        <v>0</v>
      </c>
      <c r="AK137" s="5">
        <f t="shared" si="81"/>
        <v>0</v>
      </c>
      <c r="AL137" s="6">
        <f t="shared" si="82"/>
        <v>0</v>
      </c>
      <c r="AM137" s="5">
        <f t="shared" si="83"/>
        <v>0</v>
      </c>
      <c r="AQ137" s="11">
        <f t="shared" si="108"/>
        <v>28247</v>
      </c>
      <c r="AR137" s="6">
        <f t="shared" si="84"/>
        <v>1</v>
      </c>
      <c r="AS137" s="6">
        <f t="shared" si="109"/>
        <v>0</v>
      </c>
      <c r="AT137" s="5">
        <f t="shared" si="85"/>
        <v>0</v>
      </c>
      <c r="AU137" s="6">
        <f t="shared" si="86"/>
        <v>0</v>
      </c>
      <c r="AV137" s="5">
        <f t="shared" si="87"/>
        <v>0</v>
      </c>
      <c r="AZ137" s="11">
        <f t="shared" si="110"/>
        <v>55877</v>
      </c>
      <c r="BA137" s="6">
        <f t="shared" si="90"/>
        <v>1</v>
      </c>
      <c r="BB137" s="6">
        <f t="shared" si="111"/>
        <v>0</v>
      </c>
      <c r="BC137" s="5">
        <f t="shared" si="91"/>
        <v>0</v>
      </c>
      <c r="BD137" s="6">
        <f t="shared" si="92"/>
        <v>0</v>
      </c>
      <c r="BE137" s="5">
        <f t="shared" si="93"/>
        <v>0</v>
      </c>
      <c r="BI137" s="8">
        <f t="shared" si="112"/>
        <v>103735</v>
      </c>
      <c r="BJ137" s="6">
        <f t="shared" si="94"/>
        <v>1</v>
      </c>
      <c r="BK137" s="6">
        <f t="shared" si="113"/>
        <v>0</v>
      </c>
      <c r="BL137" s="5">
        <f t="shared" si="95"/>
        <v>0</v>
      </c>
    </row>
    <row r="138" spans="2:64" x14ac:dyDescent="0.3">
      <c r="B138" s="5">
        <v>129</v>
      </c>
      <c r="C138" s="8">
        <f t="shared" si="96"/>
        <v>473</v>
      </c>
      <c r="D138" s="6">
        <f t="shared" si="59"/>
        <v>1</v>
      </c>
      <c r="E138" s="6">
        <f t="shared" si="97"/>
        <v>0</v>
      </c>
      <c r="F138" s="5">
        <f t="shared" si="60"/>
        <v>0</v>
      </c>
      <c r="G138" s="5">
        <f t="shared" si="61"/>
        <v>0</v>
      </c>
      <c r="H138" s="5">
        <f t="shared" si="62"/>
        <v>0</v>
      </c>
      <c r="I138" s="5">
        <f t="shared" si="63"/>
        <v>0</v>
      </c>
      <c r="J138" s="8">
        <f t="shared" si="98"/>
        <v>1059</v>
      </c>
      <c r="K138" s="6">
        <f t="shared" si="64"/>
        <v>1</v>
      </c>
      <c r="L138" s="6">
        <f t="shared" si="99"/>
        <v>0</v>
      </c>
      <c r="M138" s="5">
        <f t="shared" si="65"/>
        <v>0</v>
      </c>
      <c r="N138" s="6">
        <f t="shared" si="66"/>
        <v>0</v>
      </c>
      <c r="O138" s="5">
        <f t="shared" si="67"/>
        <v>0</v>
      </c>
      <c r="P138" s="8">
        <f t="shared" si="100"/>
        <v>3068</v>
      </c>
      <c r="Q138" s="6">
        <f t="shared" si="68"/>
        <v>1</v>
      </c>
      <c r="R138" s="6">
        <f t="shared" si="101"/>
        <v>0</v>
      </c>
      <c r="S138" s="5">
        <f t="shared" si="69"/>
        <v>0</v>
      </c>
      <c r="T138" s="6">
        <f t="shared" si="70"/>
        <v>0</v>
      </c>
      <c r="U138" s="5">
        <f t="shared" si="71"/>
        <v>0</v>
      </c>
      <c r="V138" s="8">
        <f t="shared" si="102"/>
        <v>5658</v>
      </c>
      <c r="W138" s="6">
        <f t="shared" si="72"/>
        <v>1</v>
      </c>
      <c r="X138" s="6">
        <f t="shared" si="103"/>
        <v>0</v>
      </c>
      <c r="Y138" s="5">
        <f t="shared" si="73"/>
        <v>0</v>
      </c>
      <c r="Z138" s="6">
        <f t="shared" si="74"/>
        <v>0</v>
      </c>
      <c r="AA138" s="5">
        <f t="shared" si="75"/>
        <v>0</v>
      </c>
      <c r="AB138" s="8">
        <f t="shared" si="104"/>
        <v>14162</v>
      </c>
      <c r="AC138" s="6">
        <f t="shared" si="76"/>
        <v>1</v>
      </c>
      <c r="AD138" s="6">
        <f t="shared" si="105"/>
        <v>0</v>
      </c>
      <c r="AE138" s="5">
        <f t="shared" si="77"/>
        <v>0</v>
      </c>
      <c r="AF138" s="6">
        <f t="shared" si="78"/>
        <v>0</v>
      </c>
      <c r="AG138" s="5">
        <f t="shared" si="79"/>
        <v>0</v>
      </c>
      <c r="AH138" s="11">
        <f t="shared" si="106"/>
        <v>18304</v>
      </c>
      <c r="AI138" s="6">
        <f t="shared" si="80"/>
        <v>1</v>
      </c>
      <c r="AJ138" s="6">
        <f t="shared" si="107"/>
        <v>0</v>
      </c>
      <c r="AK138" s="5">
        <f t="shared" si="81"/>
        <v>0</v>
      </c>
      <c r="AL138" s="6">
        <f t="shared" si="82"/>
        <v>0</v>
      </c>
      <c r="AM138" s="5">
        <f t="shared" si="83"/>
        <v>0</v>
      </c>
      <c r="AQ138" s="11">
        <f t="shared" si="108"/>
        <v>28304</v>
      </c>
      <c r="AR138" s="6">
        <f t="shared" si="84"/>
        <v>1</v>
      </c>
      <c r="AS138" s="6">
        <f t="shared" si="109"/>
        <v>0</v>
      </c>
      <c r="AT138" s="5">
        <f t="shared" si="85"/>
        <v>0</v>
      </c>
      <c r="AU138" s="6">
        <f t="shared" si="86"/>
        <v>0</v>
      </c>
      <c r="AV138" s="5">
        <f t="shared" si="87"/>
        <v>0</v>
      </c>
      <c r="AZ138" s="11">
        <f t="shared" si="110"/>
        <v>55994</v>
      </c>
      <c r="BA138" s="6">
        <f t="shared" si="90"/>
        <v>1</v>
      </c>
      <c r="BB138" s="6">
        <f t="shared" si="111"/>
        <v>0</v>
      </c>
      <c r="BC138" s="5">
        <f t="shared" si="91"/>
        <v>0</v>
      </c>
      <c r="BD138" s="6">
        <f t="shared" si="92"/>
        <v>0</v>
      </c>
      <c r="BE138" s="5">
        <f t="shared" si="93"/>
        <v>0</v>
      </c>
      <c r="BI138" s="8">
        <f t="shared" si="112"/>
        <v>103912</v>
      </c>
      <c r="BJ138" s="6">
        <f t="shared" si="94"/>
        <v>1</v>
      </c>
      <c r="BK138" s="6">
        <f t="shared" si="113"/>
        <v>0</v>
      </c>
      <c r="BL138" s="5">
        <f t="shared" si="95"/>
        <v>0</v>
      </c>
    </row>
    <row r="139" spans="2:64" x14ac:dyDescent="0.3">
      <c r="B139" s="5">
        <v>130</v>
      </c>
      <c r="C139" s="8">
        <f t="shared" si="96"/>
        <v>476</v>
      </c>
      <c r="D139" s="6">
        <f t="shared" ref="D139:D202" si="114">_xlfn.NORM.DIST(C139,$C$9,$C$8,TRUE)</f>
        <v>1</v>
      </c>
      <c r="E139" s="6">
        <f t="shared" si="97"/>
        <v>0</v>
      </c>
      <c r="F139" s="5">
        <f t="shared" ref="F139:F202" si="115">E139*C139</f>
        <v>0</v>
      </c>
      <c r="G139" s="5">
        <f t="shared" ref="G139:G202" si="116">INT(10000*E139)</f>
        <v>0</v>
      </c>
      <c r="H139" s="5">
        <f t="shared" ref="H139:H202" si="117">G139/$G$9</f>
        <v>0</v>
      </c>
      <c r="I139" s="5">
        <f t="shared" ref="I139:I202" si="118">H139*C139</f>
        <v>0</v>
      </c>
      <c r="J139" s="8">
        <f t="shared" si="98"/>
        <v>1065</v>
      </c>
      <c r="K139" s="6">
        <f t="shared" ref="K139:K202" si="119">_xlfn.NORM.DIST(J139,$J$9,$J$8,TRUE)</f>
        <v>1</v>
      </c>
      <c r="L139" s="6">
        <f t="shared" si="99"/>
        <v>0</v>
      </c>
      <c r="M139" s="5">
        <f t="shared" ref="M139:M202" si="120">INT(L139*10000)</f>
        <v>0</v>
      </c>
      <c r="N139" s="6">
        <f t="shared" ref="N139:N202" si="121">M139/$M$9</f>
        <v>0</v>
      </c>
      <c r="O139" s="5">
        <f t="shared" ref="O139:O202" si="122">J139*N139</f>
        <v>0</v>
      </c>
      <c r="P139" s="8">
        <f t="shared" si="100"/>
        <v>3085</v>
      </c>
      <c r="Q139" s="6">
        <f t="shared" ref="Q139:Q202" si="123">_xlfn.NORM.DIST(P139,$P$9,$P$8,TRUE)</f>
        <v>1</v>
      </c>
      <c r="R139" s="6">
        <f t="shared" si="101"/>
        <v>0</v>
      </c>
      <c r="S139" s="5">
        <f t="shared" ref="S139:S202" si="124">INT(R139*10000)</f>
        <v>0</v>
      </c>
      <c r="T139" s="6">
        <f t="shared" ref="T139:T202" si="125">S139/$S$9</f>
        <v>0</v>
      </c>
      <c r="U139" s="5">
        <f t="shared" ref="U139:U202" si="126">P139*T139</f>
        <v>0</v>
      </c>
      <c r="V139" s="8">
        <f t="shared" si="102"/>
        <v>5685</v>
      </c>
      <c r="W139" s="6">
        <f t="shared" ref="W139:W202" si="127">_xlfn.NORM.DIST(V139,$V$9,$V$8,TRUE)</f>
        <v>1</v>
      </c>
      <c r="X139" s="6">
        <f t="shared" si="103"/>
        <v>0</v>
      </c>
      <c r="Y139" s="5">
        <f t="shared" ref="Y139:Y202" si="128">INT(X139*10000)</f>
        <v>0</v>
      </c>
      <c r="Z139" s="6">
        <f t="shared" ref="Z139:Z202" si="129">Y139/$Y$9</f>
        <v>0</v>
      </c>
      <c r="AA139" s="5">
        <f t="shared" ref="AA139:AA202" si="130">V139*Z139</f>
        <v>0</v>
      </c>
      <c r="AB139" s="8">
        <f t="shared" si="104"/>
        <v>14229</v>
      </c>
      <c r="AC139" s="6">
        <f t="shared" ref="AC139:AC202" si="131">_xlfn.NORM.DIST(AB139,$AB$9,$AB$8,TRUE)</f>
        <v>1</v>
      </c>
      <c r="AD139" s="6">
        <f t="shared" si="105"/>
        <v>0</v>
      </c>
      <c r="AE139" s="5">
        <f t="shared" ref="AE139:AE202" si="132">INT(AD139*10000)</f>
        <v>0</v>
      </c>
      <c r="AF139" s="6">
        <f t="shared" ref="AF139:AF202" si="133">AE139/$AE$9</f>
        <v>0</v>
      </c>
      <c r="AG139" s="5">
        <f t="shared" ref="AG139:AG202" si="134">AB139*AF139</f>
        <v>0</v>
      </c>
      <c r="AH139" s="11">
        <f t="shared" si="106"/>
        <v>18361</v>
      </c>
      <c r="AI139" s="6">
        <f t="shared" ref="AI139:AI202" si="135">_xlfn.NORM.DIST(AH139,$AH$9,$AH$8,TRUE)</f>
        <v>1</v>
      </c>
      <c r="AJ139" s="6">
        <f t="shared" si="107"/>
        <v>0</v>
      </c>
      <c r="AK139" s="5">
        <f t="shared" ref="AK139:AK202" si="136">INT(AJ139*10000)</f>
        <v>0</v>
      </c>
      <c r="AL139" s="6">
        <f t="shared" ref="AL139:AL202" si="137">AK139/$AK$9</f>
        <v>0</v>
      </c>
      <c r="AM139" s="5">
        <f t="shared" ref="AM139:AM202" si="138">AH139*AL139</f>
        <v>0</v>
      </c>
      <c r="AQ139" s="11">
        <f t="shared" si="108"/>
        <v>28361</v>
      </c>
      <c r="AR139" s="6">
        <f t="shared" ref="AR139:AR202" si="139">_xlfn.NORM.DIST(AQ139,$AQ$9,$AQ$8,TRUE)</f>
        <v>1</v>
      </c>
      <c r="AS139" s="6">
        <f t="shared" si="109"/>
        <v>0</v>
      </c>
      <c r="AT139" s="5">
        <f t="shared" ref="AT139:AT202" si="140">INT(AS139*10000)</f>
        <v>0</v>
      </c>
      <c r="AU139" s="6">
        <f t="shared" ref="AU139:AU202" si="141">AT139/$AT$9</f>
        <v>0</v>
      </c>
      <c r="AV139" s="5">
        <f t="shared" ref="AV139:AV202" si="142">AQ139*AU139</f>
        <v>0</v>
      </c>
      <c r="AZ139" s="11">
        <f t="shared" si="110"/>
        <v>56111</v>
      </c>
      <c r="BA139" s="6">
        <f t="shared" ref="BA139:BA202" si="143">_xlfn.NORM.DIST(AZ139,$AZ$9,$AZ$8,TRUE)</f>
        <v>1</v>
      </c>
      <c r="BB139" s="6">
        <f t="shared" si="111"/>
        <v>0</v>
      </c>
      <c r="BC139" s="5">
        <f t="shared" ref="BC139:BC202" si="144">INT(BB139*10000)</f>
        <v>0</v>
      </c>
      <c r="BD139" s="6">
        <f t="shared" ref="BD139:BD202" si="145">BC139/$BC$9</f>
        <v>0</v>
      </c>
      <c r="BE139" s="5">
        <f t="shared" ref="BE139:BE202" si="146">INT(BD139*10000)</f>
        <v>0</v>
      </c>
      <c r="BI139" s="8">
        <f t="shared" si="112"/>
        <v>104089</v>
      </c>
      <c r="BJ139" s="6">
        <f t="shared" ref="BJ139:BJ202" si="147">_xlfn.NORM.DIST(BI139,$BI$9,$BI$8,TRUE)</f>
        <v>1</v>
      </c>
      <c r="BK139" s="6">
        <f t="shared" si="113"/>
        <v>0</v>
      </c>
      <c r="BL139" s="5">
        <f t="shared" ref="BL139:BL202" si="148">INT(BK139*10000)</f>
        <v>0</v>
      </c>
    </row>
    <row r="140" spans="2:64" x14ac:dyDescent="0.3">
      <c r="B140" s="5">
        <v>131</v>
      </c>
      <c r="C140" s="8">
        <f t="shared" ref="C140:C203" si="149">C139+$C$4</f>
        <v>479</v>
      </c>
      <c r="D140" s="6">
        <f t="shared" si="114"/>
        <v>1</v>
      </c>
      <c r="E140" s="6">
        <f t="shared" ref="E140:E203" si="150">D140-D139</f>
        <v>0</v>
      </c>
      <c r="F140" s="5">
        <f t="shared" si="115"/>
        <v>0</v>
      </c>
      <c r="G140" s="5">
        <f t="shared" si="116"/>
        <v>0</v>
      </c>
      <c r="H140" s="5">
        <f t="shared" si="117"/>
        <v>0</v>
      </c>
      <c r="I140" s="5">
        <f t="shared" si="118"/>
        <v>0</v>
      </c>
      <c r="J140" s="8">
        <f t="shared" ref="J140:J203" si="151">J139+$J$4</f>
        <v>1071</v>
      </c>
      <c r="K140" s="6">
        <f t="shared" si="119"/>
        <v>1</v>
      </c>
      <c r="L140" s="6">
        <f t="shared" ref="L140:L203" si="152">K140-K139</f>
        <v>0</v>
      </c>
      <c r="M140" s="5">
        <f t="shared" si="120"/>
        <v>0</v>
      </c>
      <c r="N140" s="6">
        <f t="shared" si="121"/>
        <v>0</v>
      </c>
      <c r="O140" s="5">
        <f t="shared" si="122"/>
        <v>0</v>
      </c>
      <c r="P140" s="8">
        <f t="shared" ref="P140:P203" si="153">P139+$P$4</f>
        <v>3102</v>
      </c>
      <c r="Q140" s="6">
        <f t="shared" si="123"/>
        <v>1</v>
      </c>
      <c r="R140" s="6">
        <f t="shared" ref="R140:R203" si="154">Q140-Q139</f>
        <v>0</v>
      </c>
      <c r="S140" s="5">
        <f t="shared" si="124"/>
        <v>0</v>
      </c>
      <c r="T140" s="6">
        <f t="shared" si="125"/>
        <v>0</v>
      </c>
      <c r="U140" s="5">
        <f t="shared" si="126"/>
        <v>0</v>
      </c>
      <c r="V140" s="8">
        <f t="shared" ref="V140:V203" si="155">V139+$V$4</f>
        <v>5712</v>
      </c>
      <c r="W140" s="6">
        <f t="shared" si="127"/>
        <v>1</v>
      </c>
      <c r="X140" s="6">
        <f t="shared" ref="X140:X203" si="156">W140-W139</f>
        <v>0</v>
      </c>
      <c r="Y140" s="5">
        <f t="shared" si="128"/>
        <v>0</v>
      </c>
      <c r="Z140" s="6">
        <f t="shared" si="129"/>
        <v>0</v>
      </c>
      <c r="AA140" s="5">
        <f t="shared" si="130"/>
        <v>0</v>
      </c>
      <c r="AB140" s="8">
        <f t="shared" ref="AB140:AB203" si="157">AB139+$AB$4</f>
        <v>14296</v>
      </c>
      <c r="AC140" s="6">
        <f t="shared" si="131"/>
        <v>1</v>
      </c>
      <c r="AD140" s="6">
        <f t="shared" ref="AD140:AD203" si="158">AC140-AC139</f>
        <v>0</v>
      </c>
      <c r="AE140" s="5">
        <f t="shared" si="132"/>
        <v>0</v>
      </c>
      <c r="AF140" s="6">
        <f t="shared" si="133"/>
        <v>0</v>
      </c>
      <c r="AG140" s="5">
        <f t="shared" si="134"/>
        <v>0</v>
      </c>
      <c r="AH140" s="11">
        <f t="shared" ref="AH140:AH203" si="159">AH139+$AH$4</f>
        <v>18418</v>
      </c>
      <c r="AI140" s="6">
        <f t="shared" si="135"/>
        <v>1</v>
      </c>
      <c r="AJ140" s="6">
        <f t="shared" ref="AJ140:AJ203" si="160">AI140-AI139</f>
        <v>0</v>
      </c>
      <c r="AK140" s="5">
        <f t="shared" si="136"/>
        <v>0</v>
      </c>
      <c r="AL140" s="6">
        <f t="shared" si="137"/>
        <v>0</v>
      </c>
      <c r="AM140" s="5">
        <f t="shared" si="138"/>
        <v>0</v>
      </c>
      <c r="AQ140" s="11">
        <f t="shared" ref="AQ140:AQ203" si="161">AQ139+$AQ$4</f>
        <v>28418</v>
      </c>
      <c r="AR140" s="6">
        <f t="shared" si="139"/>
        <v>1</v>
      </c>
      <c r="AS140" s="6">
        <f t="shared" ref="AS140:AS203" si="162">AR140-AR139</f>
        <v>0</v>
      </c>
      <c r="AT140" s="5">
        <f t="shared" si="140"/>
        <v>0</v>
      </c>
      <c r="AU140" s="6">
        <f t="shared" si="141"/>
        <v>0</v>
      </c>
      <c r="AV140" s="5">
        <f t="shared" si="142"/>
        <v>0</v>
      </c>
      <c r="AZ140" s="11">
        <f t="shared" ref="AZ140:AZ203" si="163">AZ139+$AZ$4</f>
        <v>56228</v>
      </c>
      <c r="BA140" s="6">
        <f t="shared" si="143"/>
        <v>1</v>
      </c>
      <c r="BB140" s="6">
        <f t="shared" ref="BB140:BB203" si="164">BA140-BA139</f>
        <v>0</v>
      </c>
      <c r="BC140" s="5">
        <f t="shared" si="144"/>
        <v>0</v>
      </c>
      <c r="BD140" s="6">
        <f t="shared" si="145"/>
        <v>0</v>
      </c>
      <c r="BE140" s="5">
        <f t="shared" si="146"/>
        <v>0</v>
      </c>
      <c r="BI140" s="8">
        <f t="shared" ref="BI140:BI203" si="165">BI139+$BI$4</f>
        <v>104266</v>
      </c>
      <c r="BJ140" s="6">
        <f t="shared" si="147"/>
        <v>1</v>
      </c>
      <c r="BK140" s="6">
        <f t="shared" ref="BK140:BK203" si="166">BJ140-BJ139</f>
        <v>0</v>
      </c>
      <c r="BL140" s="5">
        <f t="shared" si="148"/>
        <v>0</v>
      </c>
    </row>
    <row r="141" spans="2:64" x14ac:dyDescent="0.3">
      <c r="B141" s="5">
        <v>132</v>
      </c>
      <c r="C141" s="8">
        <f t="shared" si="149"/>
        <v>482</v>
      </c>
      <c r="D141" s="6">
        <f t="shared" si="114"/>
        <v>1</v>
      </c>
      <c r="E141" s="6">
        <f t="shared" si="150"/>
        <v>0</v>
      </c>
      <c r="F141" s="5">
        <f t="shared" si="115"/>
        <v>0</v>
      </c>
      <c r="G141" s="5">
        <f t="shared" si="116"/>
        <v>0</v>
      </c>
      <c r="H141" s="5">
        <f t="shared" si="117"/>
        <v>0</v>
      </c>
      <c r="I141" s="5">
        <f t="shared" si="118"/>
        <v>0</v>
      </c>
      <c r="J141" s="8">
        <f t="shared" si="151"/>
        <v>1077</v>
      </c>
      <c r="K141" s="6">
        <f t="shared" si="119"/>
        <v>1</v>
      </c>
      <c r="L141" s="6">
        <f t="shared" si="152"/>
        <v>0</v>
      </c>
      <c r="M141" s="5">
        <f t="shared" si="120"/>
        <v>0</v>
      </c>
      <c r="N141" s="6">
        <f t="shared" si="121"/>
        <v>0</v>
      </c>
      <c r="O141" s="5">
        <f t="shared" si="122"/>
        <v>0</v>
      </c>
      <c r="P141" s="8">
        <f t="shared" si="153"/>
        <v>3119</v>
      </c>
      <c r="Q141" s="6">
        <f t="shared" si="123"/>
        <v>1</v>
      </c>
      <c r="R141" s="6">
        <f t="shared" si="154"/>
        <v>0</v>
      </c>
      <c r="S141" s="5">
        <f t="shared" si="124"/>
        <v>0</v>
      </c>
      <c r="T141" s="6">
        <f t="shared" si="125"/>
        <v>0</v>
      </c>
      <c r="U141" s="5">
        <f t="shared" si="126"/>
        <v>0</v>
      </c>
      <c r="V141" s="8">
        <f t="shared" si="155"/>
        <v>5739</v>
      </c>
      <c r="W141" s="6">
        <f t="shared" si="127"/>
        <v>1</v>
      </c>
      <c r="X141" s="6">
        <f t="shared" si="156"/>
        <v>0</v>
      </c>
      <c r="Y141" s="5">
        <f t="shared" si="128"/>
        <v>0</v>
      </c>
      <c r="Z141" s="6">
        <f t="shared" si="129"/>
        <v>0</v>
      </c>
      <c r="AA141" s="5">
        <f t="shared" si="130"/>
        <v>0</v>
      </c>
      <c r="AB141" s="8">
        <f t="shared" si="157"/>
        <v>14363</v>
      </c>
      <c r="AC141" s="6">
        <f t="shared" si="131"/>
        <v>1</v>
      </c>
      <c r="AD141" s="6">
        <f t="shared" si="158"/>
        <v>0</v>
      </c>
      <c r="AE141" s="5">
        <f t="shared" si="132"/>
        <v>0</v>
      </c>
      <c r="AF141" s="6">
        <f t="shared" si="133"/>
        <v>0</v>
      </c>
      <c r="AG141" s="5">
        <f t="shared" si="134"/>
        <v>0</v>
      </c>
      <c r="AH141" s="11">
        <f t="shared" si="159"/>
        <v>18475</v>
      </c>
      <c r="AI141" s="6">
        <f t="shared" si="135"/>
        <v>1</v>
      </c>
      <c r="AJ141" s="6">
        <f t="shared" si="160"/>
        <v>0</v>
      </c>
      <c r="AK141" s="5">
        <f t="shared" si="136"/>
        <v>0</v>
      </c>
      <c r="AL141" s="6">
        <f t="shared" si="137"/>
        <v>0</v>
      </c>
      <c r="AM141" s="5">
        <f t="shared" si="138"/>
        <v>0</v>
      </c>
      <c r="AQ141" s="11">
        <f t="shared" si="161"/>
        <v>28475</v>
      </c>
      <c r="AR141" s="6">
        <f t="shared" si="139"/>
        <v>1</v>
      </c>
      <c r="AS141" s="6">
        <f t="shared" si="162"/>
        <v>0</v>
      </c>
      <c r="AT141" s="5">
        <f t="shared" si="140"/>
        <v>0</v>
      </c>
      <c r="AU141" s="6">
        <f t="shared" si="141"/>
        <v>0</v>
      </c>
      <c r="AV141" s="5">
        <f t="shared" si="142"/>
        <v>0</v>
      </c>
      <c r="AZ141" s="11">
        <f t="shared" si="163"/>
        <v>56345</v>
      </c>
      <c r="BA141" s="6">
        <f t="shared" si="143"/>
        <v>1</v>
      </c>
      <c r="BB141" s="6">
        <f t="shared" si="164"/>
        <v>0</v>
      </c>
      <c r="BC141" s="5">
        <f t="shared" si="144"/>
        <v>0</v>
      </c>
      <c r="BD141" s="6">
        <f t="shared" si="145"/>
        <v>0</v>
      </c>
      <c r="BE141" s="5">
        <f t="shared" si="146"/>
        <v>0</v>
      </c>
      <c r="BI141" s="8">
        <f t="shared" si="165"/>
        <v>104443</v>
      </c>
      <c r="BJ141" s="6">
        <f t="shared" si="147"/>
        <v>1</v>
      </c>
      <c r="BK141" s="6">
        <f t="shared" si="166"/>
        <v>0</v>
      </c>
      <c r="BL141" s="5">
        <f t="shared" si="148"/>
        <v>0</v>
      </c>
    </row>
    <row r="142" spans="2:64" x14ac:dyDescent="0.3">
      <c r="B142" s="5">
        <v>133</v>
      </c>
      <c r="C142" s="8">
        <f t="shared" si="149"/>
        <v>485</v>
      </c>
      <c r="D142" s="6">
        <f t="shared" si="114"/>
        <v>1</v>
      </c>
      <c r="E142" s="6">
        <f t="shared" si="150"/>
        <v>0</v>
      </c>
      <c r="F142" s="5">
        <f t="shared" si="115"/>
        <v>0</v>
      </c>
      <c r="G142" s="5">
        <f t="shared" si="116"/>
        <v>0</v>
      </c>
      <c r="H142" s="5">
        <f t="shared" si="117"/>
        <v>0</v>
      </c>
      <c r="I142" s="5">
        <f t="shared" si="118"/>
        <v>0</v>
      </c>
      <c r="J142" s="8">
        <f t="shared" si="151"/>
        <v>1083</v>
      </c>
      <c r="K142" s="6">
        <f t="shared" si="119"/>
        <v>1</v>
      </c>
      <c r="L142" s="6">
        <f t="shared" si="152"/>
        <v>0</v>
      </c>
      <c r="M142" s="5">
        <f t="shared" si="120"/>
        <v>0</v>
      </c>
      <c r="N142" s="6">
        <f t="shared" si="121"/>
        <v>0</v>
      </c>
      <c r="O142" s="5">
        <f t="shared" si="122"/>
        <v>0</v>
      </c>
      <c r="P142" s="8">
        <f t="shared" si="153"/>
        <v>3136</v>
      </c>
      <c r="Q142" s="6">
        <f t="shared" si="123"/>
        <v>1</v>
      </c>
      <c r="R142" s="6">
        <f t="shared" si="154"/>
        <v>0</v>
      </c>
      <c r="S142" s="5">
        <f t="shared" si="124"/>
        <v>0</v>
      </c>
      <c r="T142" s="6">
        <f t="shared" si="125"/>
        <v>0</v>
      </c>
      <c r="U142" s="5">
        <f t="shared" si="126"/>
        <v>0</v>
      </c>
      <c r="V142" s="8">
        <f t="shared" si="155"/>
        <v>5766</v>
      </c>
      <c r="W142" s="6">
        <f t="shared" si="127"/>
        <v>1</v>
      </c>
      <c r="X142" s="6">
        <f t="shared" si="156"/>
        <v>0</v>
      </c>
      <c r="Y142" s="5">
        <f t="shared" si="128"/>
        <v>0</v>
      </c>
      <c r="Z142" s="6">
        <f t="shared" si="129"/>
        <v>0</v>
      </c>
      <c r="AA142" s="5">
        <f t="shared" si="130"/>
        <v>0</v>
      </c>
      <c r="AB142" s="8">
        <f t="shared" si="157"/>
        <v>14430</v>
      </c>
      <c r="AC142" s="6">
        <f t="shared" si="131"/>
        <v>1</v>
      </c>
      <c r="AD142" s="6">
        <f t="shared" si="158"/>
        <v>0</v>
      </c>
      <c r="AE142" s="5">
        <f t="shared" si="132"/>
        <v>0</v>
      </c>
      <c r="AF142" s="6">
        <f t="shared" si="133"/>
        <v>0</v>
      </c>
      <c r="AG142" s="5">
        <f t="shared" si="134"/>
        <v>0</v>
      </c>
      <c r="AH142" s="11">
        <f t="shared" si="159"/>
        <v>18532</v>
      </c>
      <c r="AI142" s="6">
        <f t="shared" si="135"/>
        <v>1</v>
      </c>
      <c r="AJ142" s="6">
        <f t="shared" si="160"/>
        <v>0</v>
      </c>
      <c r="AK142" s="5">
        <f t="shared" si="136"/>
        <v>0</v>
      </c>
      <c r="AL142" s="6">
        <f t="shared" si="137"/>
        <v>0</v>
      </c>
      <c r="AM142" s="5">
        <f t="shared" si="138"/>
        <v>0</v>
      </c>
      <c r="AQ142" s="11">
        <f t="shared" si="161"/>
        <v>28532</v>
      </c>
      <c r="AR142" s="6">
        <f t="shared" si="139"/>
        <v>1</v>
      </c>
      <c r="AS142" s="6">
        <f t="shared" si="162"/>
        <v>0</v>
      </c>
      <c r="AT142" s="5">
        <f t="shared" si="140"/>
        <v>0</v>
      </c>
      <c r="AU142" s="6">
        <f t="shared" si="141"/>
        <v>0</v>
      </c>
      <c r="AV142" s="5">
        <f t="shared" si="142"/>
        <v>0</v>
      </c>
      <c r="AZ142" s="11">
        <f t="shared" si="163"/>
        <v>56462</v>
      </c>
      <c r="BA142" s="6">
        <f t="shared" si="143"/>
        <v>1</v>
      </c>
      <c r="BB142" s="6">
        <f t="shared" si="164"/>
        <v>0</v>
      </c>
      <c r="BC142" s="5">
        <f t="shared" si="144"/>
        <v>0</v>
      </c>
      <c r="BD142" s="6">
        <f t="shared" si="145"/>
        <v>0</v>
      </c>
      <c r="BE142" s="5">
        <f t="shared" si="146"/>
        <v>0</v>
      </c>
      <c r="BI142" s="8">
        <f t="shared" si="165"/>
        <v>104620</v>
      </c>
      <c r="BJ142" s="6">
        <f t="shared" si="147"/>
        <v>1</v>
      </c>
      <c r="BK142" s="6">
        <f t="shared" si="166"/>
        <v>0</v>
      </c>
      <c r="BL142" s="5">
        <f t="shared" si="148"/>
        <v>0</v>
      </c>
    </row>
    <row r="143" spans="2:64" x14ac:dyDescent="0.3">
      <c r="B143" s="5">
        <v>134</v>
      </c>
      <c r="C143" s="8">
        <f t="shared" si="149"/>
        <v>488</v>
      </c>
      <c r="D143" s="6">
        <f t="shared" si="114"/>
        <v>1</v>
      </c>
      <c r="E143" s="6">
        <f t="shared" si="150"/>
        <v>0</v>
      </c>
      <c r="F143" s="5">
        <f t="shared" si="115"/>
        <v>0</v>
      </c>
      <c r="G143" s="5">
        <f t="shared" si="116"/>
        <v>0</v>
      </c>
      <c r="H143" s="5">
        <f t="shared" si="117"/>
        <v>0</v>
      </c>
      <c r="I143" s="5">
        <f t="shared" si="118"/>
        <v>0</v>
      </c>
      <c r="J143" s="8">
        <f t="shared" si="151"/>
        <v>1089</v>
      </c>
      <c r="K143" s="6">
        <f t="shared" si="119"/>
        <v>1</v>
      </c>
      <c r="L143" s="6">
        <f t="shared" si="152"/>
        <v>0</v>
      </c>
      <c r="M143" s="5">
        <f t="shared" si="120"/>
        <v>0</v>
      </c>
      <c r="N143" s="6">
        <f t="shared" si="121"/>
        <v>0</v>
      </c>
      <c r="O143" s="5">
        <f t="shared" si="122"/>
        <v>0</v>
      </c>
      <c r="P143" s="8">
        <f t="shared" si="153"/>
        <v>3153</v>
      </c>
      <c r="Q143" s="6">
        <f t="shared" si="123"/>
        <v>1</v>
      </c>
      <c r="R143" s="6">
        <f t="shared" si="154"/>
        <v>0</v>
      </c>
      <c r="S143" s="5">
        <f t="shared" si="124"/>
        <v>0</v>
      </c>
      <c r="T143" s="6">
        <f t="shared" si="125"/>
        <v>0</v>
      </c>
      <c r="U143" s="5">
        <f t="shared" si="126"/>
        <v>0</v>
      </c>
      <c r="V143" s="8">
        <f t="shared" si="155"/>
        <v>5793</v>
      </c>
      <c r="W143" s="6">
        <f t="shared" si="127"/>
        <v>1</v>
      </c>
      <c r="X143" s="6">
        <f t="shared" si="156"/>
        <v>0</v>
      </c>
      <c r="Y143" s="5">
        <f t="shared" si="128"/>
        <v>0</v>
      </c>
      <c r="Z143" s="6">
        <f t="shared" si="129"/>
        <v>0</v>
      </c>
      <c r="AA143" s="5">
        <f t="shared" si="130"/>
        <v>0</v>
      </c>
      <c r="AB143" s="8">
        <f t="shared" si="157"/>
        <v>14497</v>
      </c>
      <c r="AC143" s="6">
        <f t="shared" si="131"/>
        <v>1</v>
      </c>
      <c r="AD143" s="6">
        <f t="shared" si="158"/>
        <v>0</v>
      </c>
      <c r="AE143" s="5">
        <f t="shared" si="132"/>
        <v>0</v>
      </c>
      <c r="AF143" s="6">
        <f t="shared" si="133"/>
        <v>0</v>
      </c>
      <c r="AG143" s="5">
        <f t="shared" si="134"/>
        <v>0</v>
      </c>
      <c r="AH143" s="11">
        <f t="shared" si="159"/>
        <v>18589</v>
      </c>
      <c r="AI143" s="6">
        <f t="shared" si="135"/>
        <v>1</v>
      </c>
      <c r="AJ143" s="6">
        <f t="shared" si="160"/>
        <v>0</v>
      </c>
      <c r="AK143" s="5">
        <f t="shared" si="136"/>
        <v>0</v>
      </c>
      <c r="AL143" s="6">
        <f t="shared" si="137"/>
        <v>0</v>
      </c>
      <c r="AM143" s="5">
        <f t="shared" si="138"/>
        <v>0</v>
      </c>
      <c r="AQ143" s="11">
        <f t="shared" si="161"/>
        <v>28589</v>
      </c>
      <c r="AR143" s="6">
        <f t="shared" si="139"/>
        <v>1</v>
      </c>
      <c r="AS143" s="6">
        <f t="shared" si="162"/>
        <v>0</v>
      </c>
      <c r="AT143" s="5">
        <f t="shared" si="140"/>
        <v>0</v>
      </c>
      <c r="AU143" s="6">
        <f t="shared" si="141"/>
        <v>0</v>
      </c>
      <c r="AV143" s="5">
        <f t="shared" si="142"/>
        <v>0</v>
      </c>
      <c r="AZ143" s="11">
        <f t="shared" si="163"/>
        <v>56579</v>
      </c>
      <c r="BA143" s="6">
        <f t="shared" si="143"/>
        <v>1</v>
      </c>
      <c r="BB143" s="6">
        <f t="shared" si="164"/>
        <v>0</v>
      </c>
      <c r="BC143" s="5">
        <f t="shared" si="144"/>
        <v>0</v>
      </c>
      <c r="BD143" s="6">
        <f t="shared" si="145"/>
        <v>0</v>
      </c>
      <c r="BE143" s="5">
        <f t="shared" si="146"/>
        <v>0</v>
      </c>
      <c r="BI143" s="8">
        <f t="shared" si="165"/>
        <v>104797</v>
      </c>
      <c r="BJ143" s="6">
        <f t="shared" si="147"/>
        <v>1</v>
      </c>
      <c r="BK143" s="6">
        <f t="shared" si="166"/>
        <v>0</v>
      </c>
      <c r="BL143" s="5">
        <f t="shared" si="148"/>
        <v>0</v>
      </c>
    </row>
    <row r="144" spans="2:64" x14ac:dyDescent="0.3">
      <c r="B144" s="5">
        <v>135</v>
      </c>
      <c r="C144" s="8">
        <f t="shared" si="149"/>
        <v>491</v>
      </c>
      <c r="D144" s="6">
        <f t="shared" si="114"/>
        <v>1</v>
      </c>
      <c r="E144" s="6">
        <f t="shared" si="150"/>
        <v>0</v>
      </c>
      <c r="F144" s="5">
        <f t="shared" si="115"/>
        <v>0</v>
      </c>
      <c r="G144" s="5">
        <f t="shared" si="116"/>
        <v>0</v>
      </c>
      <c r="H144" s="5">
        <f t="shared" si="117"/>
        <v>0</v>
      </c>
      <c r="I144" s="5">
        <f t="shared" si="118"/>
        <v>0</v>
      </c>
      <c r="J144" s="8">
        <f t="shared" si="151"/>
        <v>1095</v>
      </c>
      <c r="K144" s="6">
        <f t="shared" si="119"/>
        <v>1</v>
      </c>
      <c r="L144" s="6">
        <f t="shared" si="152"/>
        <v>0</v>
      </c>
      <c r="M144" s="5">
        <f t="shared" si="120"/>
        <v>0</v>
      </c>
      <c r="N144" s="6">
        <f t="shared" si="121"/>
        <v>0</v>
      </c>
      <c r="O144" s="5">
        <f t="shared" si="122"/>
        <v>0</v>
      </c>
      <c r="P144" s="8">
        <f t="shared" si="153"/>
        <v>3170</v>
      </c>
      <c r="Q144" s="6">
        <f t="shared" si="123"/>
        <v>1</v>
      </c>
      <c r="R144" s="6">
        <f t="shared" si="154"/>
        <v>0</v>
      </c>
      <c r="S144" s="5">
        <f t="shared" si="124"/>
        <v>0</v>
      </c>
      <c r="T144" s="6">
        <f t="shared" si="125"/>
        <v>0</v>
      </c>
      <c r="U144" s="5">
        <f t="shared" si="126"/>
        <v>0</v>
      </c>
      <c r="V144" s="8">
        <f t="shared" si="155"/>
        <v>5820</v>
      </c>
      <c r="W144" s="6">
        <f t="shared" si="127"/>
        <v>1</v>
      </c>
      <c r="X144" s="6">
        <f t="shared" si="156"/>
        <v>0</v>
      </c>
      <c r="Y144" s="5">
        <f t="shared" si="128"/>
        <v>0</v>
      </c>
      <c r="Z144" s="6">
        <f t="shared" si="129"/>
        <v>0</v>
      </c>
      <c r="AA144" s="5">
        <f t="shared" si="130"/>
        <v>0</v>
      </c>
      <c r="AB144" s="8">
        <f t="shared" si="157"/>
        <v>14564</v>
      </c>
      <c r="AC144" s="6">
        <f t="shared" si="131"/>
        <v>1</v>
      </c>
      <c r="AD144" s="6">
        <f t="shared" si="158"/>
        <v>0</v>
      </c>
      <c r="AE144" s="5">
        <f t="shared" si="132"/>
        <v>0</v>
      </c>
      <c r="AF144" s="6">
        <f t="shared" si="133"/>
        <v>0</v>
      </c>
      <c r="AG144" s="5">
        <f t="shared" si="134"/>
        <v>0</v>
      </c>
      <c r="AH144" s="11">
        <f t="shared" si="159"/>
        <v>18646</v>
      </c>
      <c r="AI144" s="6">
        <f t="shared" si="135"/>
        <v>1</v>
      </c>
      <c r="AJ144" s="6">
        <f t="shared" si="160"/>
        <v>0</v>
      </c>
      <c r="AK144" s="5">
        <f t="shared" si="136"/>
        <v>0</v>
      </c>
      <c r="AL144" s="6">
        <f t="shared" si="137"/>
        <v>0</v>
      </c>
      <c r="AM144" s="5">
        <f t="shared" si="138"/>
        <v>0</v>
      </c>
      <c r="AQ144" s="11">
        <f t="shared" si="161"/>
        <v>28646</v>
      </c>
      <c r="AR144" s="6">
        <f t="shared" si="139"/>
        <v>1</v>
      </c>
      <c r="AS144" s="6">
        <f t="shared" si="162"/>
        <v>0</v>
      </c>
      <c r="AT144" s="5">
        <f t="shared" si="140"/>
        <v>0</v>
      </c>
      <c r="AU144" s="6">
        <f t="shared" si="141"/>
        <v>0</v>
      </c>
      <c r="AV144" s="5">
        <f t="shared" si="142"/>
        <v>0</v>
      </c>
      <c r="AZ144" s="11">
        <f t="shared" si="163"/>
        <v>56696</v>
      </c>
      <c r="BA144" s="6">
        <f t="shared" si="143"/>
        <v>1</v>
      </c>
      <c r="BB144" s="6">
        <f t="shared" si="164"/>
        <v>0</v>
      </c>
      <c r="BC144" s="5">
        <f t="shared" si="144"/>
        <v>0</v>
      </c>
      <c r="BD144" s="6">
        <f t="shared" si="145"/>
        <v>0</v>
      </c>
      <c r="BE144" s="5">
        <f t="shared" si="146"/>
        <v>0</v>
      </c>
      <c r="BI144" s="8">
        <f t="shared" si="165"/>
        <v>104974</v>
      </c>
      <c r="BJ144" s="6">
        <f t="shared" si="147"/>
        <v>1</v>
      </c>
      <c r="BK144" s="6">
        <f t="shared" si="166"/>
        <v>0</v>
      </c>
      <c r="BL144" s="5">
        <f t="shared" si="148"/>
        <v>0</v>
      </c>
    </row>
    <row r="145" spans="2:64" x14ac:dyDescent="0.3">
      <c r="B145" s="5">
        <v>136</v>
      </c>
      <c r="C145" s="8">
        <f t="shared" si="149"/>
        <v>494</v>
      </c>
      <c r="D145" s="6">
        <f t="shared" si="114"/>
        <v>1</v>
      </c>
      <c r="E145" s="6">
        <f t="shared" si="150"/>
        <v>0</v>
      </c>
      <c r="F145" s="5">
        <f t="shared" si="115"/>
        <v>0</v>
      </c>
      <c r="G145" s="5">
        <f t="shared" si="116"/>
        <v>0</v>
      </c>
      <c r="H145" s="5">
        <f t="shared" si="117"/>
        <v>0</v>
      </c>
      <c r="I145" s="5">
        <f t="shared" si="118"/>
        <v>0</v>
      </c>
      <c r="J145" s="8">
        <f t="shared" si="151"/>
        <v>1101</v>
      </c>
      <c r="K145" s="6">
        <f t="shared" si="119"/>
        <v>1</v>
      </c>
      <c r="L145" s="6">
        <f t="shared" si="152"/>
        <v>0</v>
      </c>
      <c r="M145" s="5">
        <f t="shared" si="120"/>
        <v>0</v>
      </c>
      <c r="N145" s="6">
        <f t="shared" si="121"/>
        <v>0</v>
      </c>
      <c r="O145" s="5">
        <f t="shared" si="122"/>
        <v>0</v>
      </c>
      <c r="P145" s="8">
        <f t="shared" si="153"/>
        <v>3187</v>
      </c>
      <c r="Q145" s="6">
        <f t="shared" si="123"/>
        <v>1</v>
      </c>
      <c r="R145" s="6">
        <f t="shared" si="154"/>
        <v>0</v>
      </c>
      <c r="S145" s="5">
        <f t="shared" si="124"/>
        <v>0</v>
      </c>
      <c r="T145" s="6">
        <f t="shared" si="125"/>
        <v>0</v>
      </c>
      <c r="U145" s="5">
        <f t="shared" si="126"/>
        <v>0</v>
      </c>
      <c r="V145" s="8">
        <f t="shared" si="155"/>
        <v>5847</v>
      </c>
      <c r="W145" s="6">
        <f t="shared" si="127"/>
        <v>1</v>
      </c>
      <c r="X145" s="6">
        <f t="shared" si="156"/>
        <v>0</v>
      </c>
      <c r="Y145" s="5">
        <f t="shared" si="128"/>
        <v>0</v>
      </c>
      <c r="Z145" s="6">
        <f t="shared" si="129"/>
        <v>0</v>
      </c>
      <c r="AA145" s="5">
        <f t="shared" si="130"/>
        <v>0</v>
      </c>
      <c r="AB145" s="8">
        <f t="shared" si="157"/>
        <v>14631</v>
      </c>
      <c r="AC145" s="6">
        <f t="shared" si="131"/>
        <v>1</v>
      </c>
      <c r="AD145" s="6">
        <f t="shared" si="158"/>
        <v>0</v>
      </c>
      <c r="AE145" s="5">
        <f t="shared" si="132"/>
        <v>0</v>
      </c>
      <c r="AF145" s="6">
        <f t="shared" si="133"/>
        <v>0</v>
      </c>
      <c r="AG145" s="5">
        <f t="shared" si="134"/>
        <v>0</v>
      </c>
      <c r="AH145" s="11">
        <f t="shared" si="159"/>
        <v>18703</v>
      </c>
      <c r="AI145" s="6">
        <f t="shared" si="135"/>
        <v>1</v>
      </c>
      <c r="AJ145" s="6">
        <f t="shared" si="160"/>
        <v>0</v>
      </c>
      <c r="AK145" s="5">
        <f t="shared" si="136"/>
        <v>0</v>
      </c>
      <c r="AL145" s="6">
        <f t="shared" si="137"/>
        <v>0</v>
      </c>
      <c r="AM145" s="5">
        <f t="shared" si="138"/>
        <v>0</v>
      </c>
      <c r="AQ145" s="11">
        <f t="shared" si="161"/>
        <v>28703</v>
      </c>
      <c r="AR145" s="6">
        <f t="shared" si="139"/>
        <v>1</v>
      </c>
      <c r="AS145" s="6">
        <f t="shared" si="162"/>
        <v>0</v>
      </c>
      <c r="AT145" s="5">
        <f t="shared" si="140"/>
        <v>0</v>
      </c>
      <c r="AU145" s="6">
        <f t="shared" si="141"/>
        <v>0</v>
      </c>
      <c r="AV145" s="5">
        <f t="shared" si="142"/>
        <v>0</v>
      </c>
      <c r="AZ145" s="11">
        <f t="shared" si="163"/>
        <v>56813</v>
      </c>
      <c r="BA145" s="6">
        <f t="shared" si="143"/>
        <v>1</v>
      </c>
      <c r="BB145" s="6">
        <f t="shared" si="164"/>
        <v>0</v>
      </c>
      <c r="BC145" s="5">
        <f t="shared" si="144"/>
        <v>0</v>
      </c>
      <c r="BD145" s="6">
        <f t="shared" si="145"/>
        <v>0</v>
      </c>
      <c r="BE145" s="5">
        <f t="shared" si="146"/>
        <v>0</v>
      </c>
      <c r="BI145" s="8">
        <f t="shared" si="165"/>
        <v>105151</v>
      </c>
      <c r="BJ145" s="6">
        <f t="shared" si="147"/>
        <v>1</v>
      </c>
      <c r="BK145" s="6">
        <f t="shared" si="166"/>
        <v>0</v>
      </c>
      <c r="BL145" s="5">
        <f t="shared" si="148"/>
        <v>0</v>
      </c>
    </row>
    <row r="146" spans="2:64" x14ac:dyDescent="0.3">
      <c r="B146" s="5">
        <v>137</v>
      </c>
      <c r="C146" s="8">
        <f t="shared" si="149"/>
        <v>497</v>
      </c>
      <c r="D146" s="6">
        <f t="shared" si="114"/>
        <v>1</v>
      </c>
      <c r="E146" s="6">
        <f t="shared" si="150"/>
        <v>0</v>
      </c>
      <c r="F146" s="5">
        <f t="shared" si="115"/>
        <v>0</v>
      </c>
      <c r="G146" s="5">
        <f t="shared" si="116"/>
        <v>0</v>
      </c>
      <c r="H146" s="5">
        <f t="shared" si="117"/>
        <v>0</v>
      </c>
      <c r="I146" s="5">
        <f t="shared" si="118"/>
        <v>0</v>
      </c>
      <c r="J146" s="8">
        <f t="shared" si="151"/>
        <v>1107</v>
      </c>
      <c r="K146" s="6">
        <f t="shared" si="119"/>
        <v>1</v>
      </c>
      <c r="L146" s="6">
        <f t="shared" si="152"/>
        <v>0</v>
      </c>
      <c r="M146" s="5">
        <f t="shared" si="120"/>
        <v>0</v>
      </c>
      <c r="N146" s="6">
        <f t="shared" si="121"/>
        <v>0</v>
      </c>
      <c r="O146" s="5">
        <f t="shared" si="122"/>
        <v>0</v>
      </c>
      <c r="P146" s="8">
        <f t="shared" si="153"/>
        <v>3204</v>
      </c>
      <c r="Q146" s="6">
        <f t="shared" si="123"/>
        <v>1</v>
      </c>
      <c r="R146" s="6">
        <f t="shared" si="154"/>
        <v>0</v>
      </c>
      <c r="S146" s="5">
        <f t="shared" si="124"/>
        <v>0</v>
      </c>
      <c r="T146" s="6">
        <f t="shared" si="125"/>
        <v>0</v>
      </c>
      <c r="U146" s="5">
        <f t="shared" si="126"/>
        <v>0</v>
      </c>
      <c r="V146" s="8">
        <f t="shared" si="155"/>
        <v>5874</v>
      </c>
      <c r="W146" s="6">
        <f t="shared" si="127"/>
        <v>1</v>
      </c>
      <c r="X146" s="6">
        <f t="shared" si="156"/>
        <v>0</v>
      </c>
      <c r="Y146" s="5">
        <f t="shared" si="128"/>
        <v>0</v>
      </c>
      <c r="Z146" s="6">
        <f t="shared" si="129"/>
        <v>0</v>
      </c>
      <c r="AA146" s="5">
        <f t="shared" si="130"/>
        <v>0</v>
      </c>
      <c r="AB146" s="8">
        <f t="shared" si="157"/>
        <v>14698</v>
      </c>
      <c r="AC146" s="6">
        <f t="shared" si="131"/>
        <v>1</v>
      </c>
      <c r="AD146" s="6">
        <f t="shared" si="158"/>
        <v>0</v>
      </c>
      <c r="AE146" s="5">
        <f t="shared" si="132"/>
        <v>0</v>
      </c>
      <c r="AF146" s="6">
        <f t="shared" si="133"/>
        <v>0</v>
      </c>
      <c r="AG146" s="5">
        <f t="shared" si="134"/>
        <v>0</v>
      </c>
      <c r="AH146" s="11">
        <f t="shared" si="159"/>
        <v>18760</v>
      </c>
      <c r="AI146" s="6">
        <f t="shared" si="135"/>
        <v>1</v>
      </c>
      <c r="AJ146" s="6">
        <f t="shared" si="160"/>
        <v>0</v>
      </c>
      <c r="AK146" s="5">
        <f t="shared" si="136"/>
        <v>0</v>
      </c>
      <c r="AL146" s="6">
        <f t="shared" si="137"/>
        <v>0</v>
      </c>
      <c r="AM146" s="5">
        <f t="shared" si="138"/>
        <v>0</v>
      </c>
      <c r="AQ146" s="11">
        <f t="shared" si="161"/>
        <v>28760</v>
      </c>
      <c r="AR146" s="6">
        <f t="shared" si="139"/>
        <v>1</v>
      </c>
      <c r="AS146" s="6">
        <f t="shared" si="162"/>
        <v>0</v>
      </c>
      <c r="AT146" s="5">
        <f t="shared" si="140"/>
        <v>0</v>
      </c>
      <c r="AU146" s="6">
        <f t="shared" si="141"/>
        <v>0</v>
      </c>
      <c r="AV146" s="5">
        <f t="shared" si="142"/>
        <v>0</v>
      </c>
      <c r="AZ146" s="11">
        <f t="shared" si="163"/>
        <v>56930</v>
      </c>
      <c r="BA146" s="6">
        <f t="shared" si="143"/>
        <v>1</v>
      </c>
      <c r="BB146" s="6">
        <f t="shared" si="164"/>
        <v>0</v>
      </c>
      <c r="BC146" s="5">
        <f t="shared" si="144"/>
        <v>0</v>
      </c>
      <c r="BD146" s="6">
        <f t="shared" si="145"/>
        <v>0</v>
      </c>
      <c r="BE146" s="5">
        <f t="shared" si="146"/>
        <v>0</v>
      </c>
      <c r="BI146" s="8">
        <f t="shared" si="165"/>
        <v>105328</v>
      </c>
      <c r="BJ146" s="6">
        <f t="shared" si="147"/>
        <v>1</v>
      </c>
      <c r="BK146" s="6">
        <f t="shared" si="166"/>
        <v>0</v>
      </c>
      <c r="BL146" s="5">
        <f t="shared" si="148"/>
        <v>0</v>
      </c>
    </row>
    <row r="147" spans="2:64" x14ac:dyDescent="0.3">
      <c r="B147" s="5">
        <v>138</v>
      </c>
      <c r="C147" s="8">
        <f t="shared" si="149"/>
        <v>500</v>
      </c>
      <c r="D147" s="6">
        <f t="shared" si="114"/>
        <v>1</v>
      </c>
      <c r="E147" s="6">
        <f t="shared" si="150"/>
        <v>0</v>
      </c>
      <c r="F147" s="5">
        <f t="shared" si="115"/>
        <v>0</v>
      </c>
      <c r="G147" s="5">
        <f t="shared" si="116"/>
        <v>0</v>
      </c>
      <c r="H147" s="5">
        <f t="shared" si="117"/>
        <v>0</v>
      </c>
      <c r="I147" s="5">
        <f t="shared" si="118"/>
        <v>0</v>
      </c>
      <c r="J147" s="8">
        <f t="shared" si="151"/>
        <v>1113</v>
      </c>
      <c r="K147" s="6">
        <f t="shared" si="119"/>
        <v>1</v>
      </c>
      <c r="L147" s="6">
        <f t="shared" si="152"/>
        <v>0</v>
      </c>
      <c r="M147" s="5">
        <f t="shared" si="120"/>
        <v>0</v>
      </c>
      <c r="N147" s="6">
        <f t="shared" si="121"/>
        <v>0</v>
      </c>
      <c r="O147" s="5">
        <f t="shared" si="122"/>
        <v>0</v>
      </c>
      <c r="P147" s="8">
        <f t="shared" si="153"/>
        <v>3221</v>
      </c>
      <c r="Q147" s="6">
        <f t="shared" si="123"/>
        <v>1</v>
      </c>
      <c r="R147" s="6">
        <f t="shared" si="154"/>
        <v>0</v>
      </c>
      <c r="S147" s="5">
        <f t="shared" si="124"/>
        <v>0</v>
      </c>
      <c r="T147" s="6">
        <f t="shared" si="125"/>
        <v>0</v>
      </c>
      <c r="U147" s="5">
        <f t="shared" si="126"/>
        <v>0</v>
      </c>
      <c r="V147" s="8">
        <f t="shared" si="155"/>
        <v>5901</v>
      </c>
      <c r="W147" s="6">
        <f t="shared" si="127"/>
        <v>1</v>
      </c>
      <c r="X147" s="6">
        <f t="shared" si="156"/>
        <v>0</v>
      </c>
      <c r="Y147" s="5">
        <f t="shared" si="128"/>
        <v>0</v>
      </c>
      <c r="Z147" s="6">
        <f t="shared" si="129"/>
        <v>0</v>
      </c>
      <c r="AA147" s="5">
        <f t="shared" si="130"/>
        <v>0</v>
      </c>
      <c r="AB147" s="8">
        <f t="shared" si="157"/>
        <v>14765</v>
      </c>
      <c r="AC147" s="6">
        <f t="shared" si="131"/>
        <v>1</v>
      </c>
      <c r="AD147" s="6">
        <f t="shared" si="158"/>
        <v>0</v>
      </c>
      <c r="AE147" s="5">
        <f t="shared" si="132"/>
        <v>0</v>
      </c>
      <c r="AF147" s="6">
        <f t="shared" si="133"/>
        <v>0</v>
      </c>
      <c r="AG147" s="5">
        <f t="shared" si="134"/>
        <v>0</v>
      </c>
      <c r="AH147" s="11">
        <f t="shared" si="159"/>
        <v>18817</v>
      </c>
      <c r="AI147" s="6">
        <f t="shared" si="135"/>
        <v>1</v>
      </c>
      <c r="AJ147" s="6">
        <f t="shared" si="160"/>
        <v>0</v>
      </c>
      <c r="AK147" s="5">
        <f t="shared" si="136"/>
        <v>0</v>
      </c>
      <c r="AL147" s="6">
        <f t="shared" si="137"/>
        <v>0</v>
      </c>
      <c r="AM147" s="5">
        <f t="shared" si="138"/>
        <v>0</v>
      </c>
      <c r="AQ147" s="11">
        <f t="shared" si="161"/>
        <v>28817</v>
      </c>
      <c r="AR147" s="6">
        <f t="shared" si="139"/>
        <v>1</v>
      </c>
      <c r="AS147" s="6">
        <f t="shared" si="162"/>
        <v>0</v>
      </c>
      <c r="AT147" s="5">
        <f t="shared" si="140"/>
        <v>0</v>
      </c>
      <c r="AU147" s="6">
        <f t="shared" si="141"/>
        <v>0</v>
      </c>
      <c r="AV147" s="5">
        <f t="shared" si="142"/>
        <v>0</v>
      </c>
      <c r="AZ147" s="11">
        <f t="shared" si="163"/>
        <v>57047</v>
      </c>
      <c r="BA147" s="6">
        <f t="shared" si="143"/>
        <v>1</v>
      </c>
      <c r="BB147" s="6">
        <f t="shared" si="164"/>
        <v>0</v>
      </c>
      <c r="BC147" s="5">
        <f t="shared" si="144"/>
        <v>0</v>
      </c>
      <c r="BD147" s="6">
        <f t="shared" si="145"/>
        <v>0</v>
      </c>
      <c r="BE147" s="5">
        <f t="shared" si="146"/>
        <v>0</v>
      </c>
      <c r="BI147" s="8">
        <f t="shared" si="165"/>
        <v>105505</v>
      </c>
      <c r="BJ147" s="6">
        <f t="shared" si="147"/>
        <v>1</v>
      </c>
      <c r="BK147" s="6">
        <f t="shared" si="166"/>
        <v>0</v>
      </c>
      <c r="BL147" s="5">
        <f t="shared" si="148"/>
        <v>0</v>
      </c>
    </row>
    <row r="148" spans="2:64" x14ac:dyDescent="0.3">
      <c r="B148" s="5">
        <v>139</v>
      </c>
      <c r="C148" s="8">
        <f t="shared" si="149"/>
        <v>503</v>
      </c>
      <c r="D148" s="6">
        <f t="shared" si="114"/>
        <v>1</v>
      </c>
      <c r="E148" s="6">
        <f t="shared" si="150"/>
        <v>0</v>
      </c>
      <c r="F148" s="5">
        <f t="shared" si="115"/>
        <v>0</v>
      </c>
      <c r="G148" s="5">
        <f t="shared" si="116"/>
        <v>0</v>
      </c>
      <c r="H148" s="5">
        <f t="shared" si="117"/>
        <v>0</v>
      </c>
      <c r="I148" s="5">
        <f t="shared" si="118"/>
        <v>0</v>
      </c>
      <c r="J148" s="8">
        <f t="shared" si="151"/>
        <v>1119</v>
      </c>
      <c r="K148" s="6">
        <f t="shared" si="119"/>
        <v>1</v>
      </c>
      <c r="L148" s="6">
        <f t="shared" si="152"/>
        <v>0</v>
      </c>
      <c r="M148" s="5">
        <f t="shared" si="120"/>
        <v>0</v>
      </c>
      <c r="N148" s="6">
        <f t="shared" si="121"/>
        <v>0</v>
      </c>
      <c r="O148" s="5">
        <f t="shared" si="122"/>
        <v>0</v>
      </c>
      <c r="P148" s="8">
        <f t="shared" si="153"/>
        <v>3238</v>
      </c>
      <c r="Q148" s="6">
        <f t="shared" si="123"/>
        <v>1</v>
      </c>
      <c r="R148" s="6">
        <f t="shared" si="154"/>
        <v>0</v>
      </c>
      <c r="S148" s="5">
        <f t="shared" si="124"/>
        <v>0</v>
      </c>
      <c r="T148" s="6">
        <f t="shared" si="125"/>
        <v>0</v>
      </c>
      <c r="U148" s="5">
        <f t="shared" si="126"/>
        <v>0</v>
      </c>
      <c r="V148" s="8">
        <f t="shared" si="155"/>
        <v>5928</v>
      </c>
      <c r="W148" s="6">
        <f t="shared" si="127"/>
        <v>1</v>
      </c>
      <c r="X148" s="6">
        <f t="shared" si="156"/>
        <v>0</v>
      </c>
      <c r="Y148" s="5">
        <f t="shared" si="128"/>
        <v>0</v>
      </c>
      <c r="Z148" s="6">
        <f t="shared" si="129"/>
        <v>0</v>
      </c>
      <c r="AA148" s="5">
        <f t="shared" si="130"/>
        <v>0</v>
      </c>
      <c r="AB148" s="8">
        <f t="shared" si="157"/>
        <v>14832</v>
      </c>
      <c r="AC148" s="6">
        <f t="shared" si="131"/>
        <v>1</v>
      </c>
      <c r="AD148" s="6">
        <f t="shared" si="158"/>
        <v>0</v>
      </c>
      <c r="AE148" s="5">
        <f t="shared" si="132"/>
        <v>0</v>
      </c>
      <c r="AF148" s="6">
        <f t="shared" si="133"/>
        <v>0</v>
      </c>
      <c r="AG148" s="5">
        <f t="shared" si="134"/>
        <v>0</v>
      </c>
      <c r="AH148" s="11">
        <f t="shared" si="159"/>
        <v>18874</v>
      </c>
      <c r="AI148" s="6">
        <f t="shared" si="135"/>
        <v>1</v>
      </c>
      <c r="AJ148" s="6">
        <f t="shared" si="160"/>
        <v>0</v>
      </c>
      <c r="AK148" s="5">
        <f t="shared" si="136"/>
        <v>0</v>
      </c>
      <c r="AL148" s="6">
        <f t="shared" si="137"/>
        <v>0</v>
      </c>
      <c r="AM148" s="5">
        <f t="shared" si="138"/>
        <v>0</v>
      </c>
      <c r="AQ148" s="11">
        <f t="shared" si="161"/>
        <v>28874</v>
      </c>
      <c r="AR148" s="6">
        <f t="shared" si="139"/>
        <v>1</v>
      </c>
      <c r="AS148" s="6">
        <f t="shared" si="162"/>
        <v>0</v>
      </c>
      <c r="AT148" s="5">
        <f t="shared" si="140"/>
        <v>0</v>
      </c>
      <c r="AU148" s="6">
        <f t="shared" si="141"/>
        <v>0</v>
      </c>
      <c r="AV148" s="5">
        <f t="shared" si="142"/>
        <v>0</v>
      </c>
      <c r="AZ148" s="11">
        <f t="shared" si="163"/>
        <v>57164</v>
      </c>
      <c r="BA148" s="6">
        <f t="shared" si="143"/>
        <v>1</v>
      </c>
      <c r="BB148" s="6">
        <f t="shared" si="164"/>
        <v>0</v>
      </c>
      <c r="BC148" s="5">
        <f t="shared" si="144"/>
        <v>0</v>
      </c>
      <c r="BD148" s="6">
        <f t="shared" si="145"/>
        <v>0</v>
      </c>
      <c r="BE148" s="5">
        <f t="shared" si="146"/>
        <v>0</v>
      </c>
      <c r="BI148" s="8">
        <f t="shared" si="165"/>
        <v>105682</v>
      </c>
      <c r="BJ148" s="6">
        <f t="shared" si="147"/>
        <v>1</v>
      </c>
      <c r="BK148" s="6">
        <f t="shared" si="166"/>
        <v>0</v>
      </c>
      <c r="BL148" s="5">
        <f t="shared" si="148"/>
        <v>0</v>
      </c>
    </row>
    <row r="149" spans="2:64" x14ac:dyDescent="0.3">
      <c r="B149" s="5">
        <v>140</v>
      </c>
      <c r="C149" s="8">
        <f t="shared" si="149"/>
        <v>506</v>
      </c>
      <c r="D149" s="6">
        <f t="shared" si="114"/>
        <v>1</v>
      </c>
      <c r="E149" s="6">
        <f t="shared" si="150"/>
        <v>0</v>
      </c>
      <c r="F149" s="5">
        <f t="shared" si="115"/>
        <v>0</v>
      </c>
      <c r="G149" s="5">
        <f t="shared" si="116"/>
        <v>0</v>
      </c>
      <c r="H149" s="5">
        <f t="shared" si="117"/>
        <v>0</v>
      </c>
      <c r="I149" s="5">
        <f t="shared" si="118"/>
        <v>0</v>
      </c>
      <c r="J149" s="8">
        <f t="shared" si="151"/>
        <v>1125</v>
      </c>
      <c r="K149" s="6">
        <f t="shared" si="119"/>
        <v>1</v>
      </c>
      <c r="L149" s="6">
        <f t="shared" si="152"/>
        <v>0</v>
      </c>
      <c r="M149" s="5">
        <f t="shared" si="120"/>
        <v>0</v>
      </c>
      <c r="N149" s="6">
        <f t="shared" si="121"/>
        <v>0</v>
      </c>
      <c r="O149" s="5">
        <f t="shared" si="122"/>
        <v>0</v>
      </c>
      <c r="P149" s="8">
        <f t="shared" si="153"/>
        <v>3255</v>
      </c>
      <c r="Q149" s="6">
        <f t="shared" si="123"/>
        <v>1</v>
      </c>
      <c r="R149" s="6">
        <f t="shared" si="154"/>
        <v>0</v>
      </c>
      <c r="S149" s="5">
        <f t="shared" si="124"/>
        <v>0</v>
      </c>
      <c r="T149" s="6">
        <f t="shared" si="125"/>
        <v>0</v>
      </c>
      <c r="U149" s="5">
        <f t="shared" si="126"/>
        <v>0</v>
      </c>
      <c r="V149" s="8">
        <f t="shared" si="155"/>
        <v>5955</v>
      </c>
      <c r="W149" s="6">
        <f t="shared" si="127"/>
        <v>1</v>
      </c>
      <c r="X149" s="6">
        <f t="shared" si="156"/>
        <v>0</v>
      </c>
      <c r="Y149" s="5">
        <f t="shared" si="128"/>
        <v>0</v>
      </c>
      <c r="Z149" s="6">
        <f t="shared" si="129"/>
        <v>0</v>
      </c>
      <c r="AA149" s="5">
        <f t="shared" si="130"/>
        <v>0</v>
      </c>
      <c r="AB149" s="8">
        <f t="shared" si="157"/>
        <v>14899</v>
      </c>
      <c r="AC149" s="6">
        <f t="shared" si="131"/>
        <v>1</v>
      </c>
      <c r="AD149" s="6">
        <f t="shared" si="158"/>
        <v>0</v>
      </c>
      <c r="AE149" s="5">
        <f t="shared" si="132"/>
        <v>0</v>
      </c>
      <c r="AF149" s="6">
        <f t="shared" si="133"/>
        <v>0</v>
      </c>
      <c r="AG149" s="5">
        <f t="shared" si="134"/>
        <v>0</v>
      </c>
      <c r="AH149" s="11">
        <f t="shared" si="159"/>
        <v>18931</v>
      </c>
      <c r="AI149" s="6">
        <f t="shared" si="135"/>
        <v>1</v>
      </c>
      <c r="AJ149" s="6">
        <f t="shared" si="160"/>
        <v>0</v>
      </c>
      <c r="AK149" s="5">
        <f t="shared" si="136"/>
        <v>0</v>
      </c>
      <c r="AL149" s="6">
        <f t="shared" si="137"/>
        <v>0</v>
      </c>
      <c r="AM149" s="5">
        <f t="shared" si="138"/>
        <v>0</v>
      </c>
      <c r="AQ149" s="11">
        <f t="shared" si="161"/>
        <v>28931</v>
      </c>
      <c r="AR149" s="6">
        <f t="shared" si="139"/>
        <v>1</v>
      </c>
      <c r="AS149" s="6">
        <f t="shared" si="162"/>
        <v>0</v>
      </c>
      <c r="AT149" s="5">
        <f t="shared" si="140"/>
        <v>0</v>
      </c>
      <c r="AU149" s="6">
        <f t="shared" si="141"/>
        <v>0</v>
      </c>
      <c r="AV149" s="5">
        <f t="shared" si="142"/>
        <v>0</v>
      </c>
      <c r="AZ149" s="11">
        <f t="shared" si="163"/>
        <v>57281</v>
      </c>
      <c r="BA149" s="6">
        <f t="shared" si="143"/>
        <v>1</v>
      </c>
      <c r="BB149" s="6">
        <f t="shared" si="164"/>
        <v>0</v>
      </c>
      <c r="BC149" s="5">
        <f t="shared" si="144"/>
        <v>0</v>
      </c>
      <c r="BD149" s="6">
        <f t="shared" si="145"/>
        <v>0</v>
      </c>
      <c r="BE149" s="5">
        <f t="shared" si="146"/>
        <v>0</v>
      </c>
      <c r="BI149" s="8">
        <f t="shared" si="165"/>
        <v>105859</v>
      </c>
      <c r="BJ149" s="6">
        <f t="shared" si="147"/>
        <v>1</v>
      </c>
      <c r="BK149" s="6">
        <f t="shared" si="166"/>
        <v>0</v>
      </c>
      <c r="BL149" s="5">
        <f t="shared" si="148"/>
        <v>0</v>
      </c>
    </row>
    <row r="150" spans="2:64" x14ac:dyDescent="0.3">
      <c r="B150" s="5">
        <v>141</v>
      </c>
      <c r="C150" s="8">
        <f t="shared" si="149"/>
        <v>509</v>
      </c>
      <c r="D150" s="6">
        <f t="shared" si="114"/>
        <v>1</v>
      </c>
      <c r="E150" s="6">
        <f t="shared" si="150"/>
        <v>0</v>
      </c>
      <c r="F150" s="5">
        <f t="shared" si="115"/>
        <v>0</v>
      </c>
      <c r="G150" s="5">
        <f t="shared" si="116"/>
        <v>0</v>
      </c>
      <c r="H150" s="5">
        <f t="shared" si="117"/>
        <v>0</v>
      </c>
      <c r="I150" s="5">
        <f t="shared" si="118"/>
        <v>0</v>
      </c>
      <c r="J150" s="8">
        <f t="shared" si="151"/>
        <v>1131</v>
      </c>
      <c r="K150" s="6">
        <f t="shared" si="119"/>
        <v>1</v>
      </c>
      <c r="L150" s="6">
        <f t="shared" si="152"/>
        <v>0</v>
      </c>
      <c r="M150" s="5">
        <f t="shared" si="120"/>
        <v>0</v>
      </c>
      <c r="N150" s="6">
        <f t="shared" si="121"/>
        <v>0</v>
      </c>
      <c r="O150" s="5">
        <f t="shared" si="122"/>
        <v>0</v>
      </c>
      <c r="P150" s="8">
        <f t="shared" si="153"/>
        <v>3272</v>
      </c>
      <c r="Q150" s="6">
        <f t="shared" si="123"/>
        <v>1</v>
      </c>
      <c r="R150" s="6">
        <f t="shared" si="154"/>
        <v>0</v>
      </c>
      <c r="S150" s="5">
        <f t="shared" si="124"/>
        <v>0</v>
      </c>
      <c r="T150" s="6">
        <f t="shared" si="125"/>
        <v>0</v>
      </c>
      <c r="U150" s="5">
        <f t="shared" si="126"/>
        <v>0</v>
      </c>
      <c r="V150" s="8">
        <f t="shared" si="155"/>
        <v>5982</v>
      </c>
      <c r="W150" s="6">
        <f t="shared" si="127"/>
        <v>1</v>
      </c>
      <c r="X150" s="6">
        <f t="shared" si="156"/>
        <v>0</v>
      </c>
      <c r="Y150" s="5">
        <f t="shared" si="128"/>
        <v>0</v>
      </c>
      <c r="Z150" s="6">
        <f t="shared" si="129"/>
        <v>0</v>
      </c>
      <c r="AA150" s="5">
        <f t="shared" si="130"/>
        <v>0</v>
      </c>
      <c r="AB150" s="8">
        <f t="shared" si="157"/>
        <v>14966</v>
      </c>
      <c r="AC150" s="6">
        <f t="shared" si="131"/>
        <v>1</v>
      </c>
      <c r="AD150" s="6">
        <f t="shared" si="158"/>
        <v>0</v>
      </c>
      <c r="AE150" s="5">
        <f t="shared" si="132"/>
        <v>0</v>
      </c>
      <c r="AF150" s="6">
        <f t="shared" si="133"/>
        <v>0</v>
      </c>
      <c r="AG150" s="5">
        <f t="shared" si="134"/>
        <v>0</v>
      </c>
      <c r="AH150" s="11">
        <f t="shared" si="159"/>
        <v>18988</v>
      </c>
      <c r="AI150" s="6">
        <f t="shared" si="135"/>
        <v>1</v>
      </c>
      <c r="AJ150" s="6">
        <f t="shared" si="160"/>
        <v>0</v>
      </c>
      <c r="AK150" s="5">
        <f t="shared" si="136"/>
        <v>0</v>
      </c>
      <c r="AL150" s="6">
        <f t="shared" si="137"/>
        <v>0</v>
      </c>
      <c r="AM150" s="5">
        <f t="shared" si="138"/>
        <v>0</v>
      </c>
      <c r="AQ150" s="11">
        <f t="shared" si="161"/>
        <v>28988</v>
      </c>
      <c r="AR150" s="6">
        <f t="shared" si="139"/>
        <v>1</v>
      </c>
      <c r="AS150" s="6">
        <f t="shared" si="162"/>
        <v>0</v>
      </c>
      <c r="AT150" s="5">
        <f t="shared" si="140"/>
        <v>0</v>
      </c>
      <c r="AU150" s="6">
        <f t="shared" si="141"/>
        <v>0</v>
      </c>
      <c r="AV150" s="5">
        <f t="shared" si="142"/>
        <v>0</v>
      </c>
      <c r="AZ150" s="11">
        <f t="shared" si="163"/>
        <v>57398</v>
      </c>
      <c r="BA150" s="6">
        <f t="shared" si="143"/>
        <v>1</v>
      </c>
      <c r="BB150" s="6">
        <f t="shared" si="164"/>
        <v>0</v>
      </c>
      <c r="BC150" s="5">
        <f t="shared" si="144"/>
        <v>0</v>
      </c>
      <c r="BD150" s="6">
        <f t="shared" si="145"/>
        <v>0</v>
      </c>
      <c r="BE150" s="5">
        <f t="shared" si="146"/>
        <v>0</v>
      </c>
      <c r="BI150" s="8">
        <f t="shared" si="165"/>
        <v>106036</v>
      </c>
      <c r="BJ150" s="6">
        <f t="shared" si="147"/>
        <v>1</v>
      </c>
      <c r="BK150" s="6">
        <f t="shared" si="166"/>
        <v>0</v>
      </c>
      <c r="BL150" s="5">
        <f t="shared" si="148"/>
        <v>0</v>
      </c>
    </row>
    <row r="151" spans="2:64" x14ac:dyDescent="0.3">
      <c r="B151" s="5">
        <v>142</v>
      </c>
      <c r="C151" s="8">
        <f t="shared" si="149"/>
        <v>512</v>
      </c>
      <c r="D151" s="6">
        <f t="shared" si="114"/>
        <v>1</v>
      </c>
      <c r="E151" s="6">
        <f t="shared" si="150"/>
        <v>0</v>
      </c>
      <c r="F151" s="5">
        <f t="shared" si="115"/>
        <v>0</v>
      </c>
      <c r="G151" s="5">
        <f t="shared" si="116"/>
        <v>0</v>
      </c>
      <c r="H151" s="5">
        <f t="shared" si="117"/>
        <v>0</v>
      </c>
      <c r="I151" s="5">
        <f t="shared" si="118"/>
        <v>0</v>
      </c>
      <c r="J151" s="8">
        <f t="shared" si="151"/>
        <v>1137</v>
      </c>
      <c r="K151" s="6">
        <f t="shared" si="119"/>
        <v>1</v>
      </c>
      <c r="L151" s="6">
        <f t="shared" si="152"/>
        <v>0</v>
      </c>
      <c r="M151" s="5">
        <f t="shared" si="120"/>
        <v>0</v>
      </c>
      <c r="N151" s="6">
        <f t="shared" si="121"/>
        <v>0</v>
      </c>
      <c r="O151" s="5">
        <f t="shared" si="122"/>
        <v>0</v>
      </c>
      <c r="P151" s="8">
        <f t="shared" si="153"/>
        <v>3289</v>
      </c>
      <c r="Q151" s="6">
        <f t="shared" si="123"/>
        <v>1</v>
      </c>
      <c r="R151" s="6">
        <f t="shared" si="154"/>
        <v>0</v>
      </c>
      <c r="S151" s="5">
        <f t="shared" si="124"/>
        <v>0</v>
      </c>
      <c r="T151" s="6">
        <f t="shared" si="125"/>
        <v>0</v>
      </c>
      <c r="U151" s="5">
        <f t="shared" si="126"/>
        <v>0</v>
      </c>
      <c r="V151" s="8">
        <f t="shared" si="155"/>
        <v>6009</v>
      </c>
      <c r="W151" s="6">
        <f t="shared" si="127"/>
        <v>1</v>
      </c>
      <c r="X151" s="6">
        <f t="shared" si="156"/>
        <v>0</v>
      </c>
      <c r="Y151" s="5">
        <f t="shared" si="128"/>
        <v>0</v>
      </c>
      <c r="Z151" s="6">
        <f t="shared" si="129"/>
        <v>0</v>
      </c>
      <c r="AA151" s="5">
        <f t="shared" si="130"/>
        <v>0</v>
      </c>
      <c r="AB151" s="8">
        <f t="shared" si="157"/>
        <v>15033</v>
      </c>
      <c r="AC151" s="6">
        <f t="shared" si="131"/>
        <v>1</v>
      </c>
      <c r="AD151" s="6">
        <f t="shared" si="158"/>
        <v>0</v>
      </c>
      <c r="AE151" s="5">
        <f t="shared" si="132"/>
        <v>0</v>
      </c>
      <c r="AF151" s="6">
        <f t="shared" si="133"/>
        <v>0</v>
      </c>
      <c r="AG151" s="5">
        <f t="shared" si="134"/>
        <v>0</v>
      </c>
      <c r="AH151" s="11">
        <f t="shared" si="159"/>
        <v>19045</v>
      </c>
      <c r="AI151" s="6">
        <f t="shared" si="135"/>
        <v>1</v>
      </c>
      <c r="AJ151" s="6">
        <f t="shared" si="160"/>
        <v>0</v>
      </c>
      <c r="AK151" s="5">
        <f t="shared" si="136"/>
        <v>0</v>
      </c>
      <c r="AL151" s="6">
        <f t="shared" si="137"/>
        <v>0</v>
      </c>
      <c r="AM151" s="5">
        <f t="shared" si="138"/>
        <v>0</v>
      </c>
      <c r="AQ151" s="11">
        <f t="shared" si="161"/>
        <v>29045</v>
      </c>
      <c r="AR151" s="6">
        <f t="shared" si="139"/>
        <v>1</v>
      </c>
      <c r="AS151" s="6">
        <f t="shared" si="162"/>
        <v>0</v>
      </c>
      <c r="AT151" s="5">
        <f t="shared" si="140"/>
        <v>0</v>
      </c>
      <c r="AU151" s="6">
        <f t="shared" si="141"/>
        <v>0</v>
      </c>
      <c r="AV151" s="5">
        <f t="shared" si="142"/>
        <v>0</v>
      </c>
      <c r="AZ151" s="11">
        <f t="shared" si="163"/>
        <v>57515</v>
      </c>
      <c r="BA151" s="6">
        <f t="shared" si="143"/>
        <v>1</v>
      </c>
      <c r="BB151" s="6">
        <f t="shared" si="164"/>
        <v>0</v>
      </c>
      <c r="BC151" s="5">
        <f t="shared" si="144"/>
        <v>0</v>
      </c>
      <c r="BD151" s="6">
        <f t="shared" si="145"/>
        <v>0</v>
      </c>
      <c r="BE151" s="5">
        <f t="shared" si="146"/>
        <v>0</v>
      </c>
      <c r="BI151" s="8">
        <f t="shared" si="165"/>
        <v>106213</v>
      </c>
      <c r="BJ151" s="6">
        <f t="shared" si="147"/>
        <v>1</v>
      </c>
      <c r="BK151" s="6">
        <f t="shared" si="166"/>
        <v>0</v>
      </c>
      <c r="BL151" s="5">
        <f t="shared" si="148"/>
        <v>0</v>
      </c>
    </row>
    <row r="152" spans="2:64" x14ac:dyDescent="0.3">
      <c r="B152" s="5">
        <v>143</v>
      </c>
      <c r="C152" s="8">
        <f t="shared" si="149"/>
        <v>515</v>
      </c>
      <c r="D152" s="6">
        <f t="shared" si="114"/>
        <v>1</v>
      </c>
      <c r="E152" s="6">
        <f t="shared" si="150"/>
        <v>0</v>
      </c>
      <c r="F152" s="5">
        <f t="shared" si="115"/>
        <v>0</v>
      </c>
      <c r="G152" s="5">
        <f t="shared" si="116"/>
        <v>0</v>
      </c>
      <c r="H152" s="5">
        <f t="shared" si="117"/>
        <v>0</v>
      </c>
      <c r="I152" s="5">
        <f t="shared" si="118"/>
        <v>0</v>
      </c>
      <c r="J152" s="8">
        <f t="shared" si="151"/>
        <v>1143</v>
      </c>
      <c r="K152" s="6">
        <f t="shared" si="119"/>
        <v>1</v>
      </c>
      <c r="L152" s="6">
        <f t="shared" si="152"/>
        <v>0</v>
      </c>
      <c r="M152" s="5">
        <f t="shared" si="120"/>
        <v>0</v>
      </c>
      <c r="N152" s="6">
        <f t="shared" si="121"/>
        <v>0</v>
      </c>
      <c r="O152" s="5">
        <f t="shared" si="122"/>
        <v>0</v>
      </c>
      <c r="P152" s="8">
        <f t="shared" si="153"/>
        <v>3306</v>
      </c>
      <c r="Q152" s="6">
        <f t="shared" si="123"/>
        <v>1</v>
      </c>
      <c r="R152" s="6">
        <f t="shared" si="154"/>
        <v>0</v>
      </c>
      <c r="S152" s="5">
        <f t="shared" si="124"/>
        <v>0</v>
      </c>
      <c r="T152" s="6">
        <f t="shared" si="125"/>
        <v>0</v>
      </c>
      <c r="U152" s="5">
        <f t="shared" si="126"/>
        <v>0</v>
      </c>
      <c r="V152" s="8">
        <f t="shared" si="155"/>
        <v>6036</v>
      </c>
      <c r="W152" s="6">
        <f t="shared" si="127"/>
        <v>1</v>
      </c>
      <c r="X152" s="6">
        <f t="shared" si="156"/>
        <v>0</v>
      </c>
      <c r="Y152" s="5">
        <f t="shared" si="128"/>
        <v>0</v>
      </c>
      <c r="Z152" s="6">
        <f t="shared" si="129"/>
        <v>0</v>
      </c>
      <c r="AA152" s="5">
        <f t="shared" si="130"/>
        <v>0</v>
      </c>
      <c r="AB152" s="8">
        <f t="shared" si="157"/>
        <v>15100</v>
      </c>
      <c r="AC152" s="6">
        <f t="shared" si="131"/>
        <v>1</v>
      </c>
      <c r="AD152" s="6">
        <f t="shared" si="158"/>
        <v>0</v>
      </c>
      <c r="AE152" s="5">
        <f t="shared" si="132"/>
        <v>0</v>
      </c>
      <c r="AF152" s="6">
        <f t="shared" si="133"/>
        <v>0</v>
      </c>
      <c r="AG152" s="5">
        <f t="shared" si="134"/>
        <v>0</v>
      </c>
      <c r="AH152" s="11">
        <f t="shared" si="159"/>
        <v>19102</v>
      </c>
      <c r="AI152" s="6">
        <f t="shared" si="135"/>
        <v>1</v>
      </c>
      <c r="AJ152" s="6">
        <f t="shared" si="160"/>
        <v>0</v>
      </c>
      <c r="AK152" s="5">
        <f t="shared" si="136"/>
        <v>0</v>
      </c>
      <c r="AL152" s="6">
        <f t="shared" si="137"/>
        <v>0</v>
      </c>
      <c r="AM152" s="5">
        <f t="shared" si="138"/>
        <v>0</v>
      </c>
      <c r="AQ152" s="11">
        <f t="shared" si="161"/>
        <v>29102</v>
      </c>
      <c r="AR152" s="6">
        <f t="shared" si="139"/>
        <v>1</v>
      </c>
      <c r="AS152" s="6">
        <f t="shared" si="162"/>
        <v>0</v>
      </c>
      <c r="AT152" s="5">
        <f t="shared" si="140"/>
        <v>0</v>
      </c>
      <c r="AU152" s="6">
        <f t="shared" si="141"/>
        <v>0</v>
      </c>
      <c r="AV152" s="5">
        <f t="shared" si="142"/>
        <v>0</v>
      </c>
      <c r="AZ152" s="11">
        <f t="shared" si="163"/>
        <v>57632</v>
      </c>
      <c r="BA152" s="6">
        <f t="shared" si="143"/>
        <v>1</v>
      </c>
      <c r="BB152" s="6">
        <f t="shared" si="164"/>
        <v>0</v>
      </c>
      <c r="BC152" s="5">
        <f t="shared" si="144"/>
        <v>0</v>
      </c>
      <c r="BD152" s="6">
        <f t="shared" si="145"/>
        <v>0</v>
      </c>
      <c r="BE152" s="5">
        <f t="shared" si="146"/>
        <v>0</v>
      </c>
      <c r="BI152" s="8">
        <f t="shared" si="165"/>
        <v>106390</v>
      </c>
      <c r="BJ152" s="6">
        <f t="shared" si="147"/>
        <v>1</v>
      </c>
      <c r="BK152" s="6">
        <f t="shared" si="166"/>
        <v>0</v>
      </c>
      <c r="BL152" s="5">
        <f t="shared" si="148"/>
        <v>0</v>
      </c>
    </row>
    <row r="153" spans="2:64" x14ac:dyDescent="0.3">
      <c r="B153" s="5">
        <v>144</v>
      </c>
      <c r="C153" s="8">
        <f t="shared" si="149"/>
        <v>518</v>
      </c>
      <c r="D153" s="6">
        <f t="shared" si="114"/>
        <v>1</v>
      </c>
      <c r="E153" s="6">
        <f t="shared" si="150"/>
        <v>0</v>
      </c>
      <c r="F153" s="5">
        <f t="shared" si="115"/>
        <v>0</v>
      </c>
      <c r="G153" s="5">
        <f t="shared" si="116"/>
        <v>0</v>
      </c>
      <c r="H153" s="5">
        <f t="shared" si="117"/>
        <v>0</v>
      </c>
      <c r="I153" s="5">
        <f t="shared" si="118"/>
        <v>0</v>
      </c>
      <c r="J153" s="8">
        <f t="shared" si="151"/>
        <v>1149</v>
      </c>
      <c r="K153" s="6">
        <f t="shared" si="119"/>
        <v>1</v>
      </c>
      <c r="L153" s="6">
        <f t="shared" si="152"/>
        <v>0</v>
      </c>
      <c r="M153" s="5">
        <f t="shared" si="120"/>
        <v>0</v>
      </c>
      <c r="N153" s="6">
        <f t="shared" si="121"/>
        <v>0</v>
      </c>
      <c r="O153" s="5">
        <f t="shared" si="122"/>
        <v>0</v>
      </c>
      <c r="P153" s="8">
        <f t="shared" si="153"/>
        <v>3323</v>
      </c>
      <c r="Q153" s="6">
        <f t="shared" si="123"/>
        <v>1</v>
      </c>
      <c r="R153" s="6">
        <f t="shared" si="154"/>
        <v>0</v>
      </c>
      <c r="S153" s="5">
        <f t="shared" si="124"/>
        <v>0</v>
      </c>
      <c r="T153" s="6">
        <f t="shared" si="125"/>
        <v>0</v>
      </c>
      <c r="U153" s="5">
        <f t="shared" si="126"/>
        <v>0</v>
      </c>
      <c r="V153" s="8">
        <f t="shared" si="155"/>
        <v>6063</v>
      </c>
      <c r="W153" s="6">
        <f t="shared" si="127"/>
        <v>1</v>
      </c>
      <c r="X153" s="6">
        <f t="shared" si="156"/>
        <v>0</v>
      </c>
      <c r="Y153" s="5">
        <f t="shared" si="128"/>
        <v>0</v>
      </c>
      <c r="Z153" s="6">
        <f t="shared" si="129"/>
        <v>0</v>
      </c>
      <c r="AA153" s="5">
        <f t="shared" si="130"/>
        <v>0</v>
      </c>
      <c r="AB153" s="8">
        <f t="shared" si="157"/>
        <v>15167</v>
      </c>
      <c r="AC153" s="6">
        <f t="shared" si="131"/>
        <v>1</v>
      </c>
      <c r="AD153" s="6">
        <f t="shared" si="158"/>
        <v>0</v>
      </c>
      <c r="AE153" s="5">
        <f t="shared" si="132"/>
        <v>0</v>
      </c>
      <c r="AF153" s="6">
        <f t="shared" si="133"/>
        <v>0</v>
      </c>
      <c r="AG153" s="5">
        <f t="shared" si="134"/>
        <v>0</v>
      </c>
      <c r="AH153" s="11">
        <f t="shared" si="159"/>
        <v>19159</v>
      </c>
      <c r="AI153" s="6">
        <f t="shared" si="135"/>
        <v>1</v>
      </c>
      <c r="AJ153" s="6">
        <f t="shared" si="160"/>
        <v>0</v>
      </c>
      <c r="AK153" s="5">
        <f t="shared" si="136"/>
        <v>0</v>
      </c>
      <c r="AL153" s="6">
        <f t="shared" si="137"/>
        <v>0</v>
      </c>
      <c r="AM153" s="5">
        <f t="shared" si="138"/>
        <v>0</v>
      </c>
      <c r="AQ153" s="11">
        <f t="shared" si="161"/>
        <v>29159</v>
      </c>
      <c r="AR153" s="6">
        <f t="shared" si="139"/>
        <v>1</v>
      </c>
      <c r="AS153" s="6">
        <f t="shared" si="162"/>
        <v>0</v>
      </c>
      <c r="AT153" s="5">
        <f t="shared" si="140"/>
        <v>0</v>
      </c>
      <c r="AU153" s="6">
        <f t="shared" si="141"/>
        <v>0</v>
      </c>
      <c r="AV153" s="5">
        <f t="shared" si="142"/>
        <v>0</v>
      </c>
      <c r="AZ153" s="11">
        <f t="shared" si="163"/>
        <v>57749</v>
      </c>
      <c r="BA153" s="6">
        <f t="shared" si="143"/>
        <v>1</v>
      </c>
      <c r="BB153" s="6">
        <f t="shared" si="164"/>
        <v>0</v>
      </c>
      <c r="BC153" s="5">
        <f t="shared" si="144"/>
        <v>0</v>
      </c>
      <c r="BD153" s="6">
        <f t="shared" si="145"/>
        <v>0</v>
      </c>
      <c r="BE153" s="5">
        <f t="shared" si="146"/>
        <v>0</v>
      </c>
      <c r="BI153" s="8">
        <f t="shared" si="165"/>
        <v>106567</v>
      </c>
      <c r="BJ153" s="6">
        <f t="shared" si="147"/>
        <v>1</v>
      </c>
      <c r="BK153" s="6">
        <f t="shared" si="166"/>
        <v>0</v>
      </c>
      <c r="BL153" s="5">
        <f t="shared" si="148"/>
        <v>0</v>
      </c>
    </row>
    <row r="154" spans="2:64" x14ac:dyDescent="0.3">
      <c r="B154" s="5">
        <v>145</v>
      </c>
      <c r="C154" s="8">
        <f t="shared" si="149"/>
        <v>521</v>
      </c>
      <c r="D154" s="6">
        <f t="shared" si="114"/>
        <v>1</v>
      </c>
      <c r="E154" s="6">
        <f t="shared" si="150"/>
        <v>0</v>
      </c>
      <c r="F154" s="5">
        <f t="shared" si="115"/>
        <v>0</v>
      </c>
      <c r="G154" s="5">
        <f t="shared" si="116"/>
        <v>0</v>
      </c>
      <c r="H154" s="5">
        <f t="shared" si="117"/>
        <v>0</v>
      </c>
      <c r="I154" s="5">
        <f t="shared" si="118"/>
        <v>0</v>
      </c>
      <c r="J154" s="8">
        <f t="shared" si="151"/>
        <v>1155</v>
      </c>
      <c r="K154" s="6">
        <f t="shared" si="119"/>
        <v>1</v>
      </c>
      <c r="L154" s="6">
        <f t="shared" si="152"/>
        <v>0</v>
      </c>
      <c r="M154" s="5">
        <f t="shared" si="120"/>
        <v>0</v>
      </c>
      <c r="N154" s="6">
        <f t="shared" si="121"/>
        <v>0</v>
      </c>
      <c r="O154" s="5">
        <f t="shared" si="122"/>
        <v>0</v>
      </c>
      <c r="P154" s="8">
        <f t="shared" si="153"/>
        <v>3340</v>
      </c>
      <c r="Q154" s="6">
        <f t="shared" si="123"/>
        <v>1</v>
      </c>
      <c r="R154" s="6">
        <f t="shared" si="154"/>
        <v>0</v>
      </c>
      <c r="S154" s="5">
        <f t="shared" si="124"/>
        <v>0</v>
      </c>
      <c r="T154" s="6">
        <f t="shared" si="125"/>
        <v>0</v>
      </c>
      <c r="U154" s="5">
        <f t="shared" si="126"/>
        <v>0</v>
      </c>
      <c r="V154" s="8">
        <f t="shared" si="155"/>
        <v>6090</v>
      </c>
      <c r="W154" s="6">
        <f t="shared" si="127"/>
        <v>1</v>
      </c>
      <c r="X154" s="6">
        <f t="shared" si="156"/>
        <v>0</v>
      </c>
      <c r="Y154" s="5">
        <f t="shared" si="128"/>
        <v>0</v>
      </c>
      <c r="Z154" s="6">
        <f t="shared" si="129"/>
        <v>0</v>
      </c>
      <c r="AA154" s="5">
        <f t="shared" si="130"/>
        <v>0</v>
      </c>
      <c r="AB154" s="8">
        <f t="shared" si="157"/>
        <v>15234</v>
      </c>
      <c r="AC154" s="6">
        <f t="shared" si="131"/>
        <v>1</v>
      </c>
      <c r="AD154" s="6">
        <f t="shared" si="158"/>
        <v>0</v>
      </c>
      <c r="AE154" s="5">
        <f t="shared" si="132"/>
        <v>0</v>
      </c>
      <c r="AF154" s="6">
        <f t="shared" si="133"/>
        <v>0</v>
      </c>
      <c r="AG154" s="5">
        <f t="shared" si="134"/>
        <v>0</v>
      </c>
      <c r="AH154" s="11">
        <f t="shared" si="159"/>
        <v>19216</v>
      </c>
      <c r="AI154" s="6">
        <f t="shared" si="135"/>
        <v>1</v>
      </c>
      <c r="AJ154" s="6">
        <f t="shared" si="160"/>
        <v>0</v>
      </c>
      <c r="AK154" s="5">
        <f t="shared" si="136"/>
        <v>0</v>
      </c>
      <c r="AL154" s="6">
        <f t="shared" si="137"/>
        <v>0</v>
      </c>
      <c r="AM154" s="5">
        <f t="shared" si="138"/>
        <v>0</v>
      </c>
      <c r="AQ154" s="11">
        <f t="shared" si="161"/>
        <v>29216</v>
      </c>
      <c r="AR154" s="6">
        <f t="shared" si="139"/>
        <v>1</v>
      </c>
      <c r="AS154" s="6">
        <f t="shared" si="162"/>
        <v>0</v>
      </c>
      <c r="AT154" s="5">
        <f t="shared" si="140"/>
        <v>0</v>
      </c>
      <c r="AU154" s="6">
        <f t="shared" si="141"/>
        <v>0</v>
      </c>
      <c r="AV154" s="5">
        <f t="shared" si="142"/>
        <v>0</v>
      </c>
      <c r="AZ154" s="11">
        <f t="shared" si="163"/>
        <v>57866</v>
      </c>
      <c r="BA154" s="6">
        <f t="shared" si="143"/>
        <v>1</v>
      </c>
      <c r="BB154" s="6">
        <f t="shared" si="164"/>
        <v>0</v>
      </c>
      <c r="BC154" s="5">
        <f t="shared" si="144"/>
        <v>0</v>
      </c>
      <c r="BD154" s="6">
        <f t="shared" si="145"/>
        <v>0</v>
      </c>
      <c r="BE154" s="5">
        <f t="shared" si="146"/>
        <v>0</v>
      </c>
      <c r="BI154" s="8">
        <f t="shared" si="165"/>
        <v>106744</v>
      </c>
      <c r="BJ154" s="6">
        <f t="shared" si="147"/>
        <v>1</v>
      </c>
      <c r="BK154" s="6">
        <f t="shared" si="166"/>
        <v>0</v>
      </c>
      <c r="BL154" s="5">
        <f t="shared" si="148"/>
        <v>0</v>
      </c>
    </row>
    <row r="155" spans="2:64" x14ac:dyDescent="0.3">
      <c r="B155" s="5">
        <v>146</v>
      </c>
      <c r="C155" s="8">
        <f t="shared" si="149"/>
        <v>524</v>
      </c>
      <c r="D155" s="6">
        <f t="shared" si="114"/>
        <v>1</v>
      </c>
      <c r="E155" s="6">
        <f t="shared" si="150"/>
        <v>0</v>
      </c>
      <c r="F155" s="5">
        <f t="shared" si="115"/>
        <v>0</v>
      </c>
      <c r="G155" s="5">
        <f t="shared" si="116"/>
        <v>0</v>
      </c>
      <c r="H155" s="5">
        <f t="shared" si="117"/>
        <v>0</v>
      </c>
      <c r="I155" s="5">
        <f t="shared" si="118"/>
        <v>0</v>
      </c>
      <c r="J155" s="8">
        <f t="shared" si="151"/>
        <v>1161</v>
      </c>
      <c r="K155" s="6">
        <f t="shared" si="119"/>
        <v>1</v>
      </c>
      <c r="L155" s="6">
        <f t="shared" si="152"/>
        <v>0</v>
      </c>
      <c r="M155" s="5">
        <f t="shared" si="120"/>
        <v>0</v>
      </c>
      <c r="N155" s="6">
        <f t="shared" si="121"/>
        <v>0</v>
      </c>
      <c r="O155" s="5">
        <f t="shared" si="122"/>
        <v>0</v>
      </c>
      <c r="P155" s="8">
        <f t="shared" si="153"/>
        <v>3357</v>
      </c>
      <c r="Q155" s="6">
        <f t="shared" si="123"/>
        <v>1</v>
      </c>
      <c r="R155" s="6">
        <f t="shared" si="154"/>
        <v>0</v>
      </c>
      <c r="S155" s="5">
        <f t="shared" si="124"/>
        <v>0</v>
      </c>
      <c r="T155" s="6">
        <f t="shared" si="125"/>
        <v>0</v>
      </c>
      <c r="U155" s="5">
        <f t="shared" si="126"/>
        <v>0</v>
      </c>
      <c r="V155" s="8">
        <f t="shared" si="155"/>
        <v>6117</v>
      </c>
      <c r="W155" s="6">
        <f t="shared" si="127"/>
        <v>1</v>
      </c>
      <c r="X155" s="6">
        <f t="shared" si="156"/>
        <v>0</v>
      </c>
      <c r="Y155" s="5">
        <f t="shared" si="128"/>
        <v>0</v>
      </c>
      <c r="Z155" s="6">
        <f t="shared" si="129"/>
        <v>0</v>
      </c>
      <c r="AA155" s="5">
        <f t="shared" si="130"/>
        <v>0</v>
      </c>
      <c r="AB155" s="8">
        <f t="shared" si="157"/>
        <v>15301</v>
      </c>
      <c r="AC155" s="6">
        <f t="shared" si="131"/>
        <v>1</v>
      </c>
      <c r="AD155" s="6">
        <f t="shared" si="158"/>
        <v>0</v>
      </c>
      <c r="AE155" s="5">
        <f t="shared" si="132"/>
        <v>0</v>
      </c>
      <c r="AF155" s="6">
        <f t="shared" si="133"/>
        <v>0</v>
      </c>
      <c r="AG155" s="5">
        <f t="shared" si="134"/>
        <v>0</v>
      </c>
      <c r="AH155" s="11">
        <f t="shared" si="159"/>
        <v>19273</v>
      </c>
      <c r="AI155" s="6">
        <f t="shared" si="135"/>
        <v>1</v>
      </c>
      <c r="AJ155" s="6">
        <f t="shared" si="160"/>
        <v>0</v>
      </c>
      <c r="AK155" s="5">
        <f t="shared" si="136"/>
        <v>0</v>
      </c>
      <c r="AL155" s="6">
        <f t="shared" si="137"/>
        <v>0</v>
      </c>
      <c r="AM155" s="5">
        <f t="shared" si="138"/>
        <v>0</v>
      </c>
      <c r="AQ155" s="11">
        <f t="shared" si="161"/>
        <v>29273</v>
      </c>
      <c r="AR155" s="6">
        <f t="shared" si="139"/>
        <v>1</v>
      </c>
      <c r="AS155" s="6">
        <f t="shared" si="162"/>
        <v>0</v>
      </c>
      <c r="AT155" s="5">
        <f t="shared" si="140"/>
        <v>0</v>
      </c>
      <c r="AU155" s="6">
        <f t="shared" si="141"/>
        <v>0</v>
      </c>
      <c r="AV155" s="5">
        <f t="shared" si="142"/>
        <v>0</v>
      </c>
      <c r="AZ155" s="11">
        <f t="shared" si="163"/>
        <v>57983</v>
      </c>
      <c r="BA155" s="6">
        <f t="shared" si="143"/>
        <v>1</v>
      </c>
      <c r="BB155" s="6">
        <f t="shared" si="164"/>
        <v>0</v>
      </c>
      <c r="BC155" s="5">
        <f t="shared" si="144"/>
        <v>0</v>
      </c>
      <c r="BD155" s="6">
        <f t="shared" si="145"/>
        <v>0</v>
      </c>
      <c r="BE155" s="5">
        <f t="shared" si="146"/>
        <v>0</v>
      </c>
      <c r="BI155" s="8">
        <f t="shared" si="165"/>
        <v>106921</v>
      </c>
      <c r="BJ155" s="6">
        <f t="shared" si="147"/>
        <v>1</v>
      </c>
      <c r="BK155" s="6">
        <f t="shared" si="166"/>
        <v>0</v>
      </c>
      <c r="BL155" s="5">
        <f t="shared" si="148"/>
        <v>0</v>
      </c>
    </row>
    <row r="156" spans="2:64" x14ac:dyDescent="0.3">
      <c r="B156" s="5">
        <v>147</v>
      </c>
      <c r="C156" s="8">
        <f t="shared" si="149"/>
        <v>527</v>
      </c>
      <c r="D156" s="6">
        <f t="shared" si="114"/>
        <v>1</v>
      </c>
      <c r="E156" s="6">
        <f t="shared" si="150"/>
        <v>0</v>
      </c>
      <c r="F156" s="5">
        <f t="shared" si="115"/>
        <v>0</v>
      </c>
      <c r="G156" s="5">
        <f t="shared" si="116"/>
        <v>0</v>
      </c>
      <c r="H156" s="5">
        <f t="shared" si="117"/>
        <v>0</v>
      </c>
      <c r="I156" s="5">
        <f t="shared" si="118"/>
        <v>0</v>
      </c>
      <c r="J156" s="8">
        <f t="shared" si="151"/>
        <v>1167</v>
      </c>
      <c r="K156" s="6">
        <f t="shared" si="119"/>
        <v>1</v>
      </c>
      <c r="L156" s="6">
        <f t="shared" si="152"/>
        <v>0</v>
      </c>
      <c r="M156" s="5">
        <f t="shared" si="120"/>
        <v>0</v>
      </c>
      <c r="N156" s="6">
        <f t="shared" si="121"/>
        <v>0</v>
      </c>
      <c r="O156" s="5">
        <f t="shared" si="122"/>
        <v>0</v>
      </c>
      <c r="P156" s="8">
        <f t="shared" si="153"/>
        <v>3374</v>
      </c>
      <c r="Q156" s="6">
        <f t="shared" si="123"/>
        <v>1</v>
      </c>
      <c r="R156" s="6">
        <f t="shared" si="154"/>
        <v>0</v>
      </c>
      <c r="S156" s="5">
        <f t="shared" si="124"/>
        <v>0</v>
      </c>
      <c r="T156" s="6">
        <f t="shared" si="125"/>
        <v>0</v>
      </c>
      <c r="U156" s="5">
        <f t="shared" si="126"/>
        <v>0</v>
      </c>
      <c r="V156" s="8">
        <f t="shared" si="155"/>
        <v>6144</v>
      </c>
      <c r="W156" s="6">
        <f t="shared" si="127"/>
        <v>1</v>
      </c>
      <c r="X156" s="6">
        <f t="shared" si="156"/>
        <v>0</v>
      </c>
      <c r="Y156" s="5">
        <f t="shared" si="128"/>
        <v>0</v>
      </c>
      <c r="Z156" s="6">
        <f t="shared" si="129"/>
        <v>0</v>
      </c>
      <c r="AA156" s="5">
        <f t="shared" si="130"/>
        <v>0</v>
      </c>
      <c r="AB156" s="8">
        <f t="shared" si="157"/>
        <v>15368</v>
      </c>
      <c r="AC156" s="6">
        <f t="shared" si="131"/>
        <v>1</v>
      </c>
      <c r="AD156" s="6">
        <f t="shared" si="158"/>
        <v>0</v>
      </c>
      <c r="AE156" s="5">
        <f t="shared" si="132"/>
        <v>0</v>
      </c>
      <c r="AF156" s="6">
        <f t="shared" si="133"/>
        <v>0</v>
      </c>
      <c r="AG156" s="5">
        <f t="shared" si="134"/>
        <v>0</v>
      </c>
      <c r="AH156" s="11">
        <f t="shared" si="159"/>
        <v>19330</v>
      </c>
      <c r="AI156" s="6">
        <f t="shared" si="135"/>
        <v>1</v>
      </c>
      <c r="AJ156" s="6">
        <f t="shared" si="160"/>
        <v>0</v>
      </c>
      <c r="AK156" s="5">
        <f t="shared" si="136"/>
        <v>0</v>
      </c>
      <c r="AL156" s="6">
        <f t="shared" si="137"/>
        <v>0</v>
      </c>
      <c r="AM156" s="5">
        <f t="shared" si="138"/>
        <v>0</v>
      </c>
      <c r="AQ156" s="11">
        <f t="shared" si="161"/>
        <v>29330</v>
      </c>
      <c r="AR156" s="6">
        <f t="shared" si="139"/>
        <v>1</v>
      </c>
      <c r="AS156" s="6">
        <f t="shared" si="162"/>
        <v>0</v>
      </c>
      <c r="AT156" s="5">
        <f t="shared" si="140"/>
        <v>0</v>
      </c>
      <c r="AU156" s="6">
        <f t="shared" si="141"/>
        <v>0</v>
      </c>
      <c r="AV156" s="5">
        <f t="shared" si="142"/>
        <v>0</v>
      </c>
      <c r="AZ156" s="11">
        <f t="shared" si="163"/>
        <v>58100</v>
      </c>
      <c r="BA156" s="6">
        <f t="shared" si="143"/>
        <v>1</v>
      </c>
      <c r="BB156" s="6">
        <f t="shared" si="164"/>
        <v>0</v>
      </c>
      <c r="BC156" s="5">
        <f t="shared" si="144"/>
        <v>0</v>
      </c>
      <c r="BD156" s="6">
        <f t="shared" si="145"/>
        <v>0</v>
      </c>
      <c r="BE156" s="5">
        <f t="shared" si="146"/>
        <v>0</v>
      </c>
      <c r="BI156" s="8">
        <f t="shared" si="165"/>
        <v>107098</v>
      </c>
      <c r="BJ156" s="6">
        <f t="shared" si="147"/>
        <v>1</v>
      </c>
      <c r="BK156" s="6">
        <f t="shared" si="166"/>
        <v>0</v>
      </c>
      <c r="BL156" s="5">
        <f t="shared" si="148"/>
        <v>0</v>
      </c>
    </row>
    <row r="157" spans="2:64" x14ac:dyDescent="0.3">
      <c r="B157" s="5">
        <v>148</v>
      </c>
      <c r="C157" s="8">
        <f t="shared" si="149"/>
        <v>530</v>
      </c>
      <c r="D157" s="6">
        <f t="shared" si="114"/>
        <v>1</v>
      </c>
      <c r="E157" s="6">
        <f t="shared" si="150"/>
        <v>0</v>
      </c>
      <c r="F157" s="5">
        <f t="shared" si="115"/>
        <v>0</v>
      </c>
      <c r="G157" s="5">
        <f t="shared" si="116"/>
        <v>0</v>
      </c>
      <c r="H157" s="5">
        <f t="shared" si="117"/>
        <v>0</v>
      </c>
      <c r="I157" s="5">
        <f t="shared" si="118"/>
        <v>0</v>
      </c>
      <c r="J157" s="8">
        <f t="shared" si="151"/>
        <v>1173</v>
      </c>
      <c r="K157" s="6">
        <f t="shared" si="119"/>
        <v>1</v>
      </c>
      <c r="L157" s="6">
        <f t="shared" si="152"/>
        <v>0</v>
      </c>
      <c r="M157" s="5">
        <f t="shared" si="120"/>
        <v>0</v>
      </c>
      <c r="N157" s="6">
        <f t="shared" si="121"/>
        <v>0</v>
      </c>
      <c r="O157" s="5">
        <f t="shared" si="122"/>
        <v>0</v>
      </c>
      <c r="P157" s="8">
        <f t="shared" si="153"/>
        <v>3391</v>
      </c>
      <c r="Q157" s="6">
        <f t="shared" si="123"/>
        <v>1</v>
      </c>
      <c r="R157" s="6">
        <f t="shared" si="154"/>
        <v>0</v>
      </c>
      <c r="S157" s="5">
        <f t="shared" si="124"/>
        <v>0</v>
      </c>
      <c r="T157" s="6">
        <f t="shared" si="125"/>
        <v>0</v>
      </c>
      <c r="U157" s="5">
        <f t="shared" si="126"/>
        <v>0</v>
      </c>
      <c r="V157" s="8">
        <f t="shared" si="155"/>
        <v>6171</v>
      </c>
      <c r="W157" s="6">
        <f t="shared" si="127"/>
        <v>1</v>
      </c>
      <c r="X157" s="6">
        <f t="shared" si="156"/>
        <v>0</v>
      </c>
      <c r="Y157" s="5">
        <f t="shared" si="128"/>
        <v>0</v>
      </c>
      <c r="Z157" s="6">
        <f t="shared" si="129"/>
        <v>0</v>
      </c>
      <c r="AA157" s="5">
        <f t="shared" si="130"/>
        <v>0</v>
      </c>
      <c r="AB157" s="8">
        <f t="shared" si="157"/>
        <v>15435</v>
      </c>
      <c r="AC157" s="6">
        <f t="shared" si="131"/>
        <v>1</v>
      </c>
      <c r="AD157" s="6">
        <f t="shared" si="158"/>
        <v>0</v>
      </c>
      <c r="AE157" s="5">
        <f t="shared" si="132"/>
        <v>0</v>
      </c>
      <c r="AF157" s="6">
        <f t="shared" si="133"/>
        <v>0</v>
      </c>
      <c r="AG157" s="5">
        <f t="shared" si="134"/>
        <v>0</v>
      </c>
      <c r="AH157" s="11">
        <f t="shared" si="159"/>
        <v>19387</v>
      </c>
      <c r="AI157" s="6">
        <f t="shared" si="135"/>
        <v>1</v>
      </c>
      <c r="AJ157" s="6">
        <f t="shared" si="160"/>
        <v>0</v>
      </c>
      <c r="AK157" s="5">
        <f t="shared" si="136"/>
        <v>0</v>
      </c>
      <c r="AL157" s="6">
        <f t="shared" si="137"/>
        <v>0</v>
      </c>
      <c r="AM157" s="5">
        <f t="shared" si="138"/>
        <v>0</v>
      </c>
      <c r="AQ157" s="11">
        <f t="shared" si="161"/>
        <v>29387</v>
      </c>
      <c r="AR157" s="6">
        <f t="shared" si="139"/>
        <v>1</v>
      </c>
      <c r="AS157" s="6">
        <f t="shared" si="162"/>
        <v>0</v>
      </c>
      <c r="AT157" s="5">
        <f t="shared" si="140"/>
        <v>0</v>
      </c>
      <c r="AU157" s="6">
        <f t="shared" si="141"/>
        <v>0</v>
      </c>
      <c r="AV157" s="5">
        <f t="shared" si="142"/>
        <v>0</v>
      </c>
      <c r="AZ157" s="11">
        <f t="shared" si="163"/>
        <v>58217</v>
      </c>
      <c r="BA157" s="6">
        <f t="shared" si="143"/>
        <v>1</v>
      </c>
      <c r="BB157" s="6">
        <f t="shared" si="164"/>
        <v>0</v>
      </c>
      <c r="BC157" s="5">
        <f t="shared" si="144"/>
        <v>0</v>
      </c>
      <c r="BD157" s="6">
        <f t="shared" si="145"/>
        <v>0</v>
      </c>
      <c r="BE157" s="5">
        <f t="shared" si="146"/>
        <v>0</v>
      </c>
      <c r="BI157" s="8">
        <f t="shared" si="165"/>
        <v>107275</v>
      </c>
      <c r="BJ157" s="6">
        <f t="shared" si="147"/>
        <v>1</v>
      </c>
      <c r="BK157" s="6">
        <f t="shared" si="166"/>
        <v>0</v>
      </c>
      <c r="BL157" s="5">
        <f t="shared" si="148"/>
        <v>0</v>
      </c>
    </row>
    <row r="158" spans="2:64" x14ac:dyDescent="0.3">
      <c r="B158" s="5">
        <v>149</v>
      </c>
      <c r="C158" s="8">
        <f t="shared" si="149"/>
        <v>533</v>
      </c>
      <c r="D158" s="6">
        <f t="shared" si="114"/>
        <v>1</v>
      </c>
      <c r="E158" s="6">
        <f t="shared" si="150"/>
        <v>0</v>
      </c>
      <c r="F158" s="5">
        <f t="shared" si="115"/>
        <v>0</v>
      </c>
      <c r="G158" s="5">
        <f t="shared" si="116"/>
        <v>0</v>
      </c>
      <c r="H158" s="5">
        <f t="shared" si="117"/>
        <v>0</v>
      </c>
      <c r="I158" s="5">
        <f t="shared" si="118"/>
        <v>0</v>
      </c>
      <c r="J158" s="8">
        <f t="shared" si="151"/>
        <v>1179</v>
      </c>
      <c r="K158" s="6">
        <f t="shared" si="119"/>
        <v>1</v>
      </c>
      <c r="L158" s="6">
        <f t="shared" si="152"/>
        <v>0</v>
      </c>
      <c r="M158" s="5">
        <f t="shared" si="120"/>
        <v>0</v>
      </c>
      <c r="N158" s="6">
        <f t="shared" si="121"/>
        <v>0</v>
      </c>
      <c r="O158" s="5">
        <f t="shared" si="122"/>
        <v>0</v>
      </c>
      <c r="P158" s="8">
        <f t="shared" si="153"/>
        <v>3408</v>
      </c>
      <c r="Q158" s="6">
        <f t="shared" si="123"/>
        <v>1</v>
      </c>
      <c r="R158" s="6">
        <f t="shared" si="154"/>
        <v>0</v>
      </c>
      <c r="S158" s="5">
        <f t="shared" si="124"/>
        <v>0</v>
      </c>
      <c r="T158" s="6">
        <f t="shared" si="125"/>
        <v>0</v>
      </c>
      <c r="U158" s="5">
        <f t="shared" si="126"/>
        <v>0</v>
      </c>
      <c r="V158" s="8">
        <f t="shared" si="155"/>
        <v>6198</v>
      </c>
      <c r="W158" s="6">
        <f t="shared" si="127"/>
        <v>1</v>
      </c>
      <c r="X158" s="6">
        <f t="shared" si="156"/>
        <v>0</v>
      </c>
      <c r="Y158" s="5">
        <f t="shared" si="128"/>
        <v>0</v>
      </c>
      <c r="Z158" s="6">
        <f t="shared" si="129"/>
        <v>0</v>
      </c>
      <c r="AA158" s="5">
        <f t="shared" si="130"/>
        <v>0</v>
      </c>
      <c r="AB158" s="8">
        <f t="shared" si="157"/>
        <v>15502</v>
      </c>
      <c r="AC158" s="6">
        <f t="shared" si="131"/>
        <v>1</v>
      </c>
      <c r="AD158" s="6">
        <f t="shared" si="158"/>
        <v>0</v>
      </c>
      <c r="AE158" s="5">
        <f t="shared" si="132"/>
        <v>0</v>
      </c>
      <c r="AF158" s="6">
        <f t="shared" si="133"/>
        <v>0</v>
      </c>
      <c r="AG158" s="5">
        <f t="shared" si="134"/>
        <v>0</v>
      </c>
      <c r="AH158" s="11">
        <f t="shared" si="159"/>
        <v>19444</v>
      </c>
      <c r="AI158" s="6">
        <f t="shared" si="135"/>
        <v>1</v>
      </c>
      <c r="AJ158" s="6">
        <f t="shared" si="160"/>
        <v>0</v>
      </c>
      <c r="AK158" s="5">
        <f t="shared" si="136"/>
        <v>0</v>
      </c>
      <c r="AL158" s="6">
        <f t="shared" si="137"/>
        <v>0</v>
      </c>
      <c r="AM158" s="5">
        <f t="shared" si="138"/>
        <v>0</v>
      </c>
      <c r="AQ158" s="11">
        <f t="shared" si="161"/>
        <v>29444</v>
      </c>
      <c r="AR158" s="6">
        <f t="shared" si="139"/>
        <v>1</v>
      </c>
      <c r="AS158" s="6">
        <f t="shared" si="162"/>
        <v>0</v>
      </c>
      <c r="AT158" s="5">
        <f t="shared" si="140"/>
        <v>0</v>
      </c>
      <c r="AU158" s="6">
        <f t="shared" si="141"/>
        <v>0</v>
      </c>
      <c r="AV158" s="5">
        <f t="shared" si="142"/>
        <v>0</v>
      </c>
      <c r="AZ158" s="11">
        <f t="shared" si="163"/>
        <v>58334</v>
      </c>
      <c r="BA158" s="6">
        <f t="shared" si="143"/>
        <v>1</v>
      </c>
      <c r="BB158" s="6">
        <f t="shared" si="164"/>
        <v>0</v>
      </c>
      <c r="BC158" s="5">
        <f t="shared" si="144"/>
        <v>0</v>
      </c>
      <c r="BD158" s="6">
        <f t="shared" si="145"/>
        <v>0</v>
      </c>
      <c r="BE158" s="5">
        <f t="shared" si="146"/>
        <v>0</v>
      </c>
      <c r="BI158" s="8">
        <f t="shared" si="165"/>
        <v>107452</v>
      </c>
      <c r="BJ158" s="6">
        <f t="shared" si="147"/>
        <v>1</v>
      </c>
      <c r="BK158" s="6">
        <f t="shared" si="166"/>
        <v>0</v>
      </c>
      <c r="BL158" s="5">
        <f t="shared" si="148"/>
        <v>0</v>
      </c>
    </row>
    <row r="159" spans="2:64" x14ac:dyDescent="0.3">
      <c r="B159" s="5">
        <v>150</v>
      </c>
      <c r="C159" s="8">
        <f t="shared" si="149"/>
        <v>536</v>
      </c>
      <c r="D159" s="6">
        <f t="shared" si="114"/>
        <v>1</v>
      </c>
      <c r="E159" s="6">
        <f t="shared" si="150"/>
        <v>0</v>
      </c>
      <c r="F159" s="5">
        <f t="shared" si="115"/>
        <v>0</v>
      </c>
      <c r="G159" s="5">
        <f t="shared" si="116"/>
        <v>0</v>
      </c>
      <c r="H159" s="5">
        <f t="shared" si="117"/>
        <v>0</v>
      </c>
      <c r="I159" s="5">
        <f t="shared" si="118"/>
        <v>0</v>
      </c>
      <c r="J159" s="8">
        <f t="shared" si="151"/>
        <v>1185</v>
      </c>
      <c r="K159" s="6">
        <f t="shared" si="119"/>
        <v>1</v>
      </c>
      <c r="L159" s="6">
        <f t="shared" si="152"/>
        <v>0</v>
      </c>
      <c r="M159" s="5">
        <f t="shared" si="120"/>
        <v>0</v>
      </c>
      <c r="N159" s="6">
        <f t="shared" si="121"/>
        <v>0</v>
      </c>
      <c r="O159" s="5">
        <f t="shared" si="122"/>
        <v>0</v>
      </c>
      <c r="P159" s="8">
        <f t="shared" si="153"/>
        <v>3425</v>
      </c>
      <c r="Q159" s="6">
        <f t="shared" si="123"/>
        <v>1</v>
      </c>
      <c r="R159" s="6">
        <f t="shared" si="154"/>
        <v>0</v>
      </c>
      <c r="S159" s="5">
        <f t="shared" si="124"/>
        <v>0</v>
      </c>
      <c r="T159" s="6">
        <f t="shared" si="125"/>
        <v>0</v>
      </c>
      <c r="U159" s="5">
        <f t="shared" si="126"/>
        <v>0</v>
      </c>
      <c r="V159" s="8">
        <f t="shared" si="155"/>
        <v>6225</v>
      </c>
      <c r="W159" s="6">
        <f t="shared" si="127"/>
        <v>1</v>
      </c>
      <c r="X159" s="6">
        <f t="shared" si="156"/>
        <v>0</v>
      </c>
      <c r="Y159" s="5">
        <f t="shared" si="128"/>
        <v>0</v>
      </c>
      <c r="Z159" s="6">
        <f t="shared" si="129"/>
        <v>0</v>
      </c>
      <c r="AA159" s="5">
        <f t="shared" si="130"/>
        <v>0</v>
      </c>
      <c r="AB159" s="8">
        <f t="shared" si="157"/>
        <v>15569</v>
      </c>
      <c r="AC159" s="6">
        <f t="shared" si="131"/>
        <v>1</v>
      </c>
      <c r="AD159" s="6">
        <f t="shared" si="158"/>
        <v>0</v>
      </c>
      <c r="AE159" s="5">
        <f t="shared" si="132"/>
        <v>0</v>
      </c>
      <c r="AF159" s="6">
        <f t="shared" si="133"/>
        <v>0</v>
      </c>
      <c r="AG159" s="5">
        <f t="shared" si="134"/>
        <v>0</v>
      </c>
      <c r="AH159" s="11">
        <f t="shared" si="159"/>
        <v>19501</v>
      </c>
      <c r="AI159" s="6">
        <f t="shared" si="135"/>
        <v>1</v>
      </c>
      <c r="AJ159" s="6">
        <f t="shared" si="160"/>
        <v>0</v>
      </c>
      <c r="AK159" s="5">
        <f t="shared" si="136"/>
        <v>0</v>
      </c>
      <c r="AL159" s="6">
        <f t="shared" si="137"/>
        <v>0</v>
      </c>
      <c r="AM159" s="5">
        <f t="shared" si="138"/>
        <v>0</v>
      </c>
      <c r="AQ159" s="11">
        <f t="shared" si="161"/>
        <v>29501</v>
      </c>
      <c r="AR159" s="6">
        <f t="shared" si="139"/>
        <v>1</v>
      </c>
      <c r="AS159" s="6">
        <f t="shared" si="162"/>
        <v>0</v>
      </c>
      <c r="AT159" s="5">
        <f t="shared" si="140"/>
        <v>0</v>
      </c>
      <c r="AU159" s="6">
        <f t="shared" si="141"/>
        <v>0</v>
      </c>
      <c r="AV159" s="5">
        <f t="shared" si="142"/>
        <v>0</v>
      </c>
      <c r="AZ159" s="11">
        <f t="shared" si="163"/>
        <v>58451</v>
      </c>
      <c r="BA159" s="6">
        <f t="shared" si="143"/>
        <v>1</v>
      </c>
      <c r="BB159" s="6">
        <f t="shared" si="164"/>
        <v>0</v>
      </c>
      <c r="BC159" s="5">
        <f t="shared" si="144"/>
        <v>0</v>
      </c>
      <c r="BD159" s="6">
        <f t="shared" si="145"/>
        <v>0</v>
      </c>
      <c r="BE159" s="5">
        <f t="shared" si="146"/>
        <v>0</v>
      </c>
      <c r="BI159" s="8">
        <f t="shared" si="165"/>
        <v>107629</v>
      </c>
      <c r="BJ159" s="6">
        <f t="shared" si="147"/>
        <v>1</v>
      </c>
      <c r="BK159" s="6">
        <f t="shared" si="166"/>
        <v>0</v>
      </c>
      <c r="BL159" s="5">
        <f t="shared" si="148"/>
        <v>0</v>
      </c>
    </row>
    <row r="160" spans="2:64" x14ac:dyDescent="0.3">
      <c r="B160" s="5">
        <v>151</v>
      </c>
      <c r="C160" s="8">
        <f t="shared" si="149"/>
        <v>539</v>
      </c>
      <c r="D160" s="6">
        <f t="shared" si="114"/>
        <v>1</v>
      </c>
      <c r="E160" s="6">
        <f t="shared" si="150"/>
        <v>0</v>
      </c>
      <c r="F160" s="5">
        <f t="shared" si="115"/>
        <v>0</v>
      </c>
      <c r="G160" s="5">
        <f t="shared" si="116"/>
        <v>0</v>
      </c>
      <c r="H160" s="5">
        <f t="shared" si="117"/>
        <v>0</v>
      </c>
      <c r="I160" s="5">
        <f t="shared" si="118"/>
        <v>0</v>
      </c>
      <c r="J160" s="8">
        <f t="shared" si="151"/>
        <v>1191</v>
      </c>
      <c r="K160" s="6">
        <f t="shared" si="119"/>
        <v>1</v>
      </c>
      <c r="L160" s="6">
        <f t="shared" si="152"/>
        <v>0</v>
      </c>
      <c r="M160" s="5">
        <f t="shared" si="120"/>
        <v>0</v>
      </c>
      <c r="N160" s="6">
        <f t="shared" si="121"/>
        <v>0</v>
      </c>
      <c r="O160" s="5">
        <f t="shared" si="122"/>
        <v>0</v>
      </c>
      <c r="P160" s="8">
        <f t="shared" si="153"/>
        <v>3442</v>
      </c>
      <c r="Q160" s="6">
        <f t="shared" si="123"/>
        <v>1</v>
      </c>
      <c r="R160" s="6">
        <f t="shared" si="154"/>
        <v>0</v>
      </c>
      <c r="S160" s="5">
        <f t="shared" si="124"/>
        <v>0</v>
      </c>
      <c r="T160" s="6">
        <f t="shared" si="125"/>
        <v>0</v>
      </c>
      <c r="U160" s="5">
        <f t="shared" si="126"/>
        <v>0</v>
      </c>
      <c r="V160" s="8">
        <f t="shared" si="155"/>
        <v>6252</v>
      </c>
      <c r="W160" s="6">
        <f t="shared" si="127"/>
        <v>1</v>
      </c>
      <c r="X160" s="6">
        <f t="shared" si="156"/>
        <v>0</v>
      </c>
      <c r="Y160" s="5">
        <f t="shared" si="128"/>
        <v>0</v>
      </c>
      <c r="Z160" s="6">
        <f t="shared" si="129"/>
        <v>0</v>
      </c>
      <c r="AA160" s="5">
        <f t="shared" si="130"/>
        <v>0</v>
      </c>
      <c r="AB160" s="8">
        <f t="shared" si="157"/>
        <v>15636</v>
      </c>
      <c r="AC160" s="6">
        <f t="shared" si="131"/>
        <v>1</v>
      </c>
      <c r="AD160" s="6">
        <f t="shared" si="158"/>
        <v>0</v>
      </c>
      <c r="AE160" s="5">
        <f t="shared" si="132"/>
        <v>0</v>
      </c>
      <c r="AF160" s="6">
        <f t="shared" si="133"/>
        <v>0</v>
      </c>
      <c r="AG160" s="5">
        <f t="shared" si="134"/>
        <v>0</v>
      </c>
      <c r="AH160" s="11">
        <f t="shared" si="159"/>
        <v>19558</v>
      </c>
      <c r="AI160" s="6">
        <f t="shared" si="135"/>
        <v>1</v>
      </c>
      <c r="AJ160" s="6">
        <f t="shared" si="160"/>
        <v>0</v>
      </c>
      <c r="AK160" s="5">
        <f t="shared" si="136"/>
        <v>0</v>
      </c>
      <c r="AL160" s="6">
        <f t="shared" si="137"/>
        <v>0</v>
      </c>
      <c r="AM160" s="5">
        <f t="shared" si="138"/>
        <v>0</v>
      </c>
      <c r="AQ160" s="11">
        <f t="shared" si="161"/>
        <v>29558</v>
      </c>
      <c r="AR160" s="6">
        <f t="shared" si="139"/>
        <v>1</v>
      </c>
      <c r="AS160" s="6">
        <f t="shared" si="162"/>
        <v>0</v>
      </c>
      <c r="AT160" s="5">
        <f t="shared" si="140"/>
        <v>0</v>
      </c>
      <c r="AU160" s="6">
        <f t="shared" si="141"/>
        <v>0</v>
      </c>
      <c r="AV160" s="5">
        <f t="shared" si="142"/>
        <v>0</v>
      </c>
      <c r="AZ160" s="11">
        <f t="shared" si="163"/>
        <v>58568</v>
      </c>
      <c r="BA160" s="6">
        <f t="shared" si="143"/>
        <v>1</v>
      </c>
      <c r="BB160" s="6">
        <f t="shared" si="164"/>
        <v>0</v>
      </c>
      <c r="BC160" s="5">
        <f t="shared" si="144"/>
        <v>0</v>
      </c>
      <c r="BD160" s="6">
        <f t="shared" si="145"/>
        <v>0</v>
      </c>
      <c r="BE160" s="5">
        <f t="shared" si="146"/>
        <v>0</v>
      </c>
      <c r="BI160" s="8">
        <f t="shared" si="165"/>
        <v>107806</v>
      </c>
      <c r="BJ160" s="6">
        <f t="shared" si="147"/>
        <v>1</v>
      </c>
      <c r="BK160" s="6">
        <f t="shared" si="166"/>
        <v>0</v>
      </c>
      <c r="BL160" s="5">
        <f t="shared" si="148"/>
        <v>0</v>
      </c>
    </row>
    <row r="161" spans="2:64" x14ac:dyDescent="0.3">
      <c r="B161" s="5">
        <v>152</v>
      </c>
      <c r="C161" s="8">
        <f t="shared" si="149"/>
        <v>542</v>
      </c>
      <c r="D161" s="6">
        <f t="shared" si="114"/>
        <v>1</v>
      </c>
      <c r="E161" s="6">
        <f t="shared" si="150"/>
        <v>0</v>
      </c>
      <c r="F161" s="5">
        <f t="shared" si="115"/>
        <v>0</v>
      </c>
      <c r="G161" s="5">
        <f t="shared" si="116"/>
        <v>0</v>
      </c>
      <c r="H161" s="5">
        <f t="shared" si="117"/>
        <v>0</v>
      </c>
      <c r="I161" s="5">
        <f t="shared" si="118"/>
        <v>0</v>
      </c>
      <c r="J161" s="8">
        <f t="shared" si="151"/>
        <v>1197</v>
      </c>
      <c r="K161" s="6">
        <f t="shared" si="119"/>
        <v>1</v>
      </c>
      <c r="L161" s="6">
        <f t="shared" si="152"/>
        <v>0</v>
      </c>
      <c r="M161" s="5">
        <f t="shared" si="120"/>
        <v>0</v>
      </c>
      <c r="N161" s="6">
        <f t="shared" si="121"/>
        <v>0</v>
      </c>
      <c r="O161" s="5">
        <f t="shared" si="122"/>
        <v>0</v>
      </c>
      <c r="P161" s="8">
        <f t="shared" si="153"/>
        <v>3459</v>
      </c>
      <c r="Q161" s="6">
        <f t="shared" si="123"/>
        <v>1</v>
      </c>
      <c r="R161" s="6">
        <f t="shared" si="154"/>
        <v>0</v>
      </c>
      <c r="S161" s="5">
        <f t="shared" si="124"/>
        <v>0</v>
      </c>
      <c r="T161" s="6">
        <f t="shared" si="125"/>
        <v>0</v>
      </c>
      <c r="U161" s="5">
        <f t="shared" si="126"/>
        <v>0</v>
      </c>
      <c r="V161" s="8">
        <f t="shared" si="155"/>
        <v>6279</v>
      </c>
      <c r="W161" s="6">
        <f t="shared" si="127"/>
        <v>1</v>
      </c>
      <c r="X161" s="6">
        <f t="shared" si="156"/>
        <v>0</v>
      </c>
      <c r="Y161" s="5">
        <f t="shared" si="128"/>
        <v>0</v>
      </c>
      <c r="Z161" s="6">
        <f t="shared" si="129"/>
        <v>0</v>
      </c>
      <c r="AA161" s="5">
        <f t="shared" si="130"/>
        <v>0</v>
      </c>
      <c r="AB161" s="8">
        <f t="shared" si="157"/>
        <v>15703</v>
      </c>
      <c r="AC161" s="6">
        <f t="shared" si="131"/>
        <v>1</v>
      </c>
      <c r="AD161" s="6">
        <f t="shared" si="158"/>
        <v>0</v>
      </c>
      <c r="AE161" s="5">
        <f t="shared" si="132"/>
        <v>0</v>
      </c>
      <c r="AF161" s="6">
        <f t="shared" si="133"/>
        <v>0</v>
      </c>
      <c r="AG161" s="5">
        <f t="shared" si="134"/>
        <v>0</v>
      </c>
      <c r="AH161" s="11">
        <f t="shared" si="159"/>
        <v>19615</v>
      </c>
      <c r="AI161" s="6">
        <f t="shared" si="135"/>
        <v>1</v>
      </c>
      <c r="AJ161" s="6">
        <f t="shared" si="160"/>
        <v>0</v>
      </c>
      <c r="AK161" s="5">
        <f t="shared" si="136"/>
        <v>0</v>
      </c>
      <c r="AL161" s="6">
        <f t="shared" si="137"/>
        <v>0</v>
      </c>
      <c r="AM161" s="5">
        <f t="shared" si="138"/>
        <v>0</v>
      </c>
      <c r="AQ161" s="11">
        <f t="shared" si="161"/>
        <v>29615</v>
      </c>
      <c r="AR161" s="6">
        <f t="shared" si="139"/>
        <v>1</v>
      </c>
      <c r="AS161" s="6">
        <f t="shared" si="162"/>
        <v>0</v>
      </c>
      <c r="AT161" s="5">
        <f t="shared" si="140"/>
        <v>0</v>
      </c>
      <c r="AU161" s="6">
        <f t="shared" si="141"/>
        <v>0</v>
      </c>
      <c r="AV161" s="5">
        <f t="shared" si="142"/>
        <v>0</v>
      </c>
      <c r="AZ161" s="11">
        <f t="shared" si="163"/>
        <v>58685</v>
      </c>
      <c r="BA161" s="6">
        <f t="shared" si="143"/>
        <v>1</v>
      </c>
      <c r="BB161" s="6">
        <f t="shared" si="164"/>
        <v>0</v>
      </c>
      <c r="BC161" s="5">
        <f t="shared" si="144"/>
        <v>0</v>
      </c>
      <c r="BD161" s="6">
        <f t="shared" si="145"/>
        <v>0</v>
      </c>
      <c r="BE161" s="5">
        <f t="shared" si="146"/>
        <v>0</v>
      </c>
      <c r="BI161" s="8">
        <f t="shared" si="165"/>
        <v>107983</v>
      </c>
      <c r="BJ161" s="6">
        <f t="shared" si="147"/>
        <v>1</v>
      </c>
      <c r="BK161" s="6">
        <f t="shared" si="166"/>
        <v>0</v>
      </c>
      <c r="BL161" s="5">
        <f t="shared" si="148"/>
        <v>0</v>
      </c>
    </row>
    <row r="162" spans="2:64" x14ac:dyDescent="0.3">
      <c r="B162" s="5">
        <v>153</v>
      </c>
      <c r="C162" s="8">
        <f t="shared" si="149"/>
        <v>545</v>
      </c>
      <c r="D162" s="6">
        <f t="shared" si="114"/>
        <v>1</v>
      </c>
      <c r="E162" s="6">
        <f t="shared" si="150"/>
        <v>0</v>
      </c>
      <c r="F162" s="5">
        <f t="shared" si="115"/>
        <v>0</v>
      </c>
      <c r="G162" s="5">
        <f t="shared" si="116"/>
        <v>0</v>
      </c>
      <c r="H162" s="5">
        <f t="shared" si="117"/>
        <v>0</v>
      </c>
      <c r="I162" s="5">
        <f t="shared" si="118"/>
        <v>0</v>
      </c>
      <c r="J162" s="8">
        <f t="shared" si="151"/>
        <v>1203</v>
      </c>
      <c r="K162" s="6">
        <f t="shared" si="119"/>
        <v>1</v>
      </c>
      <c r="L162" s="6">
        <f t="shared" si="152"/>
        <v>0</v>
      </c>
      <c r="M162" s="5">
        <f t="shared" si="120"/>
        <v>0</v>
      </c>
      <c r="N162" s="6">
        <f t="shared" si="121"/>
        <v>0</v>
      </c>
      <c r="O162" s="5">
        <f t="shared" si="122"/>
        <v>0</v>
      </c>
      <c r="P162" s="8">
        <f t="shared" si="153"/>
        <v>3476</v>
      </c>
      <c r="Q162" s="6">
        <f t="shared" si="123"/>
        <v>1</v>
      </c>
      <c r="R162" s="6">
        <f t="shared" si="154"/>
        <v>0</v>
      </c>
      <c r="S162" s="5">
        <f t="shared" si="124"/>
        <v>0</v>
      </c>
      <c r="T162" s="6">
        <f t="shared" si="125"/>
        <v>0</v>
      </c>
      <c r="U162" s="5">
        <f t="shared" si="126"/>
        <v>0</v>
      </c>
      <c r="V162" s="8">
        <f t="shared" si="155"/>
        <v>6306</v>
      </c>
      <c r="W162" s="6">
        <f t="shared" si="127"/>
        <v>1</v>
      </c>
      <c r="X162" s="6">
        <f t="shared" si="156"/>
        <v>0</v>
      </c>
      <c r="Y162" s="5">
        <f t="shared" si="128"/>
        <v>0</v>
      </c>
      <c r="Z162" s="6">
        <f t="shared" si="129"/>
        <v>0</v>
      </c>
      <c r="AA162" s="5">
        <f t="shared" si="130"/>
        <v>0</v>
      </c>
      <c r="AB162" s="8">
        <f t="shared" si="157"/>
        <v>15770</v>
      </c>
      <c r="AC162" s="6">
        <f t="shared" si="131"/>
        <v>1</v>
      </c>
      <c r="AD162" s="6">
        <f t="shared" si="158"/>
        <v>0</v>
      </c>
      <c r="AE162" s="5">
        <f t="shared" si="132"/>
        <v>0</v>
      </c>
      <c r="AF162" s="6">
        <f t="shared" si="133"/>
        <v>0</v>
      </c>
      <c r="AG162" s="5">
        <f t="shared" si="134"/>
        <v>0</v>
      </c>
      <c r="AH162" s="11">
        <f t="shared" si="159"/>
        <v>19672</v>
      </c>
      <c r="AI162" s="6">
        <f t="shared" si="135"/>
        <v>1</v>
      </c>
      <c r="AJ162" s="6">
        <f t="shared" si="160"/>
        <v>0</v>
      </c>
      <c r="AK162" s="5">
        <f t="shared" si="136"/>
        <v>0</v>
      </c>
      <c r="AL162" s="6">
        <f t="shared" si="137"/>
        <v>0</v>
      </c>
      <c r="AM162" s="5">
        <f t="shared" si="138"/>
        <v>0</v>
      </c>
      <c r="AQ162" s="11">
        <f t="shared" si="161"/>
        <v>29672</v>
      </c>
      <c r="AR162" s="6">
        <f t="shared" si="139"/>
        <v>1</v>
      </c>
      <c r="AS162" s="6">
        <f t="shared" si="162"/>
        <v>0</v>
      </c>
      <c r="AT162" s="5">
        <f t="shared" si="140"/>
        <v>0</v>
      </c>
      <c r="AU162" s="6">
        <f t="shared" si="141"/>
        <v>0</v>
      </c>
      <c r="AV162" s="5">
        <f t="shared" si="142"/>
        <v>0</v>
      </c>
      <c r="AZ162" s="11">
        <f t="shared" si="163"/>
        <v>58802</v>
      </c>
      <c r="BA162" s="6">
        <f t="shared" si="143"/>
        <v>1</v>
      </c>
      <c r="BB162" s="6">
        <f t="shared" si="164"/>
        <v>0</v>
      </c>
      <c r="BC162" s="5">
        <f t="shared" si="144"/>
        <v>0</v>
      </c>
      <c r="BD162" s="6">
        <f t="shared" si="145"/>
        <v>0</v>
      </c>
      <c r="BE162" s="5">
        <f t="shared" si="146"/>
        <v>0</v>
      </c>
      <c r="BI162" s="8">
        <f t="shared" si="165"/>
        <v>108160</v>
      </c>
      <c r="BJ162" s="6">
        <f t="shared" si="147"/>
        <v>1</v>
      </c>
      <c r="BK162" s="6">
        <f t="shared" si="166"/>
        <v>0</v>
      </c>
      <c r="BL162" s="5">
        <f t="shared" si="148"/>
        <v>0</v>
      </c>
    </row>
    <row r="163" spans="2:64" x14ac:dyDescent="0.3">
      <c r="B163" s="5">
        <v>154</v>
      </c>
      <c r="C163" s="8">
        <f t="shared" si="149"/>
        <v>548</v>
      </c>
      <c r="D163" s="6">
        <f t="shared" si="114"/>
        <v>1</v>
      </c>
      <c r="E163" s="6">
        <f t="shared" si="150"/>
        <v>0</v>
      </c>
      <c r="F163" s="5">
        <f t="shared" si="115"/>
        <v>0</v>
      </c>
      <c r="G163" s="5">
        <f t="shared" si="116"/>
        <v>0</v>
      </c>
      <c r="H163" s="5">
        <f t="shared" si="117"/>
        <v>0</v>
      </c>
      <c r="I163" s="5">
        <f t="shared" si="118"/>
        <v>0</v>
      </c>
      <c r="J163" s="8">
        <f t="shared" si="151"/>
        <v>1209</v>
      </c>
      <c r="K163" s="6">
        <f t="shared" si="119"/>
        <v>1</v>
      </c>
      <c r="L163" s="6">
        <f t="shared" si="152"/>
        <v>0</v>
      </c>
      <c r="M163" s="5">
        <f t="shared" si="120"/>
        <v>0</v>
      </c>
      <c r="N163" s="6">
        <f t="shared" si="121"/>
        <v>0</v>
      </c>
      <c r="O163" s="5">
        <f t="shared" si="122"/>
        <v>0</v>
      </c>
      <c r="P163" s="8">
        <f t="shared" si="153"/>
        <v>3493</v>
      </c>
      <c r="Q163" s="6">
        <f t="shared" si="123"/>
        <v>1</v>
      </c>
      <c r="R163" s="6">
        <f t="shared" si="154"/>
        <v>0</v>
      </c>
      <c r="S163" s="5">
        <f t="shared" si="124"/>
        <v>0</v>
      </c>
      <c r="T163" s="6">
        <f t="shared" si="125"/>
        <v>0</v>
      </c>
      <c r="U163" s="5">
        <f t="shared" si="126"/>
        <v>0</v>
      </c>
      <c r="V163" s="8">
        <f t="shared" si="155"/>
        <v>6333</v>
      </c>
      <c r="W163" s="6">
        <f t="shared" si="127"/>
        <v>1</v>
      </c>
      <c r="X163" s="6">
        <f t="shared" si="156"/>
        <v>0</v>
      </c>
      <c r="Y163" s="5">
        <f t="shared" si="128"/>
        <v>0</v>
      </c>
      <c r="Z163" s="6">
        <f t="shared" si="129"/>
        <v>0</v>
      </c>
      <c r="AA163" s="5">
        <f t="shared" si="130"/>
        <v>0</v>
      </c>
      <c r="AB163" s="8">
        <f t="shared" si="157"/>
        <v>15837</v>
      </c>
      <c r="AC163" s="6">
        <f t="shared" si="131"/>
        <v>1</v>
      </c>
      <c r="AD163" s="6">
        <f t="shared" si="158"/>
        <v>0</v>
      </c>
      <c r="AE163" s="5">
        <f t="shared" si="132"/>
        <v>0</v>
      </c>
      <c r="AF163" s="6">
        <f t="shared" si="133"/>
        <v>0</v>
      </c>
      <c r="AG163" s="5">
        <f t="shared" si="134"/>
        <v>0</v>
      </c>
      <c r="AH163" s="11">
        <f t="shared" si="159"/>
        <v>19729</v>
      </c>
      <c r="AI163" s="6">
        <f t="shared" si="135"/>
        <v>1</v>
      </c>
      <c r="AJ163" s="6">
        <f t="shared" si="160"/>
        <v>0</v>
      </c>
      <c r="AK163" s="5">
        <f t="shared" si="136"/>
        <v>0</v>
      </c>
      <c r="AL163" s="6">
        <f t="shared" si="137"/>
        <v>0</v>
      </c>
      <c r="AM163" s="5">
        <f t="shared" si="138"/>
        <v>0</v>
      </c>
      <c r="AQ163" s="11">
        <f t="shared" si="161"/>
        <v>29729</v>
      </c>
      <c r="AR163" s="6">
        <f t="shared" si="139"/>
        <v>1</v>
      </c>
      <c r="AS163" s="6">
        <f t="shared" si="162"/>
        <v>0</v>
      </c>
      <c r="AT163" s="5">
        <f t="shared" si="140"/>
        <v>0</v>
      </c>
      <c r="AU163" s="6">
        <f t="shared" si="141"/>
        <v>0</v>
      </c>
      <c r="AV163" s="5">
        <f t="shared" si="142"/>
        <v>0</v>
      </c>
      <c r="AZ163" s="11">
        <f t="shared" si="163"/>
        <v>58919</v>
      </c>
      <c r="BA163" s="6">
        <f t="shared" si="143"/>
        <v>1</v>
      </c>
      <c r="BB163" s="6">
        <f t="shared" si="164"/>
        <v>0</v>
      </c>
      <c r="BC163" s="5">
        <f t="shared" si="144"/>
        <v>0</v>
      </c>
      <c r="BD163" s="6">
        <f t="shared" si="145"/>
        <v>0</v>
      </c>
      <c r="BE163" s="5">
        <f t="shared" si="146"/>
        <v>0</v>
      </c>
      <c r="BI163" s="8">
        <f t="shared" si="165"/>
        <v>108337</v>
      </c>
      <c r="BJ163" s="6">
        <f t="shared" si="147"/>
        <v>1</v>
      </c>
      <c r="BK163" s="6">
        <f t="shared" si="166"/>
        <v>0</v>
      </c>
      <c r="BL163" s="5">
        <f t="shared" si="148"/>
        <v>0</v>
      </c>
    </row>
    <row r="164" spans="2:64" x14ac:dyDescent="0.3">
      <c r="B164" s="5">
        <v>155</v>
      </c>
      <c r="C164" s="8">
        <f t="shared" si="149"/>
        <v>551</v>
      </c>
      <c r="D164" s="6">
        <f t="shared" si="114"/>
        <v>1</v>
      </c>
      <c r="E164" s="6">
        <f t="shared" si="150"/>
        <v>0</v>
      </c>
      <c r="F164" s="5">
        <f t="shared" si="115"/>
        <v>0</v>
      </c>
      <c r="G164" s="5">
        <f t="shared" si="116"/>
        <v>0</v>
      </c>
      <c r="H164" s="5">
        <f t="shared" si="117"/>
        <v>0</v>
      </c>
      <c r="I164" s="5">
        <f t="shared" si="118"/>
        <v>0</v>
      </c>
      <c r="J164" s="8">
        <f t="shared" si="151"/>
        <v>1215</v>
      </c>
      <c r="K164" s="6">
        <f t="shared" si="119"/>
        <v>1</v>
      </c>
      <c r="L164" s="6">
        <f t="shared" si="152"/>
        <v>0</v>
      </c>
      <c r="M164" s="5">
        <f t="shared" si="120"/>
        <v>0</v>
      </c>
      <c r="N164" s="6">
        <f t="shared" si="121"/>
        <v>0</v>
      </c>
      <c r="O164" s="5">
        <f t="shared" si="122"/>
        <v>0</v>
      </c>
      <c r="P164" s="8">
        <f t="shared" si="153"/>
        <v>3510</v>
      </c>
      <c r="Q164" s="6">
        <f t="shared" si="123"/>
        <v>1</v>
      </c>
      <c r="R164" s="6">
        <f t="shared" si="154"/>
        <v>0</v>
      </c>
      <c r="S164" s="5">
        <f t="shared" si="124"/>
        <v>0</v>
      </c>
      <c r="T164" s="6">
        <f t="shared" si="125"/>
        <v>0</v>
      </c>
      <c r="U164" s="5">
        <f t="shared" si="126"/>
        <v>0</v>
      </c>
      <c r="V164" s="8">
        <f t="shared" si="155"/>
        <v>6360</v>
      </c>
      <c r="W164" s="6">
        <f t="shared" si="127"/>
        <v>1</v>
      </c>
      <c r="X164" s="6">
        <f t="shared" si="156"/>
        <v>0</v>
      </c>
      <c r="Y164" s="5">
        <f t="shared" si="128"/>
        <v>0</v>
      </c>
      <c r="Z164" s="6">
        <f t="shared" si="129"/>
        <v>0</v>
      </c>
      <c r="AA164" s="5">
        <f t="shared" si="130"/>
        <v>0</v>
      </c>
      <c r="AB164" s="8">
        <f t="shared" si="157"/>
        <v>15904</v>
      </c>
      <c r="AC164" s="6">
        <f t="shared" si="131"/>
        <v>1</v>
      </c>
      <c r="AD164" s="6">
        <f t="shared" si="158"/>
        <v>0</v>
      </c>
      <c r="AE164" s="5">
        <f t="shared" si="132"/>
        <v>0</v>
      </c>
      <c r="AF164" s="6">
        <f t="shared" si="133"/>
        <v>0</v>
      </c>
      <c r="AG164" s="5">
        <f t="shared" si="134"/>
        <v>0</v>
      </c>
      <c r="AH164" s="11">
        <f t="shared" si="159"/>
        <v>19786</v>
      </c>
      <c r="AI164" s="6">
        <f t="shared" si="135"/>
        <v>1</v>
      </c>
      <c r="AJ164" s="6">
        <f t="shared" si="160"/>
        <v>0</v>
      </c>
      <c r="AK164" s="5">
        <f t="shared" si="136"/>
        <v>0</v>
      </c>
      <c r="AL164" s="6">
        <f t="shared" si="137"/>
        <v>0</v>
      </c>
      <c r="AM164" s="5">
        <f t="shared" si="138"/>
        <v>0</v>
      </c>
      <c r="AQ164" s="11">
        <f t="shared" si="161"/>
        <v>29786</v>
      </c>
      <c r="AR164" s="6">
        <f t="shared" si="139"/>
        <v>1</v>
      </c>
      <c r="AS164" s="6">
        <f t="shared" si="162"/>
        <v>0</v>
      </c>
      <c r="AT164" s="5">
        <f t="shared" si="140"/>
        <v>0</v>
      </c>
      <c r="AU164" s="6">
        <f t="shared" si="141"/>
        <v>0</v>
      </c>
      <c r="AV164" s="5">
        <f t="shared" si="142"/>
        <v>0</v>
      </c>
      <c r="AZ164" s="11">
        <f t="shared" si="163"/>
        <v>59036</v>
      </c>
      <c r="BA164" s="6">
        <f t="shared" si="143"/>
        <v>1</v>
      </c>
      <c r="BB164" s="6">
        <f t="shared" si="164"/>
        <v>0</v>
      </c>
      <c r="BC164" s="5">
        <f t="shared" si="144"/>
        <v>0</v>
      </c>
      <c r="BD164" s="6">
        <f t="shared" si="145"/>
        <v>0</v>
      </c>
      <c r="BE164" s="5">
        <f t="shared" si="146"/>
        <v>0</v>
      </c>
      <c r="BI164" s="8">
        <f t="shared" si="165"/>
        <v>108514</v>
      </c>
      <c r="BJ164" s="6">
        <f t="shared" si="147"/>
        <v>1</v>
      </c>
      <c r="BK164" s="6">
        <f t="shared" si="166"/>
        <v>0</v>
      </c>
      <c r="BL164" s="5">
        <f t="shared" si="148"/>
        <v>0</v>
      </c>
    </row>
    <row r="165" spans="2:64" x14ac:dyDescent="0.3">
      <c r="B165" s="5">
        <v>156</v>
      </c>
      <c r="C165" s="8">
        <f t="shared" si="149"/>
        <v>554</v>
      </c>
      <c r="D165" s="6">
        <f t="shared" si="114"/>
        <v>1</v>
      </c>
      <c r="E165" s="6">
        <f t="shared" si="150"/>
        <v>0</v>
      </c>
      <c r="F165" s="5">
        <f t="shared" si="115"/>
        <v>0</v>
      </c>
      <c r="G165" s="5">
        <f t="shared" si="116"/>
        <v>0</v>
      </c>
      <c r="H165" s="5">
        <f t="shared" si="117"/>
        <v>0</v>
      </c>
      <c r="I165" s="5">
        <f t="shared" si="118"/>
        <v>0</v>
      </c>
      <c r="J165" s="8">
        <f t="shared" si="151"/>
        <v>1221</v>
      </c>
      <c r="K165" s="6">
        <f t="shared" si="119"/>
        <v>1</v>
      </c>
      <c r="L165" s="6">
        <f t="shared" si="152"/>
        <v>0</v>
      </c>
      <c r="M165" s="5">
        <f t="shared" si="120"/>
        <v>0</v>
      </c>
      <c r="N165" s="6">
        <f t="shared" si="121"/>
        <v>0</v>
      </c>
      <c r="O165" s="5">
        <f t="shared" si="122"/>
        <v>0</v>
      </c>
      <c r="P165" s="8">
        <f t="shared" si="153"/>
        <v>3527</v>
      </c>
      <c r="Q165" s="6">
        <f t="shared" si="123"/>
        <v>1</v>
      </c>
      <c r="R165" s="6">
        <f t="shared" si="154"/>
        <v>0</v>
      </c>
      <c r="S165" s="5">
        <f t="shared" si="124"/>
        <v>0</v>
      </c>
      <c r="T165" s="6">
        <f t="shared" si="125"/>
        <v>0</v>
      </c>
      <c r="U165" s="5">
        <f t="shared" si="126"/>
        <v>0</v>
      </c>
      <c r="V165" s="8">
        <f t="shared" si="155"/>
        <v>6387</v>
      </c>
      <c r="W165" s="6">
        <f t="shared" si="127"/>
        <v>1</v>
      </c>
      <c r="X165" s="6">
        <f t="shared" si="156"/>
        <v>0</v>
      </c>
      <c r="Y165" s="5">
        <f t="shared" si="128"/>
        <v>0</v>
      </c>
      <c r="Z165" s="6">
        <f t="shared" si="129"/>
        <v>0</v>
      </c>
      <c r="AA165" s="5">
        <f t="shared" si="130"/>
        <v>0</v>
      </c>
      <c r="AB165" s="8">
        <f t="shared" si="157"/>
        <v>15971</v>
      </c>
      <c r="AC165" s="6">
        <f t="shared" si="131"/>
        <v>1</v>
      </c>
      <c r="AD165" s="6">
        <f t="shared" si="158"/>
        <v>0</v>
      </c>
      <c r="AE165" s="5">
        <f t="shared" si="132"/>
        <v>0</v>
      </c>
      <c r="AF165" s="6">
        <f t="shared" si="133"/>
        <v>0</v>
      </c>
      <c r="AG165" s="5">
        <f t="shared" si="134"/>
        <v>0</v>
      </c>
      <c r="AH165" s="11">
        <f t="shared" si="159"/>
        <v>19843</v>
      </c>
      <c r="AI165" s="6">
        <f t="shared" si="135"/>
        <v>1</v>
      </c>
      <c r="AJ165" s="6">
        <f t="shared" si="160"/>
        <v>0</v>
      </c>
      <c r="AK165" s="5">
        <f t="shared" si="136"/>
        <v>0</v>
      </c>
      <c r="AL165" s="6">
        <f t="shared" si="137"/>
        <v>0</v>
      </c>
      <c r="AM165" s="5">
        <f t="shared" si="138"/>
        <v>0</v>
      </c>
      <c r="AQ165" s="11">
        <f t="shared" si="161"/>
        <v>29843</v>
      </c>
      <c r="AR165" s="6">
        <f t="shared" si="139"/>
        <v>1</v>
      </c>
      <c r="AS165" s="6">
        <f t="shared" si="162"/>
        <v>0</v>
      </c>
      <c r="AT165" s="5">
        <f t="shared" si="140"/>
        <v>0</v>
      </c>
      <c r="AU165" s="6">
        <f t="shared" si="141"/>
        <v>0</v>
      </c>
      <c r="AV165" s="5">
        <f t="shared" si="142"/>
        <v>0</v>
      </c>
      <c r="AZ165" s="11">
        <f t="shared" si="163"/>
        <v>59153</v>
      </c>
      <c r="BA165" s="6">
        <f t="shared" si="143"/>
        <v>1</v>
      </c>
      <c r="BB165" s="6">
        <f t="shared" si="164"/>
        <v>0</v>
      </c>
      <c r="BC165" s="5">
        <f t="shared" si="144"/>
        <v>0</v>
      </c>
      <c r="BD165" s="6">
        <f t="shared" si="145"/>
        <v>0</v>
      </c>
      <c r="BE165" s="5">
        <f t="shared" si="146"/>
        <v>0</v>
      </c>
      <c r="BI165" s="8">
        <f t="shared" si="165"/>
        <v>108691</v>
      </c>
      <c r="BJ165" s="6">
        <f t="shared" si="147"/>
        <v>1</v>
      </c>
      <c r="BK165" s="6">
        <f t="shared" si="166"/>
        <v>0</v>
      </c>
      <c r="BL165" s="5">
        <f t="shared" si="148"/>
        <v>0</v>
      </c>
    </row>
    <row r="166" spans="2:64" x14ac:dyDescent="0.3">
      <c r="B166" s="5">
        <v>157</v>
      </c>
      <c r="C166" s="8">
        <f t="shared" si="149"/>
        <v>557</v>
      </c>
      <c r="D166" s="6">
        <f t="shared" si="114"/>
        <v>1</v>
      </c>
      <c r="E166" s="6">
        <f t="shared" si="150"/>
        <v>0</v>
      </c>
      <c r="F166" s="5">
        <f t="shared" si="115"/>
        <v>0</v>
      </c>
      <c r="G166" s="5">
        <f t="shared" si="116"/>
        <v>0</v>
      </c>
      <c r="H166" s="5">
        <f t="shared" si="117"/>
        <v>0</v>
      </c>
      <c r="I166" s="5">
        <f t="shared" si="118"/>
        <v>0</v>
      </c>
      <c r="J166" s="8">
        <f t="shared" si="151"/>
        <v>1227</v>
      </c>
      <c r="K166" s="6">
        <f t="shared" si="119"/>
        <v>1</v>
      </c>
      <c r="L166" s="6">
        <f t="shared" si="152"/>
        <v>0</v>
      </c>
      <c r="M166" s="5">
        <f t="shared" si="120"/>
        <v>0</v>
      </c>
      <c r="N166" s="6">
        <f t="shared" si="121"/>
        <v>0</v>
      </c>
      <c r="O166" s="5">
        <f t="shared" si="122"/>
        <v>0</v>
      </c>
      <c r="P166" s="8">
        <f t="shared" si="153"/>
        <v>3544</v>
      </c>
      <c r="Q166" s="6">
        <f t="shared" si="123"/>
        <v>1</v>
      </c>
      <c r="R166" s="6">
        <f t="shared" si="154"/>
        <v>0</v>
      </c>
      <c r="S166" s="5">
        <f t="shared" si="124"/>
        <v>0</v>
      </c>
      <c r="T166" s="6">
        <f t="shared" si="125"/>
        <v>0</v>
      </c>
      <c r="U166" s="5">
        <f t="shared" si="126"/>
        <v>0</v>
      </c>
      <c r="V166" s="8">
        <f t="shared" si="155"/>
        <v>6414</v>
      </c>
      <c r="W166" s="6">
        <f t="shared" si="127"/>
        <v>1</v>
      </c>
      <c r="X166" s="6">
        <f t="shared" si="156"/>
        <v>0</v>
      </c>
      <c r="Y166" s="5">
        <f t="shared" si="128"/>
        <v>0</v>
      </c>
      <c r="Z166" s="6">
        <f t="shared" si="129"/>
        <v>0</v>
      </c>
      <c r="AA166" s="5">
        <f t="shared" si="130"/>
        <v>0</v>
      </c>
      <c r="AB166" s="8">
        <f t="shared" si="157"/>
        <v>16038</v>
      </c>
      <c r="AC166" s="6">
        <f t="shared" si="131"/>
        <v>1</v>
      </c>
      <c r="AD166" s="6">
        <f t="shared" si="158"/>
        <v>0</v>
      </c>
      <c r="AE166" s="5">
        <f t="shared" si="132"/>
        <v>0</v>
      </c>
      <c r="AF166" s="6">
        <f t="shared" si="133"/>
        <v>0</v>
      </c>
      <c r="AG166" s="5">
        <f t="shared" si="134"/>
        <v>0</v>
      </c>
      <c r="AH166" s="11">
        <f t="shared" si="159"/>
        <v>19900</v>
      </c>
      <c r="AI166" s="6">
        <f t="shared" si="135"/>
        <v>1</v>
      </c>
      <c r="AJ166" s="6">
        <f t="shared" si="160"/>
        <v>0</v>
      </c>
      <c r="AK166" s="5">
        <f t="shared" si="136"/>
        <v>0</v>
      </c>
      <c r="AL166" s="6">
        <f t="shared" si="137"/>
        <v>0</v>
      </c>
      <c r="AM166" s="5">
        <f t="shared" si="138"/>
        <v>0</v>
      </c>
      <c r="AQ166" s="11">
        <f t="shared" si="161"/>
        <v>29900</v>
      </c>
      <c r="AR166" s="6">
        <f t="shared" si="139"/>
        <v>1</v>
      </c>
      <c r="AS166" s="6">
        <f t="shared" si="162"/>
        <v>0</v>
      </c>
      <c r="AT166" s="5">
        <f t="shared" si="140"/>
        <v>0</v>
      </c>
      <c r="AU166" s="6">
        <f t="shared" si="141"/>
        <v>0</v>
      </c>
      <c r="AV166" s="5">
        <f t="shared" si="142"/>
        <v>0</v>
      </c>
      <c r="AZ166" s="11">
        <f t="shared" si="163"/>
        <v>59270</v>
      </c>
      <c r="BA166" s="6">
        <f t="shared" si="143"/>
        <v>1</v>
      </c>
      <c r="BB166" s="6">
        <f t="shared" si="164"/>
        <v>0</v>
      </c>
      <c r="BC166" s="5">
        <f t="shared" si="144"/>
        <v>0</v>
      </c>
      <c r="BD166" s="6">
        <f t="shared" si="145"/>
        <v>0</v>
      </c>
      <c r="BE166" s="5">
        <f t="shared" si="146"/>
        <v>0</v>
      </c>
      <c r="BI166" s="8">
        <f t="shared" si="165"/>
        <v>108868</v>
      </c>
      <c r="BJ166" s="6">
        <f t="shared" si="147"/>
        <v>1</v>
      </c>
      <c r="BK166" s="6">
        <f t="shared" si="166"/>
        <v>0</v>
      </c>
      <c r="BL166" s="5">
        <f t="shared" si="148"/>
        <v>0</v>
      </c>
    </row>
    <row r="167" spans="2:64" x14ac:dyDescent="0.3">
      <c r="B167" s="5">
        <v>158</v>
      </c>
      <c r="C167" s="8">
        <f t="shared" si="149"/>
        <v>560</v>
      </c>
      <c r="D167" s="6">
        <f t="shared" si="114"/>
        <v>1</v>
      </c>
      <c r="E167" s="6">
        <f t="shared" si="150"/>
        <v>0</v>
      </c>
      <c r="F167" s="5">
        <f t="shared" si="115"/>
        <v>0</v>
      </c>
      <c r="G167" s="5">
        <f t="shared" si="116"/>
        <v>0</v>
      </c>
      <c r="H167" s="5">
        <f t="shared" si="117"/>
        <v>0</v>
      </c>
      <c r="I167" s="5">
        <f t="shared" si="118"/>
        <v>0</v>
      </c>
      <c r="J167" s="8">
        <f t="shared" si="151"/>
        <v>1233</v>
      </c>
      <c r="K167" s="6">
        <f t="shared" si="119"/>
        <v>1</v>
      </c>
      <c r="L167" s="6">
        <f t="shared" si="152"/>
        <v>0</v>
      </c>
      <c r="M167" s="5">
        <f t="shared" si="120"/>
        <v>0</v>
      </c>
      <c r="N167" s="6">
        <f t="shared" si="121"/>
        <v>0</v>
      </c>
      <c r="O167" s="5">
        <f t="shared" si="122"/>
        <v>0</v>
      </c>
      <c r="P167" s="8">
        <f t="shared" si="153"/>
        <v>3561</v>
      </c>
      <c r="Q167" s="6">
        <f t="shared" si="123"/>
        <v>1</v>
      </c>
      <c r="R167" s="6">
        <f t="shared" si="154"/>
        <v>0</v>
      </c>
      <c r="S167" s="5">
        <f t="shared" si="124"/>
        <v>0</v>
      </c>
      <c r="T167" s="6">
        <f t="shared" si="125"/>
        <v>0</v>
      </c>
      <c r="U167" s="5">
        <f t="shared" si="126"/>
        <v>0</v>
      </c>
      <c r="V167" s="8">
        <f t="shared" si="155"/>
        <v>6441</v>
      </c>
      <c r="W167" s="6">
        <f t="shared" si="127"/>
        <v>1</v>
      </c>
      <c r="X167" s="6">
        <f t="shared" si="156"/>
        <v>0</v>
      </c>
      <c r="Y167" s="5">
        <f t="shared" si="128"/>
        <v>0</v>
      </c>
      <c r="Z167" s="6">
        <f t="shared" si="129"/>
        <v>0</v>
      </c>
      <c r="AA167" s="5">
        <f t="shared" si="130"/>
        <v>0</v>
      </c>
      <c r="AB167" s="8">
        <f t="shared" si="157"/>
        <v>16105</v>
      </c>
      <c r="AC167" s="6">
        <f t="shared" si="131"/>
        <v>1</v>
      </c>
      <c r="AD167" s="6">
        <f t="shared" si="158"/>
        <v>0</v>
      </c>
      <c r="AE167" s="5">
        <f t="shared" si="132"/>
        <v>0</v>
      </c>
      <c r="AF167" s="6">
        <f t="shared" si="133"/>
        <v>0</v>
      </c>
      <c r="AG167" s="5">
        <f t="shared" si="134"/>
        <v>0</v>
      </c>
      <c r="AH167" s="11">
        <f t="shared" si="159"/>
        <v>19957</v>
      </c>
      <c r="AI167" s="6">
        <f t="shared" si="135"/>
        <v>1</v>
      </c>
      <c r="AJ167" s="6">
        <f t="shared" si="160"/>
        <v>0</v>
      </c>
      <c r="AK167" s="5">
        <f t="shared" si="136"/>
        <v>0</v>
      </c>
      <c r="AL167" s="6">
        <f t="shared" si="137"/>
        <v>0</v>
      </c>
      <c r="AM167" s="5">
        <f t="shared" si="138"/>
        <v>0</v>
      </c>
      <c r="AQ167" s="11">
        <f t="shared" si="161"/>
        <v>29957</v>
      </c>
      <c r="AR167" s="6">
        <f t="shared" si="139"/>
        <v>1</v>
      </c>
      <c r="AS167" s="6">
        <f t="shared" si="162"/>
        <v>0</v>
      </c>
      <c r="AT167" s="5">
        <f t="shared" si="140"/>
        <v>0</v>
      </c>
      <c r="AU167" s="6">
        <f t="shared" si="141"/>
        <v>0</v>
      </c>
      <c r="AV167" s="5">
        <f t="shared" si="142"/>
        <v>0</v>
      </c>
      <c r="AZ167" s="11">
        <f t="shared" si="163"/>
        <v>59387</v>
      </c>
      <c r="BA167" s="6">
        <f t="shared" si="143"/>
        <v>1</v>
      </c>
      <c r="BB167" s="6">
        <f t="shared" si="164"/>
        <v>0</v>
      </c>
      <c r="BC167" s="5">
        <f t="shared" si="144"/>
        <v>0</v>
      </c>
      <c r="BD167" s="6">
        <f t="shared" si="145"/>
        <v>0</v>
      </c>
      <c r="BE167" s="5">
        <f t="shared" si="146"/>
        <v>0</v>
      </c>
      <c r="BI167" s="8">
        <f t="shared" si="165"/>
        <v>109045</v>
      </c>
      <c r="BJ167" s="6">
        <f t="shared" si="147"/>
        <v>1</v>
      </c>
      <c r="BK167" s="6">
        <f t="shared" si="166"/>
        <v>0</v>
      </c>
      <c r="BL167" s="5">
        <f t="shared" si="148"/>
        <v>0</v>
      </c>
    </row>
    <row r="168" spans="2:64" x14ac:dyDescent="0.3">
      <c r="B168" s="5">
        <v>159</v>
      </c>
      <c r="C168" s="8">
        <f t="shared" si="149"/>
        <v>563</v>
      </c>
      <c r="D168" s="6">
        <f t="shared" si="114"/>
        <v>1</v>
      </c>
      <c r="E168" s="6">
        <f t="shared" si="150"/>
        <v>0</v>
      </c>
      <c r="F168" s="5">
        <f t="shared" si="115"/>
        <v>0</v>
      </c>
      <c r="G168" s="5">
        <f t="shared" si="116"/>
        <v>0</v>
      </c>
      <c r="H168" s="5">
        <f t="shared" si="117"/>
        <v>0</v>
      </c>
      <c r="I168" s="5">
        <f t="shared" si="118"/>
        <v>0</v>
      </c>
      <c r="J168" s="8">
        <f t="shared" si="151"/>
        <v>1239</v>
      </c>
      <c r="K168" s="6">
        <f t="shared" si="119"/>
        <v>1</v>
      </c>
      <c r="L168" s="6">
        <f t="shared" si="152"/>
        <v>0</v>
      </c>
      <c r="M168" s="5">
        <f t="shared" si="120"/>
        <v>0</v>
      </c>
      <c r="N168" s="6">
        <f t="shared" si="121"/>
        <v>0</v>
      </c>
      <c r="O168" s="5">
        <f t="shared" si="122"/>
        <v>0</v>
      </c>
      <c r="P168" s="8">
        <f t="shared" si="153"/>
        <v>3578</v>
      </c>
      <c r="Q168" s="6">
        <f t="shared" si="123"/>
        <v>1</v>
      </c>
      <c r="R168" s="6">
        <f t="shared" si="154"/>
        <v>0</v>
      </c>
      <c r="S168" s="5">
        <f t="shared" si="124"/>
        <v>0</v>
      </c>
      <c r="T168" s="6">
        <f t="shared" si="125"/>
        <v>0</v>
      </c>
      <c r="U168" s="5">
        <f t="shared" si="126"/>
        <v>0</v>
      </c>
      <c r="V168" s="8">
        <f t="shared" si="155"/>
        <v>6468</v>
      </c>
      <c r="W168" s="6">
        <f t="shared" si="127"/>
        <v>1</v>
      </c>
      <c r="X168" s="6">
        <f t="shared" si="156"/>
        <v>0</v>
      </c>
      <c r="Y168" s="5">
        <f t="shared" si="128"/>
        <v>0</v>
      </c>
      <c r="Z168" s="6">
        <f t="shared" si="129"/>
        <v>0</v>
      </c>
      <c r="AA168" s="5">
        <f t="shared" si="130"/>
        <v>0</v>
      </c>
      <c r="AB168" s="8">
        <f t="shared" si="157"/>
        <v>16172</v>
      </c>
      <c r="AC168" s="6">
        <f t="shared" si="131"/>
        <v>1</v>
      </c>
      <c r="AD168" s="6">
        <f t="shared" si="158"/>
        <v>0</v>
      </c>
      <c r="AE168" s="5">
        <f t="shared" si="132"/>
        <v>0</v>
      </c>
      <c r="AF168" s="6">
        <f t="shared" si="133"/>
        <v>0</v>
      </c>
      <c r="AG168" s="5">
        <f t="shared" si="134"/>
        <v>0</v>
      </c>
      <c r="AH168" s="11">
        <f t="shared" si="159"/>
        <v>20014</v>
      </c>
      <c r="AI168" s="6">
        <f t="shared" si="135"/>
        <v>1</v>
      </c>
      <c r="AJ168" s="6">
        <f t="shared" si="160"/>
        <v>0</v>
      </c>
      <c r="AK168" s="5">
        <f t="shared" si="136"/>
        <v>0</v>
      </c>
      <c r="AL168" s="6">
        <f t="shared" si="137"/>
        <v>0</v>
      </c>
      <c r="AM168" s="5">
        <f t="shared" si="138"/>
        <v>0</v>
      </c>
      <c r="AQ168" s="11">
        <f t="shared" si="161"/>
        <v>30014</v>
      </c>
      <c r="AR168" s="6">
        <f t="shared" si="139"/>
        <v>1</v>
      </c>
      <c r="AS168" s="6">
        <f t="shared" si="162"/>
        <v>0</v>
      </c>
      <c r="AT168" s="5">
        <f t="shared" si="140"/>
        <v>0</v>
      </c>
      <c r="AU168" s="6">
        <f t="shared" si="141"/>
        <v>0</v>
      </c>
      <c r="AV168" s="5">
        <f t="shared" si="142"/>
        <v>0</v>
      </c>
      <c r="AZ168" s="11">
        <f t="shared" si="163"/>
        <v>59504</v>
      </c>
      <c r="BA168" s="6">
        <f t="shared" si="143"/>
        <v>1</v>
      </c>
      <c r="BB168" s="6">
        <f t="shared" si="164"/>
        <v>0</v>
      </c>
      <c r="BC168" s="5">
        <f t="shared" si="144"/>
        <v>0</v>
      </c>
      <c r="BD168" s="6">
        <f t="shared" si="145"/>
        <v>0</v>
      </c>
      <c r="BE168" s="5">
        <f t="shared" si="146"/>
        <v>0</v>
      </c>
      <c r="BI168" s="8">
        <f t="shared" si="165"/>
        <v>109222</v>
      </c>
      <c r="BJ168" s="6">
        <f t="shared" si="147"/>
        <v>1</v>
      </c>
      <c r="BK168" s="6">
        <f t="shared" si="166"/>
        <v>0</v>
      </c>
      <c r="BL168" s="5">
        <f t="shared" si="148"/>
        <v>0</v>
      </c>
    </row>
    <row r="169" spans="2:64" x14ac:dyDescent="0.3">
      <c r="B169" s="5">
        <v>160</v>
      </c>
      <c r="C169" s="8">
        <f t="shared" si="149"/>
        <v>566</v>
      </c>
      <c r="D169" s="6">
        <f t="shared" si="114"/>
        <v>1</v>
      </c>
      <c r="E169" s="6">
        <f t="shared" si="150"/>
        <v>0</v>
      </c>
      <c r="F169" s="5">
        <f t="shared" si="115"/>
        <v>0</v>
      </c>
      <c r="G169" s="5">
        <f t="shared" si="116"/>
        <v>0</v>
      </c>
      <c r="H169" s="5">
        <f t="shared" si="117"/>
        <v>0</v>
      </c>
      <c r="I169" s="5">
        <f t="shared" si="118"/>
        <v>0</v>
      </c>
      <c r="J169" s="8">
        <f t="shared" si="151"/>
        <v>1245</v>
      </c>
      <c r="K169" s="6">
        <f t="shared" si="119"/>
        <v>1</v>
      </c>
      <c r="L169" s="6">
        <f t="shared" si="152"/>
        <v>0</v>
      </c>
      <c r="M169" s="5">
        <f t="shared" si="120"/>
        <v>0</v>
      </c>
      <c r="N169" s="6">
        <f t="shared" si="121"/>
        <v>0</v>
      </c>
      <c r="O169" s="5">
        <f t="shared" si="122"/>
        <v>0</v>
      </c>
      <c r="P169" s="8">
        <f t="shared" si="153"/>
        <v>3595</v>
      </c>
      <c r="Q169" s="6">
        <f t="shared" si="123"/>
        <v>1</v>
      </c>
      <c r="R169" s="6">
        <f t="shared" si="154"/>
        <v>0</v>
      </c>
      <c r="S169" s="5">
        <f t="shared" si="124"/>
        <v>0</v>
      </c>
      <c r="T169" s="6">
        <f t="shared" si="125"/>
        <v>0</v>
      </c>
      <c r="U169" s="5">
        <f t="shared" si="126"/>
        <v>0</v>
      </c>
      <c r="V169" s="8">
        <f t="shared" si="155"/>
        <v>6495</v>
      </c>
      <c r="W169" s="6">
        <f t="shared" si="127"/>
        <v>1</v>
      </c>
      <c r="X169" s="6">
        <f t="shared" si="156"/>
        <v>0</v>
      </c>
      <c r="Y169" s="5">
        <f t="shared" si="128"/>
        <v>0</v>
      </c>
      <c r="Z169" s="6">
        <f t="shared" si="129"/>
        <v>0</v>
      </c>
      <c r="AA169" s="5">
        <f t="shared" si="130"/>
        <v>0</v>
      </c>
      <c r="AB169" s="8">
        <f t="shared" si="157"/>
        <v>16239</v>
      </c>
      <c r="AC169" s="6">
        <f t="shared" si="131"/>
        <v>1</v>
      </c>
      <c r="AD169" s="6">
        <f t="shared" si="158"/>
        <v>0</v>
      </c>
      <c r="AE169" s="5">
        <f t="shared" si="132"/>
        <v>0</v>
      </c>
      <c r="AF169" s="6">
        <f t="shared" si="133"/>
        <v>0</v>
      </c>
      <c r="AG169" s="5">
        <f t="shared" si="134"/>
        <v>0</v>
      </c>
      <c r="AH169" s="11">
        <f t="shared" si="159"/>
        <v>20071</v>
      </c>
      <c r="AI169" s="6">
        <f t="shared" si="135"/>
        <v>1</v>
      </c>
      <c r="AJ169" s="6">
        <f t="shared" si="160"/>
        <v>0</v>
      </c>
      <c r="AK169" s="5">
        <f t="shared" si="136"/>
        <v>0</v>
      </c>
      <c r="AL169" s="6">
        <f t="shared" si="137"/>
        <v>0</v>
      </c>
      <c r="AM169" s="5">
        <f t="shared" si="138"/>
        <v>0</v>
      </c>
      <c r="AQ169" s="11">
        <f t="shared" si="161"/>
        <v>30071</v>
      </c>
      <c r="AR169" s="6">
        <f t="shared" si="139"/>
        <v>1</v>
      </c>
      <c r="AS169" s="6">
        <f t="shared" si="162"/>
        <v>0</v>
      </c>
      <c r="AT169" s="5">
        <f t="shared" si="140"/>
        <v>0</v>
      </c>
      <c r="AU169" s="6">
        <f t="shared" si="141"/>
        <v>0</v>
      </c>
      <c r="AV169" s="5">
        <f t="shared" si="142"/>
        <v>0</v>
      </c>
      <c r="AZ169" s="11">
        <f t="shared" si="163"/>
        <v>59621</v>
      </c>
      <c r="BA169" s="6">
        <f t="shared" si="143"/>
        <v>1</v>
      </c>
      <c r="BB169" s="6">
        <f t="shared" si="164"/>
        <v>0</v>
      </c>
      <c r="BC169" s="5">
        <f t="shared" si="144"/>
        <v>0</v>
      </c>
      <c r="BD169" s="6">
        <f t="shared" si="145"/>
        <v>0</v>
      </c>
      <c r="BE169" s="5">
        <f t="shared" si="146"/>
        <v>0</v>
      </c>
      <c r="BI169" s="8">
        <f t="shared" si="165"/>
        <v>109399</v>
      </c>
      <c r="BJ169" s="6">
        <f t="shared" si="147"/>
        <v>1</v>
      </c>
      <c r="BK169" s="6">
        <f t="shared" si="166"/>
        <v>0</v>
      </c>
      <c r="BL169" s="5">
        <f t="shared" si="148"/>
        <v>0</v>
      </c>
    </row>
    <row r="170" spans="2:64" x14ac:dyDescent="0.3">
      <c r="B170" s="5">
        <v>161</v>
      </c>
      <c r="C170" s="8">
        <f t="shared" si="149"/>
        <v>569</v>
      </c>
      <c r="D170" s="6">
        <f t="shared" si="114"/>
        <v>1</v>
      </c>
      <c r="E170" s="6">
        <f t="shared" si="150"/>
        <v>0</v>
      </c>
      <c r="F170" s="5">
        <f t="shared" si="115"/>
        <v>0</v>
      </c>
      <c r="G170" s="5">
        <f t="shared" si="116"/>
        <v>0</v>
      </c>
      <c r="H170" s="5">
        <f t="shared" si="117"/>
        <v>0</v>
      </c>
      <c r="I170" s="5">
        <f t="shared" si="118"/>
        <v>0</v>
      </c>
      <c r="J170" s="8">
        <f t="shared" si="151"/>
        <v>1251</v>
      </c>
      <c r="K170" s="6">
        <f t="shared" si="119"/>
        <v>1</v>
      </c>
      <c r="L170" s="6">
        <f t="shared" si="152"/>
        <v>0</v>
      </c>
      <c r="M170" s="5">
        <f t="shared" si="120"/>
        <v>0</v>
      </c>
      <c r="N170" s="6">
        <f t="shared" si="121"/>
        <v>0</v>
      </c>
      <c r="O170" s="5">
        <f t="shared" si="122"/>
        <v>0</v>
      </c>
      <c r="P170" s="8">
        <f t="shared" si="153"/>
        <v>3612</v>
      </c>
      <c r="Q170" s="6">
        <f t="shared" si="123"/>
        <v>1</v>
      </c>
      <c r="R170" s="6">
        <f t="shared" si="154"/>
        <v>0</v>
      </c>
      <c r="S170" s="5">
        <f t="shared" si="124"/>
        <v>0</v>
      </c>
      <c r="T170" s="6">
        <f t="shared" si="125"/>
        <v>0</v>
      </c>
      <c r="U170" s="5">
        <f t="shared" si="126"/>
        <v>0</v>
      </c>
      <c r="V170" s="8">
        <f t="shared" si="155"/>
        <v>6522</v>
      </c>
      <c r="W170" s="6">
        <f t="shared" si="127"/>
        <v>1</v>
      </c>
      <c r="X170" s="6">
        <f t="shared" si="156"/>
        <v>0</v>
      </c>
      <c r="Y170" s="5">
        <f t="shared" si="128"/>
        <v>0</v>
      </c>
      <c r="Z170" s="6">
        <f t="shared" si="129"/>
        <v>0</v>
      </c>
      <c r="AA170" s="5">
        <f t="shared" si="130"/>
        <v>0</v>
      </c>
      <c r="AB170" s="8">
        <f t="shared" si="157"/>
        <v>16306</v>
      </c>
      <c r="AC170" s="6">
        <f t="shared" si="131"/>
        <v>1</v>
      </c>
      <c r="AD170" s="6">
        <f t="shared" si="158"/>
        <v>0</v>
      </c>
      <c r="AE170" s="5">
        <f t="shared" si="132"/>
        <v>0</v>
      </c>
      <c r="AF170" s="6">
        <f t="shared" si="133"/>
        <v>0</v>
      </c>
      <c r="AG170" s="5">
        <f t="shared" si="134"/>
        <v>0</v>
      </c>
      <c r="AH170" s="11">
        <f t="shared" si="159"/>
        <v>20128</v>
      </c>
      <c r="AI170" s="6">
        <f t="shared" si="135"/>
        <v>1</v>
      </c>
      <c r="AJ170" s="6">
        <f t="shared" si="160"/>
        <v>0</v>
      </c>
      <c r="AK170" s="5">
        <f t="shared" si="136"/>
        <v>0</v>
      </c>
      <c r="AL170" s="6">
        <f t="shared" si="137"/>
        <v>0</v>
      </c>
      <c r="AM170" s="5">
        <f t="shared" si="138"/>
        <v>0</v>
      </c>
      <c r="AQ170" s="11">
        <f t="shared" si="161"/>
        <v>30128</v>
      </c>
      <c r="AR170" s="6">
        <f t="shared" si="139"/>
        <v>1</v>
      </c>
      <c r="AS170" s="6">
        <f t="shared" si="162"/>
        <v>0</v>
      </c>
      <c r="AT170" s="5">
        <f t="shared" si="140"/>
        <v>0</v>
      </c>
      <c r="AU170" s="6">
        <f t="shared" si="141"/>
        <v>0</v>
      </c>
      <c r="AV170" s="5">
        <f t="shared" si="142"/>
        <v>0</v>
      </c>
      <c r="AZ170" s="11">
        <f t="shared" si="163"/>
        <v>59738</v>
      </c>
      <c r="BA170" s="6">
        <f t="shared" si="143"/>
        <v>1</v>
      </c>
      <c r="BB170" s="6">
        <f t="shared" si="164"/>
        <v>0</v>
      </c>
      <c r="BC170" s="5">
        <f t="shared" si="144"/>
        <v>0</v>
      </c>
      <c r="BD170" s="6">
        <f t="shared" si="145"/>
        <v>0</v>
      </c>
      <c r="BE170" s="5">
        <f t="shared" si="146"/>
        <v>0</v>
      </c>
      <c r="BI170" s="8">
        <f t="shared" si="165"/>
        <v>109576</v>
      </c>
      <c r="BJ170" s="6">
        <f t="shared" si="147"/>
        <v>1</v>
      </c>
      <c r="BK170" s="6">
        <f t="shared" si="166"/>
        <v>0</v>
      </c>
      <c r="BL170" s="5">
        <f t="shared" si="148"/>
        <v>0</v>
      </c>
    </row>
    <row r="171" spans="2:64" x14ac:dyDescent="0.3">
      <c r="B171" s="5">
        <v>162</v>
      </c>
      <c r="C171" s="8">
        <f t="shared" si="149"/>
        <v>572</v>
      </c>
      <c r="D171" s="6">
        <f t="shared" si="114"/>
        <v>1</v>
      </c>
      <c r="E171" s="6">
        <f t="shared" si="150"/>
        <v>0</v>
      </c>
      <c r="F171" s="5">
        <f t="shared" si="115"/>
        <v>0</v>
      </c>
      <c r="G171" s="5">
        <f t="shared" si="116"/>
        <v>0</v>
      </c>
      <c r="H171" s="5">
        <f t="shared" si="117"/>
        <v>0</v>
      </c>
      <c r="I171" s="5">
        <f t="shared" si="118"/>
        <v>0</v>
      </c>
      <c r="J171" s="8">
        <f t="shared" si="151"/>
        <v>1257</v>
      </c>
      <c r="K171" s="6">
        <f t="shared" si="119"/>
        <v>1</v>
      </c>
      <c r="L171" s="6">
        <f t="shared" si="152"/>
        <v>0</v>
      </c>
      <c r="M171" s="5">
        <f t="shared" si="120"/>
        <v>0</v>
      </c>
      <c r="N171" s="6">
        <f t="shared" si="121"/>
        <v>0</v>
      </c>
      <c r="O171" s="5">
        <f t="shared" si="122"/>
        <v>0</v>
      </c>
      <c r="P171" s="8">
        <f t="shared" si="153"/>
        <v>3629</v>
      </c>
      <c r="Q171" s="6">
        <f t="shared" si="123"/>
        <v>1</v>
      </c>
      <c r="R171" s="6">
        <f t="shared" si="154"/>
        <v>0</v>
      </c>
      <c r="S171" s="5">
        <f t="shared" si="124"/>
        <v>0</v>
      </c>
      <c r="T171" s="6">
        <f t="shared" si="125"/>
        <v>0</v>
      </c>
      <c r="U171" s="5">
        <f t="shared" si="126"/>
        <v>0</v>
      </c>
      <c r="V171" s="8">
        <f t="shared" si="155"/>
        <v>6549</v>
      </c>
      <c r="W171" s="6">
        <f t="shared" si="127"/>
        <v>1</v>
      </c>
      <c r="X171" s="6">
        <f t="shared" si="156"/>
        <v>0</v>
      </c>
      <c r="Y171" s="5">
        <f t="shared" si="128"/>
        <v>0</v>
      </c>
      <c r="Z171" s="6">
        <f t="shared" si="129"/>
        <v>0</v>
      </c>
      <c r="AA171" s="5">
        <f t="shared" si="130"/>
        <v>0</v>
      </c>
      <c r="AB171" s="8">
        <f t="shared" si="157"/>
        <v>16373</v>
      </c>
      <c r="AC171" s="6">
        <f t="shared" si="131"/>
        <v>1</v>
      </c>
      <c r="AD171" s="6">
        <f t="shared" si="158"/>
        <v>0</v>
      </c>
      <c r="AE171" s="5">
        <f t="shared" si="132"/>
        <v>0</v>
      </c>
      <c r="AF171" s="6">
        <f t="shared" si="133"/>
        <v>0</v>
      </c>
      <c r="AG171" s="5">
        <f t="shared" si="134"/>
        <v>0</v>
      </c>
      <c r="AH171" s="11">
        <f t="shared" si="159"/>
        <v>20185</v>
      </c>
      <c r="AI171" s="6">
        <f t="shared" si="135"/>
        <v>1</v>
      </c>
      <c r="AJ171" s="6">
        <f t="shared" si="160"/>
        <v>0</v>
      </c>
      <c r="AK171" s="5">
        <f t="shared" si="136"/>
        <v>0</v>
      </c>
      <c r="AL171" s="6">
        <f t="shared" si="137"/>
        <v>0</v>
      </c>
      <c r="AM171" s="5">
        <f t="shared" si="138"/>
        <v>0</v>
      </c>
      <c r="AQ171" s="11">
        <f t="shared" si="161"/>
        <v>30185</v>
      </c>
      <c r="AR171" s="6">
        <f t="shared" si="139"/>
        <v>1</v>
      </c>
      <c r="AS171" s="6">
        <f t="shared" si="162"/>
        <v>0</v>
      </c>
      <c r="AT171" s="5">
        <f t="shared" si="140"/>
        <v>0</v>
      </c>
      <c r="AU171" s="6">
        <f t="shared" si="141"/>
        <v>0</v>
      </c>
      <c r="AV171" s="5">
        <f t="shared" si="142"/>
        <v>0</v>
      </c>
      <c r="AZ171" s="11">
        <f t="shared" si="163"/>
        <v>59855</v>
      </c>
      <c r="BA171" s="6">
        <f t="shared" si="143"/>
        <v>1</v>
      </c>
      <c r="BB171" s="6">
        <f t="shared" si="164"/>
        <v>0</v>
      </c>
      <c r="BC171" s="5">
        <f t="shared" si="144"/>
        <v>0</v>
      </c>
      <c r="BD171" s="6">
        <f t="shared" si="145"/>
        <v>0</v>
      </c>
      <c r="BE171" s="5">
        <f t="shared" si="146"/>
        <v>0</v>
      </c>
      <c r="BI171" s="8">
        <f t="shared" si="165"/>
        <v>109753</v>
      </c>
      <c r="BJ171" s="6">
        <f t="shared" si="147"/>
        <v>1</v>
      </c>
      <c r="BK171" s="6">
        <f t="shared" si="166"/>
        <v>0</v>
      </c>
      <c r="BL171" s="5">
        <f t="shared" si="148"/>
        <v>0</v>
      </c>
    </row>
    <row r="172" spans="2:64" x14ac:dyDescent="0.3">
      <c r="B172" s="5">
        <v>163</v>
      </c>
      <c r="C172" s="8">
        <f t="shared" si="149"/>
        <v>575</v>
      </c>
      <c r="D172" s="6">
        <f t="shared" si="114"/>
        <v>1</v>
      </c>
      <c r="E172" s="6">
        <f t="shared" si="150"/>
        <v>0</v>
      </c>
      <c r="F172" s="5">
        <f t="shared" si="115"/>
        <v>0</v>
      </c>
      <c r="G172" s="5">
        <f t="shared" si="116"/>
        <v>0</v>
      </c>
      <c r="H172" s="5">
        <f t="shared" si="117"/>
        <v>0</v>
      </c>
      <c r="I172" s="5">
        <f t="shared" si="118"/>
        <v>0</v>
      </c>
      <c r="J172" s="8">
        <f t="shared" si="151"/>
        <v>1263</v>
      </c>
      <c r="K172" s="6">
        <f t="shared" si="119"/>
        <v>1</v>
      </c>
      <c r="L172" s="6">
        <f t="shared" si="152"/>
        <v>0</v>
      </c>
      <c r="M172" s="5">
        <f t="shared" si="120"/>
        <v>0</v>
      </c>
      <c r="N172" s="6">
        <f t="shared" si="121"/>
        <v>0</v>
      </c>
      <c r="O172" s="5">
        <f t="shared" si="122"/>
        <v>0</v>
      </c>
      <c r="P172" s="8">
        <f t="shared" si="153"/>
        <v>3646</v>
      </c>
      <c r="Q172" s="6">
        <f t="shared" si="123"/>
        <v>1</v>
      </c>
      <c r="R172" s="6">
        <f t="shared" si="154"/>
        <v>0</v>
      </c>
      <c r="S172" s="5">
        <f t="shared" si="124"/>
        <v>0</v>
      </c>
      <c r="T172" s="6">
        <f t="shared" si="125"/>
        <v>0</v>
      </c>
      <c r="U172" s="5">
        <f t="shared" si="126"/>
        <v>0</v>
      </c>
      <c r="V172" s="8">
        <f t="shared" si="155"/>
        <v>6576</v>
      </c>
      <c r="W172" s="6">
        <f t="shared" si="127"/>
        <v>1</v>
      </c>
      <c r="X172" s="6">
        <f t="shared" si="156"/>
        <v>0</v>
      </c>
      <c r="Y172" s="5">
        <f t="shared" si="128"/>
        <v>0</v>
      </c>
      <c r="Z172" s="6">
        <f t="shared" si="129"/>
        <v>0</v>
      </c>
      <c r="AA172" s="5">
        <f t="shared" si="130"/>
        <v>0</v>
      </c>
      <c r="AB172" s="8">
        <f t="shared" si="157"/>
        <v>16440</v>
      </c>
      <c r="AC172" s="6">
        <f t="shared" si="131"/>
        <v>1</v>
      </c>
      <c r="AD172" s="6">
        <f t="shared" si="158"/>
        <v>0</v>
      </c>
      <c r="AE172" s="5">
        <f t="shared" si="132"/>
        <v>0</v>
      </c>
      <c r="AF172" s="6">
        <f t="shared" si="133"/>
        <v>0</v>
      </c>
      <c r="AG172" s="5">
        <f t="shared" si="134"/>
        <v>0</v>
      </c>
      <c r="AH172" s="11">
        <f t="shared" si="159"/>
        <v>20242</v>
      </c>
      <c r="AI172" s="6">
        <f t="shared" si="135"/>
        <v>1</v>
      </c>
      <c r="AJ172" s="6">
        <f t="shared" si="160"/>
        <v>0</v>
      </c>
      <c r="AK172" s="5">
        <f t="shared" si="136"/>
        <v>0</v>
      </c>
      <c r="AL172" s="6">
        <f t="shared" si="137"/>
        <v>0</v>
      </c>
      <c r="AM172" s="5">
        <f t="shared" si="138"/>
        <v>0</v>
      </c>
      <c r="AQ172" s="11">
        <f t="shared" si="161"/>
        <v>30242</v>
      </c>
      <c r="AR172" s="6">
        <f t="shared" si="139"/>
        <v>1</v>
      </c>
      <c r="AS172" s="6">
        <f t="shared" si="162"/>
        <v>0</v>
      </c>
      <c r="AT172" s="5">
        <f t="shared" si="140"/>
        <v>0</v>
      </c>
      <c r="AU172" s="6">
        <f t="shared" si="141"/>
        <v>0</v>
      </c>
      <c r="AV172" s="5">
        <f t="shared" si="142"/>
        <v>0</v>
      </c>
      <c r="AZ172" s="11">
        <f t="shared" si="163"/>
        <v>59972</v>
      </c>
      <c r="BA172" s="6">
        <f t="shared" si="143"/>
        <v>1</v>
      </c>
      <c r="BB172" s="6">
        <f t="shared" si="164"/>
        <v>0</v>
      </c>
      <c r="BC172" s="5">
        <f t="shared" si="144"/>
        <v>0</v>
      </c>
      <c r="BD172" s="6">
        <f t="shared" si="145"/>
        <v>0</v>
      </c>
      <c r="BE172" s="5">
        <f t="shared" si="146"/>
        <v>0</v>
      </c>
      <c r="BI172" s="8">
        <f t="shared" si="165"/>
        <v>109930</v>
      </c>
      <c r="BJ172" s="6">
        <f t="shared" si="147"/>
        <v>1</v>
      </c>
      <c r="BK172" s="6">
        <f t="shared" si="166"/>
        <v>0</v>
      </c>
      <c r="BL172" s="5">
        <f t="shared" si="148"/>
        <v>0</v>
      </c>
    </row>
    <row r="173" spans="2:64" x14ac:dyDescent="0.3">
      <c r="B173" s="5">
        <v>164</v>
      </c>
      <c r="C173" s="8">
        <f t="shared" si="149"/>
        <v>578</v>
      </c>
      <c r="D173" s="6">
        <f t="shared" si="114"/>
        <v>1</v>
      </c>
      <c r="E173" s="6">
        <f t="shared" si="150"/>
        <v>0</v>
      </c>
      <c r="F173" s="5">
        <f t="shared" si="115"/>
        <v>0</v>
      </c>
      <c r="G173" s="5">
        <f t="shared" si="116"/>
        <v>0</v>
      </c>
      <c r="H173" s="5">
        <f t="shared" si="117"/>
        <v>0</v>
      </c>
      <c r="I173" s="5">
        <f t="shared" si="118"/>
        <v>0</v>
      </c>
      <c r="J173" s="8">
        <f t="shared" si="151"/>
        <v>1269</v>
      </c>
      <c r="K173" s="6">
        <f t="shared" si="119"/>
        <v>1</v>
      </c>
      <c r="L173" s="6">
        <f t="shared" si="152"/>
        <v>0</v>
      </c>
      <c r="M173" s="5">
        <f t="shared" si="120"/>
        <v>0</v>
      </c>
      <c r="N173" s="6">
        <f t="shared" si="121"/>
        <v>0</v>
      </c>
      <c r="O173" s="5">
        <f t="shared" si="122"/>
        <v>0</v>
      </c>
      <c r="P173" s="8">
        <f t="shared" si="153"/>
        <v>3663</v>
      </c>
      <c r="Q173" s="6">
        <f t="shared" si="123"/>
        <v>1</v>
      </c>
      <c r="R173" s="6">
        <f t="shared" si="154"/>
        <v>0</v>
      </c>
      <c r="S173" s="5">
        <f t="shared" si="124"/>
        <v>0</v>
      </c>
      <c r="T173" s="6">
        <f t="shared" si="125"/>
        <v>0</v>
      </c>
      <c r="U173" s="5">
        <f t="shared" si="126"/>
        <v>0</v>
      </c>
      <c r="V173" s="8">
        <f t="shared" si="155"/>
        <v>6603</v>
      </c>
      <c r="W173" s="6">
        <f t="shared" si="127"/>
        <v>1</v>
      </c>
      <c r="X173" s="6">
        <f t="shared" si="156"/>
        <v>0</v>
      </c>
      <c r="Y173" s="5">
        <f t="shared" si="128"/>
        <v>0</v>
      </c>
      <c r="Z173" s="6">
        <f t="shared" si="129"/>
        <v>0</v>
      </c>
      <c r="AA173" s="5">
        <f t="shared" si="130"/>
        <v>0</v>
      </c>
      <c r="AB173" s="8">
        <f t="shared" si="157"/>
        <v>16507</v>
      </c>
      <c r="AC173" s="6">
        <f t="shared" si="131"/>
        <v>1</v>
      </c>
      <c r="AD173" s="6">
        <f t="shared" si="158"/>
        <v>0</v>
      </c>
      <c r="AE173" s="5">
        <f t="shared" si="132"/>
        <v>0</v>
      </c>
      <c r="AF173" s="6">
        <f t="shared" si="133"/>
        <v>0</v>
      </c>
      <c r="AG173" s="5">
        <f t="shared" si="134"/>
        <v>0</v>
      </c>
      <c r="AH173" s="11">
        <f t="shared" si="159"/>
        <v>20299</v>
      </c>
      <c r="AI173" s="6">
        <f t="shared" si="135"/>
        <v>1</v>
      </c>
      <c r="AJ173" s="6">
        <f t="shared" si="160"/>
        <v>0</v>
      </c>
      <c r="AK173" s="5">
        <f t="shared" si="136"/>
        <v>0</v>
      </c>
      <c r="AL173" s="6">
        <f t="shared" si="137"/>
        <v>0</v>
      </c>
      <c r="AM173" s="5">
        <f t="shared" si="138"/>
        <v>0</v>
      </c>
      <c r="AQ173" s="11">
        <f t="shared" si="161"/>
        <v>30299</v>
      </c>
      <c r="AR173" s="6">
        <f t="shared" si="139"/>
        <v>1</v>
      </c>
      <c r="AS173" s="6">
        <f t="shared" si="162"/>
        <v>0</v>
      </c>
      <c r="AT173" s="5">
        <f t="shared" si="140"/>
        <v>0</v>
      </c>
      <c r="AU173" s="6">
        <f t="shared" si="141"/>
        <v>0</v>
      </c>
      <c r="AV173" s="5">
        <f t="shared" si="142"/>
        <v>0</v>
      </c>
      <c r="AZ173" s="11">
        <f t="shared" si="163"/>
        <v>60089</v>
      </c>
      <c r="BA173" s="6">
        <f t="shared" si="143"/>
        <v>1</v>
      </c>
      <c r="BB173" s="6">
        <f t="shared" si="164"/>
        <v>0</v>
      </c>
      <c r="BC173" s="5">
        <f t="shared" si="144"/>
        <v>0</v>
      </c>
      <c r="BD173" s="6">
        <f t="shared" si="145"/>
        <v>0</v>
      </c>
      <c r="BE173" s="5">
        <f t="shared" si="146"/>
        <v>0</v>
      </c>
      <c r="BI173" s="8">
        <f t="shared" si="165"/>
        <v>110107</v>
      </c>
      <c r="BJ173" s="6">
        <f t="shared" si="147"/>
        <v>1</v>
      </c>
      <c r="BK173" s="6">
        <f t="shared" si="166"/>
        <v>0</v>
      </c>
      <c r="BL173" s="5">
        <f t="shared" si="148"/>
        <v>0</v>
      </c>
    </row>
    <row r="174" spans="2:64" x14ac:dyDescent="0.3">
      <c r="B174" s="5">
        <v>165</v>
      </c>
      <c r="C174" s="8">
        <f t="shared" si="149"/>
        <v>581</v>
      </c>
      <c r="D174" s="6">
        <f t="shared" si="114"/>
        <v>1</v>
      </c>
      <c r="E174" s="6">
        <f t="shared" si="150"/>
        <v>0</v>
      </c>
      <c r="F174" s="5">
        <f t="shared" si="115"/>
        <v>0</v>
      </c>
      <c r="G174" s="5">
        <f t="shared" si="116"/>
        <v>0</v>
      </c>
      <c r="H174" s="5">
        <f t="shared" si="117"/>
        <v>0</v>
      </c>
      <c r="I174" s="5">
        <f t="shared" si="118"/>
        <v>0</v>
      </c>
      <c r="J174" s="8">
        <f t="shared" si="151"/>
        <v>1275</v>
      </c>
      <c r="K174" s="6">
        <f t="shared" si="119"/>
        <v>1</v>
      </c>
      <c r="L174" s="6">
        <f t="shared" si="152"/>
        <v>0</v>
      </c>
      <c r="M174" s="5">
        <f t="shared" si="120"/>
        <v>0</v>
      </c>
      <c r="N174" s="6">
        <f t="shared" si="121"/>
        <v>0</v>
      </c>
      <c r="O174" s="5">
        <f t="shared" si="122"/>
        <v>0</v>
      </c>
      <c r="P174" s="8">
        <f t="shared" si="153"/>
        <v>3680</v>
      </c>
      <c r="Q174" s="6">
        <f t="shared" si="123"/>
        <v>1</v>
      </c>
      <c r="R174" s="6">
        <f t="shared" si="154"/>
        <v>0</v>
      </c>
      <c r="S174" s="5">
        <f t="shared" si="124"/>
        <v>0</v>
      </c>
      <c r="T174" s="6">
        <f t="shared" si="125"/>
        <v>0</v>
      </c>
      <c r="U174" s="5">
        <f t="shared" si="126"/>
        <v>0</v>
      </c>
      <c r="V174" s="8">
        <f t="shared" si="155"/>
        <v>6630</v>
      </c>
      <c r="W174" s="6">
        <f t="shared" si="127"/>
        <v>1</v>
      </c>
      <c r="X174" s="6">
        <f t="shared" si="156"/>
        <v>0</v>
      </c>
      <c r="Y174" s="5">
        <f t="shared" si="128"/>
        <v>0</v>
      </c>
      <c r="Z174" s="6">
        <f t="shared" si="129"/>
        <v>0</v>
      </c>
      <c r="AA174" s="5">
        <f t="shared" si="130"/>
        <v>0</v>
      </c>
      <c r="AB174" s="8">
        <f t="shared" si="157"/>
        <v>16574</v>
      </c>
      <c r="AC174" s="6">
        <f t="shared" si="131"/>
        <v>1</v>
      </c>
      <c r="AD174" s="6">
        <f t="shared" si="158"/>
        <v>0</v>
      </c>
      <c r="AE174" s="5">
        <f t="shared" si="132"/>
        <v>0</v>
      </c>
      <c r="AF174" s="6">
        <f t="shared" si="133"/>
        <v>0</v>
      </c>
      <c r="AG174" s="5">
        <f t="shared" si="134"/>
        <v>0</v>
      </c>
      <c r="AH174" s="11">
        <f t="shared" si="159"/>
        <v>20356</v>
      </c>
      <c r="AI174" s="6">
        <f t="shared" si="135"/>
        <v>1</v>
      </c>
      <c r="AJ174" s="6">
        <f t="shared" si="160"/>
        <v>0</v>
      </c>
      <c r="AK174" s="5">
        <f t="shared" si="136"/>
        <v>0</v>
      </c>
      <c r="AL174" s="6">
        <f t="shared" si="137"/>
        <v>0</v>
      </c>
      <c r="AM174" s="5">
        <f t="shared" si="138"/>
        <v>0</v>
      </c>
      <c r="AQ174" s="11">
        <f t="shared" si="161"/>
        <v>30356</v>
      </c>
      <c r="AR174" s="6">
        <f t="shared" si="139"/>
        <v>1</v>
      </c>
      <c r="AS174" s="6">
        <f t="shared" si="162"/>
        <v>0</v>
      </c>
      <c r="AT174" s="5">
        <f t="shared" si="140"/>
        <v>0</v>
      </c>
      <c r="AU174" s="6">
        <f t="shared" si="141"/>
        <v>0</v>
      </c>
      <c r="AV174" s="5">
        <f t="shared" si="142"/>
        <v>0</v>
      </c>
      <c r="AZ174" s="11">
        <f t="shared" si="163"/>
        <v>60206</v>
      </c>
      <c r="BA174" s="6">
        <f t="shared" si="143"/>
        <v>1</v>
      </c>
      <c r="BB174" s="6">
        <f t="shared" si="164"/>
        <v>0</v>
      </c>
      <c r="BC174" s="5">
        <f t="shared" si="144"/>
        <v>0</v>
      </c>
      <c r="BD174" s="6">
        <f t="shared" si="145"/>
        <v>0</v>
      </c>
      <c r="BE174" s="5">
        <f t="shared" si="146"/>
        <v>0</v>
      </c>
      <c r="BI174" s="8">
        <f t="shared" si="165"/>
        <v>110284</v>
      </c>
      <c r="BJ174" s="6">
        <f t="shared" si="147"/>
        <v>1</v>
      </c>
      <c r="BK174" s="6">
        <f t="shared" si="166"/>
        <v>0</v>
      </c>
      <c r="BL174" s="5">
        <f t="shared" si="148"/>
        <v>0</v>
      </c>
    </row>
    <row r="175" spans="2:64" x14ac:dyDescent="0.3">
      <c r="B175" s="5">
        <v>166</v>
      </c>
      <c r="C175" s="8">
        <f t="shared" si="149"/>
        <v>584</v>
      </c>
      <c r="D175" s="6">
        <f t="shared" si="114"/>
        <v>1</v>
      </c>
      <c r="E175" s="6">
        <f t="shared" si="150"/>
        <v>0</v>
      </c>
      <c r="F175" s="5">
        <f t="shared" si="115"/>
        <v>0</v>
      </c>
      <c r="G175" s="5">
        <f t="shared" si="116"/>
        <v>0</v>
      </c>
      <c r="H175" s="5">
        <f t="shared" si="117"/>
        <v>0</v>
      </c>
      <c r="I175" s="5">
        <f t="shared" si="118"/>
        <v>0</v>
      </c>
      <c r="J175" s="8">
        <f t="shared" si="151"/>
        <v>1281</v>
      </c>
      <c r="K175" s="6">
        <f t="shared" si="119"/>
        <v>1</v>
      </c>
      <c r="L175" s="6">
        <f t="shared" si="152"/>
        <v>0</v>
      </c>
      <c r="M175" s="5">
        <f t="shared" si="120"/>
        <v>0</v>
      </c>
      <c r="N175" s="6">
        <f t="shared" si="121"/>
        <v>0</v>
      </c>
      <c r="O175" s="5">
        <f t="shared" si="122"/>
        <v>0</v>
      </c>
      <c r="P175" s="8">
        <f t="shared" si="153"/>
        <v>3697</v>
      </c>
      <c r="Q175" s="6">
        <f t="shared" si="123"/>
        <v>1</v>
      </c>
      <c r="R175" s="6">
        <f t="shared" si="154"/>
        <v>0</v>
      </c>
      <c r="S175" s="5">
        <f t="shared" si="124"/>
        <v>0</v>
      </c>
      <c r="T175" s="6">
        <f t="shared" si="125"/>
        <v>0</v>
      </c>
      <c r="U175" s="5">
        <f t="shared" si="126"/>
        <v>0</v>
      </c>
      <c r="V175" s="8">
        <f t="shared" si="155"/>
        <v>6657</v>
      </c>
      <c r="W175" s="6">
        <f t="shared" si="127"/>
        <v>1</v>
      </c>
      <c r="X175" s="6">
        <f t="shared" si="156"/>
        <v>0</v>
      </c>
      <c r="Y175" s="5">
        <f t="shared" si="128"/>
        <v>0</v>
      </c>
      <c r="Z175" s="6">
        <f t="shared" si="129"/>
        <v>0</v>
      </c>
      <c r="AA175" s="5">
        <f t="shared" si="130"/>
        <v>0</v>
      </c>
      <c r="AB175" s="8">
        <f t="shared" si="157"/>
        <v>16641</v>
      </c>
      <c r="AC175" s="6">
        <f t="shared" si="131"/>
        <v>1</v>
      </c>
      <c r="AD175" s="6">
        <f t="shared" si="158"/>
        <v>0</v>
      </c>
      <c r="AE175" s="5">
        <f t="shared" si="132"/>
        <v>0</v>
      </c>
      <c r="AF175" s="6">
        <f t="shared" si="133"/>
        <v>0</v>
      </c>
      <c r="AG175" s="5">
        <f t="shared" si="134"/>
        <v>0</v>
      </c>
      <c r="AH175" s="11">
        <f t="shared" si="159"/>
        <v>20413</v>
      </c>
      <c r="AI175" s="6">
        <f t="shared" si="135"/>
        <v>1</v>
      </c>
      <c r="AJ175" s="6">
        <f t="shared" si="160"/>
        <v>0</v>
      </c>
      <c r="AK175" s="5">
        <f t="shared" si="136"/>
        <v>0</v>
      </c>
      <c r="AL175" s="6">
        <f t="shared" si="137"/>
        <v>0</v>
      </c>
      <c r="AM175" s="5">
        <f t="shared" si="138"/>
        <v>0</v>
      </c>
      <c r="AQ175" s="11">
        <f t="shared" si="161"/>
        <v>30413</v>
      </c>
      <c r="AR175" s="6">
        <f t="shared" si="139"/>
        <v>1</v>
      </c>
      <c r="AS175" s="6">
        <f t="shared" si="162"/>
        <v>0</v>
      </c>
      <c r="AT175" s="5">
        <f t="shared" si="140"/>
        <v>0</v>
      </c>
      <c r="AU175" s="6">
        <f t="shared" si="141"/>
        <v>0</v>
      </c>
      <c r="AV175" s="5">
        <f t="shared" si="142"/>
        <v>0</v>
      </c>
      <c r="AZ175" s="11">
        <f t="shared" si="163"/>
        <v>60323</v>
      </c>
      <c r="BA175" s="6">
        <f t="shared" si="143"/>
        <v>1</v>
      </c>
      <c r="BB175" s="6">
        <f t="shared" si="164"/>
        <v>0</v>
      </c>
      <c r="BC175" s="5">
        <f t="shared" si="144"/>
        <v>0</v>
      </c>
      <c r="BD175" s="6">
        <f t="shared" si="145"/>
        <v>0</v>
      </c>
      <c r="BE175" s="5">
        <f t="shared" si="146"/>
        <v>0</v>
      </c>
      <c r="BI175" s="8">
        <f t="shared" si="165"/>
        <v>110461</v>
      </c>
      <c r="BJ175" s="6">
        <f t="shared" si="147"/>
        <v>1</v>
      </c>
      <c r="BK175" s="6">
        <f t="shared" si="166"/>
        <v>0</v>
      </c>
      <c r="BL175" s="5">
        <f t="shared" si="148"/>
        <v>0</v>
      </c>
    </row>
    <row r="176" spans="2:64" x14ac:dyDescent="0.3">
      <c r="B176" s="5">
        <v>167</v>
      </c>
      <c r="C176" s="8">
        <f t="shared" si="149"/>
        <v>587</v>
      </c>
      <c r="D176" s="6">
        <f t="shared" si="114"/>
        <v>1</v>
      </c>
      <c r="E176" s="6">
        <f t="shared" si="150"/>
        <v>0</v>
      </c>
      <c r="F176" s="5">
        <f t="shared" si="115"/>
        <v>0</v>
      </c>
      <c r="G176" s="5">
        <f t="shared" si="116"/>
        <v>0</v>
      </c>
      <c r="H176" s="5">
        <f t="shared" si="117"/>
        <v>0</v>
      </c>
      <c r="I176" s="5">
        <f t="shared" si="118"/>
        <v>0</v>
      </c>
      <c r="J176" s="8">
        <f t="shared" si="151"/>
        <v>1287</v>
      </c>
      <c r="K176" s="6">
        <f t="shared" si="119"/>
        <v>1</v>
      </c>
      <c r="L176" s="6">
        <f t="shared" si="152"/>
        <v>0</v>
      </c>
      <c r="M176" s="5">
        <f t="shared" si="120"/>
        <v>0</v>
      </c>
      <c r="N176" s="6">
        <f t="shared" si="121"/>
        <v>0</v>
      </c>
      <c r="O176" s="5">
        <f t="shared" si="122"/>
        <v>0</v>
      </c>
      <c r="P176" s="8">
        <f t="shared" si="153"/>
        <v>3714</v>
      </c>
      <c r="Q176" s="6">
        <f t="shared" si="123"/>
        <v>1</v>
      </c>
      <c r="R176" s="6">
        <f t="shared" si="154"/>
        <v>0</v>
      </c>
      <c r="S176" s="5">
        <f t="shared" si="124"/>
        <v>0</v>
      </c>
      <c r="T176" s="6">
        <f t="shared" si="125"/>
        <v>0</v>
      </c>
      <c r="U176" s="5">
        <f t="shared" si="126"/>
        <v>0</v>
      </c>
      <c r="V176" s="8">
        <f t="shared" si="155"/>
        <v>6684</v>
      </c>
      <c r="W176" s="6">
        <f t="shared" si="127"/>
        <v>1</v>
      </c>
      <c r="X176" s="6">
        <f t="shared" si="156"/>
        <v>0</v>
      </c>
      <c r="Y176" s="5">
        <f t="shared" si="128"/>
        <v>0</v>
      </c>
      <c r="Z176" s="6">
        <f t="shared" si="129"/>
        <v>0</v>
      </c>
      <c r="AA176" s="5">
        <f t="shared" si="130"/>
        <v>0</v>
      </c>
      <c r="AB176" s="8">
        <f t="shared" si="157"/>
        <v>16708</v>
      </c>
      <c r="AC176" s="6">
        <f t="shared" si="131"/>
        <v>1</v>
      </c>
      <c r="AD176" s="6">
        <f t="shared" si="158"/>
        <v>0</v>
      </c>
      <c r="AE176" s="5">
        <f t="shared" si="132"/>
        <v>0</v>
      </c>
      <c r="AF176" s="6">
        <f t="shared" si="133"/>
        <v>0</v>
      </c>
      <c r="AG176" s="5">
        <f t="shared" si="134"/>
        <v>0</v>
      </c>
      <c r="AH176" s="11">
        <f t="shared" si="159"/>
        <v>20470</v>
      </c>
      <c r="AI176" s="6">
        <f t="shared" si="135"/>
        <v>1</v>
      </c>
      <c r="AJ176" s="6">
        <f t="shared" si="160"/>
        <v>0</v>
      </c>
      <c r="AK176" s="5">
        <f t="shared" si="136"/>
        <v>0</v>
      </c>
      <c r="AL176" s="6">
        <f t="shared" si="137"/>
        <v>0</v>
      </c>
      <c r="AM176" s="5">
        <f t="shared" si="138"/>
        <v>0</v>
      </c>
      <c r="AQ176" s="11">
        <f t="shared" si="161"/>
        <v>30470</v>
      </c>
      <c r="AR176" s="6">
        <f t="shared" si="139"/>
        <v>1</v>
      </c>
      <c r="AS176" s="6">
        <f t="shared" si="162"/>
        <v>0</v>
      </c>
      <c r="AT176" s="5">
        <f t="shared" si="140"/>
        <v>0</v>
      </c>
      <c r="AU176" s="6">
        <f t="shared" si="141"/>
        <v>0</v>
      </c>
      <c r="AV176" s="5">
        <f t="shared" si="142"/>
        <v>0</v>
      </c>
      <c r="AZ176" s="11">
        <f t="shared" si="163"/>
        <v>60440</v>
      </c>
      <c r="BA176" s="6">
        <f t="shared" si="143"/>
        <v>1</v>
      </c>
      <c r="BB176" s="6">
        <f t="shared" si="164"/>
        <v>0</v>
      </c>
      <c r="BC176" s="5">
        <f t="shared" si="144"/>
        <v>0</v>
      </c>
      <c r="BD176" s="6">
        <f t="shared" si="145"/>
        <v>0</v>
      </c>
      <c r="BE176" s="5">
        <f t="shared" si="146"/>
        <v>0</v>
      </c>
      <c r="BI176" s="8">
        <f t="shared" si="165"/>
        <v>110638</v>
      </c>
      <c r="BJ176" s="6">
        <f t="shared" si="147"/>
        <v>1</v>
      </c>
      <c r="BK176" s="6">
        <f t="shared" si="166"/>
        <v>0</v>
      </c>
      <c r="BL176" s="5">
        <f t="shared" si="148"/>
        <v>0</v>
      </c>
    </row>
    <row r="177" spans="2:64" x14ac:dyDescent="0.3">
      <c r="B177" s="5">
        <v>168</v>
      </c>
      <c r="C177" s="8">
        <f t="shared" si="149"/>
        <v>590</v>
      </c>
      <c r="D177" s="6">
        <f t="shared" si="114"/>
        <v>1</v>
      </c>
      <c r="E177" s="6">
        <f t="shared" si="150"/>
        <v>0</v>
      </c>
      <c r="F177" s="5">
        <f t="shared" si="115"/>
        <v>0</v>
      </c>
      <c r="G177" s="5">
        <f t="shared" si="116"/>
        <v>0</v>
      </c>
      <c r="H177" s="5">
        <f t="shared" si="117"/>
        <v>0</v>
      </c>
      <c r="I177" s="5">
        <f t="shared" si="118"/>
        <v>0</v>
      </c>
      <c r="J177" s="8">
        <f t="shared" si="151"/>
        <v>1293</v>
      </c>
      <c r="K177" s="6">
        <f t="shared" si="119"/>
        <v>1</v>
      </c>
      <c r="L177" s="6">
        <f t="shared" si="152"/>
        <v>0</v>
      </c>
      <c r="M177" s="5">
        <f t="shared" si="120"/>
        <v>0</v>
      </c>
      <c r="N177" s="6">
        <f t="shared" si="121"/>
        <v>0</v>
      </c>
      <c r="O177" s="5">
        <f t="shared" si="122"/>
        <v>0</v>
      </c>
      <c r="P177" s="8">
        <f t="shared" si="153"/>
        <v>3731</v>
      </c>
      <c r="Q177" s="6">
        <f t="shared" si="123"/>
        <v>1</v>
      </c>
      <c r="R177" s="6">
        <f t="shared" si="154"/>
        <v>0</v>
      </c>
      <c r="S177" s="5">
        <f t="shared" si="124"/>
        <v>0</v>
      </c>
      <c r="T177" s="6">
        <f t="shared" si="125"/>
        <v>0</v>
      </c>
      <c r="U177" s="5">
        <f t="shared" si="126"/>
        <v>0</v>
      </c>
      <c r="V177" s="8">
        <f t="shared" si="155"/>
        <v>6711</v>
      </c>
      <c r="W177" s="6">
        <f t="shared" si="127"/>
        <v>1</v>
      </c>
      <c r="X177" s="6">
        <f t="shared" si="156"/>
        <v>0</v>
      </c>
      <c r="Y177" s="5">
        <f t="shared" si="128"/>
        <v>0</v>
      </c>
      <c r="Z177" s="6">
        <f t="shared" si="129"/>
        <v>0</v>
      </c>
      <c r="AA177" s="5">
        <f t="shared" si="130"/>
        <v>0</v>
      </c>
      <c r="AB177" s="8">
        <f t="shared" si="157"/>
        <v>16775</v>
      </c>
      <c r="AC177" s="6">
        <f t="shared" si="131"/>
        <v>1</v>
      </c>
      <c r="AD177" s="6">
        <f t="shared" si="158"/>
        <v>0</v>
      </c>
      <c r="AE177" s="5">
        <f t="shared" si="132"/>
        <v>0</v>
      </c>
      <c r="AF177" s="6">
        <f t="shared" si="133"/>
        <v>0</v>
      </c>
      <c r="AG177" s="5">
        <f t="shared" si="134"/>
        <v>0</v>
      </c>
      <c r="AH177" s="11">
        <f t="shared" si="159"/>
        <v>20527</v>
      </c>
      <c r="AI177" s="6">
        <f t="shared" si="135"/>
        <v>1</v>
      </c>
      <c r="AJ177" s="6">
        <f t="shared" si="160"/>
        <v>0</v>
      </c>
      <c r="AK177" s="5">
        <f t="shared" si="136"/>
        <v>0</v>
      </c>
      <c r="AL177" s="6">
        <f t="shared" si="137"/>
        <v>0</v>
      </c>
      <c r="AM177" s="5">
        <f t="shared" si="138"/>
        <v>0</v>
      </c>
      <c r="AQ177" s="11">
        <f t="shared" si="161"/>
        <v>30527</v>
      </c>
      <c r="AR177" s="6">
        <f t="shared" si="139"/>
        <v>1</v>
      </c>
      <c r="AS177" s="6">
        <f t="shared" si="162"/>
        <v>0</v>
      </c>
      <c r="AT177" s="5">
        <f t="shared" si="140"/>
        <v>0</v>
      </c>
      <c r="AU177" s="6">
        <f t="shared" si="141"/>
        <v>0</v>
      </c>
      <c r="AV177" s="5">
        <f t="shared" si="142"/>
        <v>0</v>
      </c>
      <c r="AZ177" s="11">
        <f t="shared" si="163"/>
        <v>60557</v>
      </c>
      <c r="BA177" s="6">
        <f t="shared" si="143"/>
        <v>1</v>
      </c>
      <c r="BB177" s="6">
        <f t="shared" si="164"/>
        <v>0</v>
      </c>
      <c r="BC177" s="5">
        <f t="shared" si="144"/>
        <v>0</v>
      </c>
      <c r="BD177" s="6">
        <f t="shared" si="145"/>
        <v>0</v>
      </c>
      <c r="BE177" s="5">
        <f t="shared" si="146"/>
        <v>0</v>
      </c>
      <c r="BI177" s="8">
        <f t="shared" si="165"/>
        <v>110815</v>
      </c>
      <c r="BJ177" s="6">
        <f t="shared" si="147"/>
        <v>1</v>
      </c>
      <c r="BK177" s="6">
        <f t="shared" si="166"/>
        <v>0</v>
      </c>
      <c r="BL177" s="5">
        <f t="shared" si="148"/>
        <v>0</v>
      </c>
    </row>
    <row r="178" spans="2:64" x14ac:dyDescent="0.3">
      <c r="B178" s="5">
        <v>169</v>
      </c>
      <c r="C178" s="8">
        <f t="shared" si="149"/>
        <v>593</v>
      </c>
      <c r="D178" s="6">
        <f t="shared" si="114"/>
        <v>1</v>
      </c>
      <c r="E178" s="6">
        <f t="shared" si="150"/>
        <v>0</v>
      </c>
      <c r="F178" s="5">
        <f t="shared" si="115"/>
        <v>0</v>
      </c>
      <c r="G178" s="5">
        <f t="shared" si="116"/>
        <v>0</v>
      </c>
      <c r="H178" s="5">
        <f t="shared" si="117"/>
        <v>0</v>
      </c>
      <c r="I178" s="5">
        <f t="shared" si="118"/>
        <v>0</v>
      </c>
      <c r="J178" s="8">
        <f t="shared" si="151"/>
        <v>1299</v>
      </c>
      <c r="K178" s="6">
        <f t="shared" si="119"/>
        <v>1</v>
      </c>
      <c r="L178" s="6">
        <f t="shared" si="152"/>
        <v>0</v>
      </c>
      <c r="M178" s="5">
        <f t="shared" si="120"/>
        <v>0</v>
      </c>
      <c r="N178" s="6">
        <f t="shared" si="121"/>
        <v>0</v>
      </c>
      <c r="O178" s="5">
        <f t="shared" si="122"/>
        <v>0</v>
      </c>
      <c r="P178" s="8">
        <f t="shared" si="153"/>
        <v>3748</v>
      </c>
      <c r="Q178" s="6">
        <f t="shared" si="123"/>
        <v>1</v>
      </c>
      <c r="R178" s="6">
        <f t="shared" si="154"/>
        <v>0</v>
      </c>
      <c r="S178" s="5">
        <f t="shared" si="124"/>
        <v>0</v>
      </c>
      <c r="T178" s="6">
        <f t="shared" si="125"/>
        <v>0</v>
      </c>
      <c r="U178" s="5">
        <f t="shared" si="126"/>
        <v>0</v>
      </c>
      <c r="V178" s="8">
        <f t="shared" si="155"/>
        <v>6738</v>
      </c>
      <c r="W178" s="6">
        <f t="shared" si="127"/>
        <v>1</v>
      </c>
      <c r="X178" s="6">
        <f t="shared" si="156"/>
        <v>0</v>
      </c>
      <c r="Y178" s="5">
        <f t="shared" si="128"/>
        <v>0</v>
      </c>
      <c r="Z178" s="6">
        <f t="shared" si="129"/>
        <v>0</v>
      </c>
      <c r="AA178" s="5">
        <f t="shared" si="130"/>
        <v>0</v>
      </c>
      <c r="AB178" s="8">
        <f t="shared" si="157"/>
        <v>16842</v>
      </c>
      <c r="AC178" s="6">
        <f t="shared" si="131"/>
        <v>1</v>
      </c>
      <c r="AD178" s="6">
        <f t="shared" si="158"/>
        <v>0</v>
      </c>
      <c r="AE178" s="5">
        <f t="shared" si="132"/>
        <v>0</v>
      </c>
      <c r="AF178" s="6">
        <f t="shared" si="133"/>
        <v>0</v>
      </c>
      <c r="AG178" s="5">
        <f t="shared" si="134"/>
        <v>0</v>
      </c>
      <c r="AH178" s="11">
        <f t="shared" si="159"/>
        <v>20584</v>
      </c>
      <c r="AI178" s="6">
        <f t="shared" si="135"/>
        <v>1</v>
      </c>
      <c r="AJ178" s="6">
        <f t="shared" si="160"/>
        <v>0</v>
      </c>
      <c r="AK178" s="5">
        <f t="shared" si="136"/>
        <v>0</v>
      </c>
      <c r="AL178" s="6">
        <f t="shared" si="137"/>
        <v>0</v>
      </c>
      <c r="AM178" s="5">
        <f t="shared" si="138"/>
        <v>0</v>
      </c>
      <c r="AQ178" s="11">
        <f t="shared" si="161"/>
        <v>30584</v>
      </c>
      <c r="AR178" s="6">
        <f t="shared" si="139"/>
        <v>1</v>
      </c>
      <c r="AS178" s="6">
        <f t="shared" si="162"/>
        <v>0</v>
      </c>
      <c r="AT178" s="5">
        <f t="shared" si="140"/>
        <v>0</v>
      </c>
      <c r="AU178" s="6">
        <f t="shared" si="141"/>
        <v>0</v>
      </c>
      <c r="AV178" s="5">
        <f t="shared" si="142"/>
        <v>0</v>
      </c>
      <c r="AZ178" s="11">
        <f t="shared" si="163"/>
        <v>60674</v>
      </c>
      <c r="BA178" s="6">
        <f t="shared" si="143"/>
        <v>1</v>
      </c>
      <c r="BB178" s="6">
        <f t="shared" si="164"/>
        <v>0</v>
      </c>
      <c r="BC178" s="5">
        <f t="shared" si="144"/>
        <v>0</v>
      </c>
      <c r="BD178" s="6">
        <f t="shared" si="145"/>
        <v>0</v>
      </c>
      <c r="BE178" s="5">
        <f t="shared" si="146"/>
        <v>0</v>
      </c>
      <c r="BI178" s="8">
        <f t="shared" si="165"/>
        <v>110992</v>
      </c>
      <c r="BJ178" s="6">
        <f t="shared" si="147"/>
        <v>1</v>
      </c>
      <c r="BK178" s="6">
        <f t="shared" si="166"/>
        <v>0</v>
      </c>
      <c r="BL178" s="5">
        <f t="shared" si="148"/>
        <v>0</v>
      </c>
    </row>
    <row r="179" spans="2:64" x14ac:dyDescent="0.3">
      <c r="B179" s="5">
        <v>170</v>
      </c>
      <c r="C179" s="8">
        <f t="shared" si="149"/>
        <v>596</v>
      </c>
      <c r="D179" s="6">
        <f t="shared" si="114"/>
        <v>1</v>
      </c>
      <c r="E179" s="6">
        <f t="shared" si="150"/>
        <v>0</v>
      </c>
      <c r="F179" s="5">
        <f t="shared" si="115"/>
        <v>0</v>
      </c>
      <c r="G179" s="5">
        <f t="shared" si="116"/>
        <v>0</v>
      </c>
      <c r="H179" s="5">
        <f t="shared" si="117"/>
        <v>0</v>
      </c>
      <c r="I179" s="5">
        <f t="shared" si="118"/>
        <v>0</v>
      </c>
      <c r="J179" s="8">
        <f t="shared" si="151"/>
        <v>1305</v>
      </c>
      <c r="K179" s="6">
        <f t="shared" si="119"/>
        <v>1</v>
      </c>
      <c r="L179" s="6">
        <f t="shared" si="152"/>
        <v>0</v>
      </c>
      <c r="M179" s="5">
        <f t="shared" si="120"/>
        <v>0</v>
      </c>
      <c r="N179" s="6">
        <f t="shared" si="121"/>
        <v>0</v>
      </c>
      <c r="O179" s="5">
        <f t="shared" si="122"/>
        <v>0</v>
      </c>
      <c r="P179" s="8">
        <f t="shared" si="153"/>
        <v>3765</v>
      </c>
      <c r="Q179" s="6">
        <f t="shared" si="123"/>
        <v>1</v>
      </c>
      <c r="R179" s="6">
        <f t="shared" si="154"/>
        <v>0</v>
      </c>
      <c r="S179" s="5">
        <f t="shared" si="124"/>
        <v>0</v>
      </c>
      <c r="T179" s="6">
        <f t="shared" si="125"/>
        <v>0</v>
      </c>
      <c r="U179" s="5">
        <f t="shared" si="126"/>
        <v>0</v>
      </c>
      <c r="V179" s="8">
        <f t="shared" si="155"/>
        <v>6765</v>
      </c>
      <c r="W179" s="6">
        <f t="shared" si="127"/>
        <v>1</v>
      </c>
      <c r="X179" s="6">
        <f t="shared" si="156"/>
        <v>0</v>
      </c>
      <c r="Y179" s="5">
        <f t="shared" si="128"/>
        <v>0</v>
      </c>
      <c r="Z179" s="6">
        <f t="shared" si="129"/>
        <v>0</v>
      </c>
      <c r="AA179" s="5">
        <f t="shared" si="130"/>
        <v>0</v>
      </c>
      <c r="AB179" s="8">
        <f t="shared" si="157"/>
        <v>16909</v>
      </c>
      <c r="AC179" s="6">
        <f t="shared" si="131"/>
        <v>1</v>
      </c>
      <c r="AD179" s="6">
        <f t="shared" si="158"/>
        <v>0</v>
      </c>
      <c r="AE179" s="5">
        <f t="shared" si="132"/>
        <v>0</v>
      </c>
      <c r="AF179" s="6">
        <f t="shared" si="133"/>
        <v>0</v>
      </c>
      <c r="AG179" s="5">
        <f t="shared" si="134"/>
        <v>0</v>
      </c>
      <c r="AH179" s="11">
        <f t="shared" si="159"/>
        <v>20641</v>
      </c>
      <c r="AI179" s="6">
        <f t="shared" si="135"/>
        <v>1</v>
      </c>
      <c r="AJ179" s="6">
        <f t="shared" si="160"/>
        <v>0</v>
      </c>
      <c r="AK179" s="5">
        <f t="shared" si="136"/>
        <v>0</v>
      </c>
      <c r="AL179" s="6">
        <f t="shared" si="137"/>
        <v>0</v>
      </c>
      <c r="AM179" s="5">
        <f t="shared" si="138"/>
        <v>0</v>
      </c>
      <c r="AQ179" s="11">
        <f t="shared" si="161"/>
        <v>30641</v>
      </c>
      <c r="AR179" s="6">
        <f t="shared" si="139"/>
        <v>1</v>
      </c>
      <c r="AS179" s="6">
        <f t="shared" si="162"/>
        <v>0</v>
      </c>
      <c r="AT179" s="5">
        <f t="shared" si="140"/>
        <v>0</v>
      </c>
      <c r="AU179" s="6">
        <f t="shared" si="141"/>
        <v>0</v>
      </c>
      <c r="AV179" s="5">
        <f t="shared" si="142"/>
        <v>0</v>
      </c>
      <c r="AZ179" s="11">
        <f t="shared" si="163"/>
        <v>60791</v>
      </c>
      <c r="BA179" s="6">
        <f t="shared" si="143"/>
        <v>1</v>
      </c>
      <c r="BB179" s="6">
        <f t="shared" si="164"/>
        <v>0</v>
      </c>
      <c r="BC179" s="5">
        <f t="shared" si="144"/>
        <v>0</v>
      </c>
      <c r="BD179" s="6">
        <f t="shared" si="145"/>
        <v>0</v>
      </c>
      <c r="BE179" s="5">
        <f t="shared" si="146"/>
        <v>0</v>
      </c>
      <c r="BI179" s="8">
        <f t="shared" si="165"/>
        <v>111169</v>
      </c>
      <c r="BJ179" s="6">
        <f t="shared" si="147"/>
        <v>1</v>
      </c>
      <c r="BK179" s="6">
        <f t="shared" si="166"/>
        <v>0</v>
      </c>
      <c r="BL179" s="5">
        <f t="shared" si="148"/>
        <v>0</v>
      </c>
    </row>
    <row r="180" spans="2:64" x14ac:dyDescent="0.3">
      <c r="B180" s="5">
        <v>171</v>
      </c>
      <c r="C180" s="8">
        <f t="shared" si="149"/>
        <v>599</v>
      </c>
      <c r="D180" s="6">
        <f t="shared" si="114"/>
        <v>1</v>
      </c>
      <c r="E180" s="6">
        <f t="shared" si="150"/>
        <v>0</v>
      </c>
      <c r="F180" s="5">
        <f t="shared" si="115"/>
        <v>0</v>
      </c>
      <c r="G180" s="5">
        <f t="shared" si="116"/>
        <v>0</v>
      </c>
      <c r="H180" s="5">
        <f t="shared" si="117"/>
        <v>0</v>
      </c>
      <c r="I180" s="5">
        <f t="shared" si="118"/>
        <v>0</v>
      </c>
      <c r="J180" s="8">
        <f t="shared" si="151"/>
        <v>1311</v>
      </c>
      <c r="K180" s="6">
        <f t="shared" si="119"/>
        <v>1</v>
      </c>
      <c r="L180" s="6">
        <f t="shared" si="152"/>
        <v>0</v>
      </c>
      <c r="M180" s="5">
        <f t="shared" si="120"/>
        <v>0</v>
      </c>
      <c r="N180" s="6">
        <f t="shared" si="121"/>
        <v>0</v>
      </c>
      <c r="O180" s="5">
        <f t="shared" si="122"/>
        <v>0</v>
      </c>
      <c r="P180" s="8">
        <f t="shared" si="153"/>
        <v>3782</v>
      </c>
      <c r="Q180" s="6">
        <f t="shared" si="123"/>
        <v>1</v>
      </c>
      <c r="R180" s="6">
        <f t="shared" si="154"/>
        <v>0</v>
      </c>
      <c r="S180" s="5">
        <f t="shared" si="124"/>
        <v>0</v>
      </c>
      <c r="T180" s="6">
        <f t="shared" si="125"/>
        <v>0</v>
      </c>
      <c r="U180" s="5">
        <f t="shared" si="126"/>
        <v>0</v>
      </c>
      <c r="V180" s="8">
        <f t="shared" si="155"/>
        <v>6792</v>
      </c>
      <c r="W180" s="6">
        <f t="shared" si="127"/>
        <v>1</v>
      </c>
      <c r="X180" s="6">
        <f t="shared" si="156"/>
        <v>0</v>
      </c>
      <c r="Y180" s="5">
        <f t="shared" si="128"/>
        <v>0</v>
      </c>
      <c r="Z180" s="6">
        <f t="shared" si="129"/>
        <v>0</v>
      </c>
      <c r="AA180" s="5">
        <f t="shared" si="130"/>
        <v>0</v>
      </c>
      <c r="AB180" s="8">
        <f t="shared" si="157"/>
        <v>16976</v>
      </c>
      <c r="AC180" s="6">
        <f t="shared" si="131"/>
        <v>1</v>
      </c>
      <c r="AD180" s="6">
        <f t="shared" si="158"/>
        <v>0</v>
      </c>
      <c r="AE180" s="5">
        <f t="shared" si="132"/>
        <v>0</v>
      </c>
      <c r="AF180" s="6">
        <f t="shared" si="133"/>
        <v>0</v>
      </c>
      <c r="AG180" s="5">
        <f t="shared" si="134"/>
        <v>0</v>
      </c>
      <c r="AH180" s="11">
        <f t="shared" si="159"/>
        <v>20698</v>
      </c>
      <c r="AI180" s="6">
        <f t="shared" si="135"/>
        <v>1</v>
      </c>
      <c r="AJ180" s="6">
        <f t="shared" si="160"/>
        <v>0</v>
      </c>
      <c r="AK180" s="5">
        <f t="shared" si="136"/>
        <v>0</v>
      </c>
      <c r="AL180" s="6">
        <f t="shared" si="137"/>
        <v>0</v>
      </c>
      <c r="AM180" s="5">
        <f t="shared" si="138"/>
        <v>0</v>
      </c>
      <c r="AQ180" s="11">
        <f t="shared" si="161"/>
        <v>30698</v>
      </c>
      <c r="AR180" s="6">
        <f t="shared" si="139"/>
        <v>1</v>
      </c>
      <c r="AS180" s="6">
        <f t="shared" si="162"/>
        <v>0</v>
      </c>
      <c r="AT180" s="5">
        <f t="shared" si="140"/>
        <v>0</v>
      </c>
      <c r="AU180" s="6">
        <f t="shared" si="141"/>
        <v>0</v>
      </c>
      <c r="AV180" s="5">
        <f t="shared" si="142"/>
        <v>0</v>
      </c>
      <c r="AZ180" s="11">
        <f t="shared" si="163"/>
        <v>60908</v>
      </c>
      <c r="BA180" s="6">
        <f t="shared" si="143"/>
        <v>1</v>
      </c>
      <c r="BB180" s="6">
        <f t="shared" si="164"/>
        <v>0</v>
      </c>
      <c r="BC180" s="5">
        <f t="shared" si="144"/>
        <v>0</v>
      </c>
      <c r="BD180" s="6">
        <f t="shared" si="145"/>
        <v>0</v>
      </c>
      <c r="BE180" s="5">
        <f t="shared" si="146"/>
        <v>0</v>
      </c>
      <c r="BI180" s="8">
        <f t="shared" si="165"/>
        <v>111346</v>
      </c>
      <c r="BJ180" s="6">
        <f t="shared" si="147"/>
        <v>1</v>
      </c>
      <c r="BK180" s="6">
        <f t="shared" si="166"/>
        <v>0</v>
      </c>
      <c r="BL180" s="5">
        <f t="shared" si="148"/>
        <v>0</v>
      </c>
    </row>
    <row r="181" spans="2:64" x14ac:dyDescent="0.3">
      <c r="B181" s="5">
        <v>172</v>
      </c>
      <c r="C181" s="8">
        <f t="shared" si="149"/>
        <v>602</v>
      </c>
      <c r="D181" s="6">
        <f t="shared" si="114"/>
        <v>1</v>
      </c>
      <c r="E181" s="6">
        <f t="shared" si="150"/>
        <v>0</v>
      </c>
      <c r="F181" s="5">
        <f t="shared" si="115"/>
        <v>0</v>
      </c>
      <c r="G181" s="5">
        <f t="shared" si="116"/>
        <v>0</v>
      </c>
      <c r="H181" s="5">
        <f t="shared" si="117"/>
        <v>0</v>
      </c>
      <c r="I181" s="5">
        <f t="shared" si="118"/>
        <v>0</v>
      </c>
      <c r="J181" s="8">
        <f t="shared" si="151"/>
        <v>1317</v>
      </c>
      <c r="K181" s="6">
        <f t="shared" si="119"/>
        <v>1</v>
      </c>
      <c r="L181" s="6">
        <f t="shared" si="152"/>
        <v>0</v>
      </c>
      <c r="M181" s="5">
        <f t="shared" si="120"/>
        <v>0</v>
      </c>
      <c r="N181" s="6">
        <f t="shared" si="121"/>
        <v>0</v>
      </c>
      <c r="O181" s="5">
        <f t="shared" si="122"/>
        <v>0</v>
      </c>
      <c r="P181" s="8">
        <f t="shared" si="153"/>
        <v>3799</v>
      </c>
      <c r="Q181" s="6">
        <f t="shared" si="123"/>
        <v>1</v>
      </c>
      <c r="R181" s="6">
        <f t="shared" si="154"/>
        <v>0</v>
      </c>
      <c r="S181" s="5">
        <f t="shared" si="124"/>
        <v>0</v>
      </c>
      <c r="T181" s="6">
        <f t="shared" si="125"/>
        <v>0</v>
      </c>
      <c r="U181" s="5">
        <f t="shared" si="126"/>
        <v>0</v>
      </c>
      <c r="V181" s="8">
        <f t="shared" si="155"/>
        <v>6819</v>
      </c>
      <c r="W181" s="6">
        <f t="shared" si="127"/>
        <v>1</v>
      </c>
      <c r="X181" s="6">
        <f t="shared" si="156"/>
        <v>0</v>
      </c>
      <c r="Y181" s="5">
        <f t="shared" si="128"/>
        <v>0</v>
      </c>
      <c r="Z181" s="6">
        <f t="shared" si="129"/>
        <v>0</v>
      </c>
      <c r="AA181" s="5">
        <f t="shared" si="130"/>
        <v>0</v>
      </c>
      <c r="AB181" s="8">
        <f t="shared" si="157"/>
        <v>17043</v>
      </c>
      <c r="AC181" s="6">
        <f t="shared" si="131"/>
        <v>1</v>
      </c>
      <c r="AD181" s="6">
        <f t="shared" si="158"/>
        <v>0</v>
      </c>
      <c r="AE181" s="5">
        <f t="shared" si="132"/>
        <v>0</v>
      </c>
      <c r="AF181" s="6">
        <f t="shared" si="133"/>
        <v>0</v>
      </c>
      <c r="AG181" s="5">
        <f t="shared" si="134"/>
        <v>0</v>
      </c>
      <c r="AH181" s="11">
        <f t="shared" si="159"/>
        <v>20755</v>
      </c>
      <c r="AI181" s="6">
        <f t="shared" si="135"/>
        <v>1</v>
      </c>
      <c r="AJ181" s="6">
        <f t="shared" si="160"/>
        <v>0</v>
      </c>
      <c r="AK181" s="5">
        <f t="shared" si="136"/>
        <v>0</v>
      </c>
      <c r="AL181" s="6">
        <f t="shared" si="137"/>
        <v>0</v>
      </c>
      <c r="AM181" s="5">
        <f t="shared" si="138"/>
        <v>0</v>
      </c>
      <c r="AQ181" s="11">
        <f t="shared" si="161"/>
        <v>30755</v>
      </c>
      <c r="AR181" s="6">
        <f t="shared" si="139"/>
        <v>1</v>
      </c>
      <c r="AS181" s="6">
        <f t="shared" si="162"/>
        <v>0</v>
      </c>
      <c r="AT181" s="5">
        <f t="shared" si="140"/>
        <v>0</v>
      </c>
      <c r="AU181" s="6">
        <f t="shared" si="141"/>
        <v>0</v>
      </c>
      <c r="AV181" s="5">
        <f t="shared" si="142"/>
        <v>0</v>
      </c>
      <c r="AZ181" s="11">
        <f t="shared" si="163"/>
        <v>61025</v>
      </c>
      <c r="BA181" s="6">
        <f t="shared" si="143"/>
        <v>1</v>
      </c>
      <c r="BB181" s="6">
        <f t="shared" si="164"/>
        <v>0</v>
      </c>
      <c r="BC181" s="5">
        <f t="shared" si="144"/>
        <v>0</v>
      </c>
      <c r="BD181" s="6">
        <f t="shared" si="145"/>
        <v>0</v>
      </c>
      <c r="BE181" s="5">
        <f t="shared" si="146"/>
        <v>0</v>
      </c>
      <c r="BI181" s="8">
        <f t="shared" si="165"/>
        <v>111523</v>
      </c>
      <c r="BJ181" s="6">
        <f t="shared" si="147"/>
        <v>1</v>
      </c>
      <c r="BK181" s="6">
        <f t="shared" si="166"/>
        <v>0</v>
      </c>
      <c r="BL181" s="5">
        <f t="shared" si="148"/>
        <v>0</v>
      </c>
    </row>
    <row r="182" spans="2:64" x14ac:dyDescent="0.3">
      <c r="B182" s="5">
        <v>173</v>
      </c>
      <c r="C182" s="8">
        <f t="shared" si="149"/>
        <v>605</v>
      </c>
      <c r="D182" s="6">
        <f t="shared" si="114"/>
        <v>1</v>
      </c>
      <c r="E182" s="6">
        <f t="shared" si="150"/>
        <v>0</v>
      </c>
      <c r="F182" s="5">
        <f t="shared" si="115"/>
        <v>0</v>
      </c>
      <c r="G182" s="5">
        <f t="shared" si="116"/>
        <v>0</v>
      </c>
      <c r="H182" s="5">
        <f t="shared" si="117"/>
        <v>0</v>
      </c>
      <c r="I182" s="5">
        <f t="shared" si="118"/>
        <v>0</v>
      </c>
      <c r="J182" s="8">
        <f t="shared" si="151"/>
        <v>1323</v>
      </c>
      <c r="K182" s="6">
        <f t="shared" si="119"/>
        <v>1</v>
      </c>
      <c r="L182" s="6">
        <f t="shared" si="152"/>
        <v>0</v>
      </c>
      <c r="M182" s="5">
        <f t="shared" si="120"/>
        <v>0</v>
      </c>
      <c r="N182" s="6">
        <f t="shared" si="121"/>
        <v>0</v>
      </c>
      <c r="O182" s="5">
        <f t="shared" si="122"/>
        <v>0</v>
      </c>
      <c r="P182" s="8">
        <f t="shared" si="153"/>
        <v>3816</v>
      </c>
      <c r="Q182" s="6">
        <f t="shared" si="123"/>
        <v>1</v>
      </c>
      <c r="R182" s="6">
        <f t="shared" si="154"/>
        <v>0</v>
      </c>
      <c r="S182" s="5">
        <f t="shared" si="124"/>
        <v>0</v>
      </c>
      <c r="T182" s="6">
        <f t="shared" si="125"/>
        <v>0</v>
      </c>
      <c r="U182" s="5">
        <f t="shared" si="126"/>
        <v>0</v>
      </c>
      <c r="V182" s="8">
        <f t="shared" si="155"/>
        <v>6846</v>
      </c>
      <c r="W182" s="6">
        <f t="shared" si="127"/>
        <v>1</v>
      </c>
      <c r="X182" s="6">
        <f t="shared" si="156"/>
        <v>0</v>
      </c>
      <c r="Y182" s="5">
        <f t="shared" si="128"/>
        <v>0</v>
      </c>
      <c r="Z182" s="6">
        <f t="shared" si="129"/>
        <v>0</v>
      </c>
      <c r="AA182" s="5">
        <f t="shared" si="130"/>
        <v>0</v>
      </c>
      <c r="AB182" s="8">
        <f t="shared" si="157"/>
        <v>17110</v>
      </c>
      <c r="AC182" s="6">
        <f t="shared" si="131"/>
        <v>1</v>
      </c>
      <c r="AD182" s="6">
        <f t="shared" si="158"/>
        <v>0</v>
      </c>
      <c r="AE182" s="5">
        <f t="shared" si="132"/>
        <v>0</v>
      </c>
      <c r="AF182" s="6">
        <f t="shared" si="133"/>
        <v>0</v>
      </c>
      <c r="AG182" s="5">
        <f t="shared" si="134"/>
        <v>0</v>
      </c>
      <c r="AH182" s="11">
        <f t="shared" si="159"/>
        <v>20812</v>
      </c>
      <c r="AI182" s="6">
        <f t="shared" si="135"/>
        <v>1</v>
      </c>
      <c r="AJ182" s="6">
        <f t="shared" si="160"/>
        <v>0</v>
      </c>
      <c r="AK182" s="5">
        <f t="shared" si="136"/>
        <v>0</v>
      </c>
      <c r="AL182" s="6">
        <f t="shared" si="137"/>
        <v>0</v>
      </c>
      <c r="AM182" s="5">
        <f t="shared" si="138"/>
        <v>0</v>
      </c>
      <c r="AQ182" s="11">
        <f t="shared" si="161"/>
        <v>30812</v>
      </c>
      <c r="AR182" s="6">
        <f t="shared" si="139"/>
        <v>1</v>
      </c>
      <c r="AS182" s="6">
        <f t="shared" si="162"/>
        <v>0</v>
      </c>
      <c r="AT182" s="5">
        <f t="shared" si="140"/>
        <v>0</v>
      </c>
      <c r="AU182" s="6">
        <f t="shared" si="141"/>
        <v>0</v>
      </c>
      <c r="AV182" s="5">
        <f t="shared" si="142"/>
        <v>0</v>
      </c>
      <c r="AZ182" s="11">
        <f t="shared" si="163"/>
        <v>61142</v>
      </c>
      <c r="BA182" s="6">
        <f t="shared" si="143"/>
        <v>1</v>
      </c>
      <c r="BB182" s="6">
        <f t="shared" si="164"/>
        <v>0</v>
      </c>
      <c r="BC182" s="5">
        <f t="shared" si="144"/>
        <v>0</v>
      </c>
      <c r="BD182" s="6">
        <f t="shared" si="145"/>
        <v>0</v>
      </c>
      <c r="BE182" s="5">
        <f t="shared" si="146"/>
        <v>0</v>
      </c>
      <c r="BI182" s="8">
        <f t="shared" si="165"/>
        <v>111700</v>
      </c>
      <c r="BJ182" s="6">
        <f t="shared" si="147"/>
        <v>1</v>
      </c>
      <c r="BK182" s="6">
        <f t="shared" si="166"/>
        <v>0</v>
      </c>
      <c r="BL182" s="5">
        <f t="shared" si="148"/>
        <v>0</v>
      </c>
    </row>
    <row r="183" spans="2:64" x14ac:dyDescent="0.3">
      <c r="B183" s="5">
        <v>174</v>
      </c>
      <c r="C183" s="8">
        <f t="shared" si="149"/>
        <v>608</v>
      </c>
      <c r="D183" s="6">
        <f t="shared" si="114"/>
        <v>1</v>
      </c>
      <c r="E183" s="6">
        <f t="shared" si="150"/>
        <v>0</v>
      </c>
      <c r="F183" s="5">
        <f t="shared" si="115"/>
        <v>0</v>
      </c>
      <c r="G183" s="5">
        <f t="shared" si="116"/>
        <v>0</v>
      </c>
      <c r="H183" s="5">
        <f t="shared" si="117"/>
        <v>0</v>
      </c>
      <c r="I183" s="5">
        <f t="shared" si="118"/>
        <v>0</v>
      </c>
      <c r="J183" s="8">
        <f t="shared" si="151"/>
        <v>1329</v>
      </c>
      <c r="K183" s="6">
        <f t="shared" si="119"/>
        <v>1</v>
      </c>
      <c r="L183" s="6">
        <f t="shared" si="152"/>
        <v>0</v>
      </c>
      <c r="M183" s="5">
        <f t="shared" si="120"/>
        <v>0</v>
      </c>
      <c r="N183" s="6">
        <f t="shared" si="121"/>
        <v>0</v>
      </c>
      <c r="O183" s="5">
        <f t="shared" si="122"/>
        <v>0</v>
      </c>
      <c r="P183" s="8">
        <f t="shared" si="153"/>
        <v>3833</v>
      </c>
      <c r="Q183" s="6">
        <f t="shared" si="123"/>
        <v>1</v>
      </c>
      <c r="R183" s="6">
        <f t="shared" si="154"/>
        <v>0</v>
      </c>
      <c r="S183" s="5">
        <f t="shared" si="124"/>
        <v>0</v>
      </c>
      <c r="T183" s="6">
        <f t="shared" si="125"/>
        <v>0</v>
      </c>
      <c r="U183" s="5">
        <f t="shared" si="126"/>
        <v>0</v>
      </c>
      <c r="V183" s="8">
        <f t="shared" si="155"/>
        <v>6873</v>
      </c>
      <c r="W183" s="6">
        <f t="shared" si="127"/>
        <v>1</v>
      </c>
      <c r="X183" s="6">
        <f t="shared" si="156"/>
        <v>0</v>
      </c>
      <c r="Y183" s="5">
        <f t="shared" si="128"/>
        <v>0</v>
      </c>
      <c r="Z183" s="6">
        <f t="shared" si="129"/>
        <v>0</v>
      </c>
      <c r="AA183" s="5">
        <f t="shared" si="130"/>
        <v>0</v>
      </c>
      <c r="AB183" s="8">
        <f t="shared" si="157"/>
        <v>17177</v>
      </c>
      <c r="AC183" s="6">
        <f t="shared" si="131"/>
        <v>1</v>
      </c>
      <c r="AD183" s="6">
        <f t="shared" si="158"/>
        <v>0</v>
      </c>
      <c r="AE183" s="5">
        <f t="shared" si="132"/>
        <v>0</v>
      </c>
      <c r="AF183" s="6">
        <f t="shared" si="133"/>
        <v>0</v>
      </c>
      <c r="AG183" s="5">
        <f t="shared" si="134"/>
        <v>0</v>
      </c>
      <c r="AH183" s="11">
        <f t="shared" si="159"/>
        <v>20869</v>
      </c>
      <c r="AI183" s="6">
        <f t="shared" si="135"/>
        <v>1</v>
      </c>
      <c r="AJ183" s="6">
        <f t="shared" si="160"/>
        <v>0</v>
      </c>
      <c r="AK183" s="5">
        <f t="shared" si="136"/>
        <v>0</v>
      </c>
      <c r="AL183" s="6">
        <f t="shared" si="137"/>
        <v>0</v>
      </c>
      <c r="AM183" s="5">
        <f t="shared" si="138"/>
        <v>0</v>
      </c>
      <c r="AQ183" s="11">
        <f t="shared" si="161"/>
        <v>30869</v>
      </c>
      <c r="AR183" s="6">
        <f t="shared" si="139"/>
        <v>1</v>
      </c>
      <c r="AS183" s="6">
        <f t="shared" si="162"/>
        <v>0</v>
      </c>
      <c r="AT183" s="5">
        <f t="shared" si="140"/>
        <v>0</v>
      </c>
      <c r="AU183" s="6">
        <f t="shared" si="141"/>
        <v>0</v>
      </c>
      <c r="AV183" s="5">
        <f t="shared" si="142"/>
        <v>0</v>
      </c>
      <c r="AZ183" s="11">
        <f t="shared" si="163"/>
        <v>61259</v>
      </c>
      <c r="BA183" s="6">
        <f t="shared" si="143"/>
        <v>1</v>
      </c>
      <c r="BB183" s="6">
        <f t="shared" si="164"/>
        <v>0</v>
      </c>
      <c r="BC183" s="5">
        <f t="shared" si="144"/>
        <v>0</v>
      </c>
      <c r="BD183" s="6">
        <f t="shared" si="145"/>
        <v>0</v>
      </c>
      <c r="BE183" s="5">
        <f t="shared" si="146"/>
        <v>0</v>
      </c>
      <c r="BI183" s="8">
        <f t="shared" si="165"/>
        <v>111877</v>
      </c>
      <c r="BJ183" s="6">
        <f t="shared" si="147"/>
        <v>1</v>
      </c>
      <c r="BK183" s="6">
        <f t="shared" si="166"/>
        <v>0</v>
      </c>
      <c r="BL183" s="5">
        <f t="shared" si="148"/>
        <v>0</v>
      </c>
    </row>
    <row r="184" spans="2:64" x14ac:dyDescent="0.3">
      <c r="B184" s="5">
        <v>175</v>
      </c>
      <c r="C184" s="8">
        <f t="shared" si="149"/>
        <v>611</v>
      </c>
      <c r="D184" s="6">
        <f t="shared" si="114"/>
        <v>1</v>
      </c>
      <c r="E184" s="6">
        <f t="shared" si="150"/>
        <v>0</v>
      </c>
      <c r="F184" s="5">
        <f t="shared" si="115"/>
        <v>0</v>
      </c>
      <c r="G184" s="5">
        <f t="shared" si="116"/>
        <v>0</v>
      </c>
      <c r="H184" s="5">
        <f t="shared" si="117"/>
        <v>0</v>
      </c>
      <c r="I184" s="5">
        <f t="shared" si="118"/>
        <v>0</v>
      </c>
      <c r="J184" s="8">
        <f t="shared" si="151"/>
        <v>1335</v>
      </c>
      <c r="K184" s="6">
        <f t="shared" si="119"/>
        <v>1</v>
      </c>
      <c r="L184" s="6">
        <f t="shared" si="152"/>
        <v>0</v>
      </c>
      <c r="M184" s="5">
        <f t="shared" si="120"/>
        <v>0</v>
      </c>
      <c r="N184" s="6">
        <f t="shared" si="121"/>
        <v>0</v>
      </c>
      <c r="O184" s="5">
        <f t="shared" si="122"/>
        <v>0</v>
      </c>
      <c r="P184" s="8">
        <f t="shared" si="153"/>
        <v>3850</v>
      </c>
      <c r="Q184" s="6">
        <f t="shared" si="123"/>
        <v>1</v>
      </c>
      <c r="R184" s="6">
        <f t="shared" si="154"/>
        <v>0</v>
      </c>
      <c r="S184" s="5">
        <f t="shared" si="124"/>
        <v>0</v>
      </c>
      <c r="T184" s="6">
        <f t="shared" si="125"/>
        <v>0</v>
      </c>
      <c r="U184" s="5">
        <f t="shared" si="126"/>
        <v>0</v>
      </c>
      <c r="V184" s="8">
        <f t="shared" si="155"/>
        <v>6900</v>
      </c>
      <c r="W184" s="6">
        <f t="shared" si="127"/>
        <v>1</v>
      </c>
      <c r="X184" s="6">
        <f t="shared" si="156"/>
        <v>0</v>
      </c>
      <c r="Y184" s="5">
        <f t="shared" si="128"/>
        <v>0</v>
      </c>
      <c r="Z184" s="6">
        <f t="shared" si="129"/>
        <v>0</v>
      </c>
      <c r="AA184" s="5">
        <f t="shared" si="130"/>
        <v>0</v>
      </c>
      <c r="AB184" s="8">
        <f t="shared" si="157"/>
        <v>17244</v>
      </c>
      <c r="AC184" s="6">
        <f t="shared" si="131"/>
        <v>1</v>
      </c>
      <c r="AD184" s="6">
        <f t="shared" si="158"/>
        <v>0</v>
      </c>
      <c r="AE184" s="5">
        <f t="shared" si="132"/>
        <v>0</v>
      </c>
      <c r="AF184" s="6">
        <f t="shared" si="133"/>
        <v>0</v>
      </c>
      <c r="AG184" s="5">
        <f t="shared" si="134"/>
        <v>0</v>
      </c>
      <c r="AH184" s="11">
        <f t="shared" si="159"/>
        <v>20926</v>
      </c>
      <c r="AI184" s="6">
        <f t="shared" si="135"/>
        <v>1</v>
      </c>
      <c r="AJ184" s="6">
        <f t="shared" si="160"/>
        <v>0</v>
      </c>
      <c r="AK184" s="5">
        <f t="shared" si="136"/>
        <v>0</v>
      </c>
      <c r="AL184" s="6">
        <f t="shared" si="137"/>
        <v>0</v>
      </c>
      <c r="AM184" s="5">
        <f t="shared" si="138"/>
        <v>0</v>
      </c>
      <c r="AQ184" s="11">
        <f t="shared" si="161"/>
        <v>30926</v>
      </c>
      <c r="AR184" s="6">
        <f t="shared" si="139"/>
        <v>1</v>
      </c>
      <c r="AS184" s="6">
        <f t="shared" si="162"/>
        <v>0</v>
      </c>
      <c r="AT184" s="5">
        <f t="shared" si="140"/>
        <v>0</v>
      </c>
      <c r="AU184" s="6">
        <f t="shared" si="141"/>
        <v>0</v>
      </c>
      <c r="AV184" s="5">
        <f t="shared" si="142"/>
        <v>0</v>
      </c>
      <c r="AZ184" s="11">
        <f t="shared" si="163"/>
        <v>61376</v>
      </c>
      <c r="BA184" s="6">
        <f t="shared" si="143"/>
        <v>1</v>
      </c>
      <c r="BB184" s="6">
        <f t="shared" si="164"/>
        <v>0</v>
      </c>
      <c r="BC184" s="5">
        <f t="shared" si="144"/>
        <v>0</v>
      </c>
      <c r="BD184" s="6">
        <f t="shared" si="145"/>
        <v>0</v>
      </c>
      <c r="BE184" s="5">
        <f t="shared" si="146"/>
        <v>0</v>
      </c>
      <c r="BI184" s="8">
        <f t="shared" si="165"/>
        <v>112054</v>
      </c>
      <c r="BJ184" s="6">
        <f t="shared" si="147"/>
        <v>1</v>
      </c>
      <c r="BK184" s="6">
        <f t="shared" si="166"/>
        <v>0</v>
      </c>
      <c r="BL184" s="5">
        <f t="shared" si="148"/>
        <v>0</v>
      </c>
    </row>
    <row r="185" spans="2:64" x14ac:dyDescent="0.3">
      <c r="B185" s="5">
        <v>176</v>
      </c>
      <c r="C185" s="8">
        <f t="shared" si="149"/>
        <v>614</v>
      </c>
      <c r="D185" s="6">
        <f t="shared" si="114"/>
        <v>1</v>
      </c>
      <c r="E185" s="6">
        <f t="shared" si="150"/>
        <v>0</v>
      </c>
      <c r="F185" s="5">
        <f t="shared" si="115"/>
        <v>0</v>
      </c>
      <c r="G185" s="5">
        <f t="shared" si="116"/>
        <v>0</v>
      </c>
      <c r="H185" s="5">
        <f t="shared" si="117"/>
        <v>0</v>
      </c>
      <c r="I185" s="5">
        <f t="shared" si="118"/>
        <v>0</v>
      </c>
      <c r="J185" s="8">
        <f t="shared" si="151"/>
        <v>1341</v>
      </c>
      <c r="K185" s="6">
        <f t="shared" si="119"/>
        <v>1</v>
      </c>
      <c r="L185" s="6">
        <f t="shared" si="152"/>
        <v>0</v>
      </c>
      <c r="M185" s="5">
        <f t="shared" si="120"/>
        <v>0</v>
      </c>
      <c r="N185" s="6">
        <f t="shared" si="121"/>
        <v>0</v>
      </c>
      <c r="O185" s="5">
        <f t="shared" si="122"/>
        <v>0</v>
      </c>
      <c r="P185" s="8">
        <f t="shared" si="153"/>
        <v>3867</v>
      </c>
      <c r="Q185" s="6">
        <f t="shared" si="123"/>
        <v>1</v>
      </c>
      <c r="R185" s="6">
        <f t="shared" si="154"/>
        <v>0</v>
      </c>
      <c r="S185" s="5">
        <f t="shared" si="124"/>
        <v>0</v>
      </c>
      <c r="T185" s="6">
        <f t="shared" si="125"/>
        <v>0</v>
      </c>
      <c r="U185" s="5">
        <f t="shared" si="126"/>
        <v>0</v>
      </c>
      <c r="V185" s="8">
        <f t="shared" si="155"/>
        <v>6927</v>
      </c>
      <c r="W185" s="6">
        <f t="shared" si="127"/>
        <v>1</v>
      </c>
      <c r="X185" s="6">
        <f t="shared" si="156"/>
        <v>0</v>
      </c>
      <c r="Y185" s="5">
        <f t="shared" si="128"/>
        <v>0</v>
      </c>
      <c r="Z185" s="6">
        <f t="shared" si="129"/>
        <v>0</v>
      </c>
      <c r="AA185" s="5">
        <f t="shared" si="130"/>
        <v>0</v>
      </c>
      <c r="AB185" s="8">
        <f t="shared" si="157"/>
        <v>17311</v>
      </c>
      <c r="AC185" s="6">
        <f t="shared" si="131"/>
        <v>1</v>
      </c>
      <c r="AD185" s="6">
        <f t="shared" si="158"/>
        <v>0</v>
      </c>
      <c r="AE185" s="5">
        <f t="shared" si="132"/>
        <v>0</v>
      </c>
      <c r="AF185" s="6">
        <f t="shared" si="133"/>
        <v>0</v>
      </c>
      <c r="AG185" s="5">
        <f t="shared" si="134"/>
        <v>0</v>
      </c>
      <c r="AH185" s="11">
        <f t="shared" si="159"/>
        <v>20983</v>
      </c>
      <c r="AI185" s="6">
        <f t="shared" si="135"/>
        <v>1</v>
      </c>
      <c r="AJ185" s="6">
        <f t="shared" si="160"/>
        <v>0</v>
      </c>
      <c r="AK185" s="5">
        <f t="shared" si="136"/>
        <v>0</v>
      </c>
      <c r="AL185" s="6">
        <f t="shared" si="137"/>
        <v>0</v>
      </c>
      <c r="AM185" s="5">
        <f t="shared" si="138"/>
        <v>0</v>
      </c>
      <c r="AQ185" s="11">
        <f t="shared" si="161"/>
        <v>30983</v>
      </c>
      <c r="AR185" s="6">
        <f t="shared" si="139"/>
        <v>1</v>
      </c>
      <c r="AS185" s="6">
        <f t="shared" si="162"/>
        <v>0</v>
      </c>
      <c r="AT185" s="5">
        <f t="shared" si="140"/>
        <v>0</v>
      </c>
      <c r="AU185" s="6">
        <f t="shared" si="141"/>
        <v>0</v>
      </c>
      <c r="AV185" s="5">
        <f t="shared" si="142"/>
        <v>0</v>
      </c>
      <c r="AZ185" s="11">
        <f t="shared" si="163"/>
        <v>61493</v>
      </c>
      <c r="BA185" s="6">
        <f t="shared" si="143"/>
        <v>1</v>
      </c>
      <c r="BB185" s="6">
        <f t="shared" si="164"/>
        <v>0</v>
      </c>
      <c r="BC185" s="5">
        <f t="shared" si="144"/>
        <v>0</v>
      </c>
      <c r="BD185" s="6">
        <f t="shared" si="145"/>
        <v>0</v>
      </c>
      <c r="BE185" s="5">
        <f t="shared" si="146"/>
        <v>0</v>
      </c>
      <c r="BI185" s="8">
        <f t="shared" si="165"/>
        <v>112231</v>
      </c>
      <c r="BJ185" s="6">
        <f t="shared" si="147"/>
        <v>1</v>
      </c>
      <c r="BK185" s="6">
        <f t="shared" si="166"/>
        <v>0</v>
      </c>
      <c r="BL185" s="5">
        <f t="shared" si="148"/>
        <v>0</v>
      </c>
    </row>
    <row r="186" spans="2:64" x14ac:dyDescent="0.3">
      <c r="B186" s="5">
        <v>177</v>
      </c>
      <c r="C186" s="8">
        <f t="shared" si="149"/>
        <v>617</v>
      </c>
      <c r="D186" s="6">
        <f t="shared" si="114"/>
        <v>1</v>
      </c>
      <c r="E186" s="6">
        <f t="shared" si="150"/>
        <v>0</v>
      </c>
      <c r="F186" s="5">
        <f t="shared" si="115"/>
        <v>0</v>
      </c>
      <c r="G186" s="5">
        <f t="shared" si="116"/>
        <v>0</v>
      </c>
      <c r="H186" s="5">
        <f t="shared" si="117"/>
        <v>0</v>
      </c>
      <c r="I186" s="5">
        <f t="shared" si="118"/>
        <v>0</v>
      </c>
      <c r="J186" s="8">
        <f t="shared" si="151"/>
        <v>1347</v>
      </c>
      <c r="K186" s="6">
        <f t="shared" si="119"/>
        <v>1</v>
      </c>
      <c r="L186" s="6">
        <f t="shared" si="152"/>
        <v>0</v>
      </c>
      <c r="M186" s="5">
        <f t="shared" si="120"/>
        <v>0</v>
      </c>
      <c r="N186" s="6">
        <f t="shared" si="121"/>
        <v>0</v>
      </c>
      <c r="O186" s="5">
        <f t="shared" si="122"/>
        <v>0</v>
      </c>
      <c r="P186" s="8">
        <f t="shared" si="153"/>
        <v>3884</v>
      </c>
      <c r="Q186" s="6">
        <f t="shared" si="123"/>
        <v>1</v>
      </c>
      <c r="R186" s="6">
        <f t="shared" si="154"/>
        <v>0</v>
      </c>
      <c r="S186" s="5">
        <f t="shared" si="124"/>
        <v>0</v>
      </c>
      <c r="T186" s="6">
        <f t="shared" si="125"/>
        <v>0</v>
      </c>
      <c r="U186" s="5">
        <f t="shared" si="126"/>
        <v>0</v>
      </c>
      <c r="V186" s="8">
        <f t="shared" si="155"/>
        <v>6954</v>
      </c>
      <c r="W186" s="6">
        <f t="shared" si="127"/>
        <v>1</v>
      </c>
      <c r="X186" s="6">
        <f t="shared" si="156"/>
        <v>0</v>
      </c>
      <c r="Y186" s="5">
        <f t="shared" si="128"/>
        <v>0</v>
      </c>
      <c r="Z186" s="6">
        <f t="shared" si="129"/>
        <v>0</v>
      </c>
      <c r="AA186" s="5">
        <f t="shared" si="130"/>
        <v>0</v>
      </c>
      <c r="AB186" s="8">
        <f t="shared" si="157"/>
        <v>17378</v>
      </c>
      <c r="AC186" s="6">
        <f t="shared" si="131"/>
        <v>1</v>
      </c>
      <c r="AD186" s="6">
        <f t="shared" si="158"/>
        <v>0</v>
      </c>
      <c r="AE186" s="5">
        <f t="shared" si="132"/>
        <v>0</v>
      </c>
      <c r="AF186" s="6">
        <f t="shared" si="133"/>
        <v>0</v>
      </c>
      <c r="AG186" s="5">
        <f t="shared" si="134"/>
        <v>0</v>
      </c>
      <c r="AH186" s="11">
        <f t="shared" si="159"/>
        <v>21040</v>
      </c>
      <c r="AI186" s="6">
        <f t="shared" si="135"/>
        <v>1</v>
      </c>
      <c r="AJ186" s="6">
        <f t="shared" si="160"/>
        <v>0</v>
      </c>
      <c r="AK186" s="5">
        <f t="shared" si="136"/>
        <v>0</v>
      </c>
      <c r="AL186" s="6">
        <f t="shared" si="137"/>
        <v>0</v>
      </c>
      <c r="AM186" s="5">
        <f t="shared" si="138"/>
        <v>0</v>
      </c>
      <c r="AQ186" s="11">
        <f t="shared" si="161"/>
        <v>31040</v>
      </c>
      <c r="AR186" s="6">
        <f t="shared" si="139"/>
        <v>1</v>
      </c>
      <c r="AS186" s="6">
        <f t="shared" si="162"/>
        <v>0</v>
      </c>
      <c r="AT186" s="5">
        <f t="shared" si="140"/>
        <v>0</v>
      </c>
      <c r="AU186" s="6">
        <f t="shared" si="141"/>
        <v>0</v>
      </c>
      <c r="AV186" s="5">
        <f t="shared" si="142"/>
        <v>0</v>
      </c>
      <c r="AZ186" s="11">
        <f t="shared" si="163"/>
        <v>61610</v>
      </c>
      <c r="BA186" s="6">
        <f t="shared" si="143"/>
        <v>1</v>
      </c>
      <c r="BB186" s="6">
        <f t="shared" si="164"/>
        <v>0</v>
      </c>
      <c r="BC186" s="5">
        <f t="shared" si="144"/>
        <v>0</v>
      </c>
      <c r="BD186" s="6">
        <f t="shared" si="145"/>
        <v>0</v>
      </c>
      <c r="BE186" s="5">
        <f t="shared" si="146"/>
        <v>0</v>
      </c>
      <c r="BI186" s="8">
        <f t="shared" si="165"/>
        <v>112408</v>
      </c>
      <c r="BJ186" s="6">
        <f t="shared" si="147"/>
        <v>1</v>
      </c>
      <c r="BK186" s="6">
        <f t="shared" si="166"/>
        <v>0</v>
      </c>
      <c r="BL186" s="5">
        <f t="shared" si="148"/>
        <v>0</v>
      </c>
    </row>
    <row r="187" spans="2:64" x14ac:dyDescent="0.3">
      <c r="B187" s="5">
        <v>178</v>
      </c>
      <c r="C187" s="8">
        <f t="shared" si="149"/>
        <v>620</v>
      </c>
      <c r="D187" s="6">
        <f t="shared" si="114"/>
        <v>1</v>
      </c>
      <c r="E187" s="6">
        <f t="shared" si="150"/>
        <v>0</v>
      </c>
      <c r="F187" s="5">
        <f t="shared" si="115"/>
        <v>0</v>
      </c>
      <c r="G187" s="5">
        <f t="shared" si="116"/>
        <v>0</v>
      </c>
      <c r="H187" s="5">
        <f t="shared" si="117"/>
        <v>0</v>
      </c>
      <c r="I187" s="5">
        <f t="shared" si="118"/>
        <v>0</v>
      </c>
      <c r="J187" s="8">
        <f t="shared" si="151"/>
        <v>1353</v>
      </c>
      <c r="K187" s="6">
        <f t="shared" si="119"/>
        <v>1</v>
      </c>
      <c r="L187" s="6">
        <f t="shared" si="152"/>
        <v>0</v>
      </c>
      <c r="M187" s="5">
        <f t="shared" si="120"/>
        <v>0</v>
      </c>
      <c r="N187" s="6">
        <f t="shared" si="121"/>
        <v>0</v>
      </c>
      <c r="O187" s="5">
        <f t="shared" si="122"/>
        <v>0</v>
      </c>
      <c r="P187" s="8">
        <f t="shared" si="153"/>
        <v>3901</v>
      </c>
      <c r="Q187" s="6">
        <f t="shared" si="123"/>
        <v>1</v>
      </c>
      <c r="R187" s="6">
        <f t="shared" si="154"/>
        <v>0</v>
      </c>
      <c r="S187" s="5">
        <f t="shared" si="124"/>
        <v>0</v>
      </c>
      <c r="T187" s="6">
        <f t="shared" si="125"/>
        <v>0</v>
      </c>
      <c r="U187" s="5">
        <f t="shared" si="126"/>
        <v>0</v>
      </c>
      <c r="V187" s="8">
        <f t="shared" si="155"/>
        <v>6981</v>
      </c>
      <c r="W187" s="6">
        <f t="shared" si="127"/>
        <v>1</v>
      </c>
      <c r="X187" s="6">
        <f t="shared" si="156"/>
        <v>0</v>
      </c>
      <c r="Y187" s="5">
        <f t="shared" si="128"/>
        <v>0</v>
      </c>
      <c r="Z187" s="6">
        <f t="shared" si="129"/>
        <v>0</v>
      </c>
      <c r="AA187" s="5">
        <f t="shared" si="130"/>
        <v>0</v>
      </c>
      <c r="AB187" s="8">
        <f t="shared" si="157"/>
        <v>17445</v>
      </c>
      <c r="AC187" s="6">
        <f t="shared" si="131"/>
        <v>1</v>
      </c>
      <c r="AD187" s="6">
        <f t="shared" si="158"/>
        <v>0</v>
      </c>
      <c r="AE187" s="5">
        <f t="shared" si="132"/>
        <v>0</v>
      </c>
      <c r="AF187" s="6">
        <f t="shared" si="133"/>
        <v>0</v>
      </c>
      <c r="AG187" s="5">
        <f t="shared" si="134"/>
        <v>0</v>
      </c>
      <c r="AH187" s="11">
        <f t="shared" si="159"/>
        <v>21097</v>
      </c>
      <c r="AI187" s="6">
        <f t="shared" si="135"/>
        <v>1</v>
      </c>
      <c r="AJ187" s="6">
        <f t="shared" si="160"/>
        <v>0</v>
      </c>
      <c r="AK187" s="5">
        <f t="shared" si="136"/>
        <v>0</v>
      </c>
      <c r="AL187" s="6">
        <f t="shared" si="137"/>
        <v>0</v>
      </c>
      <c r="AM187" s="5">
        <f t="shared" si="138"/>
        <v>0</v>
      </c>
      <c r="AQ187" s="11">
        <f t="shared" si="161"/>
        <v>31097</v>
      </c>
      <c r="AR187" s="6">
        <f t="shared" si="139"/>
        <v>1</v>
      </c>
      <c r="AS187" s="6">
        <f t="shared" si="162"/>
        <v>0</v>
      </c>
      <c r="AT187" s="5">
        <f t="shared" si="140"/>
        <v>0</v>
      </c>
      <c r="AU187" s="6">
        <f t="shared" si="141"/>
        <v>0</v>
      </c>
      <c r="AV187" s="5">
        <f t="shared" si="142"/>
        <v>0</v>
      </c>
      <c r="AZ187" s="11">
        <f t="shared" si="163"/>
        <v>61727</v>
      </c>
      <c r="BA187" s="6">
        <f t="shared" si="143"/>
        <v>1</v>
      </c>
      <c r="BB187" s="6">
        <f t="shared" si="164"/>
        <v>0</v>
      </c>
      <c r="BC187" s="5">
        <f t="shared" si="144"/>
        <v>0</v>
      </c>
      <c r="BD187" s="6">
        <f t="shared" si="145"/>
        <v>0</v>
      </c>
      <c r="BE187" s="5">
        <f t="shared" si="146"/>
        <v>0</v>
      </c>
      <c r="BI187" s="8">
        <f t="shared" si="165"/>
        <v>112585</v>
      </c>
      <c r="BJ187" s="6">
        <f t="shared" si="147"/>
        <v>1</v>
      </c>
      <c r="BK187" s="6">
        <f t="shared" si="166"/>
        <v>0</v>
      </c>
      <c r="BL187" s="5">
        <f t="shared" si="148"/>
        <v>0</v>
      </c>
    </row>
    <row r="188" spans="2:64" x14ac:dyDescent="0.3">
      <c r="B188" s="5">
        <v>179</v>
      </c>
      <c r="C188" s="8">
        <f t="shared" si="149"/>
        <v>623</v>
      </c>
      <c r="D188" s="6">
        <f t="shared" si="114"/>
        <v>1</v>
      </c>
      <c r="E188" s="6">
        <f t="shared" si="150"/>
        <v>0</v>
      </c>
      <c r="F188" s="5">
        <f t="shared" si="115"/>
        <v>0</v>
      </c>
      <c r="G188" s="5">
        <f t="shared" si="116"/>
        <v>0</v>
      </c>
      <c r="H188" s="5">
        <f t="shared" si="117"/>
        <v>0</v>
      </c>
      <c r="I188" s="5">
        <f t="shared" si="118"/>
        <v>0</v>
      </c>
      <c r="J188" s="8">
        <f t="shared" si="151"/>
        <v>1359</v>
      </c>
      <c r="K188" s="6">
        <f t="shared" si="119"/>
        <v>1</v>
      </c>
      <c r="L188" s="6">
        <f t="shared" si="152"/>
        <v>0</v>
      </c>
      <c r="M188" s="5">
        <f t="shared" si="120"/>
        <v>0</v>
      </c>
      <c r="N188" s="6">
        <f t="shared" si="121"/>
        <v>0</v>
      </c>
      <c r="O188" s="5">
        <f t="shared" si="122"/>
        <v>0</v>
      </c>
      <c r="P188" s="8">
        <f t="shared" si="153"/>
        <v>3918</v>
      </c>
      <c r="Q188" s="6">
        <f t="shared" si="123"/>
        <v>1</v>
      </c>
      <c r="R188" s="6">
        <f t="shared" si="154"/>
        <v>0</v>
      </c>
      <c r="S188" s="5">
        <f t="shared" si="124"/>
        <v>0</v>
      </c>
      <c r="T188" s="6">
        <f t="shared" si="125"/>
        <v>0</v>
      </c>
      <c r="U188" s="5">
        <f t="shared" si="126"/>
        <v>0</v>
      </c>
      <c r="V188" s="8">
        <f t="shared" si="155"/>
        <v>7008</v>
      </c>
      <c r="W188" s="6">
        <f t="shared" si="127"/>
        <v>1</v>
      </c>
      <c r="X188" s="6">
        <f t="shared" si="156"/>
        <v>0</v>
      </c>
      <c r="Y188" s="5">
        <f t="shared" si="128"/>
        <v>0</v>
      </c>
      <c r="Z188" s="6">
        <f t="shared" si="129"/>
        <v>0</v>
      </c>
      <c r="AA188" s="5">
        <f t="shared" si="130"/>
        <v>0</v>
      </c>
      <c r="AB188" s="8">
        <f t="shared" si="157"/>
        <v>17512</v>
      </c>
      <c r="AC188" s="6">
        <f t="shared" si="131"/>
        <v>1</v>
      </c>
      <c r="AD188" s="6">
        <f t="shared" si="158"/>
        <v>0</v>
      </c>
      <c r="AE188" s="5">
        <f t="shared" si="132"/>
        <v>0</v>
      </c>
      <c r="AF188" s="6">
        <f t="shared" si="133"/>
        <v>0</v>
      </c>
      <c r="AG188" s="5">
        <f t="shared" si="134"/>
        <v>0</v>
      </c>
      <c r="AH188" s="11">
        <f t="shared" si="159"/>
        <v>21154</v>
      </c>
      <c r="AI188" s="6">
        <f t="shared" si="135"/>
        <v>1</v>
      </c>
      <c r="AJ188" s="6">
        <f t="shared" si="160"/>
        <v>0</v>
      </c>
      <c r="AK188" s="5">
        <f t="shared" si="136"/>
        <v>0</v>
      </c>
      <c r="AL188" s="6">
        <f t="shared" si="137"/>
        <v>0</v>
      </c>
      <c r="AM188" s="5">
        <f t="shared" si="138"/>
        <v>0</v>
      </c>
      <c r="AQ188" s="11">
        <f t="shared" si="161"/>
        <v>31154</v>
      </c>
      <c r="AR188" s="6">
        <f t="shared" si="139"/>
        <v>1</v>
      </c>
      <c r="AS188" s="6">
        <f t="shared" si="162"/>
        <v>0</v>
      </c>
      <c r="AT188" s="5">
        <f t="shared" si="140"/>
        <v>0</v>
      </c>
      <c r="AU188" s="6">
        <f t="shared" si="141"/>
        <v>0</v>
      </c>
      <c r="AV188" s="5">
        <f t="shared" si="142"/>
        <v>0</v>
      </c>
      <c r="AZ188" s="11">
        <f t="shared" si="163"/>
        <v>61844</v>
      </c>
      <c r="BA188" s="6">
        <f t="shared" si="143"/>
        <v>1</v>
      </c>
      <c r="BB188" s="6">
        <f t="shared" si="164"/>
        <v>0</v>
      </c>
      <c r="BC188" s="5">
        <f t="shared" si="144"/>
        <v>0</v>
      </c>
      <c r="BD188" s="6">
        <f t="shared" si="145"/>
        <v>0</v>
      </c>
      <c r="BE188" s="5">
        <f t="shared" si="146"/>
        <v>0</v>
      </c>
      <c r="BI188" s="8">
        <f t="shared" si="165"/>
        <v>112762</v>
      </c>
      <c r="BJ188" s="6">
        <f t="shared" si="147"/>
        <v>1</v>
      </c>
      <c r="BK188" s="6">
        <f t="shared" si="166"/>
        <v>0</v>
      </c>
      <c r="BL188" s="5">
        <f t="shared" si="148"/>
        <v>0</v>
      </c>
    </row>
    <row r="189" spans="2:64" x14ac:dyDescent="0.3">
      <c r="B189" s="5">
        <v>180</v>
      </c>
      <c r="C189" s="8">
        <f t="shared" si="149"/>
        <v>626</v>
      </c>
      <c r="D189" s="6">
        <f t="shared" si="114"/>
        <v>1</v>
      </c>
      <c r="E189" s="6">
        <f t="shared" si="150"/>
        <v>0</v>
      </c>
      <c r="F189" s="5">
        <f t="shared" si="115"/>
        <v>0</v>
      </c>
      <c r="G189" s="5">
        <f t="shared" si="116"/>
        <v>0</v>
      </c>
      <c r="H189" s="5">
        <f t="shared" si="117"/>
        <v>0</v>
      </c>
      <c r="I189" s="5">
        <f t="shared" si="118"/>
        <v>0</v>
      </c>
      <c r="J189" s="8">
        <f t="shared" si="151"/>
        <v>1365</v>
      </c>
      <c r="K189" s="6">
        <f t="shared" si="119"/>
        <v>1</v>
      </c>
      <c r="L189" s="6">
        <f t="shared" si="152"/>
        <v>0</v>
      </c>
      <c r="M189" s="5">
        <f t="shared" si="120"/>
        <v>0</v>
      </c>
      <c r="N189" s="6">
        <f t="shared" si="121"/>
        <v>0</v>
      </c>
      <c r="O189" s="5">
        <f t="shared" si="122"/>
        <v>0</v>
      </c>
      <c r="P189" s="8">
        <f t="shared" si="153"/>
        <v>3935</v>
      </c>
      <c r="Q189" s="6">
        <f t="shared" si="123"/>
        <v>1</v>
      </c>
      <c r="R189" s="6">
        <f t="shared" si="154"/>
        <v>0</v>
      </c>
      <c r="S189" s="5">
        <f t="shared" si="124"/>
        <v>0</v>
      </c>
      <c r="T189" s="6">
        <f t="shared" si="125"/>
        <v>0</v>
      </c>
      <c r="U189" s="5">
        <f t="shared" si="126"/>
        <v>0</v>
      </c>
      <c r="V189" s="8">
        <f t="shared" si="155"/>
        <v>7035</v>
      </c>
      <c r="W189" s="6">
        <f t="shared" si="127"/>
        <v>1</v>
      </c>
      <c r="X189" s="6">
        <f t="shared" si="156"/>
        <v>0</v>
      </c>
      <c r="Y189" s="5">
        <f t="shared" si="128"/>
        <v>0</v>
      </c>
      <c r="Z189" s="6">
        <f t="shared" si="129"/>
        <v>0</v>
      </c>
      <c r="AA189" s="5">
        <f t="shared" si="130"/>
        <v>0</v>
      </c>
      <c r="AB189" s="8">
        <f t="shared" si="157"/>
        <v>17579</v>
      </c>
      <c r="AC189" s="6">
        <f t="shared" si="131"/>
        <v>1</v>
      </c>
      <c r="AD189" s="6">
        <f t="shared" si="158"/>
        <v>0</v>
      </c>
      <c r="AE189" s="5">
        <f t="shared" si="132"/>
        <v>0</v>
      </c>
      <c r="AF189" s="6">
        <f t="shared" si="133"/>
        <v>0</v>
      </c>
      <c r="AG189" s="5">
        <f t="shared" si="134"/>
        <v>0</v>
      </c>
      <c r="AH189" s="11">
        <f t="shared" si="159"/>
        <v>21211</v>
      </c>
      <c r="AI189" s="6">
        <f t="shared" si="135"/>
        <v>1</v>
      </c>
      <c r="AJ189" s="6">
        <f t="shared" si="160"/>
        <v>0</v>
      </c>
      <c r="AK189" s="5">
        <f t="shared" si="136"/>
        <v>0</v>
      </c>
      <c r="AL189" s="6">
        <f t="shared" si="137"/>
        <v>0</v>
      </c>
      <c r="AM189" s="5">
        <f t="shared" si="138"/>
        <v>0</v>
      </c>
      <c r="AQ189" s="11">
        <f t="shared" si="161"/>
        <v>31211</v>
      </c>
      <c r="AR189" s="6">
        <f t="shared" si="139"/>
        <v>1</v>
      </c>
      <c r="AS189" s="6">
        <f t="shared" si="162"/>
        <v>0</v>
      </c>
      <c r="AT189" s="5">
        <f t="shared" si="140"/>
        <v>0</v>
      </c>
      <c r="AU189" s="6">
        <f t="shared" si="141"/>
        <v>0</v>
      </c>
      <c r="AV189" s="5">
        <f t="shared" si="142"/>
        <v>0</v>
      </c>
      <c r="AZ189" s="11">
        <f t="shared" si="163"/>
        <v>61961</v>
      </c>
      <c r="BA189" s="6">
        <f t="shared" si="143"/>
        <v>1</v>
      </c>
      <c r="BB189" s="6">
        <f t="shared" si="164"/>
        <v>0</v>
      </c>
      <c r="BC189" s="5">
        <f t="shared" si="144"/>
        <v>0</v>
      </c>
      <c r="BD189" s="6">
        <f t="shared" si="145"/>
        <v>0</v>
      </c>
      <c r="BE189" s="5">
        <f t="shared" si="146"/>
        <v>0</v>
      </c>
      <c r="BI189" s="8">
        <f t="shared" si="165"/>
        <v>112939</v>
      </c>
      <c r="BJ189" s="6">
        <f t="shared" si="147"/>
        <v>1</v>
      </c>
      <c r="BK189" s="6">
        <f t="shared" si="166"/>
        <v>0</v>
      </c>
      <c r="BL189" s="5">
        <f t="shared" si="148"/>
        <v>0</v>
      </c>
    </row>
    <row r="190" spans="2:64" x14ac:dyDescent="0.3">
      <c r="B190" s="5">
        <v>181</v>
      </c>
      <c r="C190" s="8">
        <f t="shared" si="149"/>
        <v>629</v>
      </c>
      <c r="D190" s="6">
        <f t="shared" si="114"/>
        <v>1</v>
      </c>
      <c r="E190" s="6">
        <f t="shared" si="150"/>
        <v>0</v>
      </c>
      <c r="F190" s="5">
        <f t="shared" si="115"/>
        <v>0</v>
      </c>
      <c r="G190" s="5">
        <f t="shared" si="116"/>
        <v>0</v>
      </c>
      <c r="H190" s="5">
        <f t="shared" si="117"/>
        <v>0</v>
      </c>
      <c r="I190" s="5">
        <f t="shared" si="118"/>
        <v>0</v>
      </c>
      <c r="J190" s="8">
        <f t="shared" si="151"/>
        <v>1371</v>
      </c>
      <c r="K190" s="6">
        <f t="shared" si="119"/>
        <v>1</v>
      </c>
      <c r="L190" s="6">
        <f t="shared" si="152"/>
        <v>0</v>
      </c>
      <c r="M190" s="5">
        <f t="shared" si="120"/>
        <v>0</v>
      </c>
      <c r="N190" s="6">
        <f t="shared" si="121"/>
        <v>0</v>
      </c>
      <c r="O190" s="5">
        <f t="shared" si="122"/>
        <v>0</v>
      </c>
      <c r="P190" s="8">
        <f t="shared" si="153"/>
        <v>3952</v>
      </c>
      <c r="Q190" s="6">
        <f t="shared" si="123"/>
        <v>1</v>
      </c>
      <c r="R190" s="6">
        <f t="shared" si="154"/>
        <v>0</v>
      </c>
      <c r="S190" s="5">
        <f t="shared" si="124"/>
        <v>0</v>
      </c>
      <c r="T190" s="6">
        <f t="shared" si="125"/>
        <v>0</v>
      </c>
      <c r="U190" s="5">
        <f t="shared" si="126"/>
        <v>0</v>
      </c>
      <c r="V190" s="8">
        <f t="shared" si="155"/>
        <v>7062</v>
      </c>
      <c r="W190" s="6">
        <f t="shared" si="127"/>
        <v>1</v>
      </c>
      <c r="X190" s="6">
        <f t="shared" si="156"/>
        <v>0</v>
      </c>
      <c r="Y190" s="5">
        <f t="shared" si="128"/>
        <v>0</v>
      </c>
      <c r="Z190" s="6">
        <f t="shared" si="129"/>
        <v>0</v>
      </c>
      <c r="AA190" s="5">
        <f t="shared" si="130"/>
        <v>0</v>
      </c>
      <c r="AB190" s="8">
        <f t="shared" si="157"/>
        <v>17646</v>
      </c>
      <c r="AC190" s="6">
        <f t="shared" si="131"/>
        <v>1</v>
      </c>
      <c r="AD190" s="6">
        <f t="shared" si="158"/>
        <v>0</v>
      </c>
      <c r="AE190" s="5">
        <f t="shared" si="132"/>
        <v>0</v>
      </c>
      <c r="AF190" s="6">
        <f t="shared" si="133"/>
        <v>0</v>
      </c>
      <c r="AG190" s="5">
        <f t="shared" si="134"/>
        <v>0</v>
      </c>
      <c r="AH190" s="11">
        <f t="shared" si="159"/>
        <v>21268</v>
      </c>
      <c r="AI190" s="6">
        <f t="shared" si="135"/>
        <v>1</v>
      </c>
      <c r="AJ190" s="6">
        <f t="shared" si="160"/>
        <v>0</v>
      </c>
      <c r="AK190" s="5">
        <f t="shared" si="136"/>
        <v>0</v>
      </c>
      <c r="AL190" s="6">
        <f t="shared" si="137"/>
        <v>0</v>
      </c>
      <c r="AM190" s="5">
        <f t="shared" si="138"/>
        <v>0</v>
      </c>
      <c r="AQ190" s="11">
        <f t="shared" si="161"/>
        <v>31268</v>
      </c>
      <c r="AR190" s="6">
        <f t="shared" si="139"/>
        <v>1</v>
      </c>
      <c r="AS190" s="6">
        <f t="shared" si="162"/>
        <v>0</v>
      </c>
      <c r="AT190" s="5">
        <f t="shared" si="140"/>
        <v>0</v>
      </c>
      <c r="AU190" s="6">
        <f t="shared" si="141"/>
        <v>0</v>
      </c>
      <c r="AV190" s="5">
        <f t="shared" si="142"/>
        <v>0</v>
      </c>
      <c r="AZ190" s="11">
        <f t="shared" si="163"/>
        <v>62078</v>
      </c>
      <c r="BA190" s="6">
        <f t="shared" si="143"/>
        <v>1</v>
      </c>
      <c r="BB190" s="6">
        <f t="shared" si="164"/>
        <v>0</v>
      </c>
      <c r="BC190" s="5">
        <f t="shared" si="144"/>
        <v>0</v>
      </c>
      <c r="BD190" s="6">
        <f t="shared" si="145"/>
        <v>0</v>
      </c>
      <c r="BE190" s="5">
        <f t="shared" si="146"/>
        <v>0</v>
      </c>
      <c r="BI190" s="8">
        <f t="shared" si="165"/>
        <v>113116</v>
      </c>
      <c r="BJ190" s="6">
        <f t="shared" si="147"/>
        <v>1</v>
      </c>
      <c r="BK190" s="6">
        <f t="shared" si="166"/>
        <v>0</v>
      </c>
      <c r="BL190" s="5">
        <f t="shared" si="148"/>
        <v>0</v>
      </c>
    </row>
    <row r="191" spans="2:64" x14ac:dyDescent="0.3">
      <c r="B191" s="5">
        <v>182</v>
      </c>
      <c r="C191" s="8">
        <f t="shared" si="149"/>
        <v>632</v>
      </c>
      <c r="D191" s="6">
        <f t="shared" si="114"/>
        <v>1</v>
      </c>
      <c r="E191" s="6">
        <f t="shared" si="150"/>
        <v>0</v>
      </c>
      <c r="F191" s="5">
        <f t="shared" si="115"/>
        <v>0</v>
      </c>
      <c r="G191" s="5">
        <f t="shared" si="116"/>
        <v>0</v>
      </c>
      <c r="H191" s="5">
        <f t="shared" si="117"/>
        <v>0</v>
      </c>
      <c r="I191" s="5">
        <f t="shared" si="118"/>
        <v>0</v>
      </c>
      <c r="J191" s="8">
        <f t="shared" si="151"/>
        <v>1377</v>
      </c>
      <c r="K191" s="6">
        <f t="shared" si="119"/>
        <v>1</v>
      </c>
      <c r="L191" s="6">
        <f t="shared" si="152"/>
        <v>0</v>
      </c>
      <c r="M191" s="5">
        <f t="shared" si="120"/>
        <v>0</v>
      </c>
      <c r="N191" s="6">
        <f t="shared" si="121"/>
        <v>0</v>
      </c>
      <c r="O191" s="5">
        <f t="shared" si="122"/>
        <v>0</v>
      </c>
      <c r="P191" s="8">
        <f t="shared" si="153"/>
        <v>3969</v>
      </c>
      <c r="Q191" s="6">
        <f t="shared" si="123"/>
        <v>1</v>
      </c>
      <c r="R191" s="6">
        <f t="shared" si="154"/>
        <v>0</v>
      </c>
      <c r="S191" s="5">
        <f t="shared" si="124"/>
        <v>0</v>
      </c>
      <c r="T191" s="6">
        <f t="shared" si="125"/>
        <v>0</v>
      </c>
      <c r="U191" s="5">
        <f t="shared" si="126"/>
        <v>0</v>
      </c>
      <c r="V191" s="8">
        <f t="shared" si="155"/>
        <v>7089</v>
      </c>
      <c r="W191" s="6">
        <f t="shared" si="127"/>
        <v>1</v>
      </c>
      <c r="X191" s="6">
        <f t="shared" si="156"/>
        <v>0</v>
      </c>
      <c r="Y191" s="5">
        <f t="shared" si="128"/>
        <v>0</v>
      </c>
      <c r="Z191" s="6">
        <f t="shared" si="129"/>
        <v>0</v>
      </c>
      <c r="AA191" s="5">
        <f t="shared" si="130"/>
        <v>0</v>
      </c>
      <c r="AB191" s="8">
        <f t="shared" si="157"/>
        <v>17713</v>
      </c>
      <c r="AC191" s="6">
        <f t="shared" si="131"/>
        <v>1</v>
      </c>
      <c r="AD191" s="6">
        <f t="shared" si="158"/>
        <v>0</v>
      </c>
      <c r="AE191" s="5">
        <f t="shared" si="132"/>
        <v>0</v>
      </c>
      <c r="AF191" s="6">
        <f t="shared" si="133"/>
        <v>0</v>
      </c>
      <c r="AG191" s="5">
        <f t="shared" si="134"/>
        <v>0</v>
      </c>
      <c r="AH191" s="11">
        <f t="shared" si="159"/>
        <v>21325</v>
      </c>
      <c r="AI191" s="6">
        <f t="shared" si="135"/>
        <v>1</v>
      </c>
      <c r="AJ191" s="6">
        <f t="shared" si="160"/>
        <v>0</v>
      </c>
      <c r="AK191" s="5">
        <f t="shared" si="136"/>
        <v>0</v>
      </c>
      <c r="AL191" s="6">
        <f t="shared" si="137"/>
        <v>0</v>
      </c>
      <c r="AM191" s="5">
        <f t="shared" si="138"/>
        <v>0</v>
      </c>
      <c r="AQ191" s="11">
        <f t="shared" si="161"/>
        <v>31325</v>
      </c>
      <c r="AR191" s="6">
        <f t="shared" si="139"/>
        <v>1</v>
      </c>
      <c r="AS191" s="6">
        <f t="shared" si="162"/>
        <v>0</v>
      </c>
      <c r="AT191" s="5">
        <f t="shared" si="140"/>
        <v>0</v>
      </c>
      <c r="AU191" s="6">
        <f t="shared" si="141"/>
        <v>0</v>
      </c>
      <c r="AV191" s="5">
        <f t="shared" si="142"/>
        <v>0</v>
      </c>
      <c r="AZ191" s="11">
        <f t="shared" si="163"/>
        <v>62195</v>
      </c>
      <c r="BA191" s="6">
        <f t="shared" si="143"/>
        <v>1</v>
      </c>
      <c r="BB191" s="6">
        <f t="shared" si="164"/>
        <v>0</v>
      </c>
      <c r="BC191" s="5">
        <f t="shared" si="144"/>
        <v>0</v>
      </c>
      <c r="BD191" s="6">
        <f t="shared" si="145"/>
        <v>0</v>
      </c>
      <c r="BE191" s="5">
        <f t="shared" si="146"/>
        <v>0</v>
      </c>
      <c r="BI191" s="8">
        <f t="shared" si="165"/>
        <v>113293</v>
      </c>
      <c r="BJ191" s="6">
        <f t="shared" si="147"/>
        <v>1</v>
      </c>
      <c r="BK191" s="6">
        <f t="shared" si="166"/>
        <v>0</v>
      </c>
      <c r="BL191" s="5">
        <f t="shared" si="148"/>
        <v>0</v>
      </c>
    </row>
    <row r="192" spans="2:64" x14ac:dyDescent="0.3">
      <c r="B192" s="5">
        <v>183</v>
      </c>
      <c r="C192" s="8">
        <f t="shared" si="149"/>
        <v>635</v>
      </c>
      <c r="D192" s="6">
        <f t="shared" si="114"/>
        <v>1</v>
      </c>
      <c r="E192" s="6">
        <f t="shared" si="150"/>
        <v>0</v>
      </c>
      <c r="F192" s="5">
        <f t="shared" si="115"/>
        <v>0</v>
      </c>
      <c r="G192" s="5">
        <f t="shared" si="116"/>
        <v>0</v>
      </c>
      <c r="H192" s="5">
        <f t="shared" si="117"/>
        <v>0</v>
      </c>
      <c r="I192" s="5">
        <f t="shared" si="118"/>
        <v>0</v>
      </c>
      <c r="J192" s="8">
        <f t="shared" si="151"/>
        <v>1383</v>
      </c>
      <c r="K192" s="6">
        <f t="shared" si="119"/>
        <v>1</v>
      </c>
      <c r="L192" s="6">
        <f t="shared" si="152"/>
        <v>0</v>
      </c>
      <c r="M192" s="5">
        <f t="shared" si="120"/>
        <v>0</v>
      </c>
      <c r="N192" s="6">
        <f t="shared" si="121"/>
        <v>0</v>
      </c>
      <c r="O192" s="5">
        <f t="shared" si="122"/>
        <v>0</v>
      </c>
      <c r="P192" s="8">
        <f t="shared" si="153"/>
        <v>3986</v>
      </c>
      <c r="Q192" s="6">
        <f t="shared" si="123"/>
        <v>1</v>
      </c>
      <c r="R192" s="6">
        <f t="shared" si="154"/>
        <v>0</v>
      </c>
      <c r="S192" s="5">
        <f t="shared" si="124"/>
        <v>0</v>
      </c>
      <c r="T192" s="6">
        <f t="shared" si="125"/>
        <v>0</v>
      </c>
      <c r="U192" s="5">
        <f t="shared" si="126"/>
        <v>0</v>
      </c>
      <c r="V192" s="8">
        <f t="shared" si="155"/>
        <v>7116</v>
      </c>
      <c r="W192" s="6">
        <f t="shared" si="127"/>
        <v>1</v>
      </c>
      <c r="X192" s="6">
        <f t="shared" si="156"/>
        <v>0</v>
      </c>
      <c r="Y192" s="5">
        <f t="shared" si="128"/>
        <v>0</v>
      </c>
      <c r="Z192" s="6">
        <f t="shared" si="129"/>
        <v>0</v>
      </c>
      <c r="AA192" s="5">
        <f t="shared" si="130"/>
        <v>0</v>
      </c>
      <c r="AB192" s="8">
        <f t="shared" si="157"/>
        <v>17780</v>
      </c>
      <c r="AC192" s="6">
        <f t="shared" si="131"/>
        <v>1</v>
      </c>
      <c r="AD192" s="6">
        <f t="shared" si="158"/>
        <v>0</v>
      </c>
      <c r="AE192" s="5">
        <f t="shared" si="132"/>
        <v>0</v>
      </c>
      <c r="AF192" s="6">
        <f t="shared" si="133"/>
        <v>0</v>
      </c>
      <c r="AG192" s="5">
        <f t="shared" si="134"/>
        <v>0</v>
      </c>
      <c r="AH192" s="11">
        <f t="shared" si="159"/>
        <v>21382</v>
      </c>
      <c r="AI192" s="6">
        <f t="shared" si="135"/>
        <v>1</v>
      </c>
      <c r="AJ192" s="6">
        <f t="shared" si="160"/>
        <v>0</v>
      </c>
      <c r="AK192" s="5">
        <f t="shared" si="136"/>
        <v>0</v>
      </c>
      <c r="AL192" s="6">
        <f t="shared" si="137"/>
        <v>0</v>
      </c>
      <c r="AM192" s="5">
        <f t="shared" si="138"/>
        <v>0</v>
      </c>
      <c r="AQ192" s="11">
        <f t="shared" si="161"/>
        <v>31382</v>
      </c>
      <c r="AR192" s="6">
        <f t="shared" si="139"/>
        <v>1</v>
      </c>
      <c r="AS192" s="6">
        <f t="shared" si="162"/>
        <v>0</v>
      </c>
      <c r="AT192" s="5">
        <f t="shared" si="140"/>
        <v>0</v>
      </c>
      <c r="AU192" s="6">
        <f t="shared" si="141"/>
        <v>0</v>
      </c>
      <c r="AV192" s="5">
        <f t="shared" si="142"/>
        <v>0</v>
      </c>
      <c r="AZ192" s="11">
        <f t="shared" si="163"/>
        <v>62312</v>
      </c>
      <c r="BA192" s="6">
        <f t="shared" si="143"/>
        <v>1</v>
      </c>
      <c r="BB192" s="6">
        <f t="shared" si="164"/>
        <v>0</v>
      </c>
      <c r="BC192" s="5">
        <f t="shared" si="144"/>
        <v>0</v>
      </c>
      <c r="BD192" s="6">
        <f t="shared" si="145"/>
        <v>0</v>
      </c>
      <c r="BE192" s="5">
        <f t="shared" si="146"/>
        <v>0</v>
      </c>
      <c r="BI192" s="8">
        <f t="shared" si="165"/>
        <v>113470</v>
      </c>
      <c r="BJ192" s="6">
        <f t="shared" si="147"/>
        <v>1</v>
      </c>
      <c r="BK192" s="6">
        <f t="shared" si="166"/>
        <v>0</v>
      </c>
      <c r="BL192" s="5">
        <f t="shared" si="148"/>
        <v>0</v>
      </c>
    </row>
    <row r="193" spans="2:64" x14ac:dyDescent="0.3">
      <c r="B193" s="5">
        <v>184</v>
      </c>
      <c r="C193" s="8">
        <f t="shared" si="149"/>
        <v>638</v>
      </c>
      <c r="D193" s="6">
        <f t="shared" si="114"/>
        <v>1</v>
      </c>
      <c r="E193" s="6">
        <f t="shared" si="150"/>
        <v>0</v>
      </c>
      <c r="F193" s="5">
        <f t="shared" si="115"/>
        <v>0</v>
      </c>
      <c r="G193" s="5">
        <f t="shared" si="116"/>
        <v>0</v>
      </c>
      <c r="H193" s="5">
        <f t="shared" si="117"/>
        <v>0</v>
      </c>
      <c r="I193" s="5">
        <f t="shared" si="118"/>
        <v>0</v>
      </c>
      <c r="J193" s="8">
        <f t="shared" si="151"/>
        <v>1389</v>
      </c>
      <c r="K193" s="6">
        <f t="shared" si="119"/>
        <v>1</v>
      </c>
      <c r="L193" s="6">
        <f t="shared" si="152"/>
        <v>0</v>
      </c>
      <c r="M193" s="5">
        <f t="shared" si="120"/>
        <v>0</v>
      </c>
      <c r="N193" s="6">
        <f t="shared" si="121"/>
        <v>0</v>
      </c>
      <c r="O193" s="5">
        <f t="shared" si="122"/>
        <v>0</v>
      </c>
      <c r="P193" s="8">
        <f t="shared" si="153"/>
        <v>4003</v>
      </c>
      <c r="Q193" s="6">
        <f t="shared" si="123"/>
        <v>1</v>
      </c>
      <c r="R193" s="6">
        <f t="shared" si="154"/>
        <v>0</v>
      </c>
      <c r="S193" s="5">
        <f t="shared" si="124"/>
        <v>0</v>
      </c>
      <c r="T193" s="6">
        <f t="shared" si="125"/>
        <v>0</v>
      </c>
      <c r="U193" s="5">
        <f t="shared" si="126"/>
        <v>0</v>
      </c>
      <c r="V193" s="8">
        <f t="shared" si="155"/>
        <v>7143</v>
      </c>
      <c r="W193" s="6">
        <f t="shared" si="127"/>
        <v>1</v>
      </c>
      <c r="X193" s="6">
        <f t="shared" si="156"/>
        <v>0</v>
      </c>
      <c r="Y193" s="5">
        <f t="shared" si="128"/>
        <v>0</v>
      </c>
      <c r="Z193" s="6">
        <f t="shared" si="129"/>
        <v>0</v>
      </c>
      <c r="AA193" s="5">
        <f t="shared" si="130"/>
        <v>0</v>
      </c>
      <c r="AB193" s="8">
        <f t="shared" si="157"/>
        <v>17847</v>
      </c>
      <c r="AC193" s="6">
        <f t="shared" si="131"/>
        <v>1</v>
      </c>
      <c r="AD193" s="6">
        <f t="shared" si="158"/>
        <v>0</v>
      </c>
      <c r="AE193" s="5">
        <f t="shared" si="132"/>
        <v>0</v>
      </c>
      <c r="AF193" s="6">
        <f t="shared" si="133"/>
        <v>0</v>
      </c>
      <c r="AG193" s="5">
        <f t="shared" si="134"/>
        <v>0</v>
      </c>
      <c r="AH193" s="11">
        <f t="shared" si="159"/>
        <v>21439</v>
      </c>
      <c r="AI193" s="6">
        <f t="shared" si="135"/>
        <v>1</v>
      </c>
      <c r="AJ193" s="6">
        <f t="shared" si="160"/>
        <v>0</v>
      </c>
      <c r="AK193" s="5">
        <f t="shared" si="136"/>
        <v>0</v>
      </c>
      <c r="AL193" s="6">
        <f t="shared" si="137"/>
        <v>0</v>
      </c>
      <c r="AM193" s="5">
        <f t="shared" si="138"/>
        <v>0</v>
      </c>
      <c r="AQ193" s="11">
        <f t="shared" si="161"/>
        <v>31439</v>
      </c>
      <c r="AR193" s="6">
        <f t="shared" si="139"/>
        <v>1</v>
      </c>
      <c r="AS193" s="6">
        <f t="shared" si="162"/>
        <v>0</v>
      </c>
      <c r="AT193" s="5">
        <f t="shared" si="140"/>
        <v>0</v>
      </c>
      <c r="AU193" s="6">
        <f t="shared" si="141"/>
        <v>0</v>
      </c>
      <c r="AV193" s="5">
        <f t="shared" si="142"/>
        <v>0</v>
      </c>
      <c r="AZ193" s="11">
        <f t="shared" si="163"/>
        <v>62429</v>
      </c>
      <c r="BA193" s="6">
        <f t="shared" si="143"/>
        <v>1</v>
      </c>
      <c r="BB193" s="6">
        <f t="shared" si="164"/>
        <v>0</v>
      </c>
      <c r="BC193" s="5">
        <f t="shared" si="144"/>
        <v>0</v>
      </c>
      <c r="BD193" s="6">
        <f t="shared" si="145"/>
        <v>0</v>
      </c>
      <c r="BE193" s="5">
        <f t="shared" si="146"/>
        <v>0</v>
      </c>
      <c r="BI193" s="8">
        <f t="shared" si="165"/>
        <v>113647</v>
      </c>
      <c r="BJ193" s="6">
        <f t="shared" si="147"/>
        <v>1</v>
      </c>
      <c r="BK193" s="6">
        <f t="shared" si="166"/>
        <v>0</v>
      </c>
      <c r="BL193" s="5">
        <f t="shared" si="148"/>
        <v>0</v>
      </c>
    </row>
    <row r="194" spans="2:64" x14ac:dyDescent="0.3">
      <c r="B194" s="5">
        <v>185</v>
      </c>
      <c r="C194" s="8">
        <f t="shared" si="149"/>
        <v>641</v>
      </c>
      <c r="D194" s="6">
        <f t="shared" si="114"/>
        <v>1</v>
      </c>
      <c r="E194" s="6">
        <f t="shared" si="150"/>
        <v>0</v>
      </c>
      <c r="F194" s="5">
        <f t="shared" si="115"/>
        <v>0</v>
      </c>
      <c r="G194" s="5">
        <f t="shared" si="116"/>
        <v>0</v>
      </c>
      <c r="H194" s="5">
        <f t="shared" si="117"/>
        <v>0</v>
      </c>
      <c r="I194" s="5">
        <f t="shared" si="118"/>
        <v>0</v>
      </c>
      <c r="J194" s="8">
        <f t="shared" si="151"/>
        <v>1395</v>
      </c>
      <c r="K194" s="6">
        <f t="shared" si="119"/>
        <v>1</v>
      </c>
      <c r="L194" s="6">
        <f t="shared" si="152"/>
        <v>0</v>
      </c>
      <c r="M194" s="5">
        <f t="shared" si="120"/>
        <v>0</v>
      </c>
      <c r="N194" s="6">
        <f t="shared" si="121"/>
        <v>0</v>
      </c>
      <c r="O194" s="5">
        <f t="shared" si="122"/>
        <v>0</v>
      </c>
      <c r="P194" s="8">
        <f t="shared" si="153"/>
        <v>4020</v>
      </c>
      <c r="Q194" s="6">
        <f t="shared" si="123"/>
        <v>1</v>
      </c>
      <c r="R194" s="6">
        <f t="shared" si="154"/>
        <v>0</v>
      </c>
      <c r="S194" s="5">
        <f t="shared" si="124"/>
        <v>0</v>
      </c>
      <c r="T194" s="6">
        <f t="shared" si="125"/>
        <v>0</v>
      </c>
      <c r="U194" s="5">
        <f t="shared" si="126"/>
        <v>0</v>
      </c>
      <c r="V194" s="8">
        <f t="shared" si="155"/>
        <v>7170</v>
      </c>
      <c r="W194" s="6">
        <f t="shared" si="127"/>
        <v>1</v>
      </c>
      <c r="X194" s="6">
        <f t="shared" si="156"/>
        <v>0</v>
      </c>
      <c r="Y194" s="5">
        <f t="shared" si="128"/>
        <v>0</v>
      </c>
      <c r="Z194" s="6">
        <f t="shared" si="129"/>
        <v>0</v>
      </c>
      <c r="AA194" s="5">
        <f t="shared" si="130"/>
        <v>0</v>
      </c>
      <c r="AB194" s="8">
        <f t="shared" si="157"/>
        <v>17914</v>
      </c>
      <c r="AC194" s="6">
        <f t="shared" si="131"/>
        <v>1</v>
      </c>
      <c r="AD194" s="6">
        <f t="shared" si="158"/>
        <v>0</v>
      </c>
      <c r="AE194" s="5">
        <f t="shared" si="132"/>
        <v>0</v>
      </c>
      <c r="AF194" s="6">
        <f t="shared" si="133"/>
        <v>0</v>
      </c>
      <c r="AG194" s="5">
        <f t="shared" si="134"/>
        <v>0</v>
      </c>
      <c r="AH194" s="11">
        <f t="shared" si="159"/>
        <v>21496</v>
      </c>
      <c r="AI194" s="6">
        <f t="shared" si="135"/>
        <v>1</v>
      </c>
      <c r="AJ194" s="6">
        <f t="shared" si="160"/>
        <v>0</v>
      </c>
      <c r="AK194" s="5">
        <f t="shared" si="136"/>
        <v>0</v>
      </c>
      <c r="AL194" s="6">
        <f t="shared" si="137"/>
        <v>0</v>
      </c>
      <c r="AM194" s="5">
        <f t="shared" si="138"/>
        <v>0</v>
      </c>
      <c r="AQ194" s="11">
        <f t="shared" si="161"/>
        <v>31496</v>
      </c>
      <c r="AR194" s="6">
        <f t="shared" si="139"/>
        <v>1</v>
      </c>
      <c r="AS194" s="6">
        <f t="shared" si="162"/>
        <v>0</v>
      </c>
      <c r="AT194" s="5">
        <f t="shared" si="140"/>
        <v>0</v>
      </c>
      <c r="AU194" s="6">
        <f t="shared" si="141"/>
        <v>0</v>
      </c>
      <c r="AV194" s="5">
        <f t="shared" si="142"/>
        <v>0</v>
      </c>
      <c r="AZ194" s="11">
        <f t="shared" si="163"/>
        <v>62546</v>
      </c>
      <c r="BA194" s="6">
        <f t="shared" si="143"/>
        <v>1</v>
      </c>
      <c r="BB194" s="6">
        <f t="shared" si="164"/>
        <v>0</v>
      </c>
      <c r="BC194" s="5">
        <f t="shared" si="144"/>
        <v>0</v>
      </c>
      <c r="BD194" s="6">
        <f t="shared" si="145"/>
        <v>0</v>
      </c>
      <c r="BE194" s="5">
        <f t="shared" si="146"/>
        <v>0</v>
      </c>
      <c r="BI194" s="8">
        <f t="shared" si="165"/>
        <v>113824</v>
      </c>
      <c r="BJ194" s="6">
        <f t="shared" si="147"/>
        <v>1</v>
      </c>
      <c r="BK194" s="6">
        <f t="shared" si="166"/>
        <v>0</v>
      </c>
      <c r="BL194" s="5">
        <f t="shared" si="148"/>
        <v>0</v>
      </c>
    </row>
    <row r="195" spans="2:64" x14ac:dyDescent="0.3">
      <c r="B195" s="5">
        <v>186</v>
      </c>
      <c r="C195" s="8">
        <f t="shared" si="149"/>
        <v>644</v>
      </c>
      <c r="D195" s="6">
        <f t="shared" si="114"/>
        <v>1</v>
      </c>
      <c r="E195" s="6">
        <f t="shared" si="150"/>
        <v>0</v>
      </c>
      <c r="F195" s="5">
        <f t="shared" si="115"/>
        <v>0</v>
      </c>
      <c r="G195" s="5">
        <f t="shared" si="116"/>
        <v>0</v>
      </c>
      <c r="H195" s="5">
        <f t="shared" si="117"/>
        <v>0</v>
      </c>
      <c r="I195" s="5">
        <f t="shared" si="118"/>
        <v>0</v>
      </c>
      <c r="J195" s="8">
        <f t="shared" si="151"/>
        <v>1401</v>
      </c>
      <c r="K195" s="6">
        <f t="shared" si="119"/>
        <v>1</v>
      </c>
      <c r="L195" s="6">
        <f t="shared" si="152"/>
        <v>0</v>
      </c>
      <c r="M195" s="5">
        <f t="shared" si="120"/>
        <v>0</v>
      </c>
      <c r="N195" s="6">
        <f t="shared" si="121"/>
        <v>0</v>
      </c>
      <c r="O195" s="5">
        <f t="shared" si="122"/>
        <v>0</v>
      </c>
      <c r="P195" s="8">
        <f t="shared" si="153"/>
        <v>4037</v>
      </c>
      <c r="Q195" s="6">
        <f t="shared" si="123"/>
        <v>1</v>
      </c>
      <c r="R195" s="6">
        <f t="shared" si="154"/>
        <v>0</v>
      </c>
      <c r="S195" s="5">
        <f t="shared" si="124"/>
        <v>0</v>
      </c>
      <c r="T195" s="6">
        <f t="shared" si="125"/>
        <v>0</v>
      </c>
      <c r="U195" s="5">
        <f t="shared" si="126"/>
        <v>0</v>
      </c>
      <c r="V195" s="8">
        <f t="shared" si="155"/>
        <v>7197</v>
      </c>
      <c r="W195" s="6">
        <f t="shared" si="127"/>
        <v>1</v>
      </c>
      <c r="X195" s="6">
        <f t="shared" si="156"/>
        <v>0</v>
      </c>
      <c r="Y195" s="5">
        <f t="shared" si="128"/>
        <v>0</v>
      </c>
      <c r="Z195" s="6">
        <f t="shared" si="129"/>
        <v>0</v>
      </c>
      <c r="AA195" s="5">
        <f t="shared" si="130"/>
        <v>0</v>
      </c>
      <c r="AB195" s="8">
        <f t="shared" si="157"/>
        <v>17981</v>
      </c>
      <c r="AC195" s="6">
        <f t="shared" si="131"/>
        <v>1</v>
      </c>
      <c r="AD195" s="6">
        <f t="shared" si="158"/>
        <v>0</v>
      </c>
      <c r="AE195" s="5">
        <f t="shared" si="132"/>
        <v>0</v>
      </c>
      <c r="AF195" s="6">
        <f t="shared" si="133"/>
        <v>0</v>
      </c>
      <c r="AG195" s="5">
        <f t="shared" si="134"/>
        <v>0</v>
      </c>
      <c r="AH195" s="11">
        <f t="shared" si="159"/>
        <v>21553</v>
      </c>
      <c r="AI195" s="6">
        <f t="shared" si="135"/>
        <v>1</v>
      </c>
      <c r="AJ195" s="6">
        <f t="shared" si="160"/>
        <v>0</v>
      </c>
      <c r="AK195" s="5">
        <f t="shared" si="136"/>
        <v>0</v>
      </c>
      <c r="AL195" s="6">
        <f t="shared" si="137"/>
        <v>0</v>
      </c>
      <c r="AM195" s="5">
        <f t="shared" si="138"/>
        <v>0</v>
      </c>
      <c r="AQ195" s="11">
        <f t="shared" si="161"/>
        <v>31553</v>
      </c>
      <c r="AR195" s="6">
        <f t="shared" si="139"/>
        <v>1</v>
      </c>
      <c r="AS195" s="6">
        <f t="shared" si="162"/>
        <v>0</v>
      </c>
      <c r="AT195" s="5">
        <f t="shared" si="140"/>
        <v>0</v>
      </c>
      <c r="AU195" s="6">
        <f t="shared" si="141"/>
        <v>0</v>
      </c>
      <c r="AV195" s="5">
        <f t="shared" si="142"/>
        <v>0</v>
      </c>
      <c r="AZ195" s="11">
        <f t="shared" si="163"/>
        <v>62663</v>
      </c>
      <c r="BA195" s="6">
        <f t="shared" si="143"/>
        <v>1</v>
      </c>
      <c r="BB195" s="6">
        <f t="shared" si="164"/>
        <v>0</v>
      </c>
      <c r="BC195" s="5">
        <f t="shared" si="144"/>
        <v>0</v>
      </c>
      <c r="BD195" s="6">
        <f t="shared" si="145"/>
        <v>0</v>
      </c>
      <c r="BE195" s="5">
        <f t="shared" si="146"/>
        <v>0</v>
      </c>
      <c r="BI195" s="8">
        <f t="shared" si="165"/>
        <v>114001</v>
      </c>
      <c r="BJ195" s="6">
        <f t="shared" si="147"/>
        <v>1</v>
      </c>
      <c r="BK195" s="6">
        <f t="shared" si="166"/>
        <v>0</v>
      </c>
      <c r="BL195" s="5">
        <f t="shared" si="148"/>
        <v>0</v>
      </c>
    </row>
    <row r="196" spans="2:64" x14ac:dyDescent="0.3">
      <c r="B196" s="5">
        <v>187</v>
      </c>
      <c r="C196" s="8">
        <f t="shared" si="149"/>
        <v>647</v>
      </c>
      <c r="D196" s="6">
        <f t="shared" si="114"/>
        <v>1</v>
      </c>
      <c r="E196" s="6">
        <f t="shared" si="150"/>
        <v>0</v>
      </c>
      <c r="F196" s="5">
        <f t="shared" si="115"/>
        <v>0</v>
      </c>
      <c r="G196" s="5">
        <f t="shared" si="116"/>
        <v>0</v>
      </c>
      <c r="H196" s="5">
        <f t="shared" si="117"/>
        <v>0</v>
      </c>
      <c r="I196" s="5">
        <f t="shared" si="118"/>
        <v>0</v>
      </c>
      <c r="J196" s="8">
        <f t="shared" si="151"/>
        <v>1407</v>
      </c>
      <c r="K196" s="6">
        <f t="shared" si="119"/>
        <v>1</v>
      </c>
      <c r="L196" s="6">
        <f t="shared" si="152"/>
        <v>0</v>
      </c>
      <c r="M196" s="5">
        <f t="shared" si="120"/>
        <v>0</v>
      </c>
      <c r="N196" s="6">
        <f t="shared" si="121"/>
        <v>0</v>
      </c>
      <c r="O196" s="5">
        <f t="shared" si="122"/>
        <v>0</v>
      </c>
      <c r="P196" s="8">
        <f t="shared" si="153"/>
        <v>4054</v>
      </c>
      <c r="Q196" s="6">
        <f t="shared" si="123"/>
        <v>1</v>
      </c>
      <c r="R196" s="6">
        <f t="shared" si="154"/>
        <v>0</v>
      </c>
      <c r="S196" s="5">
        <f t="shared" si="124"/>
        <v>0</v>
      </c>
      <c r="T196" s="6">
        <f t="shared" si="125"/>
        <v>0</v>
      </c>
      <c r="U196" s="5">
        <f t="shared" si="126"/>
        <v>0</v>
      </c>
      <c r="V196" s="8">
        <f t="shared" si="155"/>
        <v>7224</v>
      </c>
      <c r="W196" s="6">
        <f t="shared" si="127"/>
        <v>1</v>
      </c>
      <c r="X196" s="6">
        <f t="shared" si="156"/>
        <v>0</v>
      </c>
      <c r="Y196" s="5">
        <f t="shared" si="128"/>
        <v>0</v>
      </c>
      <c r="Z196" s="6">
        <f t="shared" si="129"/>
        <v>0</v>
      </c>
      <c r="AA196" s="5">
        <f t="shared" si="130"/>
        <v>0</v>
      </c>
      <c r="AB196" s="8">
        <f t="shared" si="157"/>
        <v>18048</v>
      </c>
      <c r="AC196" s="6">
        <f t="shared" si="131"/>
        <v>1</v>
      </c>
      <c r="AD196" s="6">
        <f t="shared" si="158"/>
        <v>0</v>
      </c>
      <c r="AE196" s="5">
        <f t="shared" si="132"/>
        <v>0</v>
      </c>
      <c r="AF196" s="6">
        <f t="shared" si="133"/>
        <v>0</v>
      </c>
      <c r="AG196" s="5">
        <f t="shared" si="134"/>
        <v>0</v>
      </c>
      <c r="AH196" s="11">
        <f t="shared" si="159"/>
        <v>21610</v>
      </c>
      <c r="AI196" s="6">
        <f t="shared" si="135"/>
        <v>1</v>
      </c>
      <c r="AJ196" s="6">
        <f t="shared" si="160"/>
        <v>0</v>
      </c>
      <c r="AK196" s="5">
        <f t="shared" si="136"/>
        <v>0</v>
      </c>
      <c r="AL196" s="6">
        <f t="shared" si="137"/>
        <v>0</v>
      </c>
      <c r="AM196" s="5">
        <f t="shared" si="138"/>
        <v>0</v>
      </c>
      <c r="AQ196" s="11">
        <f t="shared" si="161"/>
        <v>31610</v>
      </c>
      <c r="AR196" s="6">
        <f t="shared" si="139"/>
        <v>1</v>
      </c>
      <c r="AS196" s="6">
        <f t="shared" si="162"/>
        <v>0</v>
      </c>
      <c r="AT196" s="5">
        <f t="shared" si="140"/>
        <v>0</v>
      </c>
      <c r="AU196" s="6">
        <f t="shared" si="141"/>
        <v>0</v>
      </c>
      <c r="AV196" s="5">
        <f t="shared" si="142"/>
        <v>0</v>
      </c>
      <c r="AZ196" s="11">
        <f t="shared" si="163"/>
        <v>62780</v>
      </c>
      <c r="BA196" s="6">
        <f t="shared" si="143"/>
        <v>1</v>
      </c>
      <c r="BB196" s="6">
        <f t="shared" si="164"/>
        <v>0</v>
      </c>
      <c r="BC196" s="5">
        <f t="shared" si="144"/>
        <v>0</v>
      </c>
      <c r="BD196" s="6">
        <f t="shared" si="145"/>
        <v>0</v>
      </c>
      <c r="BE196" s="5">
        <f t="shared" si="146"/>
        <v>0</v>
      </c>
      <c r="BI196" s="8">
        <f t="shared" si="165"/>
        <v>114178</v>
      </c>
      <c r="BJ196" s="6">
        <f t="shared" si="147"/>
        <v>1</v>
      </c>
      <c r="BK196" s="6">
        <f t="shared" si="166"/>
        <v>0</v>
      </c>
      <c r="BL196" s="5">
        <f t="shared" si="148"/>
        <v>0</v>
      </c>
    </row>
    <row r="197" spans="2:64" x14ac:dyDescent="0.3">
      <c r="B197" s="5">
        <v>188</v>
      </c>
      <c r="C197" s="8">
        <f t="shared" si="149"/>
        <v>650</v>
      </c>
      <c r="D197" s="6">
        <f t="shared" si="114"/>
        <v>1</v>
      </c>
      <c r="E197" s="6">
        <f t="shared" si="150"/>
        <v>0</v>
      </c>
      <c r="F197" s="5">
        <f t="shared" si="115"/>
        <v>0</v>
      </c>
      <c r="G197" s="5">
        <f t="shared" si="116"/>
        <v>0</v>
      </c>
      <c r="H197" s="5">
        <f t="shared" si="117"/>
        <v>0</v>
      </c>
      <c r="I197" s="5">
        <f t="shared" si="118"/>
        <v>0</v>
      </c>
      <c r="J197" s="8">
        <f t="shared" si="151"/>
        <v>1413</v>
      </c>
      <c r="K197" s="6">
        <f t="shared" si="119"/>
        <v>1</v>
      </c>
      <c r="L197" s="6">
        <f t="shared" si="152"/>
        <v>0</v>
      </c>
      <c r="M197" s="5">
        <f t="shared" si="120"/>
        <v>0</v>
      </c>
      <c r="N197" s="6">
        <f t="shared" si="121"/>
        <v>0</v>
      </c>
      <c r="O197" s="5">
        <f t="shared" si="122"/>
        <v>0</v>
      </c>
      <c r="P197" s="8">
        <f t="shared" si="153"/>
        <v>4071</v>
      </c>
      <c r="Q197" s="6">
        <f t="shared" si="123"/>
        <v>1</v>
      </c>
      <c r="R197" s="6">
        <f t="shared" si="154"/>
        <v>0</v>
      </c>
      <c r="S197" s="5">
        <f t="shared" si="124"/>
        <v>0</v>
      </c>
      <c r="T197" s="6">
        <f t="shared" si="125"/>
        <v>0</v>
      </c>
      <c r="U197" s="5">
        <f t="shared" si="126"/>
        <v>0</v>
      </c>
      <c r="V197" s="8">
        <f t="shared" si="155"/>
        <v>7251</v>
      </c>
      <c r="W197" s="6">
        <f t="shared" si="127"/>
        <v>1</v>
      </c>
      <c r="X197" s="6">
        <f t="shared" si="156"/>
        <v>0</v>
      </c>
      <c r="Y197" s="5">
        <f t="shared" si="128"/>
        <v>0</v>
      </c>
      <c r="Z197" s="6">
        <f t="shared" si="129"/>
        <v>0</v>
      </c>
      <c r="AA197" s="5">
        <f t="shared" si="130"/>
        <v>0</v>
      </c>
      <c r="AB197" s="8">
        <f t="shared" si="157"/>
        <v>18115</v>
      </c>
      <c r="AC197" s="6">
        <f t="shared" si="131"/>
        <v>1</v>
      </c>
      <c r="AD197" s="6">
        <f t="shared" si="158"/>
        <v>0</v>
      </c>
      <c r="AE197" s="5">
        <f t="shared" si="132"/>
        <v>0</v>
      </c>
      <c r="AF197" s="6">
        <f t="shared" si="133"/>
        <v>0</v>
      </c>
      <c r="AG197" s="5">
        <f t="shared" si="134"/>
        <v>0</v>
      </c>
      <c r="AH197" s="11">
        <f t="shared" si="159"/>
        <v>21667</v>
      </c>
      <c r="AI197" s="6">
        <f t="shared" si="135"/>
        <v>1</v>
      </c>
      <c r="AJ197" s="6">
        <f t="shared" si="160"/>
        <v>0</v>
      </c>
      <c r="AK197" s="5">
        <f t="shared" si="136"/>
        <v>0</v>
      </c>
      <c r="AL197" s="6">
        <f t="shared" si="137"/>
        <v>0</v>
      </c>
      <c r="AM197" s="5">
        <f t="shared" si="138"/>
        <v>0</v>
      </c>
      <c r="AQ197" s="11">
        <f t="shared" si="161"/>
        <v>31667</v>
      </c>
      <c r="AR197" s="6">
        <f t="shared" si="139"/>
        <v>1</v>
      </c>
      <c r="AS197" s="6">
        <f t="shared" si="162"/>
        <v>0</v>
      </c>
      <c r="AT197" s="5">
        <f t="shared" si="140"/>
        <v>0</v>
      </c>
      <c r="AU197" s="6">
        <f t="shared" si="141"/>
        <v>0</v>
      </c>
      <c r="AV197" s="5">
        <f t="shared" si="142"/>
        <v>0</v>
      </c>
      <c r="AZ197" s="11">
        <f t="shared" si="163"/>
        <v>62897</v>
      </c>
      <c r="BA197" s="6">
        <f t="shared" si="143"/>
        <v>1</v>
      </c>
      <c r="BB197" s="6">
        <f t="shared" si="164"/>
        <v>0</v>
      </c>
      <c r="BC197" s="5">
        <f t="shared" si="144"/>
        <v>0</v>
      </c>
      <c r="BD197" s="6">
        <f t="shared" si="145"/>
        <v>0</v>
      </c>
      <c r="BE197" s="5">
        <f t="shared" si="146"/>
        <v>0</v>
      </c>
      <c r="BI197" s="8">
        <f t="shared" si="165"/>
        <v>114355</v>
      </c>
      <c r="BJ197" s="6">
        <f t="shared" si="147"/>
        <v>1</v>
      </c>
      <c r="BK197" s="6">
        <f t="shared" si="166"/>
        <v>0</v>
      </c>
      <c r="BL197" s="5">
        <f t="shared" si="148"/>
        <v>0</v>
      </c>
    </row>
    <row r="198" spans="2:64" x14ac:dyDescent="0.3">
      <c r="B198" s="5">
        <v>189</v>
      </c>
      <c r="C198" s="8">
        <f t="shared" si="149"/>
        <v>653</v>
      </c>
      <c r="D198" s="6">
        <f t="shared" si="114"/>
        <v>1</v>
      </c>
      <c r="E198" s="6">
        <f t="shared" si="150"/>
        <v>0</v>
      </c>
      <c r="F198" s="5">
        <f t="shared" si="115"/>
        <v>0</v>
      </c>
      <c r="G198" s="5">
        <f t="shared" si="116"/>
        <v>0</v>
      </c>
      <c r="H198" s="5">
        <f t="shared" si="117"/>
        <v>0</v>
      </c>
      <c r="I198" s="5">
        <f t="shared" si="118"/>
        <v>0</v>
      </c>
      <c r="J198" s="8">
        <f t="shared" si="151"/>
        <v>1419</v>
      </c>
      <c r="K198" s="6">
        <f t="shared" si="119"/>
        <v>1</v>
      </c>
      <c r="L198" s="6">
        <f t="shared" si="152"/>
        <v>0</v>
      </c>
      <c r="M198" s="5">
        <f t="shared" si="120"/>
        <v>0</v>
      </c>
      <c r="N198" s="6">
        <f t="shared" si="121"/>
        <v>0</v>
      </c>
      <c r="O198" s="5">
        <f t="shared" si="122"/>
        <v>0</v>
      </c>
      <c r="P198" s="8">
        <f t="shared" si="153"/>
        <v>4088</v>
      </c>
      <c r="Q198" s="6">
        <f t="shared" si="123"/>
        <v>1</v>
      </c>
      <c r="R198" s="6">
        <f t="shared" si="154"/>
        <v>0</v>
      </c>
      <c r="S198" s="5">
        <f t="shared" si="124"/>
        <v>0</v>
      </c>
      <c r="T198" s="6">
        <f t="shared" si="125"/>
        <v>0</v>
      </c>
      <c r="U198" s="5">
        <f t="shared" si="126"/>
        <v>0</v>
      </c>
      <c r="V198" s="8">
        <f t="shared" si="155"/>
        <v>7278</v>
      </c>
      <c r="W198" s="6">
        <f t="shared" si="127"/>
        <v>1</v>
      </c>
      <c r="X198" s="6">
        <f t="shared" si="156"/>
        <v>0</v>
      </c>
      <c r="Y198" s="5">
        <f t="shared" si="128"/>
        <v>0</v>
      </c>
      <c r="Z198" s="6">
        <f t="shared" si="129"/>
        <v>0</v>
      </c>
      <c r="AA198" s="5">
        <f t="shared" si="130"/>
        <v>0</v>
      </c>
      <c r="AB198" s="8">
        <f t="shared" si="157"/>
        <v>18182</v>
      </c>
      <c r="AC198" s="6">
        <f t="shared" si="131"/>
        <v>1</v>
      </c>
      <c r="AD198" s="6">
        <f t="shared" si="158"/>
        <v>0</v>
      </c>
      <c r="AE198" s="5">
        <f t="shared" si="132"/>
        <v>0</v>
      </c>
      <c r="AF198" s="6">
        <f t="shared" si="133"/>
        <v>0</v>
      </c>
      <c r="AG198" s="5">
        <f t="shared" si="134"/>
        <v>0</v>
      </c>
      <c r="AH198" s="11">
        <f t="shared" si="159"/>
        <v>21724</v>
      </c>
      <c r="AI198" s="6">
        <f t="shared" si="135"/>
        <v>1</v>
      </c>
      <c r="AJ198" s="6">
        <f t="shared" si="160"/>
        <v>0</v>
      </c>
      <c r="AK198" s="5">
        <f t="shared" si="136"/>
        <v>0</v>
      </c>
      <c r="AL198" s="6">
        <f t="shared" si="137"/>
        <v>0</v>
      </c>
      <c r="AM198" s="5">
        <f t="shared" si="138"/>
        <v>0</v>
      </c>
      <c r="AQ198" s="11">
        <f t="shared" si="161"/>
        <v>31724</v>
      </c>
      <c r="AR198" s="6">
        <f t="shared" si="139"/>
        <v>1</v>
      </c>
      <c r="AS198" s="6">
        <f t="shared" si="162"/>
        <v>0</v>
      </c>
      <c r="AT198" s="5">
        <f t="shared" si="140"/>
        <v>0</v>
      </c>
      <c r="AU198" s="6">
        <f t="shared" si="141"/>
        <v>0</v>
      </c>
      <c r="AV198" s="5">
        <f t="shared" si="142"/>
        <v>0</v>
      </c>
      <c r="AZ198" s="11">
        <f t="shared" si="163"/>
        <v>63014</v>
      </c>
      <c r="BA198" s="6">
        <f t="shared" si="143"/>
        <v>1</v>
      </c>
      <c r="BB198" s="6">
        <f t="shared" si="164"/>
        <v>0</v>
      </c>
      <c r="BC198" s="5">
        <f t="shared" si="144"/>
        <v>0</v>
      </c>
      <c r="BD198" s="6">
        <f t="shared" si="145"/>
        <v>0</v>
      </c>
      <c r="BE198" s="5">
        <f t="shared" si="146"/>
        <v>0</v>
      </c>
      <c r="BI198" s="8">
        <f t="shared" si="165"/>
        <v>114532</v>
      </c>
      <c r="BJ198" s="6">
        <f t="shared" si="147"/>
        <v>1</v>
      </c>
      <c r="BK198" s="6">
        <f t="shared" si="166"/>
        <v>0</v>
      </c>
      <c r="BL198" s="5">
        <f t="shared" si="148"/>
        <v>0</v>
      </c>
    </row>
    <row r="199" spans="2:64" x14ac:dyDescent="0.3">
      <c r="B199" s="5">
        <v>190</v>
      </c>
      <c r="C199" s="8">
        <f t="shared" si="149"/>
        <v>656</v>
      </c>
      <c r="D199" s="6">
        <f t="shared" si="114"/>
        <v>1</v>
      </c>
      <c r="E199" s="6">
        <f t="shared" si="150"/>
        <v>0</v>
      </c>
      <c r="F199" s="5">
        <f t="shared" si="115"/>
        <v>0</v>
      </c>
      <c r="G199" s="5">
        <f t="shared" si="116"/>
        <v>0</v>
      </c>
      <c r="H199" s="5">
        <f t="shared" si="117"/>
        <v>0</v>
      </c>
      <c r="I199" s="5">
        <f t="shared" si="118"/>
        <v>0</v>
      </c>
      <c r="J199" s="8">
        <f t="shared" si="151"/>
        <v>1425</v>
      </c>
      <c r="K199" s="6">
        <f t="shared" si="119"/>
        <v>1</v>
      </c>
      <c r="L199" s="6">
        <f t="shared" si="152"/>
        <v>0</v>
      </c>
      <c r="M199" s="5">
        <f t="shared" si="120"/>
        <v>0</v>
      </c>
      <c r="N199" s="6">
        <f t="shared" si="121"/>
        <v>0</v>
      </c>
      <c r="O199" s="5">
        <f t="shared" si="122"/>
        <v>0</v>
      </c>
      <c r="P199" s="8">
        <f t="shared" si="153"/>
        <v>4105</v>
      </c>
      <c r="Q199" s="6">
        <f t="shared" si="123"/>
        <v>1</v>
      </c>
      <c r="R199" s="6">
        <f t="shared" si="154"/>
        <v>0</v>
      </c>
      <c r="S199" s="5">
        <f t="shared" si="124"/>
        <v>0</v>
      </c>
      <c r="T199" s="6">
        <f t="shared" si="125"/>
        <v>0</v>
      </c>
      <c r="U199" s="5">
        <f t="shared" si="126"/>
        <v>0</v>
      </c>
      <c r="V199" s="8">
        <f t="shared" si="155"/>
        <v>7305</v>
      </c>
      <c r="W199" s="6">
        <f t="shared" si="127"/>
        <v>1</v>
      </c>
      <c r="X199" s="6">
        <f t="shared" si="156"/>
        <v>0</v>
      </c>
      <c r="Y199" s="5">
        <f t="shared" si="128"/>
        <v>0</v>
      </c>
      <c r="Z199" s="6">
        <f t="shared" si="129"/>
        <v>0</v>
      </c>
      <c r="AA199" s="5">
        <f t="shared" si="130"/>
        <v>0</v>
      </c>
      <c r="AB199" s="8">
        <f t="shared" si="157"/>
        <v>18249</v>
      </c>
      <c r="AC199" s="6">
        <f t="shared" si="131"/>
        <v>1</v>
      </c>
      <c r="AD199" s="6">
        <f t="shared" si="158"/>
        <v>0</v>
      </c>
      <c r="AE199" s="5">
        <f t="shared" si="132"/>
        <v>0</v>
      </c>
      <c r="AF199" s="6">
        <f t="shared" si="133"/>
        <v>0</v>
      </c>
      <c r="AG199" s="5">
        <f t="shared" si="134"/>
        <v>0</v>
      </c>
      <c r="AH199" s="11">
        <f t="shared" si="159"/>
        <v>21781</v>
      </c>
      <c r="AI199" s="6">
        <f t="shared" si="135"/>
        <v>1</v>
      </c>
      <c r="AJ199" s="6">
        <f t="shared" si="160"/>
        <v>0</v>
      </c>
      <c r="AK199" s="5">
        <f t="shared" si="136"/>
        <v>0</v>
      </c>
      <c r="AL199" s="6">
        <f t="shared" si="137"/>
        <v>0</v>
      </c>
      <c r="AM199" s="5">
        <f t="shared" si="138"/>
        <v>0</v>
      </c>
      <c r="AQ199" s="11">
        <f t="shared" si="161"/>
        <v>31781</v>
      </c>
      <c r="AR199" s="6">
        <f t="shared" si="139"/>
        <v>1</v>
      </c>
      <c r="AS199" s="6">
        <f t="shared" si="162"/>
        <v>0</v>
      </c>
      <c r="AT199" s="5">
        <f t="shared" si="140"/>
        <v>0</v>
      </c>
      <c r="AU199" s="6">
        <f t="shared" si="141"/>
        <v>0</v>
      </c>
      <c r="AV199" s="5">
        <f t="shared" si="142"/>
        <v>0</v>
      </c>
      <c r="AZ199" s="11">
        <f t="shared" si="163"/>
        <v>63131</v>
      </c>
      <c r="BA199" s="6">
        <f t="shared" si="143"/>
        <v>1</v>
      </c>
      <c r="BB199" s="6">
        <f t="shared" si="164"/>
        <v>0</v>
      </c>
      <c r="BC199" s="5">
        <f t="shared" si="144"/>
        <v>0</v>
      </c>
      <c r="BD199" s="6">
        <f t="shared" si="145"/>
        <v>0</v>
      </c>
      <c r="BE199" s="5">
        <f t="shared" si="146"/>
        <v>0</v>
      </c>
      <c r="BI199" s="8">
        <f t="shared" si="165"/>
        <v>114709</v>
      </c>
      <c r="BJ199" s="6">
        <f t="shared" si="147"/>
        <v>1</v>
      </c>
      <c r="BK199" s="6">
        <f t="shared" si="166"/>
        <v>0</v>
      </c>
      <c r="BL199" s="5">
        <f t="shared" si="148"/>
        <v>0</v>
      </c>
    </row>
    <row r="200" spans="2:64" x14ac:dyDescent="0.3">
      <c r="B200" s="5">
        <v>191</v>
      </c>
      <c r="C200" s="8">
        <f t="shared" si="149"/>
        <v>659</v>
      </c>
      <c r="D200" s="6">
        <f t="shared" si="114"/>
        <v>1</v>
      </c>
      <c r="E200" s="6">
        <f t="shared" si="150"/>
        <v>0</v>
      </c>
      <c r="F200" s="5">
        <f t="shared" si="115"/>
        <v>0</v>
      </c>
      <c r="G200" s="5">
        <f t="shared" si="116"/>
        <v>0</v>
      </c>
      <c r="H200" s="5">
        <f t="shared" si="117"/>
        <v>0</v>
      </c>
      <c r="I200" s="5">
        <f t="shared" si="118"/>
        <v>0</v>
      </c>
      <c r="J200" s="8">
        <f t="shared" si="151"/>
        <v>1431</v>
      </c>
      <c r="K200" s="6">
        <f t="shared" si="119"/>
        <v>1</v>
      </c>
      <c r="L200" s="6">
        <f t="shared" si="152"/>
        <v>0</v>
      </c>
      <c r="M200" s="5">
        <f t="shared" si="120"/>
        <v>0</v>
      </c>
      <c r="N200" s="6">
        <f t="shared" si="121"/>
        <v>0</v>
      </c>
      <c r="O200" s="5">
        <f t="shared" si="122"/>
        <v>0</v>
      </c>
      <c r="P200" s="8">
        <f t="shared" si="153"/>
        <v>4122</v>
      </c>
      <c r="Q200" s="6">
        <f t="shared" si="123"/>
        <v>1</v>
      </c>
      <c r="R200" s="6">
        <f t="shared" si="154"/>
        <v>0</v>
      </c>
      <c r="S200" s="5">
        <f t="shared" si="124"/>
        <v>0</v>
      </c>
      <c r="T200" s="6">
        <f t="shared" si="125"/>
        <v>0</v>
      </c>
      <c r="U200" s="5">
        <f t="shared" si="126"/>
        <v>0</v>
      </c>
      <c r="V200" s="8">
        <f t="shared" si="155"/>
        <v>7332</v>
      </c>
      <c r="W200" s="6">
        <f t="shared" si="127"/>
        <v>1</v>
      </c>
      <c r="X200" s="6">
        <f t="shared" si="156"/>
        <v>0</v>
      </c>
      <c r="Y200" s="5">
        <f t="shared" si="128"/>
        <v>0</v>
      </c>
      <c r="Z200" s="6">
        <f t="shared" si="129"/>
        <v>0</v>
      </c>
      <c r="AA200" s="5">
        <f t="shared" si="130"/>
        <v>0</v>
      </c>
      <c r="AB200" s="8">
        <f t="shared" si="157"/>
        <v>18316</v>
      </c>
      <c r="AC200" s="6">
        <f t="shared" si="131"/>
        <v>1</v>
      </c>
      <c r="AD200" s="6">
        <f t="shared" si="158"/>
        <v>0</v>
      </c>
      <c r="AE200" s="5">
        <f t="shared" si="132"/>
        <v>0</v>
      </c>
      <c r="AF200" s="6">
        <f t="shared" si="133"/>
        <v>0</v>
      </c>
      <c r="AG200" s="5">
        <f t="shared" si="134"/>
        <v>0</v>
      </c>
      <c r="AH200" s="11">
        <f t="shared" si="159"/>
        <v>21838</v>
      </c>
      <c r="AI200" s="6">
        <f t="shared" si="135"/>
        <v>1</v>
      </c>
      <c r="AJ200" s="6">
        <f t="shared" si="160"/>
        <v>0</v>
      </c>
      <c r="AK200" s="5">
        <f t="shared" si="136"/>
        <v>0</v>
      </c>
      <c r="AL200" s="6">
        <f t="shared" si="137"/>
        <v>0</v>
      </c>
      <c r="AM200" s="5">
        <f t="shared" si="138"/>
        <v>0</v>
      </c>
      <c r="AQ200" s="11">
        <f t="shared" si="161"/>
        <v>31838</v>
      </c>
      <c r="AR200" s="6">
        <f t="shared" si="139"/>
        <v>1</v>
      </c>
      <c r="AS200" s="6">
        <f t="shared" si="162"/>
        <v>0</v>
      </c>
      <c r="AT200" s="5">
        <f t="shared" si="140"/>
        <v>0</v>
      </c>
      <c r="AU200" s="6">
        <f t="shared" si="141"/>
        <v>0</v>
      </c>
      <c r="AV200" s="5">
        <f t="shared" si="142"/>
        <v>0</v>
      </c>
      <c r="AZ200" s="11">
        <f t="shared" si="163"/>
        <v>63248</v>
      </c>
      <c r="BA200" s="6">
        <f t="shared" si="143"/>
        <v>1</v>
      </c>
      <c r="BB200" s="6">
        <f t="shared" si="164"/>
        <v>0</v>
      </c>
      <c r="BC200" s="5">
        <f t="shared" si="144"/>
        <v>0</v>
      </c>
      <c r="BD200" s="6">
        <f t="shared" si="145"/>
        <v>0</v>
      </c>
      <c r="BE200" s="5">
        <f t="shared" si="146"/>
        <v>0</v>
      </c>
      <c r="BI200" s="8">
        <f t="shared" si="165"/>
        <v>114886</v>
      </c>
      <c r="BJ200" s="6">
        <f t="shared" si="147"/>
        <v>1</v>
      </c>
      <c r="BK200" s="6">
        <f t="shared" si="166"/>
        <v>0</v>
      </c>
      <c r="BL200" s="5">
        <f t="shared" si="148"/>
        <v>0</v>
      </c>
    </row>
    <row r="201" spans="2:64" x14ac:dyDescent="0.3">
      <c r="B201" s="5">
        <v>192</v>
      </c>
      <c r="C201" s="8">
        <f t="shared" si="149"/>
        <v>662</v>
      </c>
      <c r="D201" s="6">
        <f t="shared" si="114"/>
        <v>1</v>
      </c>
      <c r="E201" s="6">
        <f t="shared" si="150"/>
        <v>0</v>
      </c>
      <c r="F201" s="5">
        <f t="shared" si="115"/>
        <v>0</v>
      </c>
      <c r="G201" s="5">
        <f t="shared" si="116"/>
        <v>0</v>
      </c>
      <c r="H201" s="5">
        <f t="shared" si="117"/>
        <v>0</v>
      </c>
      <c r="I201" s="5">
        <f t="shared" si="118"/>
        <v>0</v>
      </c>
      <c r="J201" s="8">
        <f t="shared" si="151"/>
        <v>1437</v>
      </c>
      <c r="K201" s="6">
        <f t="shared" si="119"/>
        <v>1</v>
      </c>
      <c r="L201" s="6">
        <f t="shared" si="152"/>
        <v>0</v>
      </c>
      <c r="M201" s="5">
        <f t="shared" si="120"/>
        <v>0</v>
      </c>
      <c r="N201" s="6">
        <f t="shared" si="121"/>
        <v>0</v>
      </c>
      <c r="O201" s="5">
        <f t="shared" si="122"/>
        <v>0</v>
      </c>
      <c r="P201" s="8">
        <f t="shared" si="153"/>
        <v>4139</v>
      </c>
      <c r="Q201" s="6">
        <f t="shared" si="123"/>
        <v>1</v>
      </c>
      <c r="R201" s="6">
        <f t="shared" si="154"/>
        <v>0</v>
      </c>
      <c r="S201" s="5">
        <f t="shared" si="124"/>
        <v>0</v>
      </c>
      <c r="T201" s="6">
        <f t="shared" si="125"/>
        <v>0</v>
      </c>
      <c r="U201" s="5">
        <f t="shared" si="126"/>
        <v>0</v>
      </c>
      <c r="V201" s="8">
        <f t="shared" si="155"/>
        <v>7359</v>
      </c>
      <c r="W201" s="6">
        <f t="shared" si="127"/>
        <v>1</v>
      </c>
      <c r="X201" s="6">
        <f t="shared" si="156"/>
        <v>0</v>
      </c>
      <c r="Y201" s="5">
        <f t="shared" si="128"/>
        <v>0</v>
      </c>
      <c r="Z201" s="6">
        <f t="shared" si="129"/>
        <v>0</v>
      </c>
      <c r="AA201" s="5">
        <f t="shared" si="130"/>
        <v>0</v>
      </c>
      <c r="AB201" s="8">
        <f t="shared" si="157"/>
        <v>18383</v>
      </c>
      <c r="AC201" s="6">
        <f t="shared" si="131"/>
        <v>1</v>
      </c>
      <c r="AD201" s="6">
        <f t="shared" si="158"/>
        <v>0</v>
      </c>
      <c r="AE201" s="5">
        <f t="shared" si="132"/>
        <v>0</v>
      </c>
      <c r="AF201" s="6">
        <f t="shared" si="133"/>
        <v>0</v>
      </c>
      <c r="AG201" s="5">
        <f t="shared" si="134"/>
        <v>0</v>
      </c>
      <c r="AH201" s="11">
        <f t="shared" si="159"/>
        <v>21895</v>
      </c>
      <c r="AI201" s="6">
        <f t="shared" si="135"/>
        <v>1</v>
      </c>
      <c r="AJ201" s="6">
        <f t="shared" si="160"/>
        <v>0</v>
      </c>
      <c r="AK201" s="5">
        <f t="shared" si="136"/>
        <v>0</v>
      </c>
      <c r="AL201" s="6">
        <f t="shared" si="137"/>
        <v>0</v>
      </c>
      <c r="AM201" s="5">
        <f t="shared" si="138"/>
        <v>0</v>
      </c>
      <c r="AQ201" s="11">
        <f t="shared" si="161"/>
        <v>31895</v>
      </c>
      <c r="AR201" s="6">
        <f t="shared" si="139"/>
        <v>1</v>
      </c>
      <c r="AS201" s="6">
        <f t="shared" si="162"/>
        <v>0</v>
      </c>
      <c r="AT201" s="5">
        <f t="shared" si="140"/>
        <v>0</v>
      </c>
      <c r="AU201" s="6">
        <f t="shared" si="141"/>
        <v>0</v>
      </c>
      <c r="AV201" s="5">
        <f t="shared" si="142"/>
        <v>0</v>
      </c>
      <c r="AZ201" s="11">
        <f t="shared" si="163"/>
        <v>63365</v>
      </c>
      <c r="BA201" s="6">
        <f t="shared" si="143"/>
        <v>1</v>
      </c>
      <c r="BB201" s="6">
        <f t="shared" si="164"/>
        <v>0</v>
      </c>
      <c r="BC201" s="5">
        <f t="shared" si="144"/>
        <v>0</v>
      </c>
      <c r="BD201" s="6">
        <f t="shared" si="145"/>
        <v>0</v>
      </c>
      <c r="BE201" s="5">
        <f t="shared" si="146"/>
        <v>0</v>
      </c>
      <c r="BI201" s="8">
        <f t="shared" si="165"/>
        <v>115063</v>
      </c>
      <c r="BJ201" s="6">
        <f t="shared" si="147"/>
        <v>1</v>
      </c>
      <c r="BK201" s="6">
        <f t="shared" si="166"/>
        <v>0</v>
      </c>
      <c r="BL201" s="5">
        <f t="shared" si="148"/>
        <v>0</v>
      </c>
    </row>
    <row r="202" spans="2:64" x14ac:dyDescent="0.3">
      <c r="B202" s="5">
        <v>193</v>
      </c>
      <c r="C202" s="8">
        <f t="shared" si="149"/>
        <v>665</v>
      </c>
      <c r="D202" s="6">
        <f t="shared" si="114"/>
        <v>1</v>
      </c>
      <c r="E202" s="6">
        <f t="shared" si="150"/>
        <v>0</v>
      </c>
      <c r="F202" s="5">
        <f t="shared" si="115"/>
        <v>0</v>
      </c>
      <c r="G202" s="5">
        <f t="shared" si="116"/>
        <v>0</v>
      </c>
      <c r="H202" s="5">
        <f t="shared" si="117"/>
        <v>0</v>
      </c>
      <c r="I202" s="5">
        <f t="shared" si="118"/>
        <v>0</v>
      </c>
      <c r="J202" s="8">
        <f t="shared" si="151"/>
        <v>1443</v>
      </c>
      <c r="K202" s="6">
        <f t="shared" si="119"/>
        <v>1</v>
      </c>
      <c r="L202" s="6">
        <f t="shared" si="152"/>
        <v>0</v>
      </c>
      <c r="M202" s="5">
        <f t="shared" si="120"/>
        <v>0</v>
      </c>
      <c r="N202" s="6">
        <f t="shared" si="121"/>
        <v>0</v>
      </c>
      <c r="O202" s="5">
        <f t="shared" si="122"/>
        <v>0</v>
      </c>
      <c r="P202" s="8">
        <f t="shared" si="153"/>
        <v>4156</v>
      </c>
      <c r="Q202" s="6">
        <f t="shared" si="123"/>
        <v>1</v>
      </c>
      <c r="R202" s="6">
        <f t="shared" si="154"/>
        <v>0</v>
      </c>
      <c r="S202" s="5">
        <f t="shared" si="124"/>
        <v>0</v>
      </c>
      <c r="T202" s="6">
        <f t="shared" si="125"/>
        <v>0</v>
      </c>
      <c r="U202" s="5">
        <f t="shared" si="126"/>
        <v>0</v>
      </c>
      <c r="V202" s="8">
        <f t="shared" si="155"/>
        <v>7386</v>
      </c>
      <c r="W202" s="6">
        <f t="shared" si="127"/>
        <v>1</v>
      </c>
      <c r="X202" s="6">
        <f t="shared" si="156"/>
        <v>0</v>
      </c>
      <c r="Y202" s="5">
        <f t="shared" si="128"/>
        <v>0</v>
      </c>
      <c r="Z202" s="6">
        <f t="shared" si="129"/>
        <v>0</v>
      </c>
      <c r="AA202" s="5">
        <f t="shared" si="130"/>
        <v>0</v>
      </c>
      <c r="AB202" s="8">
        <f t="shared" si="157"/>
        <v>18450</v>
      </c>
      <c r="AC202" s="6">
        <f t="shared" si="131"/>
        <v>1</v>
      </c>
      <c r="AD202" s="6">
        <f t="shared" si="158"/>
        <v>0</v>
      </c>
      <c r="AE202" s="5">
        <f t="shared" si="132"/>
        <v>0</v>
      </c>
      <c r="AF202" s="6">
        <f t="shared" si="133"/>
        <v>0</v>
      </c>
      <c r="AG202" s="5">
        <f t="shared" si="134"/>
        <v>0</v>
      </c>
      <c r="AH202" s="11">
        <f t="shared" si="159"/>
        <v>21952</v>
      </c>
      <c r="AI202" s="6">
        <f t="shared" si="135"/>
        <v>1</v>
      </c>
      <c r="AJ202" s="6">
        <f t="shared" si="160"/>
        <v>0</v>
      </c>
      <c r="AK202" s="5">
        <f t="shared" si="136"/>
        <v>0</v>
      </c>
      <c r="AL202" s="6">
        <f t="shared" si="137"/>
        <v>0</v>
      </c>
      <c r="AM202" s="5">
        <f t="shared" si="138"/>
        <v>0</v>
      </c>
      <c r="AQ202" s="11">
        <f t="shared" si="161"/>
        <v>31952</v>
      </c>
      <c r="AR202" s="6">
        <f t="shared" si="139"/>
        <v>1</v>
      </c>
      <c r="AS202" s="6">
        <f t="shared" si="162"/>
        <v>0</v>
      </c>
      <c r="AT202" s="5">
        <f t="shared" si="140"/>
        <v>0</v>
      </c>
      <c r="AU202" s="6">
        <f t="shared" si="141"/>
        <v>0</v>
      </c>
      <c r="AV202" s="5">
        <f t="shared" si="142"/>
        <v>0</v>
      </c>
      <c r="AZ202" s="11">
        <f t="shared" si="163"/>
        <v>63482</v>
      </c>
      <c r="BA202" s="6">
        <f t="shared" si="143"/>
        <v>1</v>
      </c>
      <c r="BB202" s="6">
        <f t="shared" si="164"/>
        <v>0</v>
      </c>
      <c r="BC202" s="5">
        <f t="shared" si="144"/>
        <v>0</v>
      </c>
      <c r="BD202" s="6">
        <f t="shared" si="145"/>
        <v>0</v>
      </c>
      <c r="BE202" s="5">
        <f t="shared" si="146"/>
        <v>0</v>
      </c>
      <c r="BI202" s="8">
        <f t="shared" si="165"/>
        <v>115240</v>
      </c>
      <c r="BJ202" s="6">
        <f t="shared" si="147"/>
        <v>1</v>
      </c>
      <c r="BK202" s="6">
        <f t="shared" si="166"/>
        <v>0</v>
      </c>
      <c r="BL202" s="5">
        <f t="shared" si="148"/>
        <v>0</v>
      </c>
    </row>
    <row r="203" spans="2:64" x14ac:dyDescent="0.3">
      <c r="B203" s="5">
        <v>194</v>
      </c>
      <c r="C203" s="8">
        <f t="shared" si="149"/>
        <v>668</v>
      </c>
      <c r="D203" s="6">
        <f t="shared" ref="D203:D209" si="167">_xlfn.NORM.DIST(C203,$C$9,$C$8,TRUE)</f>
        <v>1</v>
      </c>
      <c r="E203" s="6">
        <f t="shared" si="150"/>
        <v>0</v>
      </c>
      <c r="F203" s="5">
        <f t="shared" ref="F203:F209" si="168">E203*C203</f>
        <v>0</v>
      </c>
      <c r="G203" s="5">
        <f t="shared" ref="G203:G209" si="169">INT(10000*E203)</f>
        <v>0</v>
      </c>
      <c r="H203" s="5">
        <f t="shared" ref="H203:H209" si="170">G203/$G$9</f>
        <v>0</v>
      </c>
      <c r="I203" s="5">
        <f t="shared" ref="I203:I209" si="171">H203*C203</f>
        <v>0</v>
      </c>
      <c r="J203" s="8">
        <f t="shared" si="151"/>
        <v>1449</v>
      </c>
      <c r="K203" s="6">
        <f t="shared" ref="K203:K209" si="172">_xlfn.NORM.DIST(J203,$J$9,$J$8,TRUE)</f>
        <v>1</v>
      </c>
      <c r="L203" s="6">
        <f t="shared" si="152"/>
        <v>0</v>
      </c>
      <c r="M203" s="5">
        <f t="shared" ref="M203:M209" si="173">INT(L203*10000)</f>
        <v>0</v>
      </c>
      <c r="N203" s="6">
        <f t="shared" ref="N203:N209" si="174">M203/$M$9</f>
        <v>0</v>
      </c>
      <c r="O203" s="5">
        <f t="shared" ref="O203:O209" si="175">J203*N203</f>
        <v>0</v>
      </c>
      <c r="P203" s="8">
        <f t="shared" si="153"/>
        <v>4173</v>
      </c>
      <c r="Q203" s="6">
        <f t="shared" ref="Q203:Q209" si="176">_xlfn.NORM.DIST(P203,$P$9,$P$8,TRUE)</f>
        <v>1</v>
      </c>
      <c r="R203" s="6">
        <f t="shared" si="154"/>
        <v>0</v>
      </c>
      <c r="S203" s="5">
        <f t="shared" ref="S203:S209" si="177">INT(R203*10000)</f>
        <v>0</v>
      </c>
      <c r="T203" s="6">
        <f t="shared" ref="T203:T209" si="178">S203/$S$9</f>
        <v>0</v>
      </c>
      <c r="U203" s="5">
        <f t="shared" ref="U203:U209" si="179">P203*T203</f>
        <v>0</v>
      </c>
      <c r="V203" s="8">
        <f t="shared" si="155"/>
        <v>7413</v>
      </c>
      <c r="W203" s="6">
        <f t="shared" ref="W203:W209" si="180">_xlfn.NORM.DIST(V203,$V$9,$V$8,TRUE)</f>
        <v>1</v>
      </c>
      <c r="X203" s="6">
        <f t="shared" si="156"/>
        <v>0</v>
      </c>
      <c r="Y203" s="5">
        <f t="shared" ref="Y203:Y209" si="181">INT(X203*10000)</f>
        <v>0</v>
      </c>
      <c r="Z203" s="6">
        <f t="shared" ref="Z203:Z209" si="182">Y203/$Y$9</f>
        <v>0</v>
      </c>
      <c r="AA203" s="5">
        <f t="shared" ref="AA203:AA209" si="183">V203*Z203</f>
        <v>0</v>
      </c>
      <c r="AB203" s="8">
        <f t="shared" si="157"/>
        <v>18517</v>
      </c>
      <c r="AC203" s="6">
        <f t="shared" ref="AC203:AC209" si="184">_xlfn.NORM.DIST(AB203,$AB$9,$AB$8,TRUE)</f>
        <v>1</v>
      </c>
      <c r="AD203" s="6">
        <f t="shared" si="158"/>
        <v>0</v>
      </c>
      <c r="AE203" s="5">
        <f t="shared" ref="AE203:AE209" si="185">INT(AD203*10000)</f>
        <v>0</v>
      </c>
      <c r="AF203" s="6">
        <f t="shared" ref="AF203:AF209" si="186">AE203/$AE$9</f>
        <v>0</v>
      </c>
      <c r="AG203" s="5">
        <f t="shared" ref="AG203:AG209" si="187">AB203*AF203</f>
        <v>0</v>
      </c>
      <c r="AH203" s="11">
        <f t="shared" si="159"/>
        <v>22009</v>
      </c>
      <c r="AI203" s="6">
        <f t="shared" ref="AI203:AI209" si="188">_xlfn.NORM.DIST(AH203,$AH$9,$AH$8,TRUE)</f>
        <v>1</v>
      </c>
      <c r="AJ203" s="6">
        <f t="shared" si="160"/>
        <v>0</v>
      </c>
      <c r="AK203" s="5">
        <f t="shared" ref="AK203:AK209" si="189">INT(AJ203*10000)</f>
        <v>0</v>
      </c>
      <c r="AL203" s="6">
        <f t="shared" ref="AL203:AL209" si="190">AK203/$AK$9</f>
        <v>0</v>
      </c>
      <c r="AM203" s="5">
        <f t="shared" ref="AM203:AM209" si="191">AH203*AL203</f>
        <v>0</v>
      </c>
      <c r="AQ203" s="11">
        <f t="shared" si="161"/>
        <v>32009</v>
      </c>
      <c r="AR203" s="6">
        <f t="shared" ref="AR203:AR209" si="192">_xlfn.NORM.DIST(AQ203,$AQ$9,$AQ$8,TRUE)</f>
        <v>1</v>
      </c>
      <c r="AS203" s="6">
        <f t="shared" si="162"/>
        <v>0</v>
      </c>
      <c r="AT203" s="5">
        <f t="shared" ref="AT203:AT209" si="193">INT(AS203*10000)</f>
        <v>0</v>
      </c>
      <c r="AU203" s="6">
        <f t="shared" ref="AU203:AU209" si="194">AT203/$AT$9</f>
        <v>0</v>
      </c>
      <c r="AV203" s="5">
        <f t="shared" ref="AV203:AV209" si="195">AQ203*AU203</f>
        <v>0</v>
      </c>
      <c r="AZ203" s="11">
        <f t="shared" si="163"/>
        <v>63599</v>
      </c>
      <c r="BA203" s="6">
        <f t="shared" ref="BA203:BA209" si="196">_xlfn.NORM.DIST(AZ203,$AZ$9,$AZ$8,TRUE)</f>
        <v>1</v>
      </c>
      <c r="BB203" s="6">
        <f t="shared" si="164"/>
        <v>0</v>
      </c>
      <c r="BC203" s="5">
        <f t="shared" ref="BC203:BC209" si="197">INT(BB203*10000)</f>
        <v>0</v>
      </c>
      <c r="BD203" s="6">
        <f t="shared" ref="BD203:BD209" si="198">BC203/$BC$9</f>
        <v>0</v>
      </c>
      <c r="BE203" s="5">
        <f t="shared" ref="BE203:BE209" si="199">INT(BD203*10000)</f>
        <v>0</v>
      </c>
      <c r="BI203" s="8">
        <f t="shared" si="165"/>
        <v>115417</v>
      </c>
      <c r="BJ203" s="6">
        <f t="shared" ref="BJ203:BJ209" si="200">_xlfn.NORM.DIST(BI203,$BI$9,$BI$8,TRUE)</f>
        <v>1</v>
      </c>
      <c r="BK203" s="6">
        <f t="shared" si="166"/>
        <v>0</v>
      </c>
      <c r="BL203" s="5">
        <f t="shared" ref="BL203:BL209" si="201">INT(BK203*10000)</f>
        <v>0</v>
      </c>
    </row>
    <row r="204" spans="2:64" x14ac:dyDescent="0.3">
      <c r="B204" s="5">
        <v>195</v>
      </c>
      <c r="C204" s="8">
        <f t="shared" ref="C204:C209" si="202">C203+$C$4</f>
        <v>671</v>
      </c>
      <c r="D204" s="6">
        <f t="shared" si="167"/>
        <v>1</v>
      </c>
      <c r="E204" s="6">
        <f t="shared" ref="E204:E209" si="203">D204-D203</f>
        <v>0</v>
      </c>
      <c r="F204" s="5">
        <f t="shared" si="168"/>
        <v>0</v>
      </c>
      <c r="G204" s="5">
        <f t="shared" si="169"/>
        <v>0</v>
      </c>
      <c r="H204" s="5">
        <f t="shared" si="170"/>
        <v>0</v>
      </c>
      <c r="I204" s="5">
        <f t="shared" si="171"/>
        <v>0</v>
      </c>
      <c r="J204" s="8">
        <f t="shared" ref="J204:J209" si="204">J203+$J$4</f>
        <v>1455</v>
      </c>
      <c r="K204" s="6">
        <f t="shared" si="172"/>
        <v>1</v>
      </c>
      <c r="L204" s="6">
        <f t="shared" ref="L204:L209" si="205">K204-K203</f>
        <v>0</v>
      </c>
      <c r="M204" s="5">
        <f t="shared" si="173"/>
        <v>0</v>
      </c>
      <c r="N204" s="6">
        <f t="shared" si="174"/>
        <v>0</v>
      </c>
      <c r="O204" s="5">
        <f t="shared" si="175"/>
        <v>0</v>
      </c>
      <c r="P204" s="8">
        <f t="shared" ref="P204:P209" si="206">P203+$P$4</f>
        <v>4190</v>
      </c>
      <c r="Q204" s="6">
        <f t="shared" si="176"/>
        <v>1</v>
      </c>
      <c r="R204" s="6">
        <f t="shared" ref="R204:R209" si="207">Q204-Q203</f>
        <v>0</v>
      </c>
      <c r="S204" s="5">
        <f t="shared" si="177"/>
        <v>0</v>
      </c>
      <c r="T204" s="6">
        <f t="shared" si="178"/>
        <v>0</v>
      </c>
      <c r="U204" s="5">
        <f t="shared" si="179"/>
        <v>0</v>
      </c>
      <c r="V204" s="8">
        <f t="shared" ref="V204:V209" si="208">V203+$V$4</f>
        <v>7440</v>
      </c>
      <c r="W204" s="6">
        <f t="shared" si="180"/>
        <v>1</v>
      </c>
      <c r="X204" s="6">
        <f t="shared" ref="X204:X209" si="209">W204-W203</f>
        <v>0</v>
      </c>
      <c r="Y204" s="5">
        <f t="shared" si="181"/>
        <v>0</v>
      </c>
      <c r="Z204" s="6">
        <f t="shared" si="182"/>
        <v>0</v>
      </c>
      <c r="AA204" s="5">
        <f t="shared" si="183"/>
        <v>0</v>
      </c>
      <c r="AB204" s="8">
        <f t="shared" ref="AB204:AB209" si="210">AB203+$AB$4</f>
        <v>18584</v>
      </c>
      <c r="AC204" s="6">
        <f t="shared" si="184"/>
        <v>1</v>
      </c>
      <c r="AD204" s="6">
        <f t="shared" ref="AD204:AD209" si="211">AC204-AC203</f>
        <v>0</v>
      </c>
      <c r="AE204" s="5">
        <f t="shared" si="185"/>
        <v>0</v>
      </c>
      <c r="AF204" s="6">
        <f t="shared" si="186"/>
        <v>0</v>
      </c>
      <c r="AG204" s="5">
        <f t="shared" si="187"/>
        <v>0</v>
      </c>
      <c r="AH204" s="11">
        <f t="shared" ref="AH204:AH209" si="212">AH203+$AH$4</f>
        <v>22066</v>
      </c>
      <c r="AI204" s="6">
        <f t="shared" si="188"/>
        <v>1</v>
      </c>
      <c r="AJ204" s="6">
        <f t="shared" ref="AJ204:AJ209" si="213">AI204-AI203</f>
        <v>0</v>
      </c>
      <c r="AK204" s="5">
        <f t="shared" si="189"/>
        <v>0</v>
      </c>
      <c r="AL204" s="6">
        <f t="shared" si="190"/>
        <v>0</v>
      </c>
      <c r="AM204" s="5">
        <f t="shared" si="191"/>
        <v>0</v>
      </c>
      <c r="AQ204" s="11">
        <f t="shared" ref="AQ204:AQ209" si="214">AQ203+$AQ$4</f>
        <v>32066</v>
      </c>
      <c r="AR204" s="6">
        <f t="shared" si="192"/>
        <v>1</v>
      </c>
      <c r="AS204" s="6">
        <f t="shared" ref="AS204:AS209" si="215">AR204-AR203</f>
        <v>0</v>
      </c>
      <c r="AT204" s="5">
        <f t="shared" si="193"/>
        <v>0</v>
      </c>
      <c r="AU204" s="6">
        <f t="shared" si="194"/>
        <v>0</v>
      </c>
      <c r="AV204" s="5">
        <f t="shared" si="195"/>
        <v>0</v>
      </c>
      <c r="AZ204" s="11">
        <f t="shared" ref="AZ204:AZ209" si="216">AZ203+$AZ$4</f>
        <v>63716</v>
      </c>
      <c r="BA204" s="6">
        <f t="shared" si="196"/>
        <v>1</v>
      </c>
      <c r="BB204" s="6">
        <f t="shared" ref="BB204:BB209" si="217">BA204-BA203</f>
        <v>0</v>
      </c>
      <c r="BC204" s="5">
        <f t="shared" si="197"/>
        <v>0</v>
      </c>
      <c r="BD204" s="6">
        <f t="shared" si="198"/>
        <v>0</v>
      </c>
      <c r="BE204" s="5">
        <f t="shared" si="199"/>
        <v>0</v>
      </c>
      <c r="BI204" s="8">
        <f t="shared" ref="BI204:BI209" si="218">BI203+$BI$4</f>
        <v>115594</v>
      </c>
      <c r="BJ204" s="6">
        <f t="shared" si="200"/>
        <v>1</v>
      </c>
      <c r="BK204" s="6">
        <f t="shared" ref="BK204:BK209" si="219">BJ204-BJ203</f>
        <v>0</v>
      </c>
      <c r="BL204" s="5">
        <f t="shared" si="201"/>
        <v>0</v>
      </c>
    </row>
    <row r="205" spans="2:64" x14ac:dyDescent="0.3">
      <c r="B205" s="5">
        <v>196</v>
      </c>
      <c r="C205" s="8">
        <f t="shared" si="202"/>
        <v>674</v>
      </c>
      <c r="D205" s="6">
        <f t="shared" si="167"/>
        <v>1</v>
      </c>
      <c r="E205" s="6">
        <f t="shared" si="203"/>
        <v>0</v>
      </c>
      <c r="F205" s="5">
        <f t="shared" si="168"/>
        <v>0</v>
      </c>
      <c r="G205" s="5">
        <f t="shared" si="169"/>
        <v>0</v>
      </c>
      <c r="H205" s="5">
        <f t="shared" si="170"/>
        <v>0</v>
      </c>
      <c r="I205" s="5">
        <f t="shared" si="171"/>
        <v>0</v>
      </c>
      <c r="J205" s="8">
        <f t="shared" si="204"/>
        <v>1461</v>
      </c>
      <c r="K205" s="6">
        <f t="shared" si="172"/>
        <v>1</v>
      </c>
      <c r="L205" s="6">
        <f t="shared" si="205"/>
        <v>0</v>
      </c>
      <c r="M205" s="5">
        <f t="shared" si="173"/>
        <v>0</v>
      </c>
      <c r="N205" s="6">
        <f t="shared" si="174"/>
        <v>0</v>
      </c>
      <c r="O205" s="5">
        <f t="shared" si="175"/>
        <v>0</v>
      </c>
      <c r="P205" s="8">
        <f t="shared" si="206"/>
        <v>4207</v>
      </c>
      <c r="Q205" s="6">
        <f t="shared" si="176"/>
        <v>1</v>
      </c>
      <c r="R205" s="6">
        <f t="shared" si="207"/>
        <v>0</v>
      </c>
      <c r="S205" s="5">
        <f t="shared" si="177"/>
        <v>0</v>
      </c>
      <c r="T205" s="6">
        <f t="shared" si="178"/>
        <v>0</v>
      </c>
      <c r="U205" s="5">
        <f t="shared" si="179"/>
        <v>0</v>
      </c>
      <c r="V205" s="8">
        <f t="shared" si="208"/>
        <v>7467</v>
      </c>
      <c r="W205" s="6">
        <f t="shared" si="180"/>
        <v>1</v>
      </c>
      <c r="X205" s="6">
        <f t="shared" si="209"/>
        <v>0</v>
      </c>
      <c r="Y205" s="5">
        <f t="shared" si="181"/>
        <v>0</v>
      </c>
      <c r="Z205" s="6">
        <f t="shared" si="182"/>
        <v>0</v>
      </c>
      <c r="AA205" s="5">
        <f t="shared" si="183"/>
        <v>0</v>
      </c>
      <c r="AB205" s="8">
        <f t="shared" si="210"/>
        <v>18651</v>
      </c>
      <c r="AC205" s="6">
        <f t="shared" si="184"/>
        <v>1</v>
      </c>
      <c r="AD205" s="6">
        <f t="shared" si="211"/>
        <v>0</v>
      </c>
      <c r="AE205" s="5">
        <f t="shared" si="185"/>
        <v>0</v>
      </c>
      <c r="AF205" s="6">
        <f t="shared" si="186"/>
        <v>0</v>
      </c>
      <c r="AG205" s="5">
        <f t="shared" si="187"/>
        <v>0</v>
      </c>
      <c r="AH205" s="11">
        <f t="shared" si="212"/>
        <v>22123</v>
      </c>
      <c r="AI205" s="6">
        <f t="shared" si="188"/>
        <v>1</v>
      </c>
      <c r="AJ205" s="6">
        <f t="shared" si="213"/>
        <v>0</v>
      </c>
      <c r="AK205" s="5">
        <f t="shared" si="189"/>
        <v>0</v>
      </c>
      <c r="AL205" s="6">
        <f t="shared" si="190"/>
        <v>0</v>
      </c>
      <c r="AM205" s="5">
        <f t="shared" si="191"/>
        <v>0</v>
      </c>
      <c r="AQ205" s="11">
        <f t="shared" si="214"/>
        <v>32123</v>
      </c>
      <c r="AR205" s="6">
        <f t="shared" si="192"/>
        <v>1</v>
      </c>
      <c r="AS205" s="6">
        <f t="shared" si="215"/>
        <v>0</v>
      </c>
      <c r="AT205" s="5">
        <f t="shared" si="193"/>
        <v>0</v>
      </c>
      <c r="AU205" s="6">
        <f t="shared" si="194"/>
        <v>0</v>
      </c>
      <c r="AV205" s="5">
        <f t="shared" si="195"/>
        <v>0</v>
      </c>
      <c r="AZ205" s="11">
        <f t="shared" si="216"/>
        <v>63833</v>
      </c>
      <c r="BA205" s="6">
        <f t="shared" si="196"/>
        <v>1</v>
      </c>
      <c r="BB205" s="6">
        <f t="shared" si="217"/>
        <v>0</v>
      </c>
      <c r="BC205" s="5">
        <f t="shared" si="197"/>
        <v>0</v>
      </c>
      <c r="BD205" s="6">
        <f t="shared" si="198"/>
        <v>0</v>
      </c>
      <c r="BE205" s="5">
        <f t="shared" si="199"/>
        <v>0</v>
      </c>
      <c r="BI205" s="8">
        <f t="shared" si="218"/>
        <v>115771</v>
      </c>
      <c r="BJ205" s="6">
        <f t="shared" si="200"/>
        <v>1</v>
      </c>
      <c r="BK205" s="6">
        <f t="shared" si="219"/>
        <v>0</v>
      </c>
      <c r="BL205" s="5">
        <f t="shared" si="201"/>
        <v>0</v>
      </c>
    </row>
    <row r="206" spans="2:64" x14ac:dyDescent="0.3">
      <c r="B206" s="5">
        <v>197</v>
      </c>
      <c r="C206" s="8">
        <f t="shared" si="202"/>
        <v>677</v>
      </c>
      <c r="D206" s="6">
        <f t="shared" si="167"/>
        <v>1</v>
      </c>
      <c r="E206" s="6">
        <f t="shared" si="203"/>
        <v>0</v>
      </c>
      <c r="F206" s="5">
        <f t="shared" si="168"/>
        <v>0</v>
      </c>
      <c r="G206" s="5">
        <f t="shared" si="169"/>
        <v>0</v>
      </c>
      <c r="H206" s="5">
        <f t="shared" si="170"/>
        <v>0</v>
      </c>
      <c r="I206" s="5">
        <f t="shared" si="171"/>
        <v>0</v>
      </c>
      <c r="J206" s="8">
        <f t="shared" si="204"/>
        <v>1467</v>
      </c>
      <c r="K206" s="6">
        <f t="shared" si="172"/>
        <v>1</v>
      </c>
      <c r="L206" s="6">
        <f t="shared" si="205"/>
        <v>0</v>
      </c>
      <c r="M206" s="5">
        <f t="shared" si="173"/>
        <v>0</v>
      </c>
      <c r="N206" s="6">
        <f t="shared" si="174"/>
        <v>0</v>
      </c>
      <c r="O206" s="5">
        <f t="shared" si="175"/>
        <v>0</v>
      </c>
      <c r="P206" s="8">
        <f t="shared" si="206"/>
        <v>4224</v>
      </c>
      <c r="Q206" s="6">
        <f t="shared" si="176"/>
        <v>1</v>
      </c>
      <c r="R206" s="6">
        <f t="shared" si="207"/>
        <v>0</v>
      </c>
      <c r="S206" s="5">
        <f t="shared" si="177"/>
        <v>0</v>
      </c>
      <c r="T206" s="6">
        <f t="shared" si="178"/>
        <v>0</v>
      </c>
      <c r="U206" s="5">
        <f t="shared" si="179"/>
        <v>0</v>
      </c>
      <c r="V206" s="8">
        <f t="shared" si="208"/>
        <v>7494</v>
      </c>
      <c r="W206" s="6">
        <f t="shared" si="180"/>
        <v>1</v>
      </c>
      <c r="X206" s="6">
        <f t="shared" si="209"/>
        <v>0</v>
      </c>
      <c r="Y206" s="5">
        <f t="shared" si="181"/>
        <v>0</v>
      </c>
      <c r="Z206" s="6">
        <f t="shared" si="182"/>
        <v>0</v>
      </c>
      <c r="AA206" s="5">
        <f t="shared" si="183"/>
        <v>0</v>
      </c>
      <c r="AB206" s="8">
        <f t="shared" si="210"/>
        <v>18718</v>
      </c>
      <c r="AC206" s="6">
        <f t="shared" si="184"/>
        <v>1</v>
      </c>
      <c r="AD206" s="6">
        <f t="shared" si="211"/>
        <v>0</v>
      </c>
      <c r="AE206" s="5">
        <f t="shared" si="185"/>
        <v>0</v>
      </c>
      <c r="AF206" s="6">
        <f t="shared" si="186"/>
        <v>0</v>
      </c>
      <c r="AG206" s="5">
        <f t="shared" si="187"/>
        <v>0</v>
      </c>
      <c r="AH206" s="11">
        <f t="shared" si="212"/>
        <v>22180</v>
      </c>
      <c r="AI206" s="6">
        <f t="shared" si="188"/>
        <v>1</v>
      </c>
      <c r="AJ206" s="6">
        <f t="shared" si="213"/>
        <v>0</v>
      </c>
      <c r="AK206" s="5">
        <f t="shared" si="189"/>
        <v>0</v>
      </c>
      <c r="AL206" s="6">
        <f t="shared" si="190"/>
        <v>0</v>
      </c>
      <c r="AM206" s="5">
        <f t="shared" si="191"/>
        <v>0</v>
      </c>
      <c r="AQ206" s="11">
        <f t="shared" si="214"/>
        <v>32180</v>
      </c>
      <c r="AR206" s="6">
        <f t="shared" si="192"/>
        <v>1</v>
      </c>
      <c r="AS206" s="6">
        <f t="shared" si="215"/>
        <v>0</v>
      </c>
      <c r="AT206" s="5">
        <f t="shared" si="193"/>
        <v>0</v>
      </c>
      <c r="AU206" s="6">
        <f t="shared" si="194"/>
        <v>0</v>
      </c>
      <c r="AV206" s="5">
        <f t="shared" si="195"/>
        <v>0</v>
      </c>
      <c r="AZ206" s="11">
        <f t="shared" si="216"/>
        <v>63950</v>
      </c>
      <c r="BA206" s="6">
        <f t="shared" si="196"/>
        <v>1</v>
      </c>
      <c r="BB206" s="6">
        <f t="shared" si="217"/>
        <v>0</v>
      </c>
      <c r="BC206" s="5">
        <f t="shared" si="197"/>
        <v>0</v>
      </c>
      <c r="BD206" s="6">
        <f t="shared" si="198"/>
        <v>0</v>
      </c>
      <c r="BE206" s="5">
        <f t="shared" si="199"/>
        <v>0</v>
      </c>
      <c r="BI206" s="8">
        <f t="shared" si="218"/>
        <v>115948</v>
      </c>
      <c r="BJ206" s="6">
        <f t="shared" si="200"/>
        <v>1</v>
      </c>
      <c r="BK206" s="6">
        <f t="shared" si="219"/>
        <v>0</v>
      </c>
      <c r="BL206" s="5">
        <f t="shared" si="201"/>
        <v>0</v>
      </c>
    </row>
    <row r="207" spans="2:64" x14ac:dyDescent="0.3">
      <c r="B207" s="5">
        <v>198</v>
      </c>
      <c r="C207" s="8">
        <f t="shared" si="202"/>
        <v>680</v>
      </c>
      <c r="D207" s="6">
        <f t="shared" si="167"/>
        <v>1</v>
      </c>
      <c r="E207" s="6">
        <f t="shared" si="203"/>
        <v>0</v>
      </c>
      <c r="F207" s="5">
        <f t="shared" si="168"/>
        <v>0</v>
      </c>
      <c r="G207" s="5">
        <f t="shared" si="169"/>
        <v>0</v>
      </c>
      <c r="H207" s="5">
        <f t="shared" si="170"/>
        <v>0</v>
      </c>
      <c r="I207" s="5">
        <f t="shared" si="171"/>
        <v>0</v>
      </c>
      <c r="J207" s="8">
        <f t="shared" si="204"/>
        <v>1473</v>
      </c>
      <c r="K207" s="6">
        <f t="shared" si="172"/>
        <v>1</v>
      </c>
      <c r="L207" s="6">
        <f t="shared" si="205"/>
        <v>0</v>
      </c>
      <c r="M207" s="5">
        <f t="shared" si="173"/>
        <v>0</v>
      </c>
      <c r="N207" s="6">
        <f t="shared" si="174"/>
        <v>0</v>
      </c>
      <c r="O207" s="5">
        <f t="shared" si="175"/>
        <v>0</v>
      </c>
      <c r="P207" s="8">
        <f t="shared" si="206"/>
        <v>4241</v>
      </c>
      <c r="Q207" s="6">
        <f t="shared" si="176"/>
        <v>1</v>
      </c>
      <c r="R207" s="6">
        <f t="shared" si="207"/>
        <v>0</v>
      </c>
      <c r="S207" s="5">
        <f t="shared" si="177"/>
        <v>0</v>
      </c>
      <c r="T207" s="6">
        <f t="shared" si="178"/>
        <v>0</v>
      </c>
      <c r="U207" s="5">
        <f t="shared" si="179"/>
        <v>0</v>
      </c>
      <c r="V207" s="8">
        <f t="shared" si="208"/>
        <v>7521</v>
      </c>
      <c r="W207" s="6">
        <f t="shared" si="180"/>
        <v>1</v>
      </c>
      <c r="X207" s="6">
        <f t="shared" si="209"/>
        <v>0</v>
      </c>
      <c r="Y207" s="5">
        <f t="shared" si="181"/>
        <v>0</v>
      </c>
      <c r="Z207" s="6">
        <f t="shared" si="182"/>
        <v>0</v>
      </c>
      <c r="AA207" s="5">
        <f t="shared" si="183"/>
        <v>0</v>
      </c>
      <c r="AB207" s="8">
        <f t="shared" si="210"/>
        <v>18785</v>
      </c>
      <c r="AC207" s="6">
        <f t="shared" si="184"/>
        <v>1</v>
      </c>
      <c r="AD207" s="6">
        <f t="shared" si="211"/>
        <v>0</v>
      </c>
      <c r="AE207" s="5">
        <f t="shared" si="185"/>
        <v>0</v>
      </c>
      <c r="AF207" s="6">
        <f t="shared" si="186"/>
        <v>0</v>
      </c>
      <c r="AG207" s="5">
        <f t="shared" si="187"/>
        <v>0</v>
      </c>
      <c r="AH207" s="11">
        <f t="shared" si="212"/>
        <v>22237</v>
      </c>
      <c r="AI207" s="6">
        <f t="shared" si="188"/>
        <v>1</v>
      </c>
      <c r="AJ207" s="6">
        <f t="shared" si="213"/>
        <v>0</v>
      </c>
      <c r="AK207" s="5">
        <f t="shared" si="189"/>
        <v>0</v>
      </c>
      <c r="AL207" s="6">
        <f t="shared" si="190"/>
        <v>0</v>
      </c>
      <c r="AM207" s="5">
        <f t="shared" si="191"/>
        <v>0</v>
      </c>
      <c r="AQ207" s="11">
        <f t="shared" si="214"/>
        <v>32237</v>
      </c>
      <c r="AR207" s="6">
        <f t="shared" si="192"/>
        <v>1</v>
      </c>
      <c r="AS207" s="6">
        <f t="shared" si="215"/>
        <v>0</v>
      </c>
      <c r="AT207" s="5">
        <f t="shared" si="193"/>
        <v>0</v>
      </c>
      <c r="AU207" s="6">
        <f t="shared" si="194"/>
        <v>0</v>
      </c>
      <c r="AV207" s="5">
        <f t="shared" si="195"/>
        <v>0</v>
      </c>
      <c r="AZ207" s="11">
        <f t="shared" si="216"/>
        <v>64067</v>
      </c>
      <c r="BA207" s="6">
        <f t="shared" si="196"/>
        <v>1</v>
      </c>
      <c r="BB207" s="6">
        <f t="shared" si="217"/>
        <v>0</v>
      </c>
      <c r="BC207" s="5">
        <f t="shared" si="197"/>
        <v>0</v>
      </c>
      <c r="BD207" s="6">
        <f t="shared" si="198"/>
        <v>0</v>
      </c>
      <c r="BE207" s="5">
        <f t="shared" si="199"/>
        <v>0</v>
      </c>
      <c r="BI207" s="8">
        <f t="shared" si="218"/>
        <v>116125</v>
      </c>
      <c r="BJ207" s="6">
        <f t="shared" si="200"/>
        <v>1</v>
      </c>
      <c r="BK207" s="6">
        <f t="shared" si="219"/>
        <v>0</v>
      </c>
      <c r="BL207" s="5">
        <f t="shared" si="201"/>
        <v>0</v>
      </c>
    </row>
    <row r="208" spans="2:64" x14ac:dyDescent="0.3">
      <c r="B208" s="5">
        <v>199</v>
      </c>
      <c r="C208" s="8">
        <f t="shared" si="202"/>
        <v>683</v>
      </c>
      <c r="D208" s="6">
        <f t="shared" si="167"/>
        <v>1</v>
      </c>
      <c r="E208" s="6">
        <f t="shared" si="203"/>
        <v>0</v>
      </c>
      <c r="F208" s="5">
        <f t="shared" si="168"/>
        <v>0</v>
      </c>
      <c r="G208" s="5">
        <f t="shared" si="169"/>
        <v>0</v>
      </c>
      <c r="H208" s="5">
        <f t="shared" si="170"/>
        <v>0</v>
      </c>
      <c r="I208" s="5">
        <f t="shared" si="171"/>
        <v>0</v>
      </c>
      <c r="J208" s="8">
        <f t="shared" si="204"/>
        <v>1479</v>
      </c>
      <c r="K208" s="6">
        <f t="shared" si="172"/>
        <v>1</v>
      </c>
      <c r="L208" s="6">
        <f t="shared" si="205"/>
        <v>0</v>
      </c>
      <c r="M208" s="5">
        <f t="shared" si="173"/>
        <v>0</v>
      </c>
      <c r="N208" s="6">
        <f t="shared" si="174"/>
        <v>0</v>
      </c>
      <c r="O208" s="5">
        <f t="shared" si="175"/>
        <v>0</v>
      </c>
      <c r="P208" s="8">
        <f t="shared" si="206"/>
        <v>4258</v>
      </c>
      <c r="Q208" s="6">
        <f t="shared" si="176"/>
        <v>1</v>
      </c>
      <c r="R208" s="6">
        <f t="shared" si="207"/>
        <v>0</v>
      </c>
      <c r="S208" s="5">
        <f t="shared" si="177"/>
        <v>0</v>
      </c>
      <c r="T208" s="6">
        <f t="shared" si="178"/>
        <v>0</v>
      </c>
      <c r="U208" s="5">
        <f t="shared" si="179"/>
        <v>0</v>
      </c>
      <c r="V208" s="8">
        <f t="shared" si="208"/>
        <v>7548</v>
      </c>
      <c r="W208" s="6">
        <f t="shared" si="180"/>
        <v>1</v>
      </c>
      <c r="X208" s="6">
        <f t="shared" si="209"/>
        <v>0</v>
      </c>
      <c r="Y208" s="5">
        <f t="shared" si="181"/>
        <v>0</v>
      </c>
      <c r="Z208" s="6">
        <f t="shared" si="182"/>
        <v>0</v>
      </c>
      <c r="AA208" s="5">
        <f t="shared" si="183"/>
        <v>0</v>
      </c>
      <c r="AB208" s="8">
        <f t="shared" si="210"/>
        <v>18852</v>
      </c>
      <c r="AC208" s="6">
        <f t="shared" si="184"/>
        <v>1</v>
      </c>
      <c r="AD208" s="6">
        <f t="shared" si="211"/>
        <v>0</v>
      </c>
      <c r="AE208" s="5">
        <f t="shared" si="185"/>
        <v>0</v>
      </c>
      <c r="AF208" s="6">
        <f t="shared" si="186"/>
        <v>0</v>
      </c>
      <c r="AG208" s="5">
        <f t="shared" si="187"/>
        <v>0</v>
      </c>
      <c r="AH208" s="11">
        <f t="shared" si="212"/>
        <v>22294</v>
      </c>
      <c r="AI208" s="6">
        <f t="shared" si="188"/>
        <v>1</v>
      </c>
      <c r="AJ208" s="6">
        <f t="shared" si="213"/>
        <v>0</v>
      </c>
      <c r="AK208" s="5">
        <f t="shared" si="189"/>
        <v>0</v>
      </c>
      <c r="AL208" s="6">
        <f t="shared" si="190"/>
        <v>0</v>
      </c>
      <c r="AM208" s="5">
        <f t="shared" si="191"/>
        <v>0</v>
      </c>
      <c r="AQ208" s="11">
        <f t="shared" si="214"/>
        <v>32294</v>
      </c>
      <c r="AR208" s="6">
        <f t="shared" si="192"/>
        <v>1</v>
      </c>
      <c r="AS208" s="6">
        <f t="shared" si="215"/>
        <v>0</v>
      </c>
      <c r="AT208" s="5">
        <f t="shared" si="193"/>
        <v>0</v>
      </c>
      <c r="AU208" s="6">
        <f t="shared" si="194"/>
        <v>0</v>
      </c>
      <c r="AV208" s="5">
        <f t="shared" si="195"/>
        <v>0</v>
      </c>
      <c r="AZ208" s="11">
        <f t="shared" si="216"/>
        <v>64184</v>
      </c>
      <c r="BA208" s="6">
        <f t="shared" si="196"/>
        <v>1</v>
      </c>
      <c r="BB208" s="6">
        <f t="shared" si="217"/>
        <v>0</v>
      </c>
      <c r="BC208" s="5">
        <f t="shared" si="197"/>
        <v>0</v>
      </c>
      <c r="BD208" s="6">
        <f t="shared" si="198"/>
        <v>0</v>
      </c>
      <c r="BE208" s="5">
        <f t="shared" si="199"/>
        <v>0</v>
      </c>
      <c r="BI208" s="8">
        <f t="shared" si="218"/>
        <v>116302</v>
      </c>
      <c r="BJ208" s="6">
        <f t="shared" si="200"/>
        <v>1</v>
      </c>
      <c r="BK208" s="6">
        <f t="shared" si="219"/>
        <v>0</v>
      </c>
      <c r="BL208" s="5">
        <f t="shared" si="201"/>
        <v>0</v>
      </c>
    </row>
    <row r="209" spans="2:64" x14ac:dyDescent="0.3">
      <c r="B209" s="5">
        <v>200</v>
      </c>
      <c r="C209" s="8">
        <f t="shared" si="202"/>
        <v>686</v>
      </c>
      <c r="D209" s="6">
        <f t="shared" si="167"/>
        <v>1</v>
      </c>
      <c r="E209" s="6">
        <f t="shared" si="203"/>
        <v>0</v>
      </c>
      <c r="F209" s="5">
        <f t="shared" si="168"/>
        <v>0</v>
      </c>
      <c r="G209" s="5">
        <f t="shared" si="169"/>
        <v>0</v>
      </c>
      <c r="H209" s="5">
        <f t="shared" si="170"/>
        <v>0</v>
      </c>
      <c r="I209" s="5">
        <f t="shared" si="171"/>
        <v>0</v>
      </c>
      <c r="J209" s="8">
        <f t="shared" si="204"/>
        <v>1485</v>
      </c>
      <c r="K209" s="6">
        <f t="shared" si="172"/>
        <v>1</v>
      </c>
      <c r="L209" s="6">
        <f t="shared" si="205"/>
        <v>0</v>
      </c>
      <c r="M209" s="5">
        <f t="shared" si="173"/>
        <v>0</v>
      </c>
      <c r="N209" s="6">
        <f t="shared" si="174"/>
        <v>0</v>
      </c>
      <c r="O209" s="5">
        <f t="shared" si="175"/>
        <v>0</v>
      </c>
      <c r="P209" s="8">
        <f t="shared" si="206"/>
        <v>4275</v>
      </c>
      <c r="Q209" s="6">
        <f t="shared" si="176"/>
        <v>1</v>
      </c>
      <c r="R209" s="6">
        <f t="shared" si="207"/>
        <v>0</v>
      </c>
      <c r="S209" s="5">
        <f t="shared" si="177"/>
        <v>0</v>
      </c>
      <c r="T209" s="6">
        <f t="shared" si="178"/>
        <v>0</v>
      </c>
      <c r="U209" s="5">
        <f t="shared" si="179"/>
        <v>0</v>
      </c>
      <c r="V209" s="8">
        <f t="shared" si="208"/>
        <v>7575</v>
      </c>
      <c r="W209" s="6">
        <f t="shared" si="180"/>
        <v>1</v>
      </c>
      <c r="X209" s="6">
        <f t="shared" si="209"/>
        <v>0</v>
      </c>
      <c r="Y209" s="5">
        <f t="shared" si="181"/>
        <v>0</v>
      </c>
      <c r="Z209" s="6">
        <f t="shared" si="182"/>
        <v>0</v>
      </c>
      <c r="AA209" s="5">
        <f t="shared" si="183"/>
        <v>0</v>
      </c>
      <c r="AB209" s="8">
        <f t="shared" si="210"/>
        <v>18919</v>
      </c>
      <c r="AC209" s="6">
        <f t="shared" si="184"/>
        <v>1</v>
      </c>
      <c r="AD209" s="6">
        <f t="shared" si="211"/>
        <v>0</v>
      </c>
      <c r="AE209" s="5">
        <f t="shared" si="185"/>
        <v>0</v>
      </c>
      <c r="AF209" s="6">
        <f t="shared" si="186"/>
        <v>0</v>
      </c>
      <c r="AG209" s="5">
        <f t="shared" si="187"/>
        <v>0</v>
      </c>
      <c r="AH209" s="11">
        <f t="shared" si="212"/>
        <v>22351</v>
      </c>
      <c r="AI209" s="6">
        <f t="shared" si="188"/>
        <v>1</v>
      </c>
      <c r="AJ209" s="6">
        <f t="shared" si="213"/>
        <v>0</v>
      </c>
      <c r="AK209" s="5">
        <f t="shared" si="189"/>
        <v>0</v>
      </c>
      <c r="AL209" s="6">
        <f t="shared" si="190"/>
        <v>0</v>
      </c>
      <c r="AM209" s="5">
        <f t="shared" si="191"/>
        <v>0</v>
      </c>
      <c r="AQ209" s="11">
        <f t="shared" si="214"/>
        <v>32351</v>
      </c>
      <c r="AR209" s="6">
        <f t="shared" si="192"/>
        <v>1</v>
      </c>
      <c r="AS209" s="6">
        <f t="shared" si="215"/>
        <v>0</v>
      </c>
      <c r="AT209" s="5">
        <f t="shared" si="193"/>
        <v>0</v>
      </c>
      <c r="AU209" s="6">
        <f t="shared" si="194"/>
        <v>0</v>
      </c>
      <c r="AV209" s="5">
        <f t="shared" si="195"/>
        <v>0</v>
      </c>
      <c r="AZ209" s="11">
        <f t="shared" si="216"/>
        <v>64301</v>
      </c>
      <c r="BA209" s="6">
        <f t="shared" si="196"/>
        <v>1</v>
      </c>
      <c r="BB209" s="6">
        <f t="shared" si="217"/>
        <v>0</v>
      </c>
      <c r="BC209" s="5">
        <f t="shared" si="197"/>
        <v>0</v>
      </c>
      <c r="BD209" s="6">
        <f t="shared" si="198"/>
        <v>0</v>
      </c>
      <c r="BE209" s="5">
        <f t="shared" si="199"/>
        <v>0</v>
      </c>
      <c r="BI209" s="8">
        <f t="shared" si="218"/>
        <v>116479</v>
      </c>
      <c r="BJ209" s="6">
        <f t="shared" si="200"/>
        <v>1</v>
      </c>
      <c r="BK209" s="6">
        <f t="shared" si="219"/>
        <v>0</v>
      </c>
      <c r="BL209" s="5">
        <f t="shared" si="201"/>
        <v>0</v>
      </c>
    </row>
  </sheetData>
  <mergeCells count="10">
    <mergeCell ref="D8:D9"/>
    <mergeCell ref="E8:E9"/>
    <mergeCell ref="D1:D7"/>
    <mergeCell ref="E1:E7"/>
    <mergeCell ref="AS1:AS7"/>
    <mergeCell ref="L1:L7"/>
    <mergeCell ref="R1:R7"/>
    <mergeCell ref="X1:X7"/>
    <mergeCell ref="AD1:AD7"/>
    <mergeCell ref="AJ1:AJ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17"/>
  <sheetViews>
    <sheetView workbookViewId="0">
      <selection activeCell="U9" sqref="U9"/>
    </sheetView>
  </sheetViews>
  <sheetFormatPr defaultColWidth="5.44140625" defaultRowHeight="13.2" x14ac:dyDescent="0.35"/>
  <cols>
    <col min="1" max="1" width="2.77734375" style="1" customWidth="1"/>
    <col min="2" max="3" width="5.44140625" style="9"/>
    <col min="4" max="5" width="5.44140625" style="1"/>
    <col min="6" max="7" width="5.44140625" style="9"/>
    <col min="8" max="9" width="5.44140625" style="1"/>
    <col min="10" max="11" width="5.44140625" style="9"/>
    <col min="12" max="13" width="5.44140625" style="1"/>
    <col min="14" max="15" width="5.44140625" style="9"/>
    <col min="16" max="20" width="5.44140625" style="1"/>
    <col min="21" max="21" width="22.109375" style="1" customWidth="1"/>
    <col min="22" max="22" width="22.21875" style="1" customWidth="1"/>
    <col min="23" max="16384" width="5.44140625" style="1"/>
  </cols>
  <sheetData>
    <row r="1" spans="1:31" x14ac:dyDescent="0.35">
      <c r="A1" s="1">
        <v>1</v>
      </c>
      <c r="B1" s="9">
        <v>3</v>
      </c>
      <c r="C1" s="9">
        <v>89</v>
      </c>
      <c r="D1" s="1">
        <v>1</v>
      </c>
      <c r="E1" s="1">
        <v>315</v>
      </c>
      <c r="F1" s="9">
        <v>1</v>
      </c>
      <c r="G1" s="9">
        <v>960</v>
      </c>
      <c r="H1" s="1">
        <v>1</v>
      </c>
      <c r="I1" s="1">
        <v>2310</v>
      </c>
      <c r="J1" s="9">
        <v>2</v>
      </c>
      <c r="K1" s="9">
        <v>5586</v>
      </c>
      <c r="L1" s="1">
        <v>2</v>
      </c>
      <c r="M1" s="1">
        <v>12012</v>
      </c>
      <c r="N1" s="9">
        <v>86</v>
      </c>
      <c r="O1" s="9">
        <v>23012</v>
      </c>
      <c r="P1" s="1">
        <v>52</v>
      </c>
      <c r="Q1" s="1">
        <v>44976</v>
      </c>
      <c r="R1" s="1">
        <v>8</v>
      </c>
      <c r="S1" s="1">
        <v>81256</v>
      </c>
      <c r="T1" s="3">
        <v>88</v>
      </c>
      <c r="U1" s="1" t="str">
        <f>CONCATENATE(B1,B2,B3,B4,B5,B6,B7,B8,B9,B10,B11,B12,B13,B14,B15,B16,B17,B18,B19,B20,B21,B22,B23,B24,B25,B26,B27,B28,B29,B30,B31,B32,B33,B34,B35,B36,B37,B38,B39,B40,B41,B42,B43,B44,B45,B46,B47,B48,B49)</f>
        <v>3,5,14,34,73,142,251,408,604,818,1014,1149,1191,1129,979,776,562,373,226,125,63,29,12,4,1</v>
      </c>
      <c r="V1" s="1" t="str">
        <f>CONCATENATE(C1,C2,C3,C4,C5,C6,C7,C8,C9,C10,C11,C12,C13,C14,C15,C16,C17,C18,C19,C20,C21,C22,C23,C24,C25,C26,C27,C28,C29,C30,C31,C32,C33,C34,C35,C36,C37,C38,C39,C40,C41,C42,C43,C44,C45,C46,C47,C48,C49)</f>
        <v>89,92,95,98,101,104,107,110,113,116,119,122,125,128,131,134,137,140,143,146,149,152,155,158,161</v>
      </c>
    </row>
    <row r="2" spans="1:31" x14ac:dyDescent="0.35">
      <c r="A2" s="1" t="s">
        <v>12</v>
      </c>
      <c r="B2" s="1" t="s">
        <v>12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  <c r="M2" s="1" t="s">
        <v>12</v>
      </c>
      <c r="N2" s="1" t="s">
        <v>12</v>
      </c>
      <c r="O2" s="1" t="s">
        <v>12</v>
      </c>
      <c r="P2" s="1" t="s">
        <v>12</v>
      </c>
      <c r="Q2" s="1" t="s">
        <v>12</v>
      </c>
      <c r="R2" s="1" t="s">
        <v>46</v>
      </c>
      <c r="S2" s="1" t="s">
        <v>46</v>
      </c>
      <c r="T2" s="3">
        <v>288</v>
      </c>
      <c r="U2" s="1" t="str">
        <f>CONCATENATE(D1,D2,D3,D4,D5,D6,D7,D8,D9,D10,D11,D12,D13,D14,D15,D16,D17,D18,D19,D20,D21,D22,D23,D24,D25,D26,D27,D28,D29,D30,D31,D32,D33,D34,D35,D36,D37,D38,D39,D40,D41,D42,D43,D44,D45,D46,D47,D48,D49,D50,D51,D52,D53,D54,D55,D56,D57,D58,D59,D60,D61)</f>
        <v>1,2,6,13,26,48,84,139,216,317,440,576,712,831,916,954,937,870,762,631,493,364,253,167,103,60,33,17,8,4,1</v>
      </c>
      <c r="V2" s="1" t="str">
        <f>CONCATENATE(E1,E2,E3,E4,E5,E6,E7,E8,E9,E10,E11,E12,E13,E14,E15,E16,E17,E18,E19,E20,E21,E22,E23,E24,E25,E26,E27,E28,E29,E30,E31,E32,E33,E34,E35,E36,E37,E38,E39,E40,E41,E42,E43,E44,E45,E46,E47,E48,E49,E50,E51,E52,E53,E54,E55,E56,E57,E58,E59,E60,E61)</f>
        <v>315,321,327,333,339,345,351,357,363,369,375,381,387,393,399,405,411,417,423,429,435,441,447,453,459,465,471,477,483,489,495</v>
      </c>
    </row>
    <row r="3" spans="1:31" x14ac:dyDescent="0.35">
      <c r="A3" s="1">
        <v>2</v>
      </c>
      <c r="B3" s="9">
        <v>5</v>
      </c>
      <c r="C3" s="9">
        <v>92</v>
      </c>
      <c r="D3" s="1">
        <v>2</v>
      </c>
      <c r="E3" s="1">
        <v>321</v>
      </c>
      <c r="F3" s="9">
        <v>2</v>
      </c>
      <c r="G3" s="9">
        <v>977</v>
      </c>
      <c r="H3" s="1">
        <v>2</v>
      </c>
      <c r="I3" s="1">
        <v>2337</v>
      </c>
      <c r="J3" s="9">
        <v>2</v>
      </c>
      <c r="K3" s="9">
        <v>5653</v>
      </c>
      <c r="L3" s="1">
        <v>2</v>
      </c>
      <c r="M3" s="1">
        <v>12139</v>
      </c>
      <c r="N3" s="9">
        <v>44</v>
      </c>
      <c r="O3" s="9">
        <v>23249</v>
      </c>
      <c r="P3" s="1">
        <v>29</v>
      </c>
      <c r="Q3" s="1">
        <v>45353</v>
      </c>
      <c r="R3" s="1">
        <v>8</v>
      </c>
      <c r="S3" s="1">
        <v>81433</v>
      </c>
      <c r="T3" s="3">
        <v>888</v>
      </c>
      <c r="U3" s="1" t="str">
        <f>CONCATENATE(F1,F2,F3,F4,F5,F6,F7,F8,F9,F10,F11,F12,F13,F14,F15,F16,F17,F18,F19,F20,F21,F22,F23,F24,F25,F26,F27,F28,F29,F30,F31,F32,F33,F34,F35,F36,F37,F38,F39,F40,F41,F42,F43,F44,F45,F46,F47,F48,F49,F50,F51,F52,F53,F54,F55,F56,F57,F58,F59,F60,F61,F62,F63,F64,F65,F66,F67,F68,F69)</f>
        <v>1,2,4,9,17,30,51,83,128,189,267,360,465,573,676,761,820,845,832,784,705,607,499,392,295,212,145,95,60,36,20,11,5,2,1</v>
      </c>
      <c r="V3" s="1" t="str">
        <f>CONCATENATE(G1,G2,G3,G4,G5,G6,G7,G8,G9,G10,G11,G12,G13,G14,G15,G16,G17,G18,G19,G20,G21,G22,G23,G24,G25,G26,G27,G28,G29,G30,G31,G32,G33,G34,G35,G36,G37,G38,G39,G40,G41,G42,G43,G44,G45,G46,G47,G48,G49,G50,G51,G52,G53,G54,G55,G56,G57,G58,G59,G60,G61,G62,G63,G64,G65,G66,G67,G68,G69)</f>
        <v>960,977,994,1011,1028,1045,1062,1079,1096,1113,1130,1147,1164,1181,1198,1215,1232,1249,1266,1283,1300,1317,1334,1351,1368,1385,1402,1419,1436,1453,1470,1487,1504,1521,1538</v>
      </c>
      <c r="AC3" s="1" t="str">
        <f t="shared" ref="AC3:AE3" si="0">CONCATENATE(N1,N2,N3,N4,N5,N6,N7,N8,N9,N10,N11,N12,N13,N14,N15,N16,N17,N18,N19,N20,N21,N22,N23,N24,N25,N26,N27,N28,N29,N30,N31,N32,N33,N34,N35,N36,N37,N38,N39,N40,N41,N42,N43,N44,N45,N46,N47,N48,N49,N50,N51,N52,N53,N54,N55,N56,N57,N58,N59,N60,N61,N62,N63,N64,N65,N66,N67,N68,N69)</f>
        <v>86,44,63,87,118,156,200,251,308,367,427,485,537,579,610,627,628,613,585,544,493,436,376,316,260,208,162,123,92,66,47,32,21,14,9</v>
      </c>
      <c r="AD3" s="1" t="str">
        <f t="shared" si="0"/>
        <v>23012,23249,23486,23723,23960,24197,24434,24671,24908,25145,25382,25619,25856,26093,26330,26567,26804,27041,27278,27515,27752,27989,28226,28463,28700,28937,29174,29411,29648,29885,30122,30359,30596,30833,31070</v>
      </c>
      <c r="AE3" s="1" t="str">
        <f t="shared" si="0"/>
        <v>52,29,42,60,84,113,150,193,242,297,356,415,473,525,569,602,621,625,614,588,550,502,447,388,328,271,219,172,132,99,72,51,36,24,16</v>
      </c>
    </row>
    <row r="4" spans="1:31" x14ac:dyDescent="0.35">
      <c r="A4" s="1" t="s">
        <v>12</v>
      </c>
      <c r="B4" s="1" t="s">
        <v>12</v>
      </c>
      <c r="C4" s="1" t="s">
        <v>12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s="1" t="s">
        <v>12</v>
      </c>
      <c r="J4" s="1" t="s">
        <v>12</v>
      </c>
      <c r="K4" s="1" t="s">
        <v>12</v>
      </c>
      <c r="L4" s="1" t="s">
        <v>12</v>
      </c>
      <c r="M4" s="1" t="s">
        <v>12</v>
      </c>
      <c r="N4" s="1" t="s">
        <v>12</v>
      </c>
      <c r="O4" s="1" t="s">
        <v>12</v>
      </c>
      <c r="P4" s="1" t="s">
        <v>12</v>
      </c>
      <c r="Q4" s="1" t="s">
        <v>12</v>
      </c>
      <c r="R4" s="1" t="s">
        <v>46</v>
      </c>
      <c r="S4" s="1" t="s">
        <v>46</v>
      </c>
      <c r="T4" s="3">
        <v>2088</v>
      </c>
      <c r="U4" s="1" t="str">
        <f>CONCATENATE(H1,H2,H3,H4,H5,H6,H7,H8,H9,H10,H11,H12,H13,H14,H15,H16,H17,H18,H19,H20,H21,H22,H23,H24,H25,H26,H27,H28,H29,H30,H31,H32,H33,H34,H35,H36,H37,H38,H39,H40,H41,H42,H43,H44,H45,H46,H47,H48,H49,H50,H51,H52,H53,H54,H55,H56,H57,H58,H59,H60,H61,H62,H63,H64,H65,H66,H67,H68,H69,H70,H71,H72,H73,H74,H75,H76,H77,H78,H79,H80,H81,H82,H83,H84,H85)</f>
        <v>1,2,3,6,10,17,26,40,59,84,117,158,208,265,329,397,465,530,587,632,661,672,664,638,596,541,477,409,341,276,217,166,123,89,62,43,28,18,11,7,4,2,1</v>
      </c>
      <c r="V4" s="1" t="str">
        <f>CONCATENATE(I1,I2,I3,I4,I5,I6,I7,I8,I9,I10,I11,I12,I13,I14,I15,I16,I17,I18,I19,I20,I21,I22,I23,I24,I25,I26,I27,I28,I29,I30,I31,I32,I33,I34,I35,I36,I37,I38,I39,I40,I41,I42,I43,I44,I45,I46,I47,I48,I49,I50,I51,I52,I53,I54,I55,I56,I57,I58,I59,I60,I61,I62,I63,I64,I65,I66,I67,I68,I69,I70,I71,I72,I73,I74,I75,I76,I77,I78,I79,I80,I81,I82,I83,I84,I85)</f>
        <v>2310,2337,2364,2391,2418,2445,2472,2499,2526,2553,2580,2607,2634,2661,2688,2715,2742,2769,2796,2823,2850,2877,2904,2931,2958,2985,3012,3039,3066,3093,3120,3147,3174,3201,3228,3255,3282,3309,3336,3363,3390,3417,3444</v>
      </c>
    </row>
    <row r="5" spans="1:31" x14ac:dyDescent="0.35">
      <c r="A5" s="1">
        <v>3</v>
      </c>
      <c r="B5" s="9">
        <v>14</v>
      </c>
      <c r="C5" s="9">
        <v>95</v>
      </c>
      <c r="D5" s="1">
        <v>6</v>
      </c>
      <c r="E5" s="1">
        <v>327</v>
      </c>
      <c r="F5" s="9">
        <v>4</v>
      </c>
      <c r="G5" s="9">
        <v>994</v>
      </c>
      <c r="H5" s="1">
        <v>3</v>
      </c>
      <c r="I5" s="1">
        <v>2364</v>
      </c>
      <c r="J5" s="9">
        <v>4</v>
      </c>
      <c r="K5" s="9">
        <v>5720</v>
      </c>
      <c r="L5" s="1">
        <v>5</v>
      </c>
      <c r="M5" s="1">
        <v>12266</v>
      </c>
      <c r="N5" s="9">
        <v>63</v>
      </c>
      <c r="O5" s="9">
        <v>23486</v>
      </c>
      <c r="P5" s="1">
        <v>42</v>
      </c>
      <c r="Q5" s="1">
        <v>45730</v>
      </c>
      <c r="R5" s="1">
        <v>8</v>
      </c>
      <c r="S5" s="1">
        <v>81610</v>
      </c>
      <c r="T5" s="3">
        <v>5088</v>
      </c>
      <c r="U5" s="1" t="str">
        <f>CONCATENATE(J1,J2,J3,J4,J5,J6,J7,J8,J9,J10,J11,J12,J13,J14,J15,J16,J17,J18,J19,J20,J21,J22,J23,J24,J25,J26,J27,J28,J29,J30,J31,J32,J33,J34,J35,J36,J37,J38,J39,J40,J41,J42,J43,J44,J45,J46,J47,J48,J49,J50,J51,J52,J53,J54,J55,J56,J57,J58,J59,J60,J61,J62,J63,J64,J65,J66,J67,J68,J69,J70,J71,J72,J73)</f>
        <v>2,2,4,8,14,24,40,64,97,142,201,273,356,448,541,629,703,756,782,779,746,687,609,519,425,336,255,186,130,88,57,35,21,12,6,3,1</v>
      </c>
      <c r="V5" s="1" t="str">
        <f>CONCATENATE(K1,K2,K3,K4,K5,K6,K7,K8,K9,K10,K11,K12,K13,K14,K15,K16,K17,K18,K19,K20,K21,K22,K23,K24,K25,K26,K27,K28,K29,K30,K31,K32,K33,K34,K35,K36,K37,K38,K39,K40,K41,K42,K43,K44,K45,K46,K47,K48,K49,K50,K51,K52,K53,K54,K55,K56,K57,K58,K59,K60,K61,K62,K63,K64,K65,K66,K67,K68,K69,K70,K71,K72,K73)</f>
        <v>5586,5653,5720,5787,5854,5921,5988,6055,6122,6189,6256,6323,6390,6457,6524,6591,6658,6725,6792,6859,6926,6993,7060,7127,7194,7261,7328,7395,7462,7529,7596,7663,7730,7797,7864,7931,7998</v>
      </c>
    </row>
    <row r="6" spans="1:31" x14ac:dyDescent="0.35">
      <c r="A6" s="1" t="s">
        <v>12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  <c r="K6" s="1" t="s">
        <v>12</v>
      </c>
      <c r="L6" s="1" t="s">
        <v>12</v>
      </c>
      <c r="M6" s="1" t="s">
        <v>12</v>
      </c>
      <c r="N6" s="1" t="s">
        <v>12</v>
      </c>
      <c r="O6" s="1" t="s">
        <v>12</v>
      </c>
      <c r="P6" s="1" t="s">
        <v>12</v>
      </c>
      <c r="Q6" s="1" t="s">
        <v>12</v>
      </c>
      <c r="R6" s="1" t="s">
        <v>46</v>
      </c>
      <c r="S6" s="1" t="s">
        <v>46</v>
      </c>
      <c r="T6" s="3">
        <v>10888</v>
      </c>
      <c r="U6" s="1" t="str">
        <f>CONCATENATE(L1,L2,L3,L4,L5,L6,L7,L8,L9,L10,L11,L12,L13,L14,L15,L16,L17,L18,L19,L20,L21,L22,L23,L24,L25,L26,L27,L28,L29,L30,L31,L32,L33,L34,L35,L36,L37,L38,L39,L40,L41,L42,L43,L44,L45,L46,L47,L48,L49,L50,L51,L52,L53,L54,L55,L56,L57,L58,L59,L60,L61,L62,L63,L64,L65,L66,L67,L68,L69)</f>
        <v>2,2,5,10,18,32,55,88,135,198,277,372,476,584,684,767,822,842,826,774,694,595,488,382,286,205,141,92,58,34,19,10,5,2,1</v>
      </c>
      <c r="V6" s="1" t="str">
        <f>CONCATENATE(M1,M2,M3,M4,M5,M6,M7,M8,M9,M10,M11,M12,M13,M14,M15,M16,M17,M18,M19,M20,M21,M22,M23,M24,M25,M26,M27,M28,M29,M30,M31,M32,M33,M34,M35,M36,M37,M38,M39,M40,M41,M42,M43,M44,M45,M46,M47,M48,M49,M50,M51,M52,M53,M54,M55,M56,M57,M58,M59,M60,M61,M62,M63,M64,M65,M66,M67,M68,M69)</f>
        <v>12012,12139,12266,12393,12520,12647,12774,12901,13028,13155,13282,13409,13536,13663,13790,13917,14044,14171,14298,14425,14552,14679,14806,14933,15060,15187,15314,15441,15568,15695,15822,15949,16076,16203,16330</v>
      </c>
    </row>
    <row r="7" spans="1:31" x14ac:dyDescent="0.35">
      <c r="A7" s="1">
        <v>4</v>
      </c>
      <c r="B7" s="9">
        <v>34</v>
      </c>
      <c r="C7" s="9">
        <v>98</v>
      </c>
      <c r="D7" s="1">
        <v>13</v>
      </c>
      <c r="E7" s="1">
        <v>333</v>
      </c>
      <c r="F7" s="9">
        <v>9</v>
      </c>
      <c r="G7" s="9">
        <v>1011</v>
      </c>
      <c r="H7" s="1">
        <v>6</v>
      </c>
      <c r="I7" s="1">
        <v>2391</v>
      </c>
      <c r="J7" s="9">
        <v>8</v>
      </c>
      <c r="K7" s="9">
        <v>5787</v>
      </c>
      <c r="L7" s="1">
        <v>10</v>
      </c>
      <c r="M7" s="1">
        <v>12393</v>
      </c>
      <c r="N7" s="9">
        <v>87</v>
      </c>
      <c r="O7" s="9">
        <v>23723</v>
      </c>
      <c r="P7" s="1">
        <v>60</v>
      </c>
      <c r="Q7" s="1">
        <v>46107</v>
      </c>
      <c r="R7" s="1">
        <v>15</v>
      </c>
      <c r="S7" s="1">
        <v>81787</v>
      </c>
      <c r="T7" s="3">
        <v>20888</v>
      </c>
      <c r="U7" s="1" t="str">
        <f>CONCATENATE(N1,N2,N3,N4,N5,N6,N7,N8,N9,N10,N11,N12,N13,N14,N15,N16,N17,N18,N19,N20,N21,N22,N23,N24,N25,N26,N27,N28,N29,N30,N31,N32,N33,N34,N35,N36,N37,N38,N39,N40,N41,N42,N43,N44,N45,N46,N47,N48,N49,N50,N51,N52,N53,N54,N55,N56,N57,N58,N59,N60,N61,N62,N63,N64,N65,N66,N67,N68,N69,N70,N71,N72,N73,N74,N75,N76,N77)</f>
        <v>86,44,63,87,118,156,200,251,308,367,427,485,537,579,610,627,628,613,585,544,493,436,376,316,260,208,162,123,92,66,47,32,21,14,9,5,3,2,1</v>
      </c>
      <c r="V7" s="1" t="str">
        <f>CONCATENATE(O1,O2,O3,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77)</f>
        <v>23012,23249,23486,23723,23960,24197,24434,24671,24908,25145,25382,25619,25856,26093,26330,26567,26804,27041,27278,27515,27752,27989,28226,28463,28700,28937,29174,29411,29648,29885,30122,30359,30596,30833,31070,31307,31544,31781,32018</v>
      </c>
    </row>
    <row r="8" spans="1:31" x14ac:dyDescent="0.35">
      <c r="A8" s="1" t="s">
        <v>12</v>
      </c>
      <c r="B8" s="1" t="s">
        <v>12</v>
      </c>
      <c r="C8" s="1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  <c r="M8" s="1" t="s">
        <v>12</v>
      </c>
      <c r="N8" s="1" t="s">
        <v>12</v>
      </c>
      <c r="O8" s="1" t="s">
        <v>12</v>
      </c>
      <c r="P8" s="1" t="s">
        <v>12</v>
      </c>
      <c r="Q8" s="1" t="s">
        <v>12</v>
      </c>
      <c r="R8" s="1" t="s">
        <v>46</v>
      </c>
      <c r="S8" s="1" t="s">
        <v>46</v>
      </c>
      <c r="T8" s="3">
        <v>40888</v>
      </c>
      <c r="U8" s="1" t="str">
        <f>CONCATENATE(P1,P2,P3,P4,P5,P6,P7,P8,P9,P10,P11,P12,P13,P14,P15,P16,P17,P18,P19,P20,P21,P22,P23,P24,P25,P26,P27,P28,P29,P30,P31,P32,P33,P34,P35,P36,P37,P38,P39,P40,P41,P42,P43,P44,P45,P46,P47,P48,P49,P50,P51,P52,P53,P54,P55,P56,P57,P58,P59,P60,P61,P62,P63,P64,P65,P66,P67,P68,P69,P70,P71,P72,P73,P74,P75,P76,P77,P78,P79)</f>
        <v>52,29,42,60,84,113,150,193,242,297,356,415,473,525,569,602,621,625,614,588,550,502,447,388,328,271,219,172,132,99,72,51,36,24,16,10,6,4,2,1</v>
      </c>
      <c r="V8" s="1" t="str">
        <f>CONCATENATE(Q1,Q2,Q3,Q4,Q5,Q6,Q7,Q8,Q9,Q10,Q11,Q12,Q13,Q14,Q15,Q16,Q17,Q18,Q19,Q20,Q21,Q22,Q23,Q24,Q25,Q26,Q27,Q28,Q29,Q30,Q31,Q32,Q33,Q34,Q35,Q36,Q37,Q38,Q39,Q40,Q41,Q42,Q43,Q44,Q45,Q46,Q47,Q48,Q49,Q50,Q51,Q52,Q53,Q54,Q55,Q56,Q57,Q58,Q59,Q60,Q61,Q62,Q63,Q64,Q65,Q66,Q67,Q68,Q69,Q70,Q71,Q72,Q73,Q74,Q75,Q76,Q77,Q78,Q79)</f>
        <v>44976,45353,45730,46107,46484,46861,47238,47615,47992,48369,48746,49123,49500,49877,50254,50631,51008,51385,51762,52139,52516,52893,53270,53647,54024,54401,54778,55155,55532,55909,56286,56663,57040,57417,57794,58171,58548,58925,59302,59679</v>
      </c>
    </row>
    <row r="9" spans="1:31" x14ac:dyDescent="0.35">
      <c r="A9" s="1">
        <v>5</v>
      </c>
      <c r="B9" s="9">
        <v>73</v>
      </c>
      <c r="C9" s="9">
        <v>101</v>
      </c>
      <c r="D9" s="1">
        <v>26</v>
      </c>
      <c r="E9" s="1">
        <v>339</v>
      </c>
      <c r="F9" s="9">
        <v>17</v>
      </c>
      <c r="G9" s="9">
        <v>1028</v>
      </c>
      <c r="H9" s="1">
        <v>10</v>
      </c>
      <c r="I9" s="1">
        <v>2418</v>
      </c>
      <c r="J9" s="9">
        <v>14</v>
      </c>
      <c r="K9" s="9">
        <v>5854</v>
      </c>
      <c r="L9" s="1">
        <v>18</v>
      </c>
      <c r="M9" s="1">
        <v>12520</v>
      </c>
      <c r="N9" s="9">
        <v>118</v>
      </c>
      <c r="O9" s="9">
        <v>23960</v>
      </c>
      <c r="P9" s="1">
        <v>84</v>
      </c>
      <c r="Q9" s="1">
        <v>46484</v>
      </c>
      <c r="R9" s="1">
        <v>25</v>
      </c>
      <c r="S9" s="1">
        <v>81964</v>
      </c>
      <c r="T9" s="1">
        <v>80888</v>
      </c>
      <c r="U9" s="1" t="str">
        <f>CONCATENATE(R1,R2,R3,R4,R5,R6,R7,R8,R9,R10,R11,R12,R13,R14,R15,R16,R17,R18,R19,R20,R21,R22,R23,R24,R25,R26,R27,R28,R29,R30,R31,R32,R33,R34,R35,R36,R37,R38,R39,R40,R41,R42,R43,R44,R45,R46,R47,R48,R49,R50,R51,R52,R53,R54,R55,R56,R57,R58,R59,R60,R61,R62,R63,R64,R65,R66,R67,R68,R69,R70,R71,R72,R73,R74,R75)</f>
        <v>8,8,8,15,25,35,55,85,118,166,225,295,375,457,539,615,677,721,741,735,705,653,584,505,422,340,265,199,145,101,69,45,28,17,10,5,3,1</v>
      </c>
      <c r="V9" s="1" t="str">
        <f>CONCATENATE(S1,S2,S3,S4,S5,S6,S7,S8,S9,S10,S11,S12,S13,S14,S15,S16,S17,S18,S19,S20,S21,S22,S23,S24,S25,S26,S27,S28,S29,S30,S31,S32,S33,S34,S35,S36,S37,S38,S39,S40,S41,S42,S43,S44,S45,S46,S47,S48,S49,S50,S51,S52,S53,S54,S55,S56,S57,S58,S59,S60,S61,S62,S63,S64,S65,S66,S67,S68,S69,S70,S71,S72,S73,S74,S75)</f>
        <v>81256,81433,81610,81787,81964,82141,82318,82495,82672,82849,83026,83203,83380,83557,83734,83911,84088,84265,84442,84619,84796,84973,85150,85327,85504,85681,85858,86035,86212,86389,86566,86743,86920,87097,87274,87451,87628,87805</v>
      </c>
    </row>
    <row r="10" spans="1:31" x14ac:dyDescent="0.35">
      <c r="A10" s="1" t="s">
        <v>12</v>
      </c>
      <c r="B10" s="1" t="s">
        <v>12</v>
      </c>
      <c r="C10" s="1" t="s">
        <v>12</v>
      </c>
      <c r="D10" s="1" t="s">
        <v>12</v>
      </c>
      <c r="E10" s="1" t="s">
        <v>12</v>
      </c>
      <c r="F10" s="1" t="s">
        <v>12</v>
      </c>
      <c r="G10" s="1" t="s">
        <v>12</v>
      </c>
      <c r="H10" s="1" t="s">
        <v>12</v>
      </c>
      <c r="I10" s="1" t="s">
        <v>12</v>
      </c>
      <c r="J10" s="1" t="s">
        <v>12</v>
      </c>
      <c r="K10" s="1" t="s">
        <v>12</v>
      </c>
      <c r="L10" s="1" t="s">
        <v>12</v>
      </c>
      <c r="M10" s="1" t="s">
        <v>12</v>
      </c>
      <c r="N10" s="1" t="s">
        <v>12</v>
      </c>
      <c r="O10" s="1" t="s">
        <v>12</v>
      </c>
      <c r="P10" s="1" t="s">
        <v>12</v>
      </c>
      <c r="Q10" s="1" t="s">
        <v>12</v>
      </c>
      <c r="R10" s="1" t="s">
        <v>46</v>
      </c>
      <c r="S10" s="1" t="s">
        <v>46</v>
      </c>
    </row>
    <row r="11" spans="1:31" x14ac:dyDescent="0.35">
      <c r="A11" s="1">
        <v>6</v>
      </c>
      <c r="B11" s="9">
        <v>142</v>
      </c>
      <c r="C11" s="9">
        <v>104</v>
      </c>
      <c r="D11" s="1">
        <v>48</v>
      </c>
      <c r="E11" s="1">
        <v>345</v>
      </c>
      <c r="F11" s="9">
        <v>30</v>
      </c>
      <c r="G11" s="9">
        <v>1045</v>
      </c>
      <c r="H11" s="1">
        <v>17</v>
      </c>
      <c r="I11" s="1">
        <v>2445</v>
      </c>
      <c r="J11" s="9">
        <v>24</v>
      </c>
      <c r="K11" s="9">
        <v>5921</v>
      </c>
      <c r="L11" s="1">
        <v>32</v>
      </c>
      <c r="M11" s="1">
        <v>12647</v>
      </c>
      <c r="N11" s="9">
        <v>156</v>
      </c>
      <c r="O11" s="9">
        <v>24197</v>
      </c>
      <c r="P11" s="1">
        <v>113</v>
      </c>
      <c r="Q11" s="1">
        <v>46861</v>
      </c>
      <c r="R11" s="1">
        <v>35</v>
      </c>
      <c r="S11" s="1">
        <v>82141</v>
      </c>
    </row>
    <row r="12" spans="1:31" x14ac:dyDescent="0.35">
      <c r="A12" s="1" t="s">
        <v>12</v>
      </c>
      <c r="B12" s="1" t="s">
        <v>12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s="1" t="s">
        <v>12</v>
      </c>
      <c r="J12" s="1" t="s">
        <v>12</v>
      </c>
      <c r="K12" s="1" t="s">
        <v>12</v>
      </c>
      <c r="L12" s="1" t="s">
        <v>12</v>
      </c>
      <c r="M12" s="1" t="s">
        <v>12</v>
      </c>
      <c r="N12" s="1" t="s">
        <v>12</v>
      </c>
      <c r="O12" s="1" t="s">
        <v>12</v>
      </c>
      <c r="P12" s="1" t="s">
        <v>12</v>
      </c>
      <c r="Q12" s="1" t="s">
        <v>12</v>
      </c>
      <c r="R12" s="1" t="s">
        <v>46</v>
      </c>
      <c r="S12" s="1" t="s">
        <v>46</v>
      </c>
    </row>
    <row r="13" spans="1:31" x14ac:dyDescent="0.35">
      <c r="A13" s="1">
        <v>7</v>
      </c>
      <c r="B13" s="9">
        <v>251</v>
      </c>
      <c r="C13" s="9">
        <v>107</v>
      </c>
      <c r="D13" s="1">
        <v>84</v>
      </c>
      <c r="E13" s="1">
        <v>351</v>
      </c>
      <c r="F13" s="9">
        <v>51</v>
      </c>
      <c r="G13" s="9">
        <v>1062</v>
      </c>
      <c r="H13" s="1">
        <v>26</v>
      </c>
      <c r="I13" s="1">
        <v>2472</v>
      </c>
      <c r="J13" s="9">
        <v>40</v>
      </c>
      <c r="K13" s="9">
        <v>5988</v>
      </c>
      <c r="L13" s="1">
        <v>55</v>
      </c>
      <c r="M13" s="1">
        <v>12774</v>
      </c>
      <c r="N13" s="9">
        <v>200</v>
      </c>
      <c r="O13" s="9">
        <v>24434</v>
      </c>
      <c r="P13" s="1">
        <v>150</v>
      </c>
      <c r="Q13" s="1">
        <v>47238</v>
      </c>
      <c r="R13" s="1">
        <v>55</v>
      </c>
      <c r="S13" s="1">
        <v>82318</v>
      </c>
    </row>
    <row r="14" spans="1:31" x14ac:dyDescent="0.35">
      <c r="A14" s="1" t="s">
        <v>12</v>
      </c>
      <c r="B14" s="1" t="s">
        <v>12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12</v>
      </c>
      <c r="H14" s="1" t="s">
        <v>12</v>
      </c>
      <c r="I14" s="1" t="s">
        <v>12</v>
      </c>
      <c r="J14" s="1" t="s">
        <v>12</v>
      </c>
      <c r="K14" s="1" t="s">
        <v>12</v>
      </c>
      <c r="L14" s="1" t="s">
        <v>12</v>
      </c>
      <c r="M14" s="1" t="s">
        <v>12</v>
      </c>
      <c r="N14" s="1" t="s">
        <v>12</v>
      </c>
      <c r="O14" s="1" t="s">
        <v>12</v>
      </c>
      <c r="P14" s="1" t="s">
        <v>12</v>
      </c>
      <c r="Q14" s="1" t="s">
        <v>12</v>
      </c>
      <c r="R14" s="1" t="s">
        <v>46</v>
      </c>
      <c r="S14" s="1" t="s">
        <v>46</v>
      </c>
    </row>
    <row r="15" spans="1:31" x14ac:dyDescent="0.35">
      <c r="A15" s="1">
        <v>8</v>
      </c>
      <c r="B15" s="9">
        <v>408</v>
      </c>
      <c r="C15" s="9">
        <v>110</v>
      </c>
      <c r="D15" s="1">
        <v>139</v>
      </c>
      <c r="E15" s="1">
        <v>357</v>
      </c>
      <c r="F15" s="9">
        <v>83</v>
      </c>
      <c r="G15" s="9">
        <v>1079</v>
      </c>
      <c r="H15" s="1">
        <v>40</v>
      </c>
      <c r="I15" s="1">
        <v>2499</v>
      </c>
      <c r="J15" s="9">
        <v>64</v>
      </c>
      <c r="K15" s="9">
        <v>6055</v>
      </c>
      <c r="L15" s="1">
        <v>88</v>
      </c>
      <c r="M15" s="1">
        <v>12901</v>
      </c>
      <c r="N15" s="9">
        <v>251</v>
      </c>
      <c r="O15" s="9">
        <v>24671</v>
      </c>
      <c r="P15" s="1">
        <v>193</v>
      </c>
      <c r="Q15" s="1">
        <v>47615</v>
      </c>
      <c r="R15" s="1">
        <v>85</v>
      </c>
      <c r="S15" s="1">
        <v>82495</v>
      </c>
    </row>
    <row r="16" spans="1:31" x14ac:dyDescent="0.35">
      <c r="A16" s="1" t="s">
        <v>12</v>
      </c>
      <c r="B16" s="1" t="s">
        <v>12</v>
      </c>
      <c r="C16" s="1" t="s">
        <v>12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12</v>
      </c>
      <c r="I16" s="1" t="s">
        <v>12</v>
      </c>
      <c r="J16" s="1" t="s">
        <v>12</v>
      </c>
      <c r="K16" s="1" t="s">
        <v>12</v>
      </c>
      <c r="L16" s="1" t="s">
        <v>12</v>
      </c>
      <c r="M16" s="1" t="s">
        <v>12</v>
      </c>
      <c r="N16" s="1" t="s">
        <v>12</v>
      </c>
      <c r="O16" s="1" t="s">
        <v>12</v>
      </c>
      <c r="P16" s="1" t="s">
        <v>12</v>
      </c>
      <c r="Q16" s="1" t="s">
        <v>12</v>
      </c>
      <c r="R16" s="1" t="s">
        <v>46</v>
      </c>
      <c r="S16" s="1" t="s">
        <v>46</v>
      </c>
    </row>
    <row r="17" spans="1:22" x14ac:dyDescent="0.35">
      <c r="A17" s="1">
        <v>9</v>
      </c>
      <c r="B17" s="9">
        <v>604</v>
      </c>
      <c r="C17" s="9">
        <v>113</v>
      </c>
      <c r="D17" s="1">
        <v>216</v>
      </c>
      <c r="E17" s="1">
        <v>363</v>
      </c>
      <c r="F17" s="9">
        <v>128</v>
      </c>
      <c r="G17" s="9">
        <v>1096</v>
      </c>
      <c r="H17" s="1">
        <v>59</v>
      </c>
      <c r="I17" s="1">
        <v>2526</v>
      </c>
      <c r="J17" s="9">
        <v>97</v>
      </c>
      <c r="K17" s="9">
        <v>6122</v>
      </c>
      <c r="L17" s="1">
        <v>135</v>
      </c>
      <c r="M17" s="1">
        <v>13028</v>
      </c>
      <c r="N17" s="9">
        <v>308</v>
      </c>
      <c r="O17" s="9">
        <v>24908</v>
      </c>
      <c r="P17" s="1">
        <v>242</v>
      </c>
      <c r="Q17" s="1">
        <v>47992</v>
      </c>
      <c r="R17" s="1">
        <v>118</v>
      </c>
      <c r="S17" s="1">
        <v>82672</v>
      </c>
    </row>
    <row r="18" spans="1:22" x14ac:dyDescent="0.35">
      <c r="A18" s="1" t="s">
        <v>12</v>
      </c>
      <c r="B18" s="1" t="s">
        <v>12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12</v>
      </c>
      <c r="J18" s="1" t="s">
        <v>12</v>
      </c>
      <c r="K18" s="1" t="s">
        <v>12</v>
      </c>
      <c r="L18" s="1" t="s">
        <v>12</v>
      </c>
      <c r="M18" s="1" t="s">
        <v>12</v>
      </c>
      <c r="N18" s="1" t="s">
        <v>12</v>
      </c>
      <c r="O18" s="1" t="s">
        <v>12</v>
      </c>
      <c r="P18" s="1" t="s">
        <v>12</v>
      </c>
      <c r="Q18" s="1" t="s">
        <v>12</v>
      </c>
      <c r="R18" s="1" t="s">
        <v>46</v>
      </c>
      <c r="S18" s="1" t="s">
        <v>46</v>
      </c>
    </row>
    <row r="19" spans="1:22" x14ac:dyDescent="0.35">
      <c r="A19" s="1">
        <v>10</v>
      </c>
      <c r="B19" s="9">
        <v>818</v>
      </c>
      <c r="C19" s="9">
        <v>116</v>
      </c>
      <c r="D19" s="1">
        <v>317</v>
      </c>
      <c r="E19" s="1">
        <v>369</v>
      </c>
      <c r="F19" s="9">
        <v>189</v>
      </c>
      <c r="G19" s="9">
        <v>1113</v>
      </c>
      <c r="H19" s="1">
        <v>84</v>
      </c>
      <c r="I19" s="1">
        <v>2553</v>
      </c>
      <c r="J19" s="9">
        <v>142</v>
      </c>
      <c r="K19" s="9">
        <v>6189</v>
      </c>
      <c r="L19" s="1">
        <v>198</v>
      </c>
      <c r="M19" s="1">
        <v>13155</v>
      </c>
      <c r="N19" s="9">
        <v>367</v>
      </c>
      <c r="O19" s="9">
        <v>25145</v>
      </c>
      <c r="P19" s="1">
        <v>297</v>
      </c>
      <c r="Q19" s="1">
        <v>48369</v>
      </c>
      <c r="R19" s="1">
        <v>166</v>
      </c>
      <c r="S19" s="1">
        <v>82849</v>
      </c>
    </row>
    <row r="20" spans="1:22" x14ac:dyDescent="0.35">
      <c r="A20" s="1" t="s">
        <v>12</v>
      </c>
      <c r="B20" s="1" t="s">
        <v>12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s="1" t="s">
        <v>12</v>
      </c>
      <c r="J20" s="1" t="s">
        <v>12</v>
      </c>
      <c r="K20" s="1" t="s">
        <v>12</v>
      </c>
      <c r="L20" s="1" t="s">
        <v>12</v>
      </c>
      <c r="M20" s="1" t="s">
        <v>12</v>
      </c>
      <c r="N20" s="1" t="s">
        <v>12</v>
      </c>
      <c r="O20" s="1" t="s">
        <v>12</v>
      </c>
      <c r="P20" s="1" t="s">
        <v>12</v>
      </c>
      <c r="Q20" s="1" t="s">
        <v>12</v>
      </c>
      <c r="R20" s="1" t="s">
        <v>46</v>
      </c>
      <c r="S20" s="1" t="s">
        <v>46</v>
      </c>
    </row>
    <row r="21" spans="1:22" x14ac:dyDescent="0.35">
      <c r="A21" s="1">
        <v>11</v>
      </c>
      <c r="B21" s="9">
        <v>1014</v>
      </c>
      <c r="C21" s="9">
        <v>119</v>
      </c>
      <c r="D21" s="1">
        <v>440</v>
      </c>
      <c r="E21" s="1">
        <v>375</v>
      </c>
      <c r="F21" s="9">
        <v>267</v>
      </c>
      <c r="G21" s="9">
        <v>1130</v>
      </c>
      <c r="H21" s="1">
        <v>117</v>
      </c>
      <c r="I21" s="1">
        <v>2580</v>
      </c>
      <c r="J21" s="9">
        <v>201</v>
      </c>
      <c r="K21" s="9">
        <v>6256</v>
      </c>
      <c r="L21" s="1">
        <v>277</v>
      </c>
      <c r="M21" s="1">
        <v>13282</v>
      </c>
      <c r="N21" s="9">
        <v>427</v>
      </c>
      <c r="O21" s="9">
        <v>25382</v>
      </c>
      <c r="P21" s="1">
        <v>356</v>
      </c>
      <c r="Q21" s="1">
        <v>48746</v>
      </c>
      <c r="R21" s="1">
        <v>225</v>
      </c>
      <c r="S21" s="1">
        <v>83026</v>
      </c>
    </row>
    <row r="22" spans="1:22" x14ac:dyDescent="0.35">
      <c r="A22" s="1" t="s">
        <v>12</v>
      </c>
      <c r="B22" s="1" t="s">
        <v>12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s="1" t="s">
        <v>12</v>
      </c>
      <c r="J22" s="1" t="s">
        <v>12</v>
      </c>
      <c r="K22" s="1" t="s">
        <v>12</v>
      </c>
      <c r="L22" s="1" t="s">
        <v>12</v>
      </c>
      <c r="M22" s="1" t="s">
        <v>12</v>
      </c>
      <c r="N22" s="1" t="s">
        <v>12</v>
      </c>
      <c r="O22" s="1" t="s">
        <v>12</v>
      </c>
      <c r="P22" s="1" t="s">
        <v>12</v>
      </c>
      <c r="Q22" s="1" t="s">
        <v>12</v>
      </c>
      <c r="R22" s="1" t="s">
        <v>46</v>
      </c>
      <c r="S22" s="1" t="s">
        <v>46</v>
      </c>
    </row>
    <row r="23" spans="1:22" x14ac:dyDescent="0.35">
      <c r="A23" s="1">
        <v>12</v>
      </c>
      <c r="B23" s="9">
        <v>1149</v>
      </c>
      <c r="C23" s="9">
        <v>122</v>
      </c>
      <c r="D23" s="1">
        <v>576</v>
      </c>
      <c r="E23" s="1">
        <v>381</v>
      </c>
      <c r="F23" s="9">
        <v>360</v>
      </c>
      <c r="G23" s="9">
        <v>1147</v>
      </c>
      <c r="H23" s="1">
        <v>158</v>
      </c>
      <c r="I23" s="1">
        <v>2607</v>
      </c>
      <c r="J23" s="9">
        <v>273</v>
      </c>
      <c r="K23" s="9">
        <v>6323</v>
      </c>
      <c r="L23" s="1">
        <v>372</v>
      </c>
      <c r="M23" s="1">
        <v>13409</v>
      </c>
      <c r="N23" s="9">
        <v>485</v>
      </c>
      <c r="O23" s="9">
        <v>25619</v>
      </c>
      <c r="P23" s="1">
        <v>415</v>
      </c>
      <c r="Q23" s="1">
        <v>49123</v>
      </c>
      <c r="R23" s="1">
        <v>295</v>
      </c>
      <c r="S23" s="1">
        <v>83203</v>
      </c>
      <c r="U23" s="1" t="s">
        <v>29</v>
      </c>
      <c r="V23" s="1" t="s">
        <v>37</v>
      </c>
    </row>
    <row r="24" spans="1:22" x14ac:dyDescent="0.35">
      <c r="A24" s="1" t="s">
        <v>12</v>
      </c>
      <c r="B24" s="1" t="s">
        <v>12</v>
      </c>
      <c r="C24" s="1" t="s">
        <v>12</v>
      </c>
      <c r="D24" s="1" t="s">
        <v>12</v>
      </c>
      <c r="E24" s="1" t="s">
        <v>12</v>
      </c>
      <c r="F24" s="1" t="s">
        <v>12</v>
      </c>
      <c r="G24" s="1" t="s">
        <v>12</v>
      </c>
      <c r="H24" s="1" t="s">
        <v>12</v>
      </c>
      <c r="I24" s="1" t="s">
        <v>12</v>
      </c>
      <c r="J24" s="1" t="s">
        <v>12</v>
      </c>
      <c r="K24" s="1" t="s">
        <v>12</v>
      </c>
      <c r="L24" s="1" t="s">
        <v>12</v>
      </c>
      <c r="M24" s="1" t="s">
        <v>12</v>
      </c>
      <c r="N24" s="1" t="s">
        <v>12</v>
      </c>
      <c r="O24" s="1" t="s">
        <v>12</v>
      </c>
      <c r="P24" s="1" t="s">
        <v>12</v>
      </c>
      <c r="Q24" s="1" t="s">
        <v>12</v>
      </c>
      <c r="R24" s="1" t="s">
        <v>46</v>
      </c>
      <c r="S24" s="1" t="s">
        <v>46</v>
      </c>
      <c r="U24" s="1" t="s">
        <v>30</v>
      </c>
      <c r="V24" s="1" t="s">
        <v>38</v>
      </c>
    </row>
    <row r="25" spans="1:22" x14ac:dyDescent="0.35">
      <c r="A25" s="1">
        <v>13</v>
      </c>
      <c r="B25" s="9">
        <v>1191</v>
      </c>
      <c r="C25" s="9">
        <v>125</v>
      </c>
      <c r="D25" s="1">
        <v>712</v>
      </c>
      <c r="E25" s="1">
        <v>387</v>
      </c>
      <c r="F25" s="9">
        <v>465</v>
      </c>
      <c r="G25" s="9">
        <v>1164</v>
      </c>
      <c r="H25" s="1">
        <v>208</v>
      </c>
      <c r="I25" s="1">
        <v>2634</v>
      </c>
      <c r="J25" s="9">
        <v>356</v>
      </c>
      <c r="K25" s="9">
        <v>6390</v>
      </c>
      <c r="L25" s="1">
        <v>476</v>
      </c>
      <c r="M25" s="1">
        <v>13536</v>
      </c>
      <c r="N25" s="9">
        <v>537</v>
      </c>
      <c r="O25" s="9">
        <v>25856</v>
      </c>
      <c r="P25" s="1">
        <v>473</v>
      </c>
      <c r="Q25" s="1">
        <v>49500</v>
      </c>
      <c r="R25" s="1">
        <v>375</v>
      </c>
      <c r="S25" s="1">
        <v>83380</v>
      </c>
      <c r="U25" s="1" t="s">
        <v>31</v>
      </c>
      <c r="V25" s="1" t="s">
        <v>39</v>
      </c>
    </row>
    <row r="26" spans="1:22" x14ac:dyDescent="0.35">
      <c r="A26" s="1" t="s">
        <v>12</v>
      </c>
      <c r="B26" s="1" t="s">
        <v>12</v>
      </c>
      <c r="C26" s="1" t="s">
        <v>12</v>
      </c>
      <c r="D26" s="1" t="s">
        <v>12</v>
      </c>
      <c r="E26" s="1" t="s">
        <v>12</v>
      </c>
      <c r="F26" s="1" t="s">
        <v>12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  <c r="L26" s="1" t="s">
        <v>12</v>
      </c>
      <c r="M26" s="1" t="s">
        <v>12</v>
      </c>
      <c r="N26" s="1" t="s">
        <v>12</v>
      </c>
      <c r="O26" s="1" t="s">
        <v>12</v>
      </c>
      <c r="P26" s="1" t="s">
        <v>12</v>
      </c>
      <c r="Q26" s="1" t="s">
        <v>12</v>
      </c>
      <c r="R26" s="1" t="s">
        <v>46</v>
      </c>
      <c r="S26" s="1" t="s">
        <v>46</v>
      </c>
      <c r="U26" s="1" t="s">
        <v>32</v>
      </c>
      <c r="V26" s="1" t="s">
        <v>40</v>
      </c>
    </row>
    <row r="27" spans="1:22" x14ac:dyDescent="0.35">
      <c r="A27" s="1">
        <v>14</v>
      </c>
      <c r="B27" s="9">
        <v>1129</v>
      </c>
      <c r="C27" s="9">
        <v>128</v>
      </c>
      <c r="D27" s="1">
        <v>831</v>
      </c>
      <c r="E27" s="1">
        <v>393</v>
      </c>
      <c r="F27" s="9">
        <v>573</v>
      </c>
      <c r="G27" s="9">
        <v>1181</v>
      </c>
      <c r="H27" s="1">
        <v>265</v>
      </c>
      <c r="I27" s="1">
        <v>2661</v>
      </c>
      <c r="J27" s="9">
        <v>448</v>
      </c>
      <c r="K27" s="9">
        <v>6457</v>
      </c>
      <c r="L27" s="1">
        <v>584</v>
      </c>
      <c r="M27" s="1">
        <v>13663</v>
      </c>
      <c r="N27" s="9">
        <v>579</v>
      </c>
      <c r="O27" s="9">
        <v>26093</v>
      </c>
      <c r="P27" s="1">
        <v>525</v>
      </c>
      <c r="Q27" s="1">
        <v>49877</v>
      </c>
      <c r="R27" s="1">
        <v>457</v>
      </c>
      <c r="S27" s="1">
        <v>83557</v>
      </c>
      <c r="U27" s="1" t="s">
        <v>33</v>
      </c>
      <c r="V27" s="1" t="s">
        <v>41</v>
      </c>
    </row>
    <row r="28" spans="1:22" x14ac:dyDescent="0.35">
      <c r="A28" s="1" t="s">
        <v>12</v>
      </c>
      <c r="B28" s="1" t="s">
        <v>12</v>
      </c>
      <c r="C28" s="1" t="s">
        <v>12</v>
      </c>
      <c r="D28" s="1" t="s">
        <v>12</v>
      </c>
      <c r="E28" s="1" t="s">
        <v>12</v>
      </c>
      <c r="F28" s="1" t="s">
        <v>12</v>
      </c>
      <c r="G28" s="1" t="s">
        <v>12</v>
      </c>
      <c r="H28" s="1" t="s">
        <v>12</v>
      </c>
      <c r="I28" s="1" t="s">
        <v>12</v>
      </c>
      <c r="J28" s="1" t="s">
        <v>12</v>
      </c>
      <c r="K28" s="1" t="s">
        <v>12</v>
      </c>
      <c r="L28" s="1" t="s">
        <v>12</v>
      </c>
      <c r="M28" s="1" t="s">
        <v>12</v>
      </c>
      <c r="N28" s="1" t="s">
        <v>12</v>
      </c>
      <c r="O28" s="1" t="s">
        <v>12</v>
      </c>
      <c r="P28" s="1" t="s">
        <v>12</v>
      </c>
      <c r="Q28" s="1" t="s">
        <v>12</v>
      </c>
      <c r="R28" s="1" t="s">
        <v>46</v>
      </c>
      <c r="S28" s="1" t="s">
        <v>46</v>
      </c>
      <c r="U28" s="1" t="s">
        <v>34</v>
      </c>
      <c r="V28" s="1" t="s">
        <v>42</v>
      </c>
    </row>
    <row r="29" spans="1:22" x14ac:dyDescent="0.35">
      <c r="A29" s="1">
        <v>15</v>
      </c>
      <c r="B29" s="9">
        <v>979</v>
      </c>
      <c r="C29" s="9">
        <v>131</v>
      </c>
      <c r="D29" s="1">
        <v>916</v>
      </c>
      <c r="E29" s="1">
        <v>399</v>
      </c>
      <c r="F29" s="9">
        <v>676</v>
      </c>
      <c r="G29" s="9">
        <v>1198</v>
      </c>
      <c r="H29" s="1">
        <v>329</v>
      </c>
      <c r="I29" s="1">
        <v>2688</v>
      </c>
      <c r="J29" s="9">
        <v>541</v>
      </c>
      <c r="K29" s="9">
        <v>6524</v>
      </c>
      <c r="L29" s="1">
        <v>684</v>
      </c>
      <c r="M29" s="1">
        <v>13790</v>
      </c>
      <c r="N29" s="9">
        <v>610</v>
      </c>
      <c r="O29" s="9">
        <v>26330</v>
      </c>
      <c r="P29" s="1">
        <v>569</v>
      </c>
      <c r="Q29" s="1">
        <v>50254</v>
      </c>
      <c r="R29" s="1">
        <v>539</v>
      </c>
      <c r="S29" s="1">
        <v>83734</v>
      </c>
      <c r="U29" s="1" t="s">
        <v>35</v>
      </c>
      <c r="V29" s="1" t="s">
        <v>43</v>
      </c>
    </row>
    <row r="30" spans="1:22" x14ac:dyDescent="0.35">
      <c r="A30" s="1" t="s">
        <v>12</v>
      </c>
      <c r="B30" s="1" t="s">
        <v>12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12</v>
      </c>
      <c r="H30" s="1" t="s">
        <v>12</v>
      </c>
      <c r="I30" s="1" t="s">
        <v>12</v>
      </c>
      <c r="J30" s="1" t="s">
        <v>12</v>
      </c>
      <c r="K30" s="1" t="s">
        <v>12</v>
      </c>
      <c r="L30" s="1" t="s">
        <v>12</v>
      </c>
      <c r="M30" s="1" t="s">
        <v>12</v>
      </c>
      <c r="N30" s="1" t="s">
        <v>12</v>
      </c>
      <c r="O30" s="1" t="s">
        <v>12</v>
      </c>
      <c r="P30" s="1" t="s">
        <v>12</v>
      </c>
      <c r="Q30" s="1" t="s">
        <v>12</v>
      </c>
      <c r="R30" s="1" t="s">
        <v>46</v>
      </c>
      <c r="S30" s="1" t="s">
        <v>46</v>
      </c>
      <c r="U30" s="1" t="s">
        <v>36</v>
      </c>
      <c r="V30" s="1" t="s">
        <v>44</v>
      </c>
    </row>
    <row r="31" spans="1:22" x14ac:dyDescent="0.35">
      <c r="A31" s="1">
        <v>16</v>
      </c>
      <c r="B31" s="9">
        <v>776</v>
      </c>
      <c r="C31" s="9">
        <v>134</v>
      </c>
      <c r="D31" s="1">
        <v>954</v>
      </c>
      <c r="E31" s="1">
        <v>405</v>
      </c>
      <c r="F31" s="9">
        <v>761</v>
      </c>
      <c r="G31" s="9">
        <v>1215</v>
      </c>
      <c r="H31" s="1">
        <v>397</v>
      </c>
      <c r="I31" s="1">
        <v>2715</v>
      </c>
      <c r="J31" s="9">
        <v>629</v>
      </c>
      <c r="K31" s="9">
        <v>6591</v>
      </c>
      <c r="L31" s="1">
        <v>767</v>
      </c>
      <c r="M31" s="1">
        <v>13917</v>
      </c>
      <c r="N31" s="9">
        <v>627</v>
      </c>
      <c r="O31" s="9">
        <v>26567</v>
      </c>
      <c r="P31" s="1">
        <v>602</v>
      </c>
      <c r="Q31" s="1">
        <v>50631</v>
      </c>
      <c r="R31" s="1">
        <v>615</v>
      </c>
      <c r="S31" s="1">
        <v>83911</v>
      </c>
    </row>
    <row r="32" spans="1:22" x14ac:dyDescent="0.35">
      <c r="A32" s="1" t="s">
        <v>12</v>
      </c>
      <c r="B32" s="1" t="s">
        <v>12</v>
      </c>
      <c r="C32" s="1" t="s">
        <v>12</v>
      </c>
      <c r="D32" s="1" t="s">
        <v>12</v>
      </c>
      <c r="E32" s="1" t="s">
        <v>12</v>
      </c>
      <c r="F32" s="1" t="s">
        <v>12</v>
      </c>
      <c r="G32" s="1" t="s">
        <v>12</v>
      </c>
      <c r="H32" s="1" t="s">
        <v>12</v>
      </c>
      <c r="I32" s="1" t="s">
        <v>12</v>
      </c>
      <c r="J32" s="1" t="s">
        <v>12</v>
      </c>
      <c r="K32" s="1" t="s">
        <v>12</v>
      </c>
      <c r="L32" s="1" t="s">
        <v>12</v>
      </c>
      <c r="M32" s="1" t="s">
        <v>12</v>
      </c>
      <c r="N32" s="1" t="s">
        <v>12</v>
      </c>
      <c r="O32" s="1" t="s">
        <v>12</v>
      </c>
      <c r="P32" s="1" t="s">
        <v>12</v>
      </c>
      <c r="Q32" s="1" t="s">
        <v>12</v>
      </c>
      <c r="R32" s="1" t="s">
        <v>46</v>
      </c>
      <c r="S32" s="1" t="s">
        <v>46</v>
      </c>
    </row>
    <row r="33" spans="1:19" x14ac:dyDescent="0.35">
      <c r="A33" s="1">
        <v>17</v>
      </c>
      <c r="B33" s="9">
        <v>562</v>
      </c>
      <c r="C33" s="9">
        <v>137</v>
      </c>
      <c r="D33" s="1">
        <v>937</v>
      </c>
      <c r="E33" s="1">
        <v>411</v>
      </c>
      <c r="F33" s="9">
        <v>820</v>
      </c>
      <c r="G33" s="9">
        <v>1232</v>
      </c>
      <c r="H33" s="1">
        <v>465</v>
      </c>
      <c r="I33" s="1">
        <v>2742</v>
      </c>
      <c r="J33" s="9">
        <v>703</v>
      </c>
      <c r="K33" s="9">
        <v>6658</v>
      </c>
      <c r="L33" s="1">
        <v>822</v>
      </c>
      <c r="M33" s="1">
        <v>14044</v>
      </c>
      <c r="N33" s="9">
        <v>628</v>
      </c>
      <c r="O33" s="9">
        <v>26804</v>
      </c>
      <c r="P33" s="1">
        <v>621</v>
      </c>
      <c r="Q33" s="1">
        <v>51008</v>
      </c>
      <c r="R33" s="1">
        <v>677</v>
      </c>
      <c r="S33" s="1">
        <v>84088</v>
      </c>
    </row>
    <row r="34" spans="1:19" x14ac:dyDescent="0.35">
      <c r="A34" s="1" t="s">
        <v>12</v>
      </c>
      <c r="B34" s="1" t="s">
        <v>12</v>
      </c>
      <c r="C34" s="1" t="s">
        <v>12</v>
      </c>
      <c r="D34" s="1" t="s">
        <v>12</v>
      </c>
      <c r="E34" s="1" t="s">
        <v>12</v>
      </c>
      <c r="F34" s="1" t="s">
        <v>12</v>
      </c>
      <c r="G34" s="1" t="s">
        <v>12</v>
      </c>
      <c r="H34" s="1" t="s">
        <v>12</v>
      </c>
      <c r="I34" s="1" t="s">
        <v>12</v>
      </c>
      <c r="J34" s="1" t="s">
        <v>12</v>
      </c>
      <c r="K34" s="1" t="s">
        <v>12</v>
      </c>
      <c r="L34" s="1" t="s">
        <v>12</v>
      </c>
      <c r="M34" s="1" t="s">
        <v>12</v>
      </c>
      <c r="N34" s="1" t="s">
        <v>12</v>
      </c>
      <c r="O34" s="1" t="s">
        <v>12</v>
      </c>
      <c r="P34" s="1" t="s">
        <v>12</v>
      </c>
      <c r="Q34" s="1" t="s">
        <v>12</v>
      </c>
      <c r="R34" s="1" t="s">
        <v>46</v>
      </c>
      <c r="S34" s="1" t="s">
        <v>46</v>
      </c>
    </row>
    <row r="35" spans="1:19" x14ac:dyDescent="0.35">
      <c r="A35" s="1">
        <v>18</v>
      </c>
      <c r="B35" s="9">
        <v>373</v>
      </c>
      <c r="C35" s="9">
        <v>140</v>
      </c>
      <c r="D35" s="1">
        <v>870</v>
      </c>
      <c r="E35" s="1">
        <v>417</v>
      </c>
      <c r="F35" s="9">
        <v>845</v>
      </c>
      <c r="G35" s="9">
        <v>1249</v>
      </c>
      <c r="H35" s="1">
        <v>530</v>
      </c>
      <c r="I35" s="1">
        <v>2769</v>
      </c>
      <c r="J35" s="9">
        <v>756</v>
      </c>
      <c r="K35" s="9">
        <v>6725</v>
      </c>
      <c r="L35" s="1">
        <v>842</v>
      </c>
      <c r="M35" s="1">
        <v>14171</v>
      </c>
      <c r="N35" s="9">
        <v>613</v>
      </c>
      <c r="O35" s="9">
        <v>27041</v>
      </c>
      <c r="P35" s="1">
        <v>625</v>
      </c>
      <c r="Q35" s="1">
        <v>51385</v>
      </c>
      <c r="R35" s="1">
        <v>721</v>
      </c>
      <c r="S35" s="1">
        <v>84265</v>
      </c>
    </row>
    <row r="36" spans="1:19" x14ac:dyDescent="0.35">
      <c r="A36" s="1" t="s">
        <v>12</v>
      </c>
      <c r="B36" s="1" t="s">
        <v>12</v>
      </c>
      <c r="C36" s="1" t="s">
        <v>12</v>
      </c>
      <c r="D36" s="1" t="s">
        <v>12</v>
      </c>
      <c r="E36" s="1" t="s">
        <v>12</v>
      </c>
      <c r="F36" s="1" t="s">
        <v>12</v>
      </c>
      <c r="G36" s="1" t="s">
        <v>12</v>
      </c>
      <c r="H36" s="1" t="s">
        <v>12</v>
      </c>
      <c r="I36" s="1" t="s">
        <v>12</v>
      </c>
      <c r="J36" s="1" t="s">
        <v>12</v>
      </c>
      <c r="K36" s="1" t="s">
        <v>12</v>
      </c>
      <c r="L36" s="1" t="s">
        <v>12</v>
      </c>
      <c r="M36" s="1" t="s">
        <v>12</v>
      </c>
      <c r="N36" s="1" t="s">
        <v>12</v>
      </c>
      <c r="O36" s="1" t="s">
        <v>12</v>
      </c>
      <c r="P36" s="1" t="s">
        <v>12</v>
      </c>
      <c r="Q36" s="1" t="s">
        <v>12</v>
      </c>
      <c r="R36" s="1" t="s">
        <v>46</v>
      </c>
      <c r="S36" s="1" t="s">
        <v>46</v>
      </c>
    </row>
    <row r="37" spans="1:19" x14ac:dyDescent="0.35">
      <c r="A37" s="1">
        <v>19</v>
      </c>
      <c r="B37" s="9">
        <v>226</v>
      </c>
      <c r="C37" s="9">
        <v>143</v>
      </c>
      <c r="D37" s="1">
        <v>762</v>
      </c>
      <c r="E37" s="1">
        <v>423</v>
      </c>
      <c r="F37" s="9">
        <v>832</v>
      </c>
      <c r="G37" s="9">
        <v>1266</v>
      </c>
      <c r="H37" s="1">
        <v>587</v>
      </c>
      <c r="I37" s="1">
        <v>2796</v>
      </c>
      <c r="J37" s="9">
        <v>782</v>
      </c>
      <c r="K37" s="9">
        <v>6792</v>
      </c>
      <c r="L37" s="1">
        <v>826</v>
      </c>
      <c r="M37" s="1">
        <v>14298</v>
      </c>
      <c r="N37" s="9">
        <v>585</v>
      </c>
      <c r="O37" s="9">
        <v>27278</v>
      </c>
      <c r="P37" s="1">
        <v>614</v>
      </c>
      <c r="Q37" s="1">
        <v>51762</v>
      </c>
      <c r="R37" s="1">
        <v>741</v>
      </c>
      <c r="S37" s="1">
        <v>84442</v>
      </c>
    </row>
    <row r="38" spans="1:19" x14ac:dyDescent="0.35">
      <c r="A38" s="1" t="s">
        <v>12</v>
      </c>
      <c r="B38" s="1" t="s">
        <v>12</v>
      </c>
      <c r="C38" s="1" t="s">
        <v>12</v>
      </c>
      <c r="D38" s="1" t="s">
        <v>12</v>
      </c>
      <c r="E38" s="1" t="s">
        <v>12</v>
      </c>
      <c r="F38" s="1" t="s">
        <v>12</v>
      </c>
      <c r="G38" s="1" t="s">
        <v>12</v>
      </c>
      <c r="H38" s="1" t="s">
        <v>12</v>
      </c>
      <c r="I38" s="1" t="s">
        <v>12</v>
      </c>
      <c r="J38" s="1" t="s">
        <v>12</v>
      </c>
      <c r="K38" s="1" t="s">
        <v>12</v>
      </c>
      <c r="L38" s="1" t="s">
        <v>12</v>
      </c>
      <c r="M38" s="1" t="s">
        <v>12</v>
      </c>
      <c r="N38" s="1" t="s">
        <v>12</v>
      </c>
      <c r="O38" s="1" t="s">
        <v>12</v>
      </c>
      <c r="P38" s="1" t="s">
        <v>12</v>
      </c>
      <c r="Q38" s="1" t="s">
        <v>12</v>
      </c>
      <c r="R38" s="1" t="s">
        <v>46</v>
      </c>
      <c r="S38" s="1" t="s">
        <v>46</v>
      </c>
    </row>
    <row r="39" spans="1:19" x14ac:dyDescent="0.35">
      <c r="A39" s="1">
        <v>20</v>
      </c>
      <c r="B39" s="9">
        <v>125</v>
      </c>
      <c r="C39" s="9">
        <v>146</v>
      </c>
      <c r="D39" s="1">
        <v>631</v>
      </c>
      <c r="E39" s="1">
        <v>429</v>
      </c>
      <c r="F39" s="9">
        <v>784</v>
      </c>
      <c r="G39" s="9">
        <v>1283</v>
      </c>
      <c r="H39" s="1">
        <v>632</v>
      </c>
      <c r="I39" s="1">
        <v>2823</v>
      </c>
      <c r="J39" s="9">
        <v>779</v>
      </c>
      <c r="K39" s="9">
        <v>6859</v>
      </c>
      <c r="L39" s="1">
        <v>774</v>
      </c>
      <c r="M39" s="1">
        <v>14425</v>
      </c>
      <c r="N39" s="9">
        <v>544</v>
      </c>
      <c r="O39" s="9">
        <v>27515</v>
      </c>
      <c r="P39" s="1">
        <v>588</v>
      </c>
      <c r="Q39" s="1">
        <v>52139</v>
      </c>
      <c r="R39" s="1">
        <v>735</v>
      </c>
      <c r="S39" s="1">
        <v>84619</v>
      </c>
    </row>
    <row r="40" spans="1:19" x14ac:dyDescent="0.35">
      <c r="A40" s="1" t="s">
        <v>12</v>
      </c>
      <c r="B40" s="1" t="s">
        <v>12</v>
      </c>
      <c r="C40" s="1" t="s">
        <v>12</v>
      </c>
      <c r="D40" s="1" t="s">
        <v>12</v>
      </c>
      <c r="E40" s="1" t="s">
        <v>12</v>
      </c>
      <c r="F40" s="1" t="s">
        <v>12</v>
      </c>
      <c r="G40" s="1" t="s">
        <v>12</v>
      </c>
      <c r="H40" s="1" t="s">
        <v>12</v>
      </c>
      <c r="I40" s="1" t="s">
        <v>12</v>
      </c>
      <c r="J40" s="1" t="s">
        <v>12</v>
      </c>
      <c r="K40" s="1" t="s">
        <v>12</v>
      </c>
      <c r="L40" s="1" t="s">
        <v>12</v>
      </c>
      <c r="M40" s="1" t="s">
        <v>12</v>
      </c>
      <c r="N40" s="1" t="s">
        <v>12</v>
      </c>
      <c r="O40" s="1" t="s">
        <v>12</v>
      </c>
      <c r="P40" s="1" t="s">
        <v>12</v>
      </c>
      <c r="Q40" s="1" t="s">
        <v>12</v>
      </c>
      <c r="R40" s="1" t="s">
        <v>46</v>
      </c>
      <c r="S40" s="1" t="s">
        <v>46</v>
      </c>
    </row>
    <row r="41" spans="1:19" x14ac:dyDescent="0.35">
      <c r="A41" s="1">
        <v>21</v>
      </c>
      <c r="B41" s="9">
        <v>63</v>
      </c>
      <c r="C41" s="9">
        <v>149</v>
      </c>
      <c r="D41" s="1">
        <v>493</v>
      </c>
      <c r="E41" s="1">
        <v>435</v>
      </c>
      <c r="F41" s="9">
        <v>705</v>
      </c>
      <c r="G41" s="9">
        <v>1300</v>
      </c>
      <c r="H41" s="1">
        <v>661</v>
      </c>
      <c r="I41" s="1">
        <v>2850</v>
      </c>
      <c r="J41" s="9">
        <v>746</v>
      </c>
      <c r="K41" s="9">
        <v>6926</v>
      </c>
      <c r="L41" s="1">
        <v>694</v>
      </c>
      <c r="M41" s="1">
        <v>14552</v>
      </c>
      <c r="N41" s="9">
        <v>493</v>
      </c>
      <c r="O41" s="9">
        <v>27752</v>
      </c>
      <c r="P41" s="1">
        <v>550</v>
      </c>
      <c r="Q41" s="1">
        <v>52516</v>
      </c>
      <c r="R41" s="1">
        <v>705</v>
      </c>
      <c r="S41" s="1">
        <v>84796</v>
      </c>
    </row>
    <row r="42" spans="1:19" x14ac:dyDescent="0.35">
      <c r="A42" s="1" t="s">
        <v>12</v>
      </c>
      <c r="B42" s="1" t="s">
        <v>12</v>
      </c>
      <c r="C42" s="1" t="s">
        <v>12</v>
      </c>
      <c r="D42" s="1" t="s">
        <v>12</v>
      </c>
      <c r="E42" s="1" t="s">
        <v>12</v>
      </c>
      <c r="F42" s="1" t="s">
        <v>12</v>
      </c>
      <c r="G42" s="1" t="s">
        <v>12</v>
      </c>
      <c r="H42" s="1" t="s">
        <v>12</v>
      </c>
      <c r="I42" s="1" t="s">
        <v>12</v>
      </c>
      <c r="J42" s="1" t="s">
        <v>12</v>
      </c>
      <c r="K42" s="1" t="s">
        <v>12</v>
      </c>
      <c r="L42" s="1" t="s">
        <v>12</v>
      </c>
      <c r="M42" s="1" t="s">
        <v>12</v>
      </c>
      <c r="N42" s="1" t="s">
        <v>12</v>
      </c>
      <c r="O42" s="1" t="s">
        <v>12</v>
      </c>
      <c r="P42" s="1" t="s">
        <v>12</v>
      </c>
      <c r="Q42" s="1" t="s">
        <v>12</v>
      </c>
      <c r="R42" s="1" t="s">
        <v>46</v>
      </c>
      <c r="S42" s="1" t="s">
        <v>46</v>
      </c>
    </row>
    <row r="43" spans="1:19" x14ac:dyDescent="0.35">
      <c r="A43" s="1">
        <v>22</v>
      </c>
      <c r="B43" s="9">
        <v>29</v>
      </c>
      <c r="C43" s="9">
        <v>152</v>
      </c>
      <c r="D43" s="1">
        <v>364</v>
      </c>
      <c r="E43" s="1">
        <v>441</v>
      </c>
      <c r="F43" s="9">
        <v>607</v>
      </c>
      <c r="G43" s="9">
        <v>1317</v>
      </c>
      <c r="H43" s="1">
        <v>672</v>
      </c>
      <c r="I43" s="1">
        <v>2877</v>
      </c>
      <c r="J43" s="9">
        <v>687</v>
      </c>
      <c r="K43" s="9">
        <v>6993</v>
      </c>
      <c r="L43" s="1">
        <v>595</v>
      </c>
      <c r="M43" s="1">
        <v>14679</v>
      </c>
      <c r="N43" s="9">
        <v>436</v>
      </c>
      <c r="O43" s="9">
        <v>27989</v>
      </c>
      <c r="P43" s="1">
        <v>502</v>
      </c>
      <c r="Q43" s="1">
        <v>52893</v>
      </c>
      <c r="R43" s="1">
        <v>653</v>
      </c>
      <c r="S43" s="1">
        <v>84973</v>
      </c>
    </row>
    <row r="44" spans="1:19" x14ac:dyDescent="0.35">
      <c r="A44" s="1" t="s">
        <v>12</v>
      </c>
      <c r="B44" s="1" t="s">
        <v>12</v>
      </c>
      <c r="C44" s="1" t="s">
        <v>12</v>
      </c>
      <c r="D44" s="1" t="s">
        <v>12</v>
      </c>
      <c r="E44" s="1" t="s">
        <v>12</v>
      </c>
      <c r="F44" s="1" t="s">
        <v>12</v>
      </c>
      <c r="G44" s="1" t="s">
        <v>12</v>
      </c>
      <c r="H44" s="1" t="s">
        <v>12</v>
      </c>
      <c r="I44" s="1" t="s">
        <v>12</v>
      </c>
      <c r="J44" s="1" t="s">
        <v>12</v>
      </c>
      <c r="K44" s="1" t="s">
        <v>12</v>
      </c>
      <c r="L44" s="1" t="s">
        <v>12</v>
      </c>
      <c r="M44" s="1" t="s">
        <v>12</v>
      </c>
      <c r="N44" s="1" t="s">
        <v>12</v>
      </c>
      <c r="O44" s="1" t="s">
        <v>12</v>
      </c>
      <c r="P44" s="1" t="s">
        <v>12</v>
      </c>
      <c r="Q44" s="1" t="s">
        <v>12</v>
      </c>
      <c r="R44" s="1" t="s">
        <v>46</v>
      </c>
      <c r="S44" s="1" t="s">
        <v>46</v>
      </c>
    </row>
    <row r="45" spans="1:19" x14ac:dyDescent="0.35">
      <c r="A45" s="1">
        <v>23</v>
      </c>
      <c r="B45" s="9">
        <v>12</v>
      </c>
      <c r="C45" s="9">
        <v>155</v>
      </c>
      <c r="D45" s="1">
        <v>253</v>
      </c>
      <c r="E45" s="1">
        <v>447</v>
      </c>
      <c r="F45" s="9">
        <v>499</v>
      </c>
      <c r="G45" s="9">
        <v>1334</v>
      </c>
      <c r="H45" s="1">
        <v>664</v>
      </c>
      <c r="I45" s="1">
        <v>2904</v>
      </c>
      <c r="J45" s="9">
        <v>609</v>
      </c>
      <c r="K45" s="9">
        <v>7060</v>
      </c>
      <c r="L45" s="1">
        <v>488</v>
      </c>
      <c r="M45" s="1">
        <v>14806</v>
      </c>
      <c r="N45" s="9">
        <v>376</v>
      </c>
      <c r="O45" s="9">
        <v>28226</v>
      </c>
      <c r="P45" s="1">
        <v>447</v>
      </c>
      <c r="Q45" s="1">
        <v>53270</v>
      </c>
      <c r="R45" s="1">
        <v>584</v>
      </c>
      <c r="S45" s="1">
        <v>85150</v>
      </c>
    </row>
    <row r="46" spans="1:19" x14ac:dyDescent="0.35">
      <c r="A46" s="1" t="s">
        <v>12</v>
      </c>
      <c r="B46" s="1" t="s">
        <v>12</v>
      </c>
      <c r="C46" s="1" t="s">
        <v>12</v>
      </c>
      <c r="D46" s="1" t="s">
        <v>12</v>
      </c>
      <c r="E46" s="1" t="s">
        <v>12</v>
      </c>
      <c r="F46" s="1" t="s">
        <v>12</v>
      </c>
      <c r="G46" s="1" t="s">
        <v>12</v>
      </c>
      <c r="H46" s="1" t="s">
        <v>12</v>
      </c>
      <c r="I46" s="1" t="s">
        <v>12</v>
      </c>
      <c r="J46" s="1" t="s">
        <v>12</v>
      </c>
      <c r="K46" s="1" t="s">
        <v>12</v>
      </c>
      <c r="L46" s="1" t="s">
        <v>12</v>
      </c>
      <c r="M46" s="1" t="s">
        <v>12</v>
      </c>
      <c r="N46" s="1" t="s">
        <v>12</v>
      </c>
      <c r="O46" s="1" t="s">
        <v>12</v>
      </c>
      <c r="P46" s="1" t="s">
        <v>12</v>
      </c>
      <c r="Q46" s="1" t="s">
        <v>12</v>
      </c>
      <c r="R46" s="1" t="s">
        <v>46</v>
      </c>
      <c r="S46" s="1" t="s">
        <v>46</v>
      </c>
    </row>
    <row r="47" spans="1:19" x14ac:dyDescent="0.35">
      <c r="A47" s="1">
        <v>24</v>
      </c>
      <c r="B47" s="9">
        <v>4</v>
      </c>
      <c r="C47" s="9">
        <v>158</v>
      </c>
      <c r="D47" s="1">
        <v>167</v>
      </c>
      <c r="E47" s="1">
        <v>453</v>
      </c>
      <c r="F47" s="9">
        <v>392</v>
      </c>
      <c r="G47" s="9">
        <v>1351</v>
      </c>
      <c r="H47" s="1">
        <v>638</v>
      </c>
      <c r="I47" s="1">
        <v>2931</v>
      </c>
      <c r="J47" s="9">
        <v>519</v>
      </c>
      <c r="K47" s="9">
        <v>7127</v>
      </c>
      <c r="L47" s="1">
        <v>382</v>
      </c>
      <c r="M47" s="1">
        <v>14933</v>
      </c>
      <c r="N47" s="9">
        <v>316</v>
      </c>
      <c r="O47" s="9">
        <v>28463</v>
      </c>
      <c r="P47" s="1">
        <v>388</v>
      </c>
      <c r="Q47" s="1">
        <v>53647</v>
      </c>
      <c r="R47" s="1">
        <v>505</v>
      </c>
      <c r="S47" s="1">
        <v>85327</v>
      </c>
    </row>
    <row r="48" spans="1:19" x14ac:dyDescent="0.35">
      <c r="A48" s="1" t="s">
        <v>12</v>
      </c>
      <c r="B48" s="1" t="s">
        <v>12</v>
      </c>
      <c r="C48" s="1" t="s">
        <v>12</v>
      </c>
      <c r="D48" s="1" t="s">
        <v>12</v>
      </c>
      <c r="E48" s="1" t="s">
        <v>12</v>
      </c>
      <c r="F48" s="1" t="s">
        <v>12</v>
      </c>
      <c r="G48" s="1" t="s">
        <v>12</v>
      </c>
      <c r="H48" s="1" t="s">
        <v>12</v>
      </c>
      <c r="I48" s="1" t="s">
        <v>12</v>
      </c>
      <c r="J48" s="1" t="s">
        <v>12</v>
      </c>
      <c r="K48" s="1" t="s">
        <v>12</v>
      </c>
      <c r="L48" s="1" t="s">
        <v>12</v>
      </c>
      <c r="M48" s="1" t="s">
        <v>12</v>
      </c>
      <c r="N48" s="1" t="s">
        <v>12</v>
      </c>
      <c r="O48" s="1" t="s">
        <v>12</v>
      </c>
      <c r="P48" s="1" t="s">
        <v>12</v>
      </c>
      <c r="Q48" s="1" t="s">
        <v>12</v>
      </c>
      <c r="R48" s="1" t="s">
        <v>46</v>
      </c>
      <c r="S48" s="1" t="s">
        <v>46</v>
      </c>
    </row>
    <row r="49" spans="1:19" x14ac:dyDescent="0.35">
      <c r="A49" s="1">
        <v>25</v>
      </c>
      <c r="B49" s="9">
        <v>1</v>
      </c>
      <c r="C49" s="9">
        <v>161</v>
      </c>
      <c r="D49" s="1">
        <v>103</v>
      </c>
      <c r="E49" s="1">
        <v>459</v>
      </c>
      <c r="F49" s="9">
        <v>295</v>
      </c>
      <c r="G49" s="9">
        <v>1368</v>
      </c>
      <c r="H49" s="1">
        <v>596</v>
      </c>
      <c r="I49" s="1">
        <v>2958</v>
      </c>
      <c r="J49" s="9">
        <v>425</v>
      </c>
      <c r="K49" s="9">
        <v>7194</v>
      </c>
      <c r="L49" s="1">
        <v>286</v>
      </c>
      <c r="M49" s="1">
        <v>15060</v>
      </c>
      <c r="N49" s="9">
        <v>260</v>
      </c>
      <c r="O49" s="9">
        <v>28700</v>
      </c>
      <c r="P49" s="1">
        <v>328</v>
      </c>
      <c r="Q49" s="1">
        <v>54024</v>
      </c>
      <c r="R49" s="1">
        <v>422</v>
      </c>
      <c r="S49" s="1">
        <v>85504</v>
      </c>
    </row>
    <row r="50" spans="1:19" x14ac:dyDescent="0.35">
      <c r="A50" s="1" t="s">
        <v>12</v>
      </c>
      <c r="B50" s="1" t="s">
        <v>12</v>
      </c>
      <c r="C50" s="1" t="s">
        <v>12</v>
      </c>
      <c r="D50" s="1" t="s">
        <v>12</v>
      </c>
      <c r="E50" s="1" t="s">
        <v>12</v>
      </c>
      <c r="F50" s="1" t="s">
        <v>12</v>
      </c>
      <c r="G50" s="1" t="s">
        <v>12</v>
      </c>
      <c r="H50" s="1" t="s">
        <v>12</v>
      </c>
      <c r="I50" s="1" t="s">
        <v>12</v>
      </c>
      <c r="J50" s="1" t="s">
        <v>12</v>
      </c>
      <c r="K50" s="1" t="s">
        <v>12</v>
      </c>
      <c r="L50" s="1" t="s">
        <v>12</v>
      </c>
      <c r="M50" s="1" t="s">
        <v>12</v>
      </c>
      <c r="N50" s="1" t="s">
        <v>12</v>
      </c>
      <c r="O50" s="1" t="s">
        <v>12</v>
      </c>
      <c r="P50" s="1" t="s">
        <v>12</v>
      </c>
      <c r="Q50" s="1" t="s">
        <v>12</v>
      </c>
      <c r="R50" s="1" t="s">
        <v>46</v>
      </c>
      <c r="S50" s="1" t="s">
        <v>46</v>
      </c>
    </row>
    <row r="51" spans="1:19" x14ac:dyDescent="0.35">
      <c r="A51" s="1">
        <v>26</v>
      </c>
      <c r="D51" s="1">
        <v>60</v>
      </c>
      <c r="E51" s="1">
        <v>465</v>
      </c>
      <c r="F51" s="9">
        <v>212</v>
      </c>
      <c r="G51" s="9">
        <v>1385</v>
      </c>
      <c r="H51" s="1">
        <v>541</v>
      </c>
      <c r="I51" s="1">
        <v>2985</v>
      </c>
      <c r="J51" s="9">
        <v>336</v>
      </c>
      <c r="K51" s="9">
        <v>7261</v>
      </c>
      <c r="L51" s="1">
        <v>205</v>
      </c>
      <c r="M51" s="1">
        <v>15187</v>
      </c>
      <c r="N51" s="9">
        <v>208</v>
      </c>
      <c r="O51" s="9">
        <v>28937</v>
      </c>
      <c r="P51" s="1">
        <v>271</v>
      </c>
      <c r="Q51" s="1">
        <v>54401</v>
      </c>
      <c r="R51" s="1">
        <v>340</v>
      </c>
      <c r="S51" s="1">
        <v>85681</v>
      </c>
    </row>
    <row r="52" spans="1:19" x14ac:dyDescent="0.35">
      <c r="A52" s="1" t="s">
        <v>12</v>
      </c>
      <c r="B52" s="1" t="s">
        <v>12</v>
      </c>
      <c r="C52" s="1" t="s">
        <v>12</v>
      </c>
      <c r="D52" s="1" t="s">
        <v>12</v>
      </c>
      <c r="E52" s="1" t="s">
        <v>12</v>
      </c>
      <c r="F52" s="1" t="s">
        <v>12</v>
      </c>
      <c r="G52" s="1" t="s">
        <v>12</v>
      </c>
      <c r="H52" s="1" t="s">
        <v>12</v>
      </c>
      <c r="I52" s="1" t="s">
        <v>12</v>
      </c>
      <c r="J52" s="1" t="s">
        <v>12</v>
      </c>
      <c r="K52" s="1" t="s">
        <v>12</v>
      </c>
      <c r="L52" s="1" t="s">
        <v>12</v>
      </c>
      <c r="M52" s="1" t="s">
        <v>12</v>
      </c>
      <c r="N52" s="1" t="s">
        <v>12</v>
      </c>
      <c r="O52" s="1" t="s">
        <v>12</v>
      </c>
      <c r="P52" s="1" t="s">
        <v>12</v>
      </c>
      <c r="Q52" s="1" t="s">
        <v>12</v>
      </c>
      <c r="R52" s="1" t="s">
        <v>46</v>
      </c>
      <c r="S52" s="1" t="s">
        <v>46</v>
      </c>
    </row>
    <row r="53" spans="1:19" x14ac:dyDescent="0.35">
      <c r="A53" s="1">
        <v>27</v>
      </c>
      <c r="D53" s="1">
        <v>33</v>
      </c>
      <c r="E53" s="1">
        <v>471</v>
      </c>
      <c r="F53" s="9">
        <v>145</v>
      </c>
      <c r="G53" s="9">
        <v>1402</v>
      </c>
      <c r="H53" s="1">
        <v>477</v>
      </c>
      <c r="I53" s="1">
        <v>3012</v>
      </c>
      <c r="J53" s="9">
        <v>255</v>
      </c>
      <c r="K53" s="9">
        <v>7328</v>
      </c>
      <c r="L53" s="1">
        <v>141</v>
      </c>
      <c r="M53" s="1">
        <v>15314</v>
      </c>
      <c r="N53" s="9">
        <v>162</v>
      </c>
      <c r="O53" s="9">
        <v>29174</v>
      </c>
      <c r="P53" s="1">
        <v>219</v>
      </c>
      <c r="Q53" s="1">
        <v>54778</v>
      </c>
      <c r="R53" s="1">
        <v>265</v>
      </c>
      <c r="S53" s="1">
        <v>85858</v>
      </c>
    </row>
    <row r="54" spans="1:19" x14ac:dyDescent="0.35">
      <c r="A54" s="1" t="s">
        <v>12</v>
      </c>
      <c r="B54" s="1" t="s">
        <v>12</v>
      </c>
      <c r="C54" s="1" t="s">
        <v>12</v>
      </c>
      <c r="D54" s="1" t="s">
        <v>12</v>
      </c>
      <c r="E54" s="1" t="s">
        <v>12</v>
      </c>
      <c r="F54" s="1" t="s">
        <v>12</v>
      </c>
      <c r="G54" s="1" t="s">
        <v>12</v>
      </c>
      <c r="H54" s="1" t="s">
        <v>12</v>
      </c>
      <c r="I54" s="1" t="s">
        <v>12</v>
      </c>
      <c r="J54" s="1" t="s">
        <v>12</v>
      </c>
      <c r="K54" s="1" t="s">
        <v>12</v>
      </c>
      <c r="L54" s="1" t="s">
        <v>12</v>
      </c>
      <c r="M54" s="1" t="s">
        <v>12</v>
      </c>
      <c r="N54" s="1" t="s">
        <v>12</v>
      </c>
      <c r="O54" s="1" t="s">
        <v>12</v>
      </c>
      <c r="P54" s="1" t="s">
        <v>12</v>
      </c>
      <c r="Q54" s="1" t="s">
        <v>12</v>
      </c>
      <c r="R54" s="1" t="s">
        <v>46</v>
      </c>
      <c r="S54" s="1" t="s">
        <v>46</v>
      </c>
    </row>
    <row r="55" spans="1:19" x14ac:dyDescent="0.35">
      <c r="A55" s="1">
        <v>28</v>
      </c>
      <c r="D55" s="1">
        <v>17</v>
      </c>
      <c r="E55" s="1">
        <v>477</v>
      </c>
      <c r="F55" s="9">
        <v>95</v>
      </c>
      <c r="G55" s="9">
        <v>1419</v>
      </c>
      <c r="H55" s="1">
        <v>409</v>
      </c>
      <c r="I55" s="1">
        <v>3039</v>
      </c>
      <c r="J55" s="9">
        <v>186</v>
      </c>
      <c r="K55" s="9">
        <v>7395</v>
      </c>
      <c r="L55" s="1">
        <v>92</v>
      </c>
      <c r="M55" s="1">
        <v>15441</v>
      </c>
      <c r="N55" s="9">
        <v>123</v>
      </c>
      <c r="O55" s="9">
        <v>29411</v>
      </c>
      <c r="P55" s="1">
        <v>172</v>
      </c>
      <c r="Q55" s="1">
        <v>55155</v>
      </c>
      <c r="R55" s="1">
        <v>199</v>
      </c>
      <c r="S55" s="1">
        <v>86035</v>
      </c>
    </row>
    <row r="56" spans="1:19" x14ac:dyDescent="0.35">
      <c r="A56" s="1" t="s">
        <v>12</v>
      </c>
      <c r="B56" s="1" t="s">
        <v>12</v>
      </c>
      <c r="C56" s="1" t="s">
        <v>12</v>
      </c>
      <c r="D56" s="1" t="s">
        <v>12</v>
      </c>
      <c r="E56" s="1" t="s">
        <v>12</v>
      </c>
      <c r="F56" s="1" t="s">
        <v>12</v>
      </c>
      <c r="G56" s="1" t="s">
        <v>12</v>
      </c>
      <c r="H56" s="1" t="s">
        <v>12</v>
      </c>
      <c r="I56" s="1" t="s">
        <v>12</v>
      </c>
      <c r="J56" s="1" t="s">
        <v>12</v>
      </c>
      <c r="K56" s="1" t="s">
        <v>12</v>
      </c>
      <c r="L56" s="1" t="s">
        <v>12</v>
      </c>
      <c r="M56" s="1" t="s">
        <v>12</v>
      </c>
      <c r="N56" s="1" t="s">
        <v>12</v>
      </c>
      <c r="O56" s="1" t="s">
        <v>12</v>
      </c>
      <c r="P56" s="1" t="s">
        <v>12</v>
      </c>
      <c r="Q56" s="1" t="s">
        <v>12</v>
      </c>
      <c r="R56" s="1" t="s">
        <v>46</v>
      </c>
      <c r="S56" s="1" t="s">
        <v>46</v>
      </c>
    </row>
    <row r="57" spans="1:19" x14ac:dyDescent="0.35">
      <c r="A57" s="1">
        <v>29</v>
      </c>
      <c r="D57" s="1">
        <v>8</v>
      </c>
      <c r="E57" s="1">
        <v>483</v>
      </c>
      <c r="F57" s="9">
        <v>60</v>
      </c>
      <c r="G57" s="9">
        <v>1436</v>
      </c>
      <c r="H57" s="1">
        <v>341</v>
      </c>
      <c r="I57" s="1">
        <v>3066</v>
      </c>
      <c r="J57" s="9">
        <v>130</v>
      </c>
      <c r="K57" s="9">
        <v>7462</v>
      </c>
      <c r="L57" s="1">
        <v>58</v>
      </c>
      <c r="M57" s="1">
        <v>15568</v>
      </c>
      <c r="N57" s="9">
        <v>92</v>
      </c>
      <c r="O57" s="9">
        <v>29648</v>
      </c>
      <c r="P57" s="1">
        <v>132</v>
      </c>
      <c r="Q57" s="1">
        <v>55532</v>
      </c>
      <c r="R57" s="1">
        <v>145</v>
      </c>
      <c r="S57" s="1">
        <v>86212</v>
      </c>
    </row>
    <row r="58" spans="1:19" x14ac:dyDescent="0.35">
      <c r="A58" s="1" t="s">
        <v>12</v>
      </c>
      <c r="B58" s="1" t="s">
        <v>12</v>
      </c>
      <c r="C58" s="1" t="s">
        <v>12</v>
      </c>
      <c r="D58" s="1" t="s">
        <v>12</v>
      </c>
      <c r="E58" s="1" t="s">
        <v>12</v>
      </c>
      <c r="F58" s="1" t="s">
        <v>12</v>
      </c>
      <c r="G58" s="1" t="s">
        <v>12</v>
      </c>
      <c r="H58" s="1" t="s">
        <v>12</v>
      </c>
      <c r="I58" s="1" t="s">
        <v>12</v>
      </c>
      <c r="J58" s="1" t="s">
        <v>12</v>
      </c>
      <c r="K58" s="1" t="s">
        <v>12</v>
      </c>
      <c r="L58" s="1" t="s">
        <v>12</v>
      </c>
      <c r="M58" s="1" t="s">
        <v>12</v>
      </c>
      <c r="N58" s="1" t="s">
        <v>12</v>
      </c>
      <c r="O58" s="1" t="s">
        <v>12</v>
      </c>
      <c r="P58" s="1" t="s">
        <v>12</v>
      </c>
      <c r="Q58" s="1" t="s">
        <v>12</v>
      </c>
      <c r="R58" s="1" t="s">
        <v>46</v>
      </c>
      <c r="S58" s="1" t="s">
        <v>46</v>
      </c>
    </row>
    <row r="59" spans="1:19" x14ac:dyDescent="0.35">
      <c r="A59" s="1">
        <v>30</v>
      </c>
      <c r="D59" s="1">
        <v>4</v>
      </c>
      <c r="E59" s="1">
        <v>489</v>
      </c>
      <c r="F59" s="9">
        <v>36</v>
      </c>
      <c r="G59" s="9">
        <v>1453</v>
      </c>
      <c r="H59" s="1">
        <v>276</v>
      </c>
      <c r="I59" s="1">
        <v>3093</v>
      </c>
      <c r="J59" s="9">
        <v>88</v>
      </c>
      <c r="K59" s="9">
        <v>7529</v>
      </c>
      <c r="L59" s="1">
        <v>34</v>
      </c>
      <c r="M59" s="1">
        <v>15695</v>
      </c>
      <c r="N59" s="9">
        <v>66</v>
      </c>
      <c r="O59" s="9">
        <v>29885</v>
      </c>
      <c r="P59" s="1">
        <v>99</v>
      </c>
      <c r="Q59" s="1">
        <v>55909</v>
      </c>
      <c r="R59" s="1">
        <v>101</v>
      </c>
      <c r="S59" s="1">
        <v>86389</v>
      </c>
    </row>
    <row r="60" spans="1:19" x14ac:dyDescent="0.35">
      <c r="A60" s="1" t="s">
        <v>12</v>
      </c>
      <c r="B60" s="1" t="s">
        <v>12</v>
      </c>
      <c r="C60" s="1" t="s">
        <v>12</v>
      </c>
      <c r="D60" s="1" t="s">
        <v>12</v>
      </c>
      <c r="E60" s="1" t="s">
        <v>12</v>
      </c>
      <c r="F60" s="1" t="s">
        <v>12</v>
      </c>
      <c r="G60" s="1" t="s">
        <v>12</v>
      </c>
      <c r="H60" s="1" t="s">
        <v>12</v>
      </c>
      <c r="I60" s="1" t="s">
        <v>12</v>
      </c>
      <c r="J60" s="1" t="s">
        <v>12</v>
      </c>
      <c r="K60" s="1" t="s">
        <v>12</v>
      </c>
      <c r="L60" s="1" t="s">
        <v>12</v>
      </c>
      <c r="M60" s="1" t="s">
        <v>12</v>
      </c>
      <c r="N60" s="1" t="s">
        <v>12</v>
      </c>
      <c r="O60" s="1" t="s">
        <v>12</v>
      </c>
      <c r="P60" s="1" t="s">
        <v>12</v>
      </c>
      <c r="Q60" s="1" t="s">
        <v>12</v>
      </c>
      <c r="R60" s="1" t="s">
        <v>46</v>
      </c>
      <c r="S60" s="1" t="s">
        <v>46</v>
      </c>
    </row>
    <row r="61" spans="1:19" x14ac:dyDescent="0.35">
      <c r="A61" s="1">
        <v>31</v>
      </c>
      <c r="D61" s="1">
        <v>1</v>
      </c>
      <c r="E61" s="1">
        <v>495</v>
      </c>
      <c r="F61" s="9">
        <v>20</v>
      </c>
      <c r="G61" s="9">
        <v>1470</v>
      </c>
      <c r="H61" s="1">
        <v>217</v>
      </c>
      <c r="I61" s="1">
        <v>3120</v>
      </c>
      <c r="J61" s="9">
        <v>57</v>
      </c>
      <c r="K61" s="9">
        <v>7596</v>
      </c>
      <c r="L61" s="1">
        <v>19</v>
      </c>
      <c r="M61" s="1">
        <v>15822</v>
      </c>
      <c r="N61" s="9">
        <v>47</v>
      </c>
      <c r="O61" s="9">
        <v>30122</v>
      </c>
      <c r="P61" s="1">
        <v>72</v>
      </c>
      <c r="Q61" s="1">
        <v>56286</v>
      </c>
      <c r="R61" s="1">
        <v>69</v>
      </c>
      <c r="S61" s="1">
        <v>86566</v>
      </c>
    </row>
    <row r="62" spans="1:19" x14ac:dyDescent="0.35">
      <c r="A62" s="1" t="s">
        <v>12</v>
      </c>
      <c r="B62" s="1" t="s">
        <v>12</v>
      </c>
      <c r="C62" s="1" t="s">
        <v>12</v>
      </c>
      <c r="D62" s="1" t="s">
        <v>12</v>
      </c>
      <c r="E62" s="1" t="s">
        <v>12</v>
      </c>
      <c r="F62" s="1" t="s">
        <v>12</v>
      </c>
      <c r="G62" s="1" t="s">
        <v>12</v>
      </c>
      <c r="H62" s="1" t="s">
        <v>12</v>
      </c>
      <c r="I62" s="1" t="s">
        <v>12</v>
      </c>
      <c r="J62" s="1" t="s">
        <v>12</v>
      </c>
      <c r="K62" s="1" t="s">
        <v>12</v>
      </c>
      <c r="L62" s="1" t="s">
        <v>12</v>
      </c>
      <c r="M62" s="1" t="s">
        <v>12</v>
      </c>
      <c r="N62" s="1" t="s">
        <v>12</v>
      </c>
      <c r="O62" s="1" t="s">
        <v>12</v>
      </c>
      <c r="P62" s="1" t="s">
        <v>12</v>
      </c>
      <c r="Q62" s="1" t="s">
        <v>12</v>
      </c>
      <c r="R62" s="1" t="s">
        <v>46</v>
      </c>
      <c r="S62" s="1" t="s">
        <v>46</v>
      </c>
    </row>
    <row r="63" spans="1:19" x14ac:dyDescent="0.35">
      <c r="A63" s="1">
        <v>32</v>
      </c>
      <c r="F63" s="9">
        <v>11</v>
      </c>
      <c r="G63" s="9">
        <v>1487</v>
      </c>
      <c r="H63" s="1">
        <v>166</v>
      </c>
      <c r="I63" s="1">
        <v>3147</v>
      </c>
      <c r="J63" s="9">
        <v>35</v>
      </c>
      <c r="K63" s="9">
        <v>7663</v>
      </c>
      <c r="L63" s="1">
        <v>10</v>
      </c>
      <c r="M63" s="1">
        <v>15949</v>
      </c>
      <c r="N63" s="9">
        <v>32</v>
      </c>
      <c r="O63" s="9">
        <v>30359</v>
      </c>
      <c r="P63" s="1">
        <v>51</v>
      </c>
      <c r="Q63" s="1">
        <v>56663</v>
      </c>
      <c r="R63" s="1">
        <v>45</v>
      </c>
      <c r="S63" s="1">
        <v>86743</v>
      </c>
    </row>
    <row r="64" spans="1:19" x14ac:dyDescent="0.35">
      <c r="A64" s="1" t="s">
        <v>12</v>
      </c>
      <c r="B64" s="1" t="s">
        <v>12</v>
      </c>
      <c r="C64" s="1" t="s">
        <v>12</v>
      </c>
      <c r="D64" s="1" t="s">
        <v>12</v>
      </c>
      <c r="E64" s="1" t="s">
        <v>12</v>
      </c>
      <c r="F64" s="1" t="s">
        <v>12</v>
      </c>
      <c r="G64" s="1" t="s">
        <v>12</v>
      </c>
      <c r="H64" s="1" t="s">
        <v>12</v>
      </c>
      <c r="I64" s="1" t="s">
        <v>12</v>
      </c>
      <c r="J64" s="1" t="s">
        <v>12</v>
      </c>
      <c r="K64" s="1" t="s">
        <v>12</v>
      </c>
      <c r="L64" s="1" t="s">
        <v>12</v>
      </c>
      <c r="M64" s="1" t="s">
        <v>12</v>
      </c>
      <c r="N64" s="1" t="s">
        <v>12</v>
      </c>
      <c r="O64" s="1" t="s">
        <v>12</v>
      </c>
      <c r="P64" s="1" t="s">
        <v>12</v>
      </c>
      <c r="Q64" s="1" t="s">
        <v>12</v>
      </c>
      <c r="R64" s="1" t="s">
        <v>46</v>
      </c>
      <c r="S64" s="1" t="s">
        <v>46</v>
      </c>
    </row>
    <row r="65" spans="1:19" x14ac:dyDescent="0.35">
      <c r="A65" s="1">
        <v>33</v>
      </c>
      <c r="F65" s="9">
        <v>5</v>
      </c>
      <c r="G65" s="9">
        <v>1504</v>
      </c>
      <c r="H65" s="1">
        <v>123</v>
      </c>
      <c r="I65" s="1">
        <v>3174</v>
      </c>
      <c r="J65" s="9">
        <v>21</v>
      </c>
      <c r="K65" s="9">
        <v>7730</v>
      </c>
      <c r="L65" s="1">
        <v>5</v>
      </c>
      <c r="M65" s="1">
        <v>16076</v>
      </c>
      <c r="N65" s="9">
        <v>21</v>
      </c>
      <c r="O65" s="9">
        <v>30596</v>
      </c>
      <c r="P65" s="1">
        <v>36</v>
      </c>
      <c r="Q65" s="1">
        <v>57040</v>
      </c>
      <c r="R65" s="1">
        <v>28</v>
      </c>
      <c r="S65" s="1">
        <v>86920</v>
      </c>
    </row>
    <row r="66" spans="1:19" x14ac:dyDescent="0.35">
      <c r="A66" s="1" t="s">
        <v>12</v>
      </c>
      <c r="B66" s="1" t="s">
        <v>12</v>
      </c>
      <c r="C66" s="1" t="s">
        <v>12</v>
      </c>
      <c r="D66" s="1" t="s">
        <v>12</v>
      </c>
      <c r="E66" s="1" t="s">
        <v>12</v>
      </c>
      <c r="F66" s="1" t="s">
        <v>12</v>
      </c>
      <c r="G66" s="1" t="s">
        <v>12</v>
      </c>
      <c r="H66" s="1" t="s">
        <v>12</v>
      </c>
      <c r="I66" s="1" t="s">
        <v>12</v>
      </c>
      <c r="J66" s="1" t="s">
        <v>12</v>
      </c>
      <c r="K66" s="1" t="s">
        <v>12</v>
      </c>
      <c r="L66" s="1" t="s">
        <v>12</v>
      </c>
      <c r="M66" s="1" t="s">
        <v>12</v>
      </c>
      <c r="N66" s="1" t="s">
        <v>12</v>
      </c>
      <c r="O66" s="1" t="s">
        <v>12</v>
      </c>
      <c r="P66" s="1" t="s">
        <v>12</v>
      </c>
      <c r="Q66" s="1" t="s">
        <v>12</v>
      </c>
      <c r="R66" s="1" t="s">
        <v>48</v>
      </c>
      <c r="S66" s="1" t="s">
        <v>12</v>
      </c>
    </row>
    <row r="67" spans="1:19" x14ac:dyDescent="0.35">
      <c r="A67" s="1">
        <v>34</v>
      </c>
      <c r="F67" s="9">
        <v>2</v>
      </c>
      <c r="G67" s="9">
        <v>1521</v>
      </c>
      <c r="H67" s="1">
        <v>89</v>
      </c>
      <c r="I67" s="1">
        <v>3201</v>
      </c>
      <c r="J67" s="9">
        <v>12</v>
      </c>
      <c r="K67" s="9">
        <v>7797</v>
      </c>
      <c r="L67" s="1">
        <v>2</v>
      </c>
      <c r="M67" s="1">
        <v>16203</v>
      </c>
      <c r="N67" s="9">
        <v>14</v>
      </c>
      <c r="O67" s="9">
        <v>30833</v>
      </c>
      <c r="P67" s="1">
        <v>24</v>
      </c>
      <c r="Q67" s="1">
        <v>57417</v>
      </c>
      <c r="R67" s="1">
        <v>17</v>
      </c>
      <c r="S67" s="1">
        <v>87097</v>
      </c>
    </row>
    <row r="68" spans="1:19" x14ac:dyDescent="0.35">
      <c r="A68" s="1" t="s">
        <v>12</v>
      </c>
      <c r="B68" s="1" t="s">
        <v>12</v>
      </c>
      <c r="C68" s="1" t="s">
        <v>12</v>
      </c>
      <c r="D68" s="1" t="s">
        <v>12</v>
      </c>
      <c r="E68" s="1" t="s">
        <v>12</v>
      </c>
      <c r="F68" s="1" t="s">
        <v>12</v>
      </c>
      <c r="G68" s="1" t="s">
        <v>12</v>
      </c>
      <c r="H68" s="1" t="s">
        <v>12</v>
      </c>
      <c r="I68" s="1" t="s">
        <v>12</v>
      </c>
      <c r="J68" s="1" t="s">
        <v>12</v>
      </c>
      <c r="K68" s="1" t="s">
        <v>12</v>
      </c>
      <c r="L68" s="1" t="s">
        <v>12</v>
      </c>
      <c r="M68" s="1" t="s">
        <v>12</v>
      </c>
      <c r="N68" s="1" t="s">
        <v>12</v>
      </c>
      <c r="O68" s="1" t="s">
        <v>12</v>
      </c>
      <c r="P68" s="1" t="s">
        <v>12</v>
      </c>
      <c r="Q68" s="1" t="s">
        <v>12</v>
      </c>
      <c r="R68" s="1" t="s">
        <v>46</v>
      </c>
      <c r="S68" s="1" t="s">
        <v>46</v>
      </c>
    </row>
    <row r="69" spans="1:19" x14ac:dyDescent="0.35">
      <c r="A69" s="1">
        <v>35</v>
      </c>
      <c r="F69" s="9">
        <v>1</v>
      </c>
      <c r="G69" s="9">
        <v>1538</v>
      </c>
      <c r="H69" s="1">
        <v>62</v>
      </c>
      <c r="I69" s="1">
        <v>3228</v>
      </c>
      <c r="J69" s="9">
        <v>6</v>
      </c>
      <c r="K69" s="9">
        <v>7864</v>
      </c>
      <c r="L69" s="1">
        <v>1</v>
      </c>
      <c r="M69" s="1">
        <v>16330</v>
      </c>
      <c r="N69" s="9">
        <v>9</v>
      </c>
      <c r="O69" s="9">
        <v>31070</v>
      </c>
      <c r="P69" s="1">
        <v>16</v>
      </c>
      <c r="Q69" s="1">
        <v>57794</v>
      </c>
      <c r="R69" s="1">
        <v>10</v>
      </c>
      <c r="S69" s="1">
        <v>87274</v>
      </c>
    </row>
    <row r="70" spans="1:19" x14ac:dyDescent="0.35">
      <c r="A70" s="1" t="s">
        <v>12</v>
      </c>
      <c r="B70" s="1" t="s">
        <v>12</v>
      </c>
      <c r="C70" s="1" t="s">
        <v>12</v>
      </c>
      <c r="D70" s="1" t="s">
        <v>12</v>
      </c>
      <c r="E70" s="1" t="s">
        <v>12</v>
      </c>
      <c r="F70" s="1" t="s">
        <v>12</v>
      </c>
      <c r="G70" s="1" t="s">
        <v>12</v>
      </c>
      <c r="H70" s="1" t="s">
        <v>12</v>
      </c>
      <c r="I70" s="1" t="s">
        <v>12</v>
      </c>
      <c r="J70" s="1" t="s">
        <v>12</v>
      </c>
      <c r="K70" s="1" t="s">
        <v>12</v>
      </c>
      <c r="L70" s="1" t="s">
        <v>12</v>
      </c>
      <c r="M70" s="1" t="s">
        <v>12</v>
      </c>
      <c r="N70" s="1" t="s">
        <v>12</v>
      </c>
      <c r="O70" s="1" t="s">
        <v>12</v>
      </c>
      <c r="P70" s="1" t="s">
        <v>12</v>
      </c>
      <c r="Q70" s="1" t="s">
        <v>12</v>
      </c>
      <c r="R70" s="1" t="s">
        <v>46</v>
      </c>
      <c r="S70" s="1" t="s">
        <v>47</v>
      </c>
    </row>
    <row r="71" spans="1:19" x14ac:dyDescent="0.35">
      <c r="A71" s="1">
        <v>36</v>
      </c>
      <c r="H71" s="1">
        <v>43</v>
      </c>
      <c r="I71" s="1">
        <v>3255</v>
      </c>
      <c r="J71" s="9">
        <v>3</v>
      </c>
      <c r="K71" s="9">
        <v>7931</v>
      </c>
      <c r="N71" s="9">
        <v>5</v>
      </c>
      <c r="O71" s="9">
        <v>31307</v>
      </c>
      <c r="P71" s="1">
        <v>10</v>
      </c>
      <c r="Q71" s="1">
        <v>58171</v>
      </c>
      <c r="R71" s="1">
        <v>5</v>
      </c>
      <c r="S71" s="1">
        <v>87451</v>
      </c>
    </row>
    <row r="72" spans="1:19" x14ac:dyDescent="0.35">
      <c r="A72" s="1" t="s">
        <v>12</v>
      </c>
      <c r="B72" s="1" t="s">
        <v>12</v>
      </c>
      <c r="C72" s="1" t="s">
        <v>12</v>
      </c>
      <c r="D72" s="1" t="s">
        <v>12</v>
      </c>
      <c r="E72" s="1" t="s">
        <v>12</v>
      </c>
      <c r="F72" s="1" t="s">
        <v>12</v>
      </c>
      <c r="G72" s="1" t="s">
        <v>12</v>
      </c>
      <c r="H72" s="1" t="s">
        <v>12</v>
      </c>
      <c r="I72" s="1" t="s">
        <v>12</v>
      </c>
      <c r="J72" s="1" t="s">
        <v>12</v>
      </c>
      <c r="K72" s="1" t="s">
        <v>12</v>
      </c>
      <c r="L72" s="1" t="s">
        <v>12</v>
      </c>
      <c r="M72" s="1" t="s">
        <v>12</v>
      </c>
      <c r="N72" s="1" t="s">
        <v>12</v>
      </c>
      <c r="O72" s="1" t="s">
        <v>12</v>
      </c>
      <c r="P72" s="1" t="s">
        <v>12</v>
      </c>
      <c r="Q72" s="1" t="s">
        <v>12</v>
      </c>
      <c r="R72" s="1" t="s">
        <v>12</v>
      </c>
      <c r="S72" s="1" t="s">
        <v>45</v>
      </c>
    </row>
    <row r="73" spans="1:19" x14ac:dyDescent="0.35">
      <c r="A73" s="1">
        <v>37</v>
      </c>
      <c r="H73" s="1">
        <v>28</v>
      </c>
      <c r="I73" s="1">
        <v>3282</v>
      </c>
      <c r="J73" s="9">
        <v>1</v>
      </c>
      <c r="K73" s="9">
        <v>7998</v>
      </c>
      <c r="N73" s="9">
        <v>3</v>
      </c>
      <c r="O73" s="9">
        <v>31544</v>
      </c>
      <c r="P73" s="1">
        <v>6</v>
      </c>
      <c r="Q73" s="1">
        <v>58548</v>
      </c>
      <c r="R73" s="1">
        <v>3</v>
      </c>
      <c r="S73" s="1">
        <v>87628</v>
      </c>
    </row>
    <row r="74" spans="1:19" x14ac:dyDescent="0.35">
      <c r="A74" s="1" t="s">
        <v>12</v>
      </c>
      <c r="B74" s="1" t="s">
        <v>12</v>
      </c>
      <c r="C74" s="1" t="s">
        <v>12</v>
      </c>
      <c r="D74" s="1" t="s">
        <v>12</v>
      </c>
      <c r="E74" s="1" t="s">
        <v>12</v>
      </c>
      <c r="F74" s="1" t="s">
        <v>12</v>
      </c>
      <c r="G74" s="1" t="s">
        <v>12</v>
      </c>
      <c r="H74" s="1" t="s">
        <v>12</v>
      </c>
      <c r="I74" s="1" t="s">
        <v>12</v>
      </c>
      <c r="J74" s="1" t="s">
        <v>12</v>
      </c>
      <c r="K74" s="1" t="s">
        <v>12</v>
      </c>
      <c r="L74" s="1" t="s">
        <v>12</v>
      </c>
      <c r="M74" s="1" t="s">
        <v>12</v>
      </c>
      <c r="N74" s="1" t="s">
        <v>12</v>
      </c>
      <c r="O74" s="1" t="s">
        <v>12</v>
      </c>
      <c r="P74" s="1" t="s">
        <v>12</v>
      </c>
      <c r="Q74" s="1" t="s">
        <v>12</v>
      </c>
      <c r="R74" s="1" t="s">
        <v>12</v>
      </c>
      <c r="S74" s="1" t="s">
        <v>12</v>
      </c>
    </row>
    <row r="75" spans="1:19" x14ac:dyDescent="0.35">
      <c r="A75" s="1">
        <v>38</v>
      </c>
      <c r="H75" s="1">
        <v>18</v>
      </c>
      <c r="I75" s="1">
        <v>3309</v>
      </c>
      <c r="N75" s="9">
        <v>2</v>
      </c>
      <c r="O75" s="9">
        <v>31781</v>
      </c>
      <c r="P75" s="1">
        <v>4</v>
      </c>
      <c r="Q75" s="1">
        <v>58925</v>
      </c>
      <c r="R75" s="1">
        <v>1</v>
      </c>
      <c r="S75" s="1">
        <v>87805</v>
      </c>
    </row>
    <row r="76" spans="1:19" x14ac:dyDescent="0.35">
      <c r="A76" s="1" t="s">
        <v>12</v>
      </c>
      <c r="B76" s="1" t="s">
        <v>12</v>
      </c>
      <c r="C76" s="1" t="s">
        <v>12</v>
      </c>
      <c r="D76" s="1" t="s">
        <v>12</v>
      </c>
      <c r="E76" s="1" t="s">
        <v>12</v>
      </c>
      <c r="F76" s="1" t="s">
        <v>12</v>
      </c>
      <c r="G76" s="1" t="s">
        <v>12</v>
      </c>
      <c r="H76" s="1" t="s">
        <v>12</v>
      </c>
      <c r="I76" s="1" t="s">
        <v>12</v>
      </c>
      <c r="J76" s="1" t="s">
        <v>12</v>
      </c>
      <c r="K76" s="1" t="s">
        <v>12</v>
      </c>
      <c r="L76" s="1" t="s">
        <v>12</v>
      </c>
      <c r="M76" s="1" t="s">
        <v>12</v>
      </c>
      <c r="N76" s="1" t="s">
        <v>12</v>
      </c>
      <c r="O76" s="1" t="s">
        <v>12</v>
      </c>
      <c r="P76" s="1" t="s">
        <v>12</v>
      </c>
      <c r="Q76" s="1" t="s">
        <v>12</v>
      </c>
    </row>
    <row r="77" spans="1:19" x14ac:dyDescent="0.35">
      <c r="A77" s="1">
        <v>39</v>
      </c>
      <c r="H77" s="1">
        <v>11</v>
      </c>
      <c r="I77" s="1">
        <v>3336</v>
      </c>
      <c r="N77" s="9">
        <v>1</v>
      </c>
      <c r="O77" s="9">
        <v>32018</v>
      </c>
      <c r="P77" s="1">
        <v>2</v>
      </c>
      <c r="Q77" s="1">
        <v>59302</v>
      </c>
    </row>
    <row r="78" spans="1:19" x14ac:dyDescent="0.35">
      <c r="A78" s="1" t="s">
        <v>12</v>
      </c>
      <c r="B78" s="1" t="s">
        <v>12</v>
      </c>
      <c r="C78" s="1" t="s">
        <v>12</v>
      </c>
      <c r="D78" s="1" t="s">
        <v>12</v>
      </c>
      <c r="E78" s="1" t="s">
        <v>12</v>
      </c>
      <c r="F78" s="1" t="s">
        <v>12</v>
      </c>
      <c r="G78" s="1" t="s">
        <v>12</v>
      </c>
      <c r="H78" s="1" t="s">
        <v>12</v>
      </c>
      <c r="I78" s="1" t="s">
        <v>12</v>
      </c>
      <c r="J78" s="1" t="s">
        <v>12</v>
      </c>
      <c r="K78" s="1" t="s">
        <v>12</v>
      </c>
      <c r="L78" s="1" t="s">
        <v>12</v>
      </c>
      <c r="M78" s="1" t="s">
        <v>12</v>
      </c>
      <c r="N78" s="1" t="s">
        <v>12</v>
      </c>
      <c r="O78" s="1" t="s">
        <v>12</v>
      </c>
      <c r="P78" s="1" t="s">
        <v>12</v>
      </c>
      <c r="Q78" s="1" t="s">
        <v>12</v>
      </c>
    </row>
    <row r="79" spans="1:19" x14ac:dyDescent="0.35">
      <c r="A79" s="1">
        <v>40</v>
      </c>
      <c r="H79" s="1">
        <v>7</v>
      </c>
      <c r="I79" s="1">
        <v>3363</v>
      </c>
      <c r="P79" s="1">
        <v>1</v>
      </c>
      <c r="Q79" s="1">
        <v>59679</v>
      </c>
    </row>
    <row r="80" spans="1:19" x14ac:dyDescent="0.35">
      <c r="A80" s="1" t="s">
        <v>12</v>
      </c>
      <c r="B80" s="1" t="s">
        <v>12</v>
      </c>
      <c r="C80" s="1" t="s">
        <v>12</v>
      </c>
      <c r="D80" s="1" t="s">
        <v>12</v>
      </c>
      <c r="E80" s="1" t="s">
        <v>12</v>
      </c>
      <c r="F80" s="1" t="s">
        <v>12</v>
      </c>
      <c r="G80" s="1" t="s">
        <v>12</v>
      </c>
      <c r="H80" s="1" t="s">
        <v>12</v>
      </c>
      <c r="I80" s="1" t="s">
        <v>12</v>
      </c>
      <c r="J80" s="1" t="s">
        <v>12</v>
      </c>
      <c r="K80" s="1" t="s">
        <v>12</v>
      </c>
      <c r="L80" s="1" t="s">
        <v>12</v>
      </c>
      <c r="M80" s="1" t="s">
        <v>12</v>
      </c>
      <c r="N80" s="1" t="s">
        <v>12</v>
      </c>
      <c r="O80" s="1" t="s">
        <v>12</v>
      </c>
      <c r="P80" s="1" t="s">
        <v>12</v>
      </c>
      <c r="Q80" s="1" t="s">
        <v>12</v>
      </c>
    </row>
    <row r="81" spans="1:17" x14ac:dyDescent="0.35">
      <c r="A81" s="1">
        <v>41</v>
      </c>
      <c r="H81" s="1">
        <v>4</v>
      </c>
      <c r="I81" s="1">
        <v>3390</v>
      </c>
    </row>
    <row r="82" spans="1:17" x14ac:dyDescent="0.35">
      <c r="A82" s="1" t="s">
        <v>12</v>
      </c>
      <c r="B82" s="1" t="s">
        <v>12</v>
      </c>
      <c r="C82" s="1" t="s">
        <v>12</v>
      </c>
      <c r="D82" s="1" t="s">
        <v>12</v>
      </c>
      <c r="E82" s="1" t="s">
        <v>12</v>
      </c>
      <c r="F82" s="1" t="s">
        <v>12</v>
      </c>
      <c r="G82" s="1" t="s">
        <v>12</v>
      </c>
      <c r="H82" s="1" t="s">
        <v>12</v>
      </c>
      <c r="I82" s="1" t="s">
        <v>12</v>
      </c>
      <c r="J82" s="1" t="s">
        <v>12</v>
      </c>
      <c r="K82" s="1" t="s">
        <v>12</v>
      </c>
      <c r="L82" s="1" t="s">
        <v>12</v>
      </c>
      <c r="M82" s="1" t="s">
        <v>12</v>
      </c>
      <c r="N82" s="1" t="s">
        <v>12</v>
      </c>
      <c r="O82" s="1" t="s">
        <v>12</v>
      </c>
      <c r="P82" s="1" t="s">
        <v>12</v>
      </c>
      <c r="Q82" s="1" t="s">
        <v>12</v>
      </c>
    </row>
    <row r="83" spans="1:17" x14ac:dyDescent="0.35">
      <c r="A83" s="1">
        <v>42</v>
      </c>
      <c r="H83" s="1">
        <v>2</v>
      </c>
      <c r="I83" s="1">
        <v>3417</v>
      </c>
    </row>
    <row r="84" spans="1:17" x14ac:dyDescent="0.35">
      <c r="A84" s="1" t="s">
        <v>12</v>
      </c>
      <c r="B84" s="1" t="s">
        <v>12</v>
      </c>
      <c r="C84" s="1" t="s">
        <v>12</v>
      </c>
      <c r="D84" s="1" t="s">
        <v>12</v>
      </c>
      <c r="E84" s="1" t="s">
        <v>12</v>
      </c>
      <c r="F84" s="1" t="s">
        <v>12</v>
      </c>
      <c r="G84" s="1" t="s">
        <v>12</v>
      </c>
      <c r="H84" s="1" t="s">
        <v>12</v>
      </c>
      <c r="I84" s="1" t="s">
        <v>12</v>
      </c>
      <c r="J84" s="1" t="s">
        <v>12</v>
      </c>
      <c r="K84" s="1" t="s">
        <v>12</v>
      </c>
      <c r="L84" s="1" t="s">
        <v>12</v>
      </c>
      <c r="M84" s="1" t="s">
        <v>12</v>
      </c>
      <c r="N84" s="1" t="s">
        <v>12</v>
      </c>
      <c r="O84" s="1" t="s">
        <v>12</v>
      </c>
      <c r="P84" s="1" t="s">
        <v>12</v>
      </c>
      <c r="Q84" s="1" t="s">
        <v>12</v>
      </c>
    </row>
    <row r="85" spans="1:17" x14ac:dyDescent="0.35">
      <c r="A85" s="1">
        <v>43</v>
      </c>
      <c r="H85" s="1">
        <v>1</v>
      </c>
      <c r="I85" s="1">
        <v>3444</v>
      </c>
    </row>
    <row r="86" spans="1:17" x14ac:dyDescent="0.35">
      <c r="B86" s="1"/>
      <c r="C86" s="1"/>
      <c r="F86" s="1"/>
      <c r="G86" s="1"/>
      <c r="J86" s="1"/>
      <c r="K86" s="1"/>
      <c r="N86" s="1"/>
      <c r="O86" s="1"/>
    </row>
    <row r="87" spans="1:17" x14ac:dyDescent="0.35">
      <c r="B87" s="1"/>
      <c r="C87" s="1"/>
      <c r="F87" s="1"/>
      <c r="G87" s="1"/>
      <c r="J87" s="1"/>
      <c r="K87" s="1"/>
      <c r="N87" s="1"/>
      <c r="O87" s="1"/>
    </row>
    <row r="88" spans="1:17" x14ac:dyDescent="0.35">
      <c r="B88" s="1"/>
      <c r="C88" s="1"/>
      <c r="F88" s="1"/>
      <c r="G88" s="1"/>
      <c r="J88" s="1"/>
      <c r="K88" s="1"/>
      <c r="N88" s="1"/>
      <c r="O88" s="1"/>
    </row>
    <row r="89" spans="1:17" x14ac:dyDescent="0.35">
      <c r="B89" s="1"/>
      <c r="C89" s="1"/>
      <c r="F89" s="1"/>
      <c r="G89" s="1"/>
      <c r="J89" s="1"/>
      <c r="K89" s="1"/>
      <c r="N89" s="1"/>
      <c r="O89" s="1"/>
    </row>
    <row r="90" spans="1:17" x14ac:dyDescent="0.35">
      <c r="B90" s="1"/>
      <c r="C90" s="1"/>
      <c r="F90" s="1"/>
      <c r="G90" s="1"/>
      <c r="J90" s="1"/>
      <c r="K90" s="1"/>
      <c r="N90" s="1"/>
      <c r="O90" s="1"/>
    </row>
    <row r="91" spans="1:17" x14ac:dyDescent="0.35">
      <c r="B91" s="1"/>
      <c r="C91" s="1"/>
      <c r="F91" s="1"/>
      <c r="G91" s="1"/>
      <c r="J91" s="1"/>
      <c r="K91" s="1"/>
      <c r="N91" s="1"/>
      <c r="O91" s="1"/>
    </row>
    <row r="92" spans="1:17" x14ac:dyDescent="0.35">
      <c r="B92" s="1"/>
      <c r="C92" s="1"/>
      <c r="F92" s="1"/>
      <c r="G92" s="1"/>
      <c r="J92" s="1"/>
      <c r="K92" s="1"/>
      <c r="N92" s="1"/>
      <c r="O92" s="1"/>
    </row>
    <row r="93" spans="1:17" x14ac:dyDescent="0.35">
      <c r="B93" s="1"/>
      <c r="C93" s="1"/>
      <c r="F93" s="1"/>
      <c r="G93" s="1"/>
      <c r="J93" s="1"/>
      <c r="K93" s="1"/>
      <c r="N93" s="1"/>
      <c r="O93" s="1"/>
    </row>
    <row r="94" spans="1:17" x14ac:dyDescent="0.35">
      <c r="B94" s="1"/>
      <c r="C94" s="1"/>
      <c r="F94" s="1"/>
      <c r="G94" s="1"/>
      <c r="J94" s="1"/>
      <c r="K94" s="1"/>
      <c r="N94" s="1"/>
      <c r="O94" s="1"/>
    </row>
    <row r="95" spans="1:17" x14ac:dyDescent="0.35">
      <c r="B95" s="1"/>
      <c r="C95" s="1"/>
      <c r="F95" s="1"/>
      <c r="G95" s="1"/>
      <c r="J95" s="1"/>
      <c r="K95" s="1"/>
      <c r="N95" s="1"/>
      <c r="O95" s="1"/>
    </row>
    <row r="96" spans="1:17" x14ac:dyDescent="0.35">
      <c r="B96" s="1"/>
      <c r="C96" s="1"/>
      <c r="F96" s="1"/>
      <c r="G96" s="1"/>
      <c r="J96" s="1"/>
      <c r="K96" s="1"/>
      <c r="N96" s="1"/>
      <c r="O96" s="1"/>
    </row>
    <row r="97" spans="2:15" x14ac:dyDescent="0.35">
      <c r="B97" s="1"/>
      <c r="C97" s="1"/>
      <c r="F97" s="1"/>
      <c r="G97" s="1"/>
      <c r="J97" s="1"/>
      <c r="K97" s="1"/>
      <c r="N97" s="1"/>
      <c r="O97" s="1"/>
    </row>
    <row r="98" spans="2:15" x14ac:dyDescent="0.35">
      <c r="B98" s="1"/>
      <c r="C98" s="1"/>
      <c r="F98" s="1"/>
      <c r="G98" s="1"/>
      <c r="J98" s="1"/>
      <c r="K98" s="1"/>
      <c r="N98" s="1"/>
      <c r="O98" s="1"/>
    </row>
    <row r="99" spans="2:15" x14ac:dyDescent="0.35">
      <c r="B99" s="1"/>
      <c r="C99" s="1"/>
      <c r="F99" s="1"/>
      <c r="G99" s="1"/>
      <c r="J99" s="1"/>
      <c r="K99" s="1"/>
      <c r="N99" s="1"/>
      <c r="O99" s="1"/>
    </row>
    <row r="100" spans="2:15" x14ac:dyDescent="0.35">
      <c r="B100" s="1"/>
      <c r="C100" s="1"/>
      <c r="F100" s="1"/>
      <c r="G100" s="1"/>
      <c r="J100" s="1"/>
      <c r="K100" s="1"/>
      <c r="N100" s="1"/>
      <c r="O100" s="1"/>
    </row>
    <row r="101" spans="2:15" x14ac:dyDescent="0.35">
      <c r="B101" s="1"/>
      <c r="C101" s="1"/>
      <c r="F101" s="1"/>
      <c r="G101" s="1"/>
      <c r="J101" s="1"/>
      <c r="K101" s="1"/>
      <c r="N101" s="1"/>
      <c r="O101" s="1"/>
    </row>
    <row r="102" spans="2:15" x14ac:dyDescent="0.35">
      <c r="B102" s="1"/>
      <c r="C102" s="1"/>
      <c r="F102" s="1"/>
      <c r="G102" s="1"/>
      <c r="J102" s="1"/>
      <c r="K102" s="1"/>
      <c r="N102" s="1"/>
      <c r="O102" s="1"/>
    </row>
    <row r="103" spans="2:15" x14ac:dyDescent="0.35">
      <c r="B103" s="1"/>
      <c r="C103" s="1"/>
      <c r="F103" s="1"/>
      <c r="G103" s="1"/>
      <c r="J103" s="1"/>
      <c r="K103" s="1"/>
      <c r="N103" s="1"/>
      <c r="O103" s="1"/>
    </row>
    <row r="104" spans="2:15" x14ac:dyDescent="0.35">
      <c r="B104" s="1"/>
      <c r="C104" s="1"/>
      <c r="F104" s="1"/>
      <c r="G104" s="1"/>
      <c r="J104" s="1"/>
      <c r="K104" s="1"/>
      <c r="N104" s="1"/>
      <c r="O104" s="1"/>
    </row>
    <row r="105" spans="2:15" x14ac:dyDescent="0.35">
      <c r="B105" s="1"/>
      <c r="C105" s="1"/>
      <c r="F105" s="1"/>
      <c r="G105" s="1"/>
      <c r="J105" s="1"/>
      <c r="K105" s="1"/>
      <c r="N105" s="1"/>
      <c r="O105" s="1"/>
    </row>
    <row r="106" spans="2:15" x14ac:dyDescent="0.35">
      <c r="B106" s="1"/>
      <c r="C106" s="1"/>
      <c r="F106" s="1"/>
      <c r="G106" s="1"/>
      <c r="J106" s="1"/>
      <c r="K106" s="1"/>
      <c r="N106" s="1"/>
      <c r="O106" s="1"/>
    </row>
    <row r="107" spans="2:15" x14ac:dyDescent="0.35">
      <c r="B107" s="1"/>
      <c r="C107" s="1"/>
      <c r="F107" s="1"/>
      <c r="G107" s="1"/>
      <c r="J107" s="1"/>
      <c r="K107" s="1"/>
      <c r="N107" s="1"/>
      <c r="O107" s="1"/>
    </row>
    <row r="108" spans="2:15" x14ac:dyDescent="0.35">
      <c r="B108" s="1"/>
      <c r="C108" s="1"/>
      <c r="F108" s="1"/>
      <c r="G108" s="1"/>
      <c r="J108" s="1"/>
      <c r="K108" s="1"/>
      <c r="N108" s="1"/>
      <c r="O108" s="1"/>
    </row>
    <row r="109" spans="2:15" x14ac:dyDescent="0.35">
      <c r="B109" s="1"/>
      <c r="C109" s="1"/>
      <c r="F109" s="1"/>
      <c r="G109" s="1"/>
      <c r="J109" s="1"/>
      <c r="K109" s="1"/>
      <c r="N109" s="1"/>
      <c r="O109" s="1"/>
    </row>
    <row r="110" spans="2:15" x14ac:dyDescent="0.35">
      <c r="B110" s="1"/>
      <c r="C110" s="1"/>
      <c r="F110" s="1"/>
      <c r="G110" s="1"/>
      <c r="J110" s="1"/>
      <c r="K110" s="1"/>
      <c r="N110" s="1"/>
      <c r="O110" s="1"/>
    </row>
    <row r="111" spans="2:15" x14ac:dyDescent="0.35">
      <c r="B111" s="1"/>
      <c r="C111" s="1"/>
      <c r="F111" s="1"/>
      <c r="G111" s="1"/>
      <c r="J111" s="1"/>
      <c r="K111" s="1"/>
      <c r="N111" s="1"/>
      <c r="O111" s="1"/>
    </row>
    <row r="112" spans="2:15" x14ac:dyDescent="0.35">
      <c r="B112" s="1"/>
      <c r="C112" s="1"/>
      <c r="F112" s="1"/>
      <c r="G112" s="1"/>
      <c r="J112" s="1"/>
      <c r="K112" s="1"/>
      <c r="N112" s="1"/>
      <c r="O112" s="1"/>
    </row>
    <row r="113" spans="2:15" x14ac:dyDescent="0.35">
      <c r="B113" s="1"/>
      <c r="C113" s="1"/>
      <c r="F113" s="1"/>
      <c r="G113" s="1"/>
      <c r="J113" s="1"/>
      <c r="K113" s="1"/>
      <c r="N113" s="1"/>
      <c r="O113" s="1"/>
    </row>
    <row r="114" spans="2:15" x14ac:dyDescent="0.35">
      <c r="B114" s="1"/>
      <c r="C114" s="1"/>
      <c r="F114" s="1"/>
      <c r="G114" s="1"/>
      <c r="J114" s="1"/>
      <c r="K114" s="1"/>
      <c r="N114" s="1"/>
      <c r="O114" s="1"/>
    </row>
    <row r="115" spans="2:15" x14ac:dyDescent="0.35">
      <c r="B115" s="1"/>
      <c r="C115" s="1"/>
      <c r="F115" s="1"/>
      <c r="G115" s="1"/>
      <c r="J115" s="1"/>
      <c r="K115" s="1"/>
      <c r="N115" s="1"/>
      <c r="O115" s="1"/>
    </row>
    <row r="116" spans="2:15" x14ac:dyDescent="0.35">
      <c r="B116" s="1"/>
      <c r="C116" s="1"/>
      <c r="F116" s="1"/>
      <c r="G116" s="1"/>
      <c r="J116" s="1"/>
      <c r="K116" s="1"/>
      <c r="N116" s="1"/>
      <c r="O116" s="1"/>
    </row>
    <row r="117" spans="2:15" x14ac:dyDescent="0.35">
      <c r="B117" s="1"/>
      <c r="C117" s="1"/>
      <c r="F117" s="1"/>
      <c r="G117" s="1"/>
      <c r="J117" s="1"/>
      <c r="K117" s="1"/>
      <c r="N117" s="1"/>
      <c r="O117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1"/>
  <sheetViews>
    <sheetView workbookViewId="0">
      <selection activeCell="A9" sqref="A9"/>
    </sheetView>
  </sheetViews>
  <sheetFormatPr defaultColWidth="9" defaultRowHeight="13.2" x14ac:dyDescent="0.35"/>
  <cols>
    <col min="1" max="1" width="95.6640625" style="1" customWidth="1"/>
    <col min="2" max="3" width="5.77734375" style="4" customWidth="1"/>
    <col min="4" max="4" width="4.6640625" style="1" customWidth="1"/>
    <col min="5" max="6" width="6.109375" style="4" customWidth="1"/>
    <col min="7" max="10" width="5.21875" style="1" customWidth="1"/>
    <col min="11" max="16384" width="9" style="1"/>
  </cols>
  <sheetData>
    <row r="1" spans="1:3" x14ac:dyDescent="0.35">
      <c r="A1" s="4"/>
      <c r="B1" s="4">
        <v>52</v>
      </c>
      <c r="C1" s="4">
        <v>51</v>
      </c>
    </row>
    <row r="2" spans="1:3" x14ac:dyDescent="0.35">
      <c r="A2" s="4"/>
      <c r="B2" s="4">
        <v>29</v>
      </c>
      <c r="C2" s="4">
        <v>36</v>
      </c>
    </row>
    <row r="3" spans="1:3" x14ac:dyDescent="0.35">
      <c r="A3" s="4"/>
      <c r="B3" s="4">
        <v>42</v>
      </c>
      <c r="C3" s="4">
        <v>24</v>
      </c>
    </row>
    <row r="4" spans="1:3" x14ac:dyDescent="0.35">
      <c r="A4" s="4" t="s">
        <v>43</v>
      </c>
      <c r="B4" s="4">
        <v>60</v>
      </c>
      <c r="C4" s="4">
        <v>16</v>
      </c>
    </row>
    <row r="5" spans="1:3" x14ac:dyDescent="0.35">
      <c r="A5" s="4" t="s">
        <v>44</v>
      </c>
      <c r="B5" s="4">
        <v>84</v>
      </c>
      <c r="C5" s="4">
        <v>10</v>
      </c>
    </row>
    <row r="6" spans="1:3" x14ac:dyDescent="0.35">
      <c r="A6" s="10"/>
      <c r="B6" s="4">
        <v>113</v>
      </c>
      <c r="C6" s="4">
        <v>6</v>
      </c>
    </row>
    <row r="7" spans="1:3" x14ac:dyDescent="0.35">
      <c r="A7" s="10"/>
      <c r="B7" s="4">
        <v>150</v>
      </c>
      <c r="C7" s="4">
        <v>4</v>
      </c>
    </row>
    <row r="8" spans="1:3" x14ac:dyDescent="0.35">
      <c r="A8" s="10"/>
      <c r="B8" s="4">
        <v>193</v>
      </c>
      <c r="C8" s="4">
        <v>2</v>
      </c>
    </row>
    <row r="9" spans="1:3" x14ac:dyDescent="0.35">
      <c r="A9" s="4"/>
      <c r="B9" s="4">
        <v>242</v>
      </c>
      <c r="C9" s="4">
        <v>1</v>
      </c>
    </row>
    <row r="10" spans="1:3" x14ac:dyDescent="0.35">
      <c r="A10" s="4"/>
      <c r="B10" s="4">
        <v>297</v>
      </c>
    </row>
    <row r="11" spans="1:3" x14ac:dyDescent="0.35">
      <c r="A11" s="4"/>
      <c r="B11" s="4">
        <v>356</v>
      </c>
    </row>
    <row r="12" spans="1:3" x14ac:dyDescent="0.35">
      <c r="B12" s="4">
        <v>415</v>
      </c>
    </row>
    <row r="13" spans="1:3" x14ac:dyDescent="0.35">
      <c r="B13" s="4">
        <v>473</v>
      </c>
    </row>
    <row r="14" spans="1:3" x14ac:dyDescent="0.35">
      <c r="B14" s="4">
        <v>525</v>
      </c>
    </row>
    <row r="15" spans="1:3" x14ac:dyDescent="0.35">
      <c r="B15" s="4">
        <v>569</v>
      </c>
    </row>
    <row r="16" spans="1:3" x14ac:dyDescent="0.35">
      <c r="B16" s="4">
        <v>602</v>
      </c>
    </row>
    <row r="17" spans="1:2" x14ac:dyDescent="0.35">
      <c r="A17" s="4"/>
      <c r="B17" s="4">
        <v>621</v>
      </c>
    </row>
    <row r="18" spans="1:2" x14ac:dyDescent="0.35">
      <c r="A18" s="4"/>
      <c r="B18" s="4">
        <v>625</v>
      </c>
    </row>
    <row r="19" spans="1:2" x14ac:dyDescent="0.35">
      <c r="A19" s="4"/>
      <c r="B19" s="4">
        <v>614</v>
      </c>
    </row>
    <row r="20" spans="1:2" x14ac:dyDescent="0.35">
      <c r="A20" s="4"/>
      <c r="B20" s="4">
        <v>588</v>
      </c>
    </row>
    <row r="21" spans="1:2" x14ac:dyDescent="0.35">
      <c r="A21" s="4"/>
      <c r="B21" s="4">
        <v>550</v>
      </c>
    </row>
    <row r="22" spans="1:2" x14ac:dyDescent="0.35">
      <c r="A22" s="4"/>
      <c r="B22" s="4">
        <v>502</v>
      </c>
    </row>
    <row r="23" spans="1:2" x14ac:dyDescent="0.35">
      <c r="A23" s="4"/>
      <c r="B23" s="4">
        <v>447</v>
      </c>
    </row>
    <row r="24" spans="1:2" x14ac:dyDescent="0.35">
      <c r="A24" s="4"/>
      <c r="B24" s="4">
        <v>388</v>
      </c>
    </row>
    <row r="25" spans="1:2" x14ac:dyDescent="0.35">
      <c r="B25" s="4">
        <v>328</v>
      </c>
    </row>
    <row r="26" spans="1:2" x14ac:dyDescent="0.35">
      <c r="B26" s="4">
        <v>271</v>
      </c>
    </row>
    <row r="27" spans="1:2" x14ac:dyDescent="0.35">
      <c r="B27" s="4">
        <v>219</v>
      </c>
    </row>
    <row r="28" spans="1:2" x14ac:dyDescent="0.35">
      <c r="B28" s="4">
        <v>172</v>
      </c>
    </row>
    <row r="29" spans="1:2" x14ac:dyDescent="0.35">
      <c r="B29" s="4">
        <v>132</v>
      </c>
    </row>
    <row r="30" spans="1:2" x14ac:dyDescent="0.35">
      <c r="B30" s="4">
        <v>99</v>
      </c>
    </row>
    <row r="31" spans="1:2" x14ac:dyDescent="0.35">
      <c r="B31" s="4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2020-03-15T16:45:57Z</dcterms:modified>
</cp:coreProperties>
</file>