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skg53_sfu_ca/Documents/PhD/lab projects/practice study/practice_study/"/>
    </mc:Choice>
  </mc:AlternateContent>
  <xr:revisionPtr revIDLastSave="10" documentId="8_{0AC1285D-AA98-4BDE-B26C-DE73FB4DF4E2}" xr6:coauthVersionLast="47" xr6:coauthVersionMax="47" xr10:uidLastSave="{69B78CF9-8175-4109-B6CC-DB6F71035CCB}"/>
  <bookViews>
    <workbookView xWindow="-120" yWindow="-120" windowWidth="24240" windowHeight="13740" activeTab="3" xr2:uid="{00000000-000D-0000-FFFF-FFFF00000000}"/>
  </bookViews>
  <sheets>
    <sheet name="icc_2.5" sheetId="1" r:id="rId1"/>
    <sheet name="icc_3" sheetId="3" r:id="rId2"/>
    <sheet name="icc_3.5" sheetId="2" r:id="rId3"/>
    <sheet name="sd_tab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" i="4"/>
  <c r="O11" i="2"/>
  <c r="O15" i="2"/>
  <c r="O27" i="2"/>
  <c r="O31" i="2"/>
  <c r="O39" i="2"/>
  <c r="O42" i="2"/>
  <c r="O47" i="2"/>
  <c r="O50" i="2"/>
  <c r="O55" i="2"/>
  <c r="O58" i="2"/>
  <c r="O63" i="2"/>
  <c r="O66" i="2"/>
  <c r="O71" i="2"/>
  <c r="O74" i="2"/>
  <c r="O79" i="2"/>
  <c r="O82" i="2"/>
  <c r="O87" i="2"/>
  <c r="O90" i="2"/>
  <c r="O95" i="2"/>
  <c r="O98" i="2"/>
  <c r="O8" i="3"/>
  <c r="O11" i="3"/>
  <c r="O16" i="3"/>
  <c r="O19" i="3"/>
  <c r="O24" i="3"/>
  <c r="O40" i="3"/>
  <c r="O48" i="3"/>
  <c r="O56" i="3"/>
  <c r="O64" i="3"/>
  <c r="O72" i="3"/>
  <c r="O80" i="3"/>
  <c r="O88" i="3"/>
  <c r="O96" i="3"/>
  <c r="O5" i="1"/>
  <c r="O10" i="1"/>
  <c r="O13" i="1"/>
  <c r="O18" i="1"/>
  <c r="O21" i="1"/>
  <c r="O26" i="1"/>
  <c r="O29" i="1"/>
  <c r="O34" i="1"/>
  <c r="O37" i="1"/>
  <c r="O42" i="1"/>
  <c r="O45" i="1"/>
  <c r="O50" i="1"/>
  <c r="O53" i="1"/>
  <c r="O58" i="1"/>
  <c r="O61" i="1"/>
  <c r="O66" i="1"/>
  <c r="O69" i="1"/>
  <c r="O74" i="1"/>
  <c r="O77" i="1"/>
  <c r="O82" i="1"/>
  <c r="O85" i="1"/>
  <c r="O90" i="1"/>
  <c r="O93" i="1"/>
  <c r="O4" i="1"/>
  <c r="M7" i="1"/>
  <c r="O7" i="1" s="1"/>
  <c r="M12" i="1"/>
  <c r="O12" i="1" s="1"/>
  <c r="M15" i="1"/>
  <c r="O15" i="1" s="1"/>
  <c r="M20" i="1"/>
  <c r="O20" i="1" s="1"/>
  <c r="M23" i="1"/>
  <c r="O23" i="1" s="1"/>
  <c r="M28" i="1"/>
  <c r="O28" i="1" s="1"/>
  <c r="M31" i="1"/>
  <c r="O31" i="1" s="1"/>
  <c r="M36" i="1"/>
  <c r="O36" i="1" s="1"/>
  <c r="M39" i="1"/>
  <c r="O39" i="1" s="1"/>
  <c r="M44" i="1"/>
  <c r="O44" i="1" s="1"/>
  <c r="M47" i="1"/>
  <c r="O47" i="1" s="1"/>
  <c r="M52" i="1"/>
  <c r="O52" i="1" s="1"/>
  <c r="M55" i="1"/>
  <c r="O55" i="1" s="1"/>
  <c r="M59" i="1"/>
  <c r="O59" i="1" s="1"/>
  <c r="M60" i="1"/>
  <c r="O60" i="1" s="1"/>
  <c r="M64" i="1"/>
  <c r="O64" i="1" s="1"/>
  <c r="M65" i="1"/>
  <c r="O65" i="1" s="1"/>
  <c r="M68" i="1"/>
  <c r="O68" i="1" s="1"/>
  <c r="M69" i="1"/>
  <c r="M72" i="1"/>
  <c r="O72" i="1" s="1"/>
  <c r="M73" i="1"/>
  <c r="O73" i="1" s="1"/>
  <c r="M76" i="1"/>
  <c r="O76" i="1" s="1"/>
  <c r="M77" i="1"/>
  <c r="M80" i="1"/>
  <c r="O80" i="1" s="1"/>
  <c r="M81" i="1"/>
  <c r="O81" i="1" s="1"/>
  <c r="M84" i="1"/>
  <c r="O84" i="1" s="1"/>
  <c r="M85" i="1"/>
  <c r="M88" i="1"/>
  <c r="O88" i="1" s="1"/>
  <c r="M89" i="1"/>
  <c r="O89" i="1" s="1"/>
  <c r="M92" i="1"/>
  <c r="O92" i="1" s="1"/>
  <c r="M93" i="1"/>
  <c r="M96" i="1"/>
  <c r="O96" i="1" s="1"/>
  <c r="M97" i="1"/>
  <c r="O97" i="1" s="1"/>
  <c r="M6" i="3"/>
  <c r="O6" i="3" s="1"/>
  <c r="M7" i="3"/>
  <c r="O7" i="3" s="1"/>
  <c r="M10" i="3"/>
  <c r="O10" i="3" s="1"/>
  <c r="M11" i="3"/>
  <c r="M14" i="3"/>
  <c r="O14" i="3" s="1"/>
  <c r="M15" i="3"/>
  <c r="O15" i="3" s="1"/>
  <c r="M18" i="3"/>
  <c r="O18" i="3" s="1"/>
  <c r="M19" i="3"/>
  <c r="M22" i="3"/>
  <c r="O22" i="3" s="1"/>
  <c r="M23" i="3"/>
  <c r="O23" i="3" s="1"/>
  <c r="M26" i="3"/>
  <c r="O26" i="3" s="1"/>
  <c r="M27" i="3"/>
  <c r="O27" i="3" s="1"/>
  <c r="M30" i="3"/>
  <c r="O30" i="3" s="1"/>
  <c r="M31" i="3"/>
  <c r="O31" i="3" s="1"/>
  <c r="M34" i="3"/>
  <c r="O34" i="3" s="1"/>
  <c r="M35" i="3"/>
  <c r="O35" i="3" s="1"/>
  <c r="M38" i="3"/>
  <c r="O38" i="3" s="1"/>
  <c r="M39" i="3"/>
  <c r="O39" i="3" s="1"/>
  <c r="M42" i="3"/>
  <c r="O42" i="3" s="1"/>
  <c r="M43" i="3"/>
  <c r="O43" i="3" s="1"/>
  <c r="M46" i="3"/>
  <c r="O46" i="3" s="1"/>
  <c r="M47" i="3"/>
  <c r="O47" i="3" s="1"/>
  <c r="M50" i="3"/>
  <c r="O50" i="3" s="1"/>
  <c r="M51" i="3"/>
  <c r="O51" i="3" s="1"/>
  <c r="M54" i="3"/>
  <c r="O54" i="3" s="1"/>
  <c r="M55" i="3"/>
  <c r="O55" i="3" s="1"/>
  <c r="M58" i="3"/>
  <c r="O58" i="3" s="1"/>
  <c r="M59" i="3"/>
  <c r="O59" i="3" s="1"/>
  <c r="M62" i="3"/>
  <c r="O62" i="3" s="1"/>
  <c r="M63" i="3"/>
  <c r="O63" i="3" s="1"/>
  <c r="M66" i="3"/>
  <c r="O66" i="3" s="1"/>
  <c r="M67" i="3"/>
  <c r="O67" i="3" s="1"/>
  <c r="M70" i="3"/>
  <c r="O70" i="3" s="1"/>
  <c r="M74" i="3"/>
  <c r="O74" i="3" s="1"/>
  <c r="M78" i="3"/>
  <c r="O78" i="3" s="1"/>
  <c r="M82" i="3"/>
  <c r="O82" i="3" s="1"/>
  <c r="M86" i="3"/>
  <c r="O86" i="3" s="1"/>
  <c r="M90" i="3"/>
  <c r="O90" i="3" s="1"/>
  <c r="M94" i="3"/>
  <c r="O94" i="3" s="1"/>
  <c r="M4" i="3"/>
  <c r="O4" i="3" s="1"/>
  <c r="M5" i="2"/>
  <c r="O5" i="2" s="1"/>
  <c r="M8" i="2"/>
  <c r="O8" i="2" s="1"/>
  <c r="M9" i="2"/>
  <c r="O9" i="2" s="1"/>
  <c r="M12" i="2"/>
  <c r="O12" i="2" s="1"/>
  <c r="M13" i="2"/>
  <c r="O13" i="2" s="1"/>
  <c r="M16" i="2"/>
  <c r="O16" i="2" s="1"/>
  <c r="M17" i="2"/>
  <c r="O17" i="2" s="1"/>
  <c r="M20" i="2"/>
  <c r="O20" i="2" s="1"/>
  <c r="M21" i="2"/>
  <c r="O21" i="2" s="1"/>
  <c r="M24" i="2"/>
  <c r="O24" i="2" s="1"/>
  <c r="M25" i="2"/>
  <c r="O25" i="2" s="1"/>
  <c r="M28" i="2"/>
  <c r="O28" i="2" s="1"/>
  <c r="M29" i="2"/>
  <c r="O29" i="2" s="1"/>
  <c r="M32" i="2"/>
  <c r="O32" i="2" s="1"/>
  <c r="M33" i="2"/>
  <c r="O33" i="2" s="1"/>
  <c r="M36" i="2"/>
  <c r="O36" i="2" s="1"/>
  <c r="M37" i="2"/>
  <c r="O37" i="2" s="1"/>
  <c r="M40" i="2"/>
  <c r="O40" i="2" s="1"/>
  <c r="M41" i="2"/>
  <c r="O41" i="2" s="1"/>
  <c r="M44" i="2"/>
  <c r="O44" i="2" s="1"/>
  <c r="M45" i="2"/>
  <c r="O45" i="2" s="1"/>
  <c r="M48" i="2"/>
  <c r="O48" i="2" s="1"/>
  <c r="M49" i="2"/>
  <c r="O49" i="2" s="1"/>
  <c r="M51" i="2"/>
  <c r="O51" i="2" s="1"/>
  <c r="M52" i="2"/>
  <c r="O52" i="2" s="1"/>
  <c r="M53" i="2"/>
  <c r="O53" i="2" s="1"/>
  <c r="M54" i="2"/>
  <c r="O54" i="2" s="1"/>
  <c r="M55" i="2"/>
  <c r="M56" i="2"/>
  <c r="O56" i="2" s="1"/>
  <c r="M57" i="2"/>
  <c r="O57" i="2" s="1"/>
  <c r="M58" i="2"/>
  <c r="M59" i="2"/>
  <c r="O59" i="2" s="1"/>
  <c r="M60" i="2"/>
  <c r="O60" i="2" s="1"/>
  <c r="M61" i="2"/>
  <c r="O61" i="2" s="1"/>
  <c r="M62" i="2"/>
  <c r="O62" i="2" s="1"/>
  <c r="M63" i="2"/>
  <c r="M64" i="2"/>
  <c r="O64" i="2" s="1"/>
  <c r="M65" i="2"/>
  <c r="O65" i="2" s="1"/>
  <c r="M66" i="2"/>
  <c r="M67" i="2"/>
  <c r="O67" i="2" s="1"/>
  <c r="M68" i="2"/>
  <c r="O68" i="2" s="1"/>
  <c r="M69" i="2"/>
  <c r="O69" i="2" s="1"/>
  <c r="M70" i="2"/>
  <c r="O70" i="2" s="1"/>
  <c r="M71" i="2"/>
  <c r="M72" i="2"/>
  <c r="O72" i="2" s="1"/>
  <c r="M73" i="2"/>
  <c r="O73" i="2" s="1"/>
  <c r="M74" i="2"/>
  <c r="M75" i="2"/>
  <c r="O75" i="2" s="1"/>
  <c r="M76" i="2"/>
  <c r="O76" i="2" s="1"/>
  <c r="M77" i="2"/>
  <c r="O77" i="2" s="1"/>
  <c r="M78" i="2"/>
  <c r="O78" i="2" s="1"/>
  <c r="M79" i="2"/>
  <c r="M80" i="2"/>
  <c r="O80" i="2" s="1"/>
  <c r="M81" i="2"/>
  <c r="O81" i="2" s="1"/>
  <c r="M82" i="2"/>
  <c r="M83" i="2"/>
  <c r="O83" i="2" s="1"/>
  <c r="M84" i="2"/>
  <c r="O84" i="2" s="1"/>
  <c r="M85" i="2"/>
  <c r="O85" i="2" s="1"/>
  <c r="M86" i="2"/>
  <c r="O86" i="2" s="1"/>
  <c r="M87" i="2"/>
  <c r="M88" i="2"/>
  <c r="O88" i="2" s="1"/>
  <c r="M89" i="2"/>
  <c r="O89" i="2" s="1"/>
  <c r="M90" i="2"/>
  <c r="M91" i="2"/>
  <c r="O91" i="2" s="1"/>
  <c r="M92" i="2"/>
  <c r="O92" i="2" s="1"/>
  <c r="M93" i="2"/>
  <c r="O93" i="2" s="1"/>
  <c r="M94" i="2"/>
  <c r="O94" i="2" s="1"/>
  <c r="M95" i="2"/>
  <c r="M96" i="2"/>
  <c r="O96" i="2" s="1"/>
  <c r="M97" i="2"/>
  <c r="O97" i="2" s="1"/>
  <c r="M98" i="2"/>
  <c r="M4" i="2"/>
  <c r="O4" i="2" s="1"/>
  <c r="K5" i="2" a="1"/>
  <c r="K5" i="2" s="1"/>
  <c r="K6" i="2" a="1"/>
  <c r="K6" i="2" s="1"/>
  <c r="M6" i="2" s="1"/>
  <c r="O6" i="2" s="1"/>
  <c r="K7" i="2" a="1"/>
  <c r="K7" i="2" s="1"/>
  <c r="M7" i="2" s="1"/>
  <c r="O7" i="2" s="1"/>
  <c r="K8" i="2" a="1"/>
  <c r="K8" i="2" s="1"/>
  <c r="K9" i="2" a="1"/>
  <c r="K9" i="2" s="1"/>
  <c r="K10" i="2" a="1"/>
  <c r="K10" i="2" s="1"/>
  <c r="M10" i="2" s="1"/>
  <c r="O10" i="2" s="1"/>
  <c r="K11" i="2" a="1"/>
  <c r="K11" i="2" s="1"/>
  <c r="M11" i="2" s="1"/>
  <c r="K12" i="2" a="1"/>
  <c r="K12" i="2" s="1"/>
  <c r="K13" i="2" a="1"/>
  <c r="K13" i="2" s="1"/>
  <c r="K14" i="2" a="1"/>
  <c r="K14" i="2" s="1"/>
  <c r="M14" i="2" s="1"/>
  <c r="O14" i="2" s="1"/>
  <c r="K15" i="2" a="1"/>
  <c r="K15" i="2" s="1"/>
  <c r="M15" i="2" s="1"/>
  <c r="K16" i="2" a="1"/>
  <c r="K16" i="2" s="1"/>
  <c r="K17" i="2" a="1"/>
  <c r="K17" i="2" s="1"/>
  <c r="K18" i="2" a="1"/>
  <c r="K18" i="2" s="1"/>
  <c r="M18" i="2" s="1"/>
  <c r="O18" i="2" s="1"/>
  <c r="K19" i="2" a="1"/>
  <c r="K19" i="2" s="1"/>
  <c r="M19" i="2" s="1"/>
  <c r="O19" i="2" s="1"/>
  <c r="K20" i="2" a="1"/>
  <c r="K20" i="2" s="1"/>
  <c r="K21" i="2" a="1"/>
  <c r="K21" i="2" s="1"/>
  <c r="K22" i="2" a="1"/>
  <c r="K22" i="2" s="1"/>
  <c r="M22" i="2" s="1"/>
  <c r="O22" i="2" s="1"/>
  <c r="K23" i="2" a="1"/>
  <c r="K23" i="2" s="1"/>
  <c r="M23" i="2" s="1"/>
  <c r="O23" i="2" s="1"/>
  <c r="K24" i="2" a="1"/>
  <c r="K24" i="2" s="1"/>
  <c r="K25" i="2" a="1"/>
  <c r="K25" i="2" s="1"/>
  <c r="K26" i="2" a="1"/>
  <c r="K26" i="2" s="1"/>
  <c r="M26" i="2" s="1"/>
  <c r="O26" i="2" s="1"/>
  <c r="K27" i="2" a="1"/>
  <c r="K27" i="2" s="1"/>
  <c r="M27" i="2" s="1"/>
  <c r="K28" i="2" a="1"/>
  <c r="K28" i="2" s="1"/>
  <c r="K29" i="2" a="1"/>
  <c r="K29" i="2" s="1"/>
  <c r="K30" i="2" a="1"/>
  <c r="K30" i="2" s="1"/>
  <c r="M30" i="2" s="1"/>
  <c r="O30" i="2" s="1"/>
  <c r="K31" i="2" a="1"/>
  <c r="K31" i="2" s="1"/>
  <c r="M31" i="2" s="1"/>
  <c r="K32" i="2" a="1"/>
  <c r="K32" i="2" s="1"/>
  <c r="K33" i="2" a="1"/>
  <c r="K33" i="2" s="1"/>
  <c r="K34" i="2" a="1"/>
  <c r="K34" i="2" s="1"/>
  <c r="M34" i="2" s="1"/>
  <c r="O34" i="2" s="1"/>
  <c r="K35" i="2" a="1"/>
  <c r="K35" i="2" s="1"/>
  <c r="M35" i="2" s="1"/>
  <c r="O35" i="2" s="1"/>
  <c r="K36" i="2" a="1"/>
  <c r="K36" i="2" s="1"/>
  <c r="K37" i="2" a="1"/>
  <c r="K37" i="2" s="1"/>
  <c r="K38" i="2" a="1"/>
  <c r="K38" i="2" s="1"/>
  <c r="M38" i="2" s="1"/>
  <c r="O38" i="2" s="1"/>
  <c r="K39" i="2" a="1"/>
  <c r="K39" i="2" s="1"/>
  <c r="M39" i="2" s="1"/>
  <c r="K40" i="2" a="1"/>
  <c r="K40" i="2" s="1"/>
  <c r="K41" i="2" a="1"/>
  <c r="K41" i="2" s="1"/>
  <c r="K42" i="2" a="1"/>
  <c r="K42" i="2" s="1"/>
  <c r="M42" i="2" s="1"/>
  <c r="K43" i="2" a="1"/>
  <c r="K43" i="2" s="1"/>
  <c r="M43" i="2" s="1"/>
  <c r="O43" i="2" s="1"/>
  <c r="K44" i="2" a="1"/>
  <c r="K44" i="2" s="1"/>
  <c r="K45" i="2" a="1"/>
  <c r="K45" i="2" s="1"/>
  <c r="K46" i="2" a="1"/>
  <c r="K46" i="2" s="1"/>
  <c r="M46" i="2" s="1"/>
  <c r="O46" i="2" s="1"/>
  <c r="K47" i="2" a="1"/>
  <c r="K47" i="2" s="1"/>
  <c r="M47" i="2" s="1"/>
  <c r="K48" i="2" a="1"/>
  <c r="K48" i="2" s="1"/>
  <c r="K49" i="2" a="1"/>
  <c r="K49" i="2" s="1"/>
  <c r="K50" i="2" a="1"/>
  <c r="K50" i="2" s="1"/>
  <c r="M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4" i="2" a="1"/>
  <c r="K4" i="2" s="1"/>
  <c r="K4" i="3" a="1"/>
  <c r="K4" i="3" s="1"/>
  <c r="K5" i="1" a="1"/>
  <c r="K5" i="1" s="1"/>
  <c r="M5" i="1" s="1"/>
  <c r="K6" i="1" a="1"/>
  <c r="K6" i="1" s="1"/>
  <c r="M6" i="1" s="1"/>
  <c r="O6" i="1" s="1"/>
  <c r="K7" i="1" a="1"/>
  <c r="K7" i="1" s="1"/>
  <c r="K8" i="1" a="1"/>
  <c r="K8" i="1" s="1"/>
  <c r="M8" i="1" s="1"/>
  <c r="O8" i="1" s="1"/>
  <c r="K9" i="1" a="1"/>
  <c r="K9" i="1" s="1"/>
  <c r="M9" i="1" s="1"/>
  <c r="O9" i="1" s="1"/>
  <c r="K10" i="1" a="1"/>
  <c r="K10" i="1" s="1"/>
  <c r="M10" i="1" s="1"/>
  <c r="K11" i="1" a="1"/>
  <c r="K11" i="1" s="1"/>
  <c r="M11" i="1" s="1"/>
  <c r="O11" i="1" s="1"/>
  <c r="K12" i="1" a="1"/>
  <c r="K12" i="1" s="1"/>
  <c r="K13" i="1" a="1"/>
  <c r="K13" i="1" s="1"/>
  <c r="M13" i="1" s="1"/>
  <c r="K14" i="1" a="1"/>
  <c r="K14" i="1" s="1"/>
  <c r="M14" i="1" s="1"/>
  <c r="O14" i="1" s="1"/>
  <c r="K15" i="1" a="1"/>
  <c r="K15" i="1" s="1"/>
  <c r="K16" i="1" a="1"/>
  <c r="K16" i="1" s="1"/>
  <c r="M16" i="1" s="1"/>
  <c r="O16" i="1" s="1"/>
  <c r="K17" i="1" a="1"/>
  <c r="K17" i="1" s="1"/>
  <c r="M17" i="1" s="1"/>
  <c r="O17" i="1" s="1"/>
  <c r="K18" i="1" a="1"/>
  <c r="K18" i="1" s="1"/>
  <c r="M18" i="1" s="1"/>
  <c r="K19" i="1" a="1"/>
  <c r="K19" i="1" s="1"/>
  <c r="M19" i="1" s="1"/>
  <c r="O19" i="1" s="1"/>
  <c r="K20" i="1" a="1"/>
  <c r="K20" i="1" s="1"/>
  <c r="K21" i="1" a="1"/>
  <c r="K21" i="1" s="1"/>
  <c r="M21" i="1" s="1"/>
  <c r="K22" i="1" a="1"/>
  <c r="K22" i="1" s="1"/>
  <c r="M22" i="1" s="1"/>
  <c r="O22" i="1" s="1"/>
  <c r="K23" i="1" a="1"/>
  <c r="K23" i="1" s="1"/>
  <c r="K24" i="1" a="1"/>
  <c r="K24" i="1" s="1"/>
  <c r="M24" i="1" s="1"/>
  <c r="O24" i="1" s="1"/>
  <c r="K25" i="1" a="1"/>
  <c r="K25" i="1" s="1"/>
  <c r="M25" i="1" s="1"/>
  <c r="O25" i="1" s="1"/>
  <c r="K26" i="1" a="1"/>
  <c r="K26" i="1" s="1"/>
  <c r="M26" i="1" s="1"/>
  <c r="K27" i="1" a="1"/>
  <c r="K27" i="1" s="1"/>
  <c r="M27" i="1" s="1"/>
  <c r="O27" i="1" s="1"/>
  <c r="K28" i="1" a="1"/>
  <c r="K28" i="1" s="1"/>
  <c r="K29" i="1" a="1"/>
  <c r="K29" i="1" s="1"/>
  <c r="M29" i="1" s="1"/>
  <c r="K30" i="1" a="1"/>
  <c r="K30" i="1" s="1"/>
  <c r="M30" i="1" s="1"/>
  <c r="O30" i="1" s="1"/>
  <c r="K31" i="1" a="1"/>
  <c r="K31" i="1" s="1"/>
  <c r="K32" i="1" a="1"/>
  <c r="K32" i="1" s="1"/>
  <c r="M32" i="1" s="1"/>
  <c r="O32" i="1" s="1"/>
  <c r="K33" i="1" a="1"/>
  <c r="K33" i="1" s="1"/>
  <c r="M33" i="1" s="1"/>
  <c r="O33" i="1" s="1"/>
  <c r="K34" i="1" a="1"/>
  <c r="K34" i="1" s="1"/>
  <c r="M34" i="1" s="1"/>
  <c r="K35" i="1" a="1"/>
  <c r="K35" i="1" s="1"/>
  <c r="M35" i="1" s="1"/>
  <c r="O35" i="1" s="1"/>
  <c r="K36" i="1" a="1"/>
  <c r="K36" i="1" s="1"/>
  <c r="K37" i="1" a="1"/>
  <c r="K37" i="1" s="1"/>
  <c r="M37" i="1" s="1"/>
  <c r="K38" i="1" a="1"/>
  <c r="K38" i="1" s="1"/>
  <c r="M38" i="1" s="1"/>
  <c r="O38" i="1" s="1"/>
  <c r="K39" i="1" a="1"/>
  <c r="K39" i="1" s="1"/>
  <c r="K40" i="1" a="1"/>
  <c r="K40" i="1" s="1"/>
  <c r="M40" i="1" s="1"/>
  <c r="O40" i="1" s="1"/>
  <c r="K41" i="1" a="1"/>
  <c r="K41" i="1" s="1"/>
  <c r="M41" i="1" s="1"/>
  <c r="O41" i="1" s="1"/>
  <c r="K42" i="1" a="1"/>
  <c r="K42" i="1" s="1"/>
  <c r="M42" i="1" s="1"/>
  <c r="K43" i="1" a="1"/>
  <c r="K43" i="1" s="1"/>
  <c r="M43" i="1" s="1"/>
  <c r="O43" i="1" s="1"/>
  <c r="K44" i="1" a="1"/>
  <c r="K44" i="1" s="1"/>
  <c r="K45" i="1" a="1"/>
  <c r="K45" i="1" s="1"/>
  <c r="M45" i="1" s="1"/>
  <c r="K46" i="1" a="1"/>
  <c r="K46" i="1" s="1"/>
  <c r="M46" i="1" s="1"/>
  <c r="O46" i="1" s="1"/>
  <c r="K47" i="1" a="1"/>
  <c r="K47" i="1" s="1"/>
  <c r="K48" i="1" a="1"/>
  <c r="K48" i="1" s="1"/>
  <c r="M48" i="1" s="1"/>
  <c r="O48" i="1" s="1"/>
  <c r="K49" i="1" a="1"/>
  <c r="K49" i="1" s="1"/>
  <c r="M49" i="1" s="1"/>
  <c r="O49" i="1" s="1"/>
  <c r="K50" i="1" a="1"/>
  <c r="K50" i="1" s="1"/>
  <c r="M50" i="1" s="1"/>
  <c r="K51" i="1" a="1"/>
  <c r="K51" i="1" s="1"/>
  <c r="M51" i="1" s="1"/>
  <c r="O51" i="1" s="1"/>
  <c r="K52" i="1" a="1"/>
  <c r="K52" i="1" s="1"/>
  <c r="K53" i="1" a="1"/>
  <c r="K53" i="1" s="1"/>
  <c r="M53" i="1" s="1"/>
  <c r="K54" i="1" a="1"/>
  <c r="K54" i="1" s="1"/>
  <c r="M54" i="1" s="1"/>
  <c r="O54" i="1" s="1"/>
  <c r="K55" i="1" a="1"/>
  <c r="K55" i="1" s="1"/>
  <c r="K56" i="1" a="1"/>
  <c r="K56" i="1" s="1"/>
  <c r="M56" i="1" s="1"/>
  <c r="O56" i="1" s="1"/>
  <c r="K57" i="1" a="1"/>
  <c r="K57" i="1" s="1"/>
  <c r="M57" i="1" s="1"/>
  <c r="O57" i="1" s="1"/>
  <c r="K58" i="1" a="1"/>
  <c r="K58" i="1" s="1"/>
  <c r="M58" i="1" s="1"/>
  <c r="K59" i="1" a="1"/>
  <c r="K59" i="1" s="1"/>
  <c r="K60" i="1" a="1"/>
  <c r="K60" i="1" s="1"/>
  <c r="K61" i="1" a="1"/>
  <c r="K61" i="1" s="1"/>
  <c r="M61" i="1" s="1"/>
  <c r="K62" i="1" a="1"/>
  <c r="K62" i="1" s="1"/>
  <c r="M62" i="1" s="1"/>
  <c r="O62" i="1" s="1"/>
  <c r="K63" i="1" a="1"/>
  <c r="K63" i="1" s="1"/>
  <c r="M63" i="1" s="1"/>
  <c r="O63" i="1" s="1"/>
  <c r="K64" i="1" a="1"/>
  <c r="K64" i="1" s="1"/>
  <c r="K65" i="1" a="1"/>
  <c r="K65" i="1" s="1"/>
  <c r="K66" i="1" a="1"/>
  <c r="K66" i="1" s="1"/>
  <c r="M66" i="1" s="1"/>
  <c r="K67" i="1" a="1"/>
  <c r="K67" i="1" s="1"/>
  <c r="M67" i="1" s="1"/>
  <c r="O67" i="1" s="1"/>
  <c r="K68" i="1" a="1"/>
  <c r="K68" i="1" s="1"/>
  <c r="K69" i="1" a="1"/>
  <c r="K69" i="1" s="1"/>
  <c r="K70" i="1" a="1"/>
  <c r="K70" i="1" s="1"/>
  <c r="M70" i="1" s="1"/>
  <c r="O70" i="1" s="1"/>
  <c r="K71" i="1" a="1"/>
  <c r="K71" i="1" s="1"/>
  <c r="M71" i="1" s="1"/>
  <c r="O71" i="1" s="1"/>
  <c r="K72" i="1" a="1"/>
  <c r="K72" i="1" s="1"/>
  <c r="K73" i="1" a="1"/>
  <c r="K73" i="1" s="1"/>
  <c r="K74" i="1" a="1"/>
  <c r="K74" i="1" s="1"/>
  <c r="M74" i="1" s="1"/>
  <c r="K75" i="1" a="1"/>
  <c r="K75" i="1" s="1"/>
  <c r="M75" i="1" s="1"/>
  <c r="O75" i="1" s="1"/>
  <c r="K76" i="1" a="1"/>
  <c r="K76" i="1" s="1"/>
  <c r="K77" i="1" a="1"/>
  <c r="K77" i="1" s="1"/>
  <c r="K78" i="1" a="1"/>
  <c r="K78" i="1" s="1"/>
  <c r="M78" i="1" s="1"/>
  <c r="O78" i="1" s="1"/>
  <c r="K79" i="1" a="1"/>
  <c r="K79" i="1" s="1"/>
  <c r="M79" i="1" s="1"/>
  <c r="O79" i="1" s="1"/>
  <c r="K80" i="1" a="1"/>
  <c r="K80" i="1" s="1"/>
  <c r="K81" i="1" a="1"/>
  <c r="K81" i="1" s="1"/>
  <c r="K82" i="1" a="1"/>
  <c r="K82" i="1" s="1"/>
  <c r="M82" i="1" s="1"/>
  <c r="K83" i="1" a="1"/>
  <c r="K83" i="1" s="1"/>
  <c r="M83" i="1" s="1"/>
  <c r="O83" i="1" s="1"/>
  <c r="K84" i="1" a="1"/>
  <c r="K84" i="1" s="1"/>
  <c r="K85" i="1" a="1"/>
  <c r="K85" i="1" s="1"/>
  <c r="K86" i="1" a="1"/>
  <c r="K86" i="1" s="1"/>
  <c r="M86" i="1" s="1"/>
  <c r="O86" i="1" s="1"/>
  <c r="K87" i="1" a="1"/>
  <c r="K87" i="1" s="1"/>
  <c r="M87" i="1" s="1"/>
  <c r="O87" i="1" s="1"/>
  <c r="K88" i="1" a="1"/>
  <c r="K88" i="1" s="1"/>
  <c r="K89" i="1" a="1"/>
  <c r="K89" i="1" s="1"/>
  <c r="K90" i="1" a="1"/>
  <c r="K90" i="1" s="1"/>
  <c r="M90" i="1" s="1"/>
  <c r="K91" i="1" a="1"/>
  <c r="K91" i="1" s="1"/>
  <c r="M91" i="1" s="1"/>
  <c r="O91" i="1" s="1"/>
  <c r="K92" i="1" a="1"/>
  <c r="K92" i="1" s="1"/>
  <c r="K93" i="1" a="1"/>
  <c r="K93" i="1" s="1"/>
  <c r="K94" i="1" a="1"/>
  <c r="K94" i="1" s="1"/>
  <c r="M94" i="1" s="1"/>
  <c r="O94" i="1" s="1"/>
  <c r="K95" i="1" a="1"/>
  <c r="K95" i="1" s="1"/>
  <c r="M95" i="1" s="1"/>
  <c r="O95" i="1" s="1"/>
  <c r="K96" i="1" a="1"/>
  <c r="K96" i="1" s="1"/>
  <c r="K97" i="1" a="1"/>
  <c r="K97" i="1" s="1"/>
  <c r="K5" i="3" a="1"/>
  <c r="K5" i="3"/>
  <c r="M5" i="3" s="1"/>
  <c r="O5" i="3" s="1"/>
  <c r="K6" i="3" a="1"/>
  <c r="K6" i="3"/>
  <c r="K7" i="3" a="1"/>
  <c r="K7" i="3"/>
  <c r="K8" i="3" a="1"/>
  <c r="K8" i="3"/>
  <c r="M8" i="3" s="1"/>
  <c r="K9" i="3" a="1"/>
  <c r="K9" i="3"/>
  <c r="M9" i="3" s="1"/>
  <c r="O9" i="3" s="1"/>
  <c r="K10" i="3" a="1"/>
  <c r="K10" i="3"/>
  <c r="K11" i="3" a="1"/>
  <c r="K11" i="3"/>
  <c r="K12" i="3" a="1"/>
  <c r="K12" i="3"/>
  <c r="M12" i="3" s="1"/>
  <c r="O12" i="3" s="1"/>
  <c r="K13" i="3" a="1"/>
  <c r="K13" i="3"/>
  <c r="M13" i="3" s="1"/>
  <c r="O13" i="3" s="1"/>
  <c r="K14" i="3" a="1"/>
  <c r="K14" i="3"/>
  <c r="K15" i="3" a="1"/>
  <c r="K15" i="3"/>
  <c r="K16" i="3" a="1"/>
  <c r="K16" i="3"/>
  <c r="M16" i="3" s="1"/>
  <c r="K17" i="3" a="1"/>
  <c r="K17" i="3"/>
  <c r="M17" i="3" s="1"/>
  <c r="O17" i="3" s="1"/>
  <c r="K18" i="3" a="1"/>
  <c r="K18" i="3"/>
  <c r="K19" i="3" a="1"/>
  <c r="K19" i="3"/>
  <c r="K20" i="3" a="1"/>
  <c r="K20" i="3"/>
  <c r="M20" i="3" s="1"/>
  <c r="O20" i="3" s="1"/>
  <c r="K21" i="3" a="1"/>
  <c r="K21" i="3"/>
  <c r="M21" i="3" s="1"/>
  <c r="O21" i="3" s="1"/>
  <c r="K22" i="3" a="1"/>
  <c r="K22" i="3"/>
  <c r="K23" i="3" a="1"/>
  <c r="K23" i="3"/>
  <c r="K24" i="3" a="1"/>
  <c r="K24" i="3"/>
  <c r="M24" i="3" s="1"/>
  <c r="K25" i="3" a="1"/>
  <c r="K25" i="3"/>
  <c r="M25" i="3" s="1"/>
  <c r="O25" i="3" s="1"/>
  <c r="K26" i="3" a="1"/>
  <c r="K26" i="3"/>
  <c r="K27" i="3" a="1"/>
  <c r="K27" i="3"/>
  <c r="K28" i="3" a="1"/>
  <c r="K28" i="3"/>
  <c r="M28" i="3" s="1"/>
  <c r="O28" i="3" s="1"/>
  <c r="K29" i="3" a="1"/>
  <c r="K29" i="3"/>
  <c r="M29" i="3" s="1"/>
  <c r="O29" i="3" s="1"/>
  <c r="K30" i="3" a="1"/>
  <c r="K30" i="3"/>
  <c r="K31" i="3" a="1"/>
  <c r="K31" i="3"/>
  <c r="K32" i="3" a="1"/>
  <c r="K32" i="3"/>
  <c r="M32" i="3" s="1"/>
  <c r="O32" i="3" s="1"/>
  <c r="K33" i="3" a="1"/>
  <c r="K33" i="3" s="1"/>
  <c r="M33" i="3" s="1"/>
  <c r="O33" i="3" s="1"/>
  <c r="K34" i="3" a="1"/>
  <c r="K34" i="3" s="1"/>
  <c r="K35" i="3" a="1"/>
  <c r="K35" i="3" s="1"/>
  <c r="K36" i="3" a="1"/>
  <c r="K36" i="3" s="1"/>
  <c r="M36" i="3" s="1"/>
  <c r="O36" i="3" s="1"/>
  <c r="K37" i="3" a="1"/>
  <c r="K37" i="3" s="1"/>
  <c r="M37" i="3" s="1"/>
  <c r="O37" i="3" s="1"/>
  <c r="K38" i="3" a="1"/>
  <c r="K38" i="3" s="1"/>
  <c r="K39" i="3" a="1"/>
  <c r="K39" i="3" s="1"/>
  <c r="K40" i="3" a="1"/>
  <c r="K40" i="3" s="1"/>
  <c r="M40" i="3" s="1"/>
  <c r="K41" i="3" a="1"/>
  <c r="K41" i="3" s="1"/>
  <c r="M41" i="3" s="1"/>
  <c r="O41" i="3" s="1"/>
  <c r="K42" i="3" a="1"/>
  <c r="K42" i="3" s="1"/>
  <c r="K43" i="3" a="1"/>
  <c r="K43" i="3" s="1"/>
  <c r="K44" i="3" a="1"/>
  <c r="K44" i="3" s="1"/>
  <c r="M44" i="3" s="1"/>
  <c r="O44" i="3" s="1"/>
  <c r="K45" i="3" a="1"/>
  <c r="K45" i="3" s="1"/>
  <c r="M45" i="3" s="1"/>
  <c r="O45" i="3" s="1"/>
  <c r="K46" i="3" a="1"/>
  <c r="K46" i="3" s="1"/>
  <c r="K47" i="3" a="1"/>
  <c r="K47" i="3" s="1"/>
  <c r="K48" i="3" a="1"/>
  <c r="K48" i="3" s="1"/>
  <c r="M48" i="3" s="1"/>
  <c r="K49" i="3" a="1"/>
  <c r="K49" i="3" s="1"/>
  <c r="M49" i="3" s="1"/>
  <c r="O49" i="3" s="1"/>
  <c r="K50" i="3" a="1"/>
  <c r="K50" i="3" s="1"/>
  <c r="K51" i="3" a="1"/>
  <c r="K51" i="3" s="1"/>
  <c r="K52" i="3" a="1"/>
  <c r="K52" i="3" s="1"/>
  <c r="M52" i="3" s="1"/>
  <c r="O52" i="3" s="1"/>
  <c r="K53" i="3" a="1"/>
  <c r="K53" i="3" s="1"/>
  <c r="M53" i="3" s="1"/>
  <c r="O53" i="3" s="1"/>
  <c r="K54" i="3" a="1"/>
  <c r="K54" i="3" s="1"/>
  <c r="K55" i="3" a="1"/>
  <c r="K55" i="3" s="1"/>
  <c r="K56" i="3" a="1"/>
  <c r="K56" i="3" s="1"/>
  <c r="M56" i="3" s="1"/>
  <c r="K57" i="3" a="1"/>
  <c r="K57" i="3" s="1"/>
  <c r="M57" i="3" s="1"/>
  <c r="O57" i="3" s="1"/>
  <c r="K58" i="3" a="1"/>
  <c r="K58" i="3" s="1"/>
  <c r="K59" i="3" a="1"/>
  <c r="K59" i="3" s="1"/>
  <c r="K60" i="3" a="1"/>
  <c r="K60" i="3" s="1"/>
  <c r="M60" i="3" s="1"/>
  <c r="O60" i="3" s="1"/>
  <c r="K61" i="3" a="1"/>
  <c r="K61" i="3" s="1"/>
  <c r="M61" i="3" s="1"/>
  <c r="O61" i="3" s="1"/>
  <c r="K62" i="3" a="1"/>
  <c r="K62" i="3" s="1"/>
  <c r="K63" i="3" a="1"/>
  <c r="K63" i="3" s="1"/>
  <c r="K64" i="3" a="1"/>
  <c r="K64" i="3" s="1"/>
  <c r="M64" i="3" s="1"/>
  <c r="K65" i="3" a="1"/>
  <c r="K65" i="3" s="1"/>
  <c r="M65" i="3" s="1"/>
  <c r="O65" i="3" s="1"/>
  <c r="K66" i="3" a="1"/>
  <c r="K66" i="3" s="1"/>
  <c r="K67" i="3" a="1"/>
  <c r="K67" i="3" s="1"/>
  <c r="K68" i="3" a="1"/>
  <c r="K68" i="3" s="1"/>
  <c r="M68" i="3" s="1"/>
  <c r="O68" i="3" s="1"/>
  <c r="K69" i="3" a="1"/>
  <c r="K69" i="3" s="1"/>
  <c r="M69" i="3" s="1"/>
  <c r="O69" i="3" s="1"/>
  <c r="K70" i="3" a="1"/>
  <c r="K70" i="3" s="1"/>
  <c r="K71" i="3" a="1"/>
  <c r="K71" i="3" s="1"/>
  <c r="M71" i="3" s="1"/>
  <c r="O71" i="3" s="1"/>
  <c r="K72" i="3" a="1"/>
  <c r="K72" i="3" s="1"/>
  <c r="M72" i="3" s="1"/>
  <c r="K73" i="3" a="1"/>
  <c r="K73" i="3" s="1"/>
  <c r="M73" i="3" s="1"/>
  <c r="O73" i="3" s="1"/>
  <c r="K74" i="3" a="1"/>
  <c r="K74" i="3" s="1"/>
  <c r="K75" i="3" a="1"/>
  <c r="K75" i="3" s="1"/>
  <c r="M75" i="3" s="1"/>
  <c r="O75" i="3" s="1"/>
  <c r="K76" i="3" a="1"/>
  <c r="K76" i="3" s="1"/>
  <c r="M76" i="3" s="1"/>
  <c r="O76" i="3" s="1"/>
  <c r="K77" i="3" a="1"/>
  <c r="K77" i="3" s="1"/>
  <c r="M77" i="3" s="1"/>
  <c r="O77" i="3" s="1"/>
  <c r="K78" i="3" a="1"/>
  <c r="K78" i="3" s="1"/>
  <c r="K79" i="3" a="1"/>
  <c r="K79" i="3" s="1"/>
  <c r="M79" i="3" s="1"/>
  <c r="O79" i="3" s="1"/>
  <c r="K80" i="3" a="1"/>
  <c r="K80" i="3" s="1"/>
  <c r="M80" i="3" s="1"/>
  <c r="K81" i="3" a="1"/>
  <c r="K81" i="3" s="1"/>
  <c r="M81" i="3" s="1"/>
  <c r="O81" i="3" s="1"/>
  <c r="K82" i="3" a="1"/>
  <c r="K82" i="3" s="1"/>
  <c r="K83" i="3" a="1"/>
  <c r="K83" i="3" s="1"/>
  <c r="M83" i="3" s="1"/>
  <c r="O83" i="3" s="1"/>
  <c r="K84" i="3" a="1"/>
  <c r="K84" i="3" s="1"/>
  <c r="M84" i="3" s="1"/>
  <c r="O84" i="3" s="1"/>
  <c r="K85" i="3" a="1"/>
  <c r="K85" i="3" s="1"/>
  <c r="M85" i="3" s="1"/>
  <c r="O85" i="3" s="1"/>
  <c r="K86" i="3" a="1"/>
  <c r="K86" i="3" s="1"/>
  <c r="K87" i="3" a="1"/>
  <c r="K87" i="3" s="1"/>
  <c r="M87" i="3" s="1"/>
  <c r="O87" i="3" s="1"/>
  <c r="K88" i="3" a="1"/>
  <c r="K88" i="3" s="1"/>
  <c r="M88" i="3" s="1"/>
  <c r="K89" i="3" a="1"/>
  <c r="K89" i="3" s="1"/>
  <c r="M89" i="3" s="1"/>
  <c r="O89" i="3" s="1"/>
  <c r="K90" i="3" a="1"/>
  <c r="K90" i="3" s="1"/>
  <c r="K91" i="3" a="1"/>
  <c r="K91" i="3" s="1"/>
  <c r="M91" i="3" s="1"/>
  <c r="O91" i="3" s="1"/>
  <c r="K92" i="3" a="1"/>
  <c r="K92" i="3" s="1"/>
  <c r="M92" i="3" s="1"/>
  <c r="O92" i="3" s="1"/>
  <c r="K93" i="3" a="1"/>
  <c r="K93" i="3" s="1"/>
  <c r="M93" i="3" s="1"/>
  <c r="O93" i="3" s="1"/>
  <c r="K94" i="3" a="1"/>
  <c r="K94" i="3" s="1"/>
  <c r="K95" i="3" a="1"/>
  <c r="K95" i="3" s="1"/>
  <c r="M95" i="3" s="1"/>
  <c r="O95" i="3" s="1"/>
  <c r="K96" i="3" a="1"/>
  <c r="K96" i="3" s="1"/>
  <c r="M96" i="3" s="1"/>
  <c r="K97" i="3" a="1"/>
  <c r="K97" i="3" s="1"/>
  <c r="M97" i="3" s="1"/>
  <c r="O97" i="3" s="1"/>
  <c r="K4" i="1" a="1"/>
  <c r="K4" i="1" s="1"/>
  <c r="M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<sst xmlns="http://schemas.openxmlformats.org/spreadsheetml/2006/main" count="806" uniqueCount="110">
  <si>
    <t>cadence.ICC</t>
  </si>
  <si>
    <t>cadence.F</t>
  </si>
  <si>
    <t>cadence.df1</t>
  </si>
  <si>
    <t>cadence.df2</t>
  </si>
  <si>
    <t>cadence.p</t>
  </si>
  <si>
    <t>cadence.lower.bound</t>
  </si>
  <si>
    <t>cadence.upper.bound</t>
  </si>
  <si>
    <t>flight_time.ICC</t>
  </si>
  <si>
    <t>flight_time.F</t>
  </si>
  <si>
    <t>flight_time.df1</t>
  </si>
  <si>
    <t>flight_time.df2</t>
  </si>
  <si>
    <t>flight_time.p</t>
  </si>
  <si>
    <t>flight_time.lower.bound</t>
  </si>
  <si>
    <t>flight_time.upper.bound</t>
  </si>
  <si>
    <t>swing_l.ICC</t>
  </si>
  <si>
    <t>swing_l.F</t>
  </si>
  <si>
    <t>swing_l.df1</t>
  </si>
  <si>
    <t>swing_l.df2</t>
  </si>
  <si>
    <t>swing_l.p</t>
  </si>
  <si>
    <t>swing_l.lower.bound</t>
  </si>
  <si>
    <t>swing_l.upper.bound</t>
  </si>
  <si>
    <t>swing_r.ICC</t>
  </si>
  <si>
    <t>swing_r.F</t>
  </si>
  <si>
    <t>swing_r.df1</t>
  </si>
  <si>
    <t>swing_r.df2</t>
  </si>
  <si>
    <t>swing_r.p</t>
  </si>
  <si>
    <t>swing_r.lower.bound</t>
  </si>
  <si>
    <t>swing_r.upper.bound</t>
  </si>
  <si>
    <t>stride_length.ICC</t>
  </si>
  <si>
    <t>stride_length.F</t>
  </si>
  <si>
    <t>stride_length.df1</t>
  </si>
  <si>
    <t>stride_length.df2</t>
  </si>
  <si>
    <t>stride_length.p</t>
  </si>
  <si>
    <t>stride_length.lower.bound</t>
  </si>
  <si>
    <t>stride_length.upper.bound</t>
  </si>
  <si>
    <t>stride_l.ICC</t>
  </si>
  <si>
    <t>stride_l.F</t>
  </si>
  <si>
    <t>stride_l.df1</t>
  </si>
  <si>
    <t>stride_l.df2</t>
  </si>
  <si>
    <t>stride_l.p</t>
  </si>
  <si>
    <t>stride_l.lower.bound</t>
  </si>
  <si>
    <t>stride_l.upper.bound</t>
  </si>
  <si>
    <t>stride_r.ICC</t>
  </si>
  <si>
    <t>stride_r.F</t>
  </si>
  <si>
    <t>stride_r.df1</t>
  </si>
  <si>
    <t>stride_r.df2</t>
  </si>
  <si>
    <t>stride_r.p</t>
  </si>
  <si>
    <t>stride_r.lower.bound</t>
  </si>
  <si>
    <t>stride_r.upper.bound</t>
  </si>
  <si>
    <t>gct.ICC</t>
  </si>
  <si>
    <t>gct.F</t>
  </si>
  <si>
    <t>gct.df1</t>
  </si>
  <si>
    <t>gct.df2</t>
  </si>
  <si>
    <t>gct.p</t>
  </si>
  <si>
    <t>gct.lower.bound</t>
  </si>
  <si>
    <t>gct.upper.bound</t>
  </si>
  <si>
    <t>gct_l.ICC</t>
  </si>
  <si>
    <t>gct_l.F</t>
  </si>
  <si>
    <t>gct_l.df1</t>
  </si>
  <si>
    <t>gct_l.df2</t>
  </si>
  <si>
    <t>gct_l.p</t>
  </si>
  <si>
    <t>gct_l.lower.bound</t>
  </si>
  <si>
    <t>gct_l.upper.bound</t>
  </si>
  <si>
    <t>gct_r.ICC</t>
  </si>
  <si>
    <t>gct_r.F</t>
  </si>
  <si>
    <t>gct_r.df1</t>
  </si>
  <si>
    <t>gct_r.df2</t>
  </si>
  <si>
    <t>gct_r.p</t>
  </si>
  <si>
    <t>gct_r.lower.bound</t>
  </si>
  <si>
    <t>gct_r.upper.bound</t>
  </si>
  <si>
    <t>step_count.ICC</t>
  </si>
  <si>
    <t>step_count.F</t>
  </si>
  <si>
    <t>step_count.df1</t>
  </si>
  <si>
    <t>step_count.df2</t>
  </si>
  <si>
    <t>step_count.p</t>
  </si>
  <si>
    <t>step_count.lower.bound</t>
  </si>
  <si>
    <t>step_count.upper.bound</t>
  </si>
  <si>
    <t>df.ICC</t>
  </si>
  <si>
    <t>df.F</t>
  </si>
  <si>
    <t>df.df1</t>
  </si>
  <si>
    <t>df.df2</t>
  </si>
  <si>
    <t>df.p</t>
  </si>
  <si>
    <t>df.lower.bound</t>
  </si>
  <si>
    <t>df.upper.bound</t>
  </si>
  <si>
    <t>ICC1</t>
  </si>
  <si>
    <t>ICC2</t>
  </si>
  <si>
    <t>ICC3</t>
  </si>
  <si>
    <t>ICC1k</t>
  </si>
  <si>
    <t>ICC2k</t>
  </si>
  <si>
    <t>ICC3k</t>
  </si>
  <si>
    <t>speed</t>
  </si>
  <si>
    <t>variables</t>
  </si>
  <si>
    <t>sd_1</t>
  </si>
  <si>
    <t>sd_2</t>
  </si>
  <si>
    <t>sd_mean</t>
  </si>
  <si>
    <t>cadence</t>
  </si>
  <si>
    <t>df</t>
  </si>
  <si>
    <t>flight_time</t>
  </si>
  <si>
    <t>gct</t>
  </si>
  <si>
    <t>gct_l</t>
  </si>
  <si>
    <t>gct_r</t>
  </si>
  <si>
    <t>step_count</t>
  </si>
  <si>
    <t>stride_l</t>
  </si>
  <si>
    <t>stride_length</t>
  </si>
  <si>
    <t>stride_r</t>
  </si>
  <si>
    <t>swing_l</t>
  </si>
  <si>
    <t>swing_r</t>
  </si>
  <si>
    <t>sd</t>
  </si>
  <si>
    <t>SEM</t>
  </si>
  <si>
    <t>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</si>
</sst>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zoomScale="85" zoomScaleNormal="85" workbookViewId="0">
      <selection activeCell="T11" sqref="T11"/>
    </sheetView>
  </sheetViews>
  <sheetFormatPr defaultRowHeight="15" x14ac:dyDescent="0.25"/>
  <cols>
    <col min="1" max="2" width="18.140625" style="1" bestFit="1" customWidth="1"/>
    <col min="3" max="3" width="16.7109375" style="1" bestFit="1" customWidth="1"/>
    <col min="4" max="4" width="15.140625" style="1" bestFit="1" customWidth="1"/>
    <col min="5" max="6" width="17" style="1" bestFit="1" customWidth="1"/>
    <col min="7" max="7" width="15.28515625" style="1" bestFit="1" customWidth="1"/>
    <col min="8" max="8" width="26.140625" style="1" bestFit="1" customWidth="1"/>
    <col min="9" max="9" width="26.42578125" style="1" bestFit="1" customWidth="1"/>
    <col min="10" max="16384" width="9.140625" style="1"/>
  </cols>
  <sheetData>
    <row r="1" spans="1:15" x14ac:dyDescent="0.25">
      <c r="B1" s="1">
        <v>2.5</v>
      </c>
    </row>
    <row r="3" spans="1:15" x14ac:dyDescent="0.25">
      <c r="A3" s="1" t="s">
        <v>95</v>
      </c>
      <c r="B3" s="1" t="s">
        <v>95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1" t="s">
        <v>107</v>
      </c>
      <c r="M3" s="1" t="s">
        <v>108</v>
      </c>
      <c r="O3" s="1" t="s">
        <v>109</v>
      </c>
    </row>
    <row r="4" spans="1:15" x14ac:dyDescent="0.25">
      <c r="A4" s="1" t="s">
        <v>84</v>
      </c>
      <c r="B4" s="1" t="s">
        <v>95</v>
      </c>
      <c r="C4" s="1">
        <v>0.84063467212656984</v>
      </c>
      <c r="D4" s="1">
        <v>11.549781227121271</v>
      </c>
      <c r="E4" s="1">
        <v>7</v>
      </c>
      <c r="F4" s="1">
        <v>8</v>
      </c>
      <c r="G4" s="1">
        <v>1.2797999740464495E-3</v>
      </c>
      <c r="H4" s="1">
        <v>0.43668796692695655</v>
      </c>
      <c r="I4" s="1">
        <v>0.96526952485494599</v>
      </c>
      <c r="K4" s="1" t="e" cm="1">
        <f t="array" ref="K4">INDEX(sd_table!#REF!, MATCH(1, (sd_table!A:A=icc_2.5!$B$1)*(sd_table!B:B=icc_2.5!B3),0))</f>
        <v>#REF!</v>
      </c>
      <c r="M4" s="1" t="e">
        <f>K4*SQRT(1-C4)</f>
        <v>#REF!</v>
      </c>
      <c r="O4" s="1" t="e">
        <f>M4*1.96*SQRT(2)</f>
        <v>#REF!</v>
      </c>
    </row>
    <row r="5" spans="1:15" s="2" customFormat="1" x14ac:dyDescent="0.25">
      <c r="A5" s="2" t="s">
        <v>85</v>
      </c>
      <c r="B5" s="2" t="s">
        <v>95</v>
      </c>
      <c r="C5" s="2">
        <v>0.84063467212986565</v>
      </c>
      <c r="D5" s="2">
        <v>11.549781230118978</v>
      </c>
      <c r="E5" s="2">
        <v>7</v>
      </c>
      <c r="F5" s="2">
        <v>7</v>
      </c>
      <c r="G5" s="2">
        <v>2.2678071350658467E-3</v>
      </c>
      <c r="H5" s="2">
        <v>0.43639108165821949</v>
      </c>
      <c r="I5" s="2">
        <v>0.96527458033054114</v>
      </c>
      <c r="K5" s="2" t="e" cm="1">
        <f t="array" ref="K5">INDEX(sd_table!#REF!, MATCH(1, (sd_table!A:A=icc_2.5!$B$1)*(sd_table!B:B=icc_2.5!B4),0))</f>
        <v>#REF!</v>
      </c>
      <c r="M5" s="2" t="e">
        <f t="shared" ref="M5:M68" si="0">K5*SQRT(1-C5)</f>
        <v>#REF!</v>
      </c>
      <c r="O5" s="2" t="e">
        <f t="shared" ref="O5:O68" si="1">M5*1.96*SQRT(2)</f>
        <v>#REF!</v>
      </c>
    </row>
    <row r="6" spans="1:15" x14ac:dyDescent="0.25">
      <c r="A6" s="1" t="s">
        <v>86</v>
      </c>
      <c r="B6" s="1" t="s">
        <v>95</v>
      </c>
      <c r="C6" s="1">
        <v>0.84063467216463661</v>
      </c>
      <c r="D6" s="1">
        <v>11.549781230118978</v>
      </c>
      <c r="E6" s="1">
        <v>7</v>
      </c>
      <c r="F6" s="1">
        <v>7</v>
      </c>
      <c r="G6" s="1">
        <v>2.2678071350658467E-3</v>
      </c>
      <c r="H6" s="1">
        <v>0.39619187987767607</v>
      </c>
      <c r="I6" s="1">
        <v>0.96592270754332277</v>
      </c>
      <c r="K6" s="1" t="e" cm="1">
        <f t="array" ref="K6">INDEX(sd_table!#REF!, MATCH(1, (sd_table!A:A=icc_2.5!$B$1)*(sd_table!B:B=icc_2.5!B5),0))</f>
        <v>#REF!</v>
      </c>
      <c r="M6" s="1" t="e">
        <f t="shared" si="0"/>
        <v>#REF!</v>
      </c>
      <c r="O6" s="1" t="e">
        <f t="shared" si="1"/>
        <v>#REF!</v>
      </c>
    </row>
    <row r="7" spans="1:15" x14ac:dyDescent="0.25">
      <c r="A7" s="1" t="s">
        <v>87</v>
      </c>
      <c r="B7" s="1" t="s">
        <v>95</v>
      </c>
      <c r="C7" s="1">
        <v>0.91341827344298143</v>
      </c>
      <c r="D7" s="1">
        <v>11.549781227121271</v>
      </c>
      <c r="E7" s="1">
        <v>7</v>
      </c>
      <c r="F7" s="1">
        <v>8</v>
      </c>
      <c r="G7" s="1">
        <v>1.2797999740464495E-3</v>
      </c>
      <c r="H7" s="1">
        <v>0.60790927046047771</v>
      </c>
      <c r="I7" s="1">
        <v>0.98232788189822595</v>
      </c>
      <c r="K7" s="1" t="e" cm="1">
        <f t="array" ref="K7">INDEX(sd_table!#REF!, MATCH(1, (sd_table!A:A=icc_2.5!$B$1)*(sd_table!B:B=icc_2.5!B6),0))</f>
        <v>#REF!</v>
      </c>
      <c r="M7" s="1" t="e">
        <f t="shared" si="0"/>
        <v>#REF!</v>
      </c>
      <c r="O7" s="1" t="e">
        <f t="shared" si="1"/>
        <v>#REF!</v>
      </c>
    </row>
    <row r="8" spans="1:15" x14ac:dyDescent="0.25">
      <c r="A8" s="1" t="s">
        <v>88</v>
      </c>
      <c r="B8" s="1" t="s">
        <v>95</v>
      </c>
      <c r="C8" s="1">
        <v>0.9134182734449271</v>
      </c>
      <c r="D8" s="1">
        <v>11.549781230118978</v>
      </c>
      <c r="E8" s="1">
        <v>7</v>
      </c>
      <c r="F8" s="1">
        <v>7</v>
      </c>
      <c r="G8" s="1">
        <v>2.2678071350658467E-3</v>
      </c>
      <c r="H8" s="1">
        <v>0.60762154155737946</v>
      </c>
      <c r="I8" s="1">
        <v>0.98233049975967313</v>
      </c>
      <c r="K8" s="1" t="e" cm="1">
        <f t="array" ref="K8">INDEX(sd_table!#REF!, MATCH(1, (sd_table!A:A=icc_2.5!$B$1)*(sd_table!B:B=icc_2.5!B7),0))</f>
        <v>#REF!</v>
      </c>
      <c r="M8" s="1" t="e">
        <f t="shared" si="0"/>
        <v>#REF!</v>
      </c>
      <c r="O8" s="1" t="e">
        <f t="shared" si="1"/>
        <v>#REF!</v>
      </c>
    </row>
    <row r="9" spans="1:15" x14ac:dyDescent="0.25">
      <c r="A9" s="1" t="s">
        <v>89</v>
      </c>
      <c r="B9" s="1" t="s">
        <v>95</v>
      </c>
      <c r="C9" s="1">
        <v>0.91341827346545335</v>
      </c>
      <c r="D9" s="1">
        <v>11.549781230118978</v>
      </c>
      <c r="E9" s="1">
        <v>7</v>
      </c>
      <c r="F9" s="1">
        <v>7</v>
      </c>
      <c r="G9" s="1">
        <v>2.2678071350658467E-3</v>
      </c>
      <c r="H9" s="1">
        <v>0.56753213593018104</v>
      </c>
      <c r="I9" s="1">
        <v>0.98266600597982756</v>
      </c>
      <c r="K9" s="1" t="e" cm="1">
        <f t="array" ref="K9">INDEX(sd_table!#REF!, MATCH(1, (sd_table!A:A=icc_2.5!$B$1)*(sd_table!B:B=icc_2.5!B8),0))</f>
        <v>#REF!</v>
      </c>
      <c r="M9" s="1" t="e">
        <f t="shared" si="0"/>
        <v>#REF!</v>
      </c>
      <c r="O9" s="1" t="e">
        <f t="shared" si="1"/>
        <v>#REF!</v>
      </c>
    </row>
    <row r="10" spans="1:15" x14ac:dyDescent="0.25">
      <c r="K10" s="1" t="e" cm="1">
        <f t="array" ref="K10">INDEX(sd_table!#REF!, MATCH(1, (sd_table!A:A=icc_2.5!$B$1)*(sd_table!B:B=icc_2.5!B9),0))</f>
        <v>#REF!</v>
      </c>
      <c r="M10" s="1" t="e">
        <f t="shared" si="0"/>
        <v>#REF!</v>
      </c>
      <c r="O10" s="1" t="e">
        <f t="shared" si="1"/>
        <v>#REF!</v>
      </c>
    </row>
    <row r="11" spans="1:15" x14ac:dyDescent="0.25">
      <c r="A11" s="1" t="s">
        <v>97</v>
      </c>
      <c r="B11" s="1" t="s">
        <v>97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  <c r="K11" s="1" t="e" cm="1">
        <f t="array" ref="K11">INDEX(sd_table!#REF!, MATCH(1, (sd_table!A:A=icc_2.5!$B$1)*(sd_table!B:B=icc_2.5!B10),0))</f>
        <v>#REF!</v>
      </c>
      <c r="M11" s="1" t="e">
        <f t="shared" si="0"/>
        <v>#REF!</v>
      </c>
      <c r="O11" s="1" t="e">
        <f t="shared" si="1"/>
        <v>#REF!</v>
      </c>
    </row>
    <row r="12" spans="1:15" x14ac:dyDescent="0.25">
      <c r="A12" s="1" t="s">
        <v>84</v>
      </c>
      <c r="B12" s="1" t="s">
        <v>97</v>
      </c>
      <c r="C12" s="1">
        <v>0.95859994882601074</v>
      </c>
      <c r="D12" s="1">
        <v>47.30911902970184</v>
      </c>
      <c r="E12" s="1">
        <v>7</v>
      </c>
      <c r="F12" s="1">
        <v>8</v>
      </c>
      <c r="G12" s="1">
        <v>6.924623864083248E-6</v>
      </c>
      <c r="H12" s="1">
        <v>0.82527913886057813</v>
      </c>
      <c r="I12" s="1">
        <v>0.99140832538899681</v>
      </c>
      <c r="K12" s="1" t="e" cm="1">
        <f t="array" ref="K12">INDEX(sd_table!#REF!, MATCH(1, (sd_table!A:A=icc_2.5!$B$1)*(sd_table!B:B=icc_2.5!B11),0))</f>
        <v>#REF!</v>
      </c>
      <c r="M12" s="1" t="e">
        <f t="shared" si="0"/>
        <v>#REF!</v>
      </c>
      <c r="O12" s="1" t="e">
        <f t="shared" si="1"/>
        <v>#REF!</v>
      </c>
    </row>
    <row r="13" spans="1:15" s="2" customFormat="1" x14ac:dyDescent="0.25">
      <c r="A13" s="2" t="s">
        <v>85</v>
      </c>
      <c r="B13" s="2" t="s">
        <v>97</v>
      </c>
      <c r="C13" s="2">
        <v>0.95921572237391961</v>
      </c>
      <c r="D13" s="2">
        <v>174.82134712167075</v>
      </c>
      <c r="E13" s="2">
        <v>7</v>
      </c>
      <c r="F13" s="2">
        <v>7</v>
      </c>
      <c r="G13" s="2">
        <v>2.5559282162002689E-7</v>
      </c>
      <c r="H13" s="2">
        <v>0.18261596247568551</v>
      </c>
      <c r="I13" s="2">
        <v>0.9938501136055562</v>
      </c>
      <c r="K13" s="2" t="e" cm="1">
        <f t="array" ref="K13">INDEX(sd_table!#REF!, MATCH(1, (sd_table!A:A=icc_2.5!$B$1)*(sd_table!B:B=icc_2.5!B12),0))</f>
        <v>#REF!</v>
      </c>
      <c r="M13" s="2" t="e">
        <f t="shared" si="0"/>
        <v>#REF!</v>
      </c>
      <c r="O13" s="2" t="e">
        <f t="shared" si="1"/>
        <v>#REF!</v>
      </c>
    </row>
    <row r="14" spans="1:15" x14ac:dyDescent="0.25">
      <c r="A14" s="1" t="s">
        <v>86</v>
      </c>
      <c r="B14" s="1" t="s">
        <v>97</v>
      </c>
      <c r="C14" s="1">
        <v>0.98862481699326321</v>
      </c>
      <c r="D14" s="1">
        <v>174.82134712167075</v>
      </c>
      <c r="E14" s="1">
        <v>7</v>
      </c>
      <c r="F14" s="1">
        <v>7</v>
      </c>
      <c r="G14" s="1">
        <v>2.5559282162002689E-7</v>
      </c>
      <c r="H14" s="1">
        <v>0.94444429752114978</v>
      </c>
      <c r="I14" s="1">
        <v>0.99771223786238272</v>
      </c>
      <c r="K14" s="1" t="e" cm="1">
        <f t="array" ref="K14">INDEX(sd_table!#REF!, MATCH(1, (sd_table!A:A=icc_2.5!$B$1)*(sd_table!B:B=icc_2.5!B13),0))</f>
        <v>#REF!</v>
      </c>
      <c r="M14" s="1" t="e">
        <f t="shared" si="0"/>
        <v>#REF!</v>
      </c>
      <c r="O14" s="1" t="e">
        <f t="shared" si="1"/>
        <v>#REF!</v>
      </c>
    </row>
    <row r="15" spans="1:15" x14ac:dyDescent="0.25">
      <c r="A15" s="1" t="s">
        <v>87</v>
      </c>
      <c r="B15" s="1" t="s">
        <v>97</v>
      </c>
      <c r="C15" s="1">
        <v>0.97886242609226837</v>
      </c>
      <c r="D15" s="1">
        <v>47.30911902970184</v>
      </c>
      <c r="E15" s="1">
        <v>7</v>
      </c>
      <c r="F15" s="1">
        <v>8</v>
      </c>
      <c r="G15" s="1">
        <v>6.924623864083248E-6</v>
      </c>
      <c r="H15" s="1">
        <v>0.90427718291434012</v>
      </c>
      <c r="I15" s="1">
        <v>0.99568562885799683</v>
      </c>
      <c r="K15" s="1" t="e" cm="1">
        <f t="array" ref="K15">INDEX(sd_table!#REF!, MATCH(1, (sd_table!A:A=icc_2.5!$B$1)*(sd_table!B:B=icc_2.5!B14),0))</f>
        <v>#REF!</v>
      </c>
      <c r="M15" s="1" t="e">
        <f t="shared" si="0"/>
        <v>#REF!</v>
      </c>
      <c r="O15" s="1" t="e">
        <f t="shared" si="1"/>
        <v>#REF!</v>
      </c>
    </row>
    <row r="16" spans="1:15" x14ac:dyDescent="0.25">
      <c r="A16" s="1" t="s">
        <v>88</v>
      </c>
      <c r="B16" s="1" t="s">
        <v>97</v>
      </c>
      <c r="C16" s="1">
        <v>0.97918336548633689</v>
      </c>
      <c r="D16" s="1">
        <v>174.82134712167075</v>
      </c>
      <c r="E16" s="1">
        <v>7</v>
      </c>
      <c r="F16" s="1">
        <v>7</v>
      </c>
      <c r="G16" s="1">
        <v>2.5559282162002689E-7</v>
      </c>
      <c r="H16" s="1">
        <v>0.30883392118840958</v>
      </c>
      <c r="I16" s="1">
        <v>0.99691557236299833</v>
      </c>
      <c r="K16" s="1" t="e" cm="1">
        <f t="array" ref="K16">INDEX(sd_table!#REF!, MATCH(1, (sd_table!A:A=icc_2.5!$B$1)*(sd_table!B:B=icc_2.5!B15),0))</f>
        <v>#REF!</v>
      </c>
      <c r="M16" s="1" t="e">
        <f t="shared" si="0"/>
        <v>#REF!</v>
      </c>
      <c r="O16" s="1" t="e">
        <f t="shared" si="1"/>
        <v>#REF!</v>
      </c>
    </row>
    <row r="17" spans="1:15" x14ac:dyDescent="0.25">
      <c r="A17" s="1" t="s">
        <v>89</v>
      </c>
      <c r="B17" s="1" t="s">
        <v>97</v>
      </c>
      <c r="C17" s="1">
        <v>0.99427987476092361</v>
      </c>
      <c r="D17" s="1">
        <v>174.82134712167075</v>
      </c>
      <c r="E17" s="1">
        <v>7</v>
      </c>
      <c r="F17" s="1">
        <v>7</v>
      </c>
      <c r="G17" s="1">
        <v>2.5559282162002689E-7</v>
      </c>
      <c r="H17" s="1">
        <v>0.97142849370914108</v>
      </c>
      <c r="I17" s="1">
        <v>0.9988548089688507</v>
      </c>
      <c r="K17" s="1" t="e" cm="1">
        <f t="array" ref="K17">INDEX(sd_table!#REF!, MATCH(1, (sd_table!A:A=icc_2.5!$B$1)*(sd_table!B:B=icc_2.5!B16),0))</f>
        <v>#REF!</v>
      </c>
      <c r="M17" s="1" t="e">
        <f t="shared" si="0"/>
        <v>#REF!</v>
      </c>
      <c r="O17" s="1" t="e">
        <f t="shared" si="1"/>
        <v>#REF!</v>
      </c>
    </row>
    <row r="18" spans="1:15" x14ac:dyDescent="0.25">
      <c r="K18" s="1" t="e" cm="1">
        <f t="array" ref="K18">INDEX(sd_table!#REF!, MATCH(1, (sd_table!A:A=icc_2.5!$B$1)*(sd_table!B:B=icc_2.5!B17),0))</f>
        <v>#REF!</v>
      </c>
      <c r="M18" s="1" t="e">
        <f t="shared" si="0"/>
        <v>#REF!</v>
      </c>
      <c r="O18" s="1" t="e">
        <f t="shared" si="1"/>
        <v>#REF!</v>
      </c>
    </row>
    <row r="19" spans="1:15" x14ac:dyDescent="0.25">
      <c r="A19" s="1" t="s">
        <v>105</v>
      </c>
      <c r="B19" s="1" t="s">
        <v>105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K19" s="1" t="e" cm="1">
        <f t="array" ref="K19">INDEX(sd_table!#REF!, MATCH(1, (sd_table!A:A=icc_2.5!$B$1)*(sd_table!B:B=icc_2.5!B18),0))</f>
        <v>#REF!</v>
      </c>
      <c r="M19" s="1" t="e">
        <f t="shared" si="0"/>
        <v>#REF!</v>
      </c>
      <c r="O19" s="1" t="e">
        <f t="shared" si="1"/>
        <v>#REF!</v>
      </c>
    </row>
    <row r="20" spans="1:15" x14ac:dyDescent="0.25">
      <c r="A20" s="1" t="s">
        <v>84</v>
      </c>
      <c r="B20" s="1" t="s">
        <v>105</v>
      </c>
      <c r="C20" s="1">
        <v>0.95091546623701917</v>
      </c>
      <c r="D20" s="1">
        <v>39.746032337957871</v>
      </c>
      <c r="E20" s="1">
        <v>7</v>
      </c>
      <c r="F20" s="1">
        <v>8</v>
      </c>
      <c r="G20" s="1">
        <v>1.3531837743888959E-5</v>
      </c>
      <c r="H20" s="1">
        <v>0.79543292490842787</v>
      </c>
      <c r="I20" s="1">
        <v>0.98978180849631925</v>
      </c>
      <c r="K20" s="1" t="e" cm="1">
        <f t="array" ref="K20">INDEX(sd_table!#REF!, MATCH(1, (sd_table!A:A=icc_2.5!$B$1)*(sd_table!B:B=icc_2.5!B19),0))</f>
        <v>#REF!</v>
      </c>
      <c r="M20" s="1" t="e">
        <f t="shared" si="0"/>
        <v>#REF!</v>
      </c>
      <c r="O20" s="1" t="e">
        <f t="shared" si="1"/>
        <v>#REF!</v>
      </c>
    </row>
    <row r="21" spans="1:15" s="2" customFormat="1" x14ac:dyDescent="0.25">
      <c r="A21" s="2" t="s">
        <v>85</v>
      </c>
      <c r="B21" s="2" t="s">
        <v>105</v>
      </c>
      <c r="C21" s="2">
        <v>0.95091546623701917</v>
      </c>
      <c r="D21" s="2">
        <v>39.746032337957871</v>
      </c>
      <c r="E21" s="2">
        <v>7</v>
      </c>
      <c r="F21" s="2">
        <v>7</v>
      </c>
      <c r="G21" s="2">
        <v>4.1105891263854332E-5</v>
      </c>
      <c r="H21" s="2">
        <v>0.79542154919367469</v>
      </c>
      <c r="I21" s="2">
        <v>0.98978193569029205</v>
      </c>
      <c r="K21" s="2" t="e" cm="1">
        <f t="array" ref="K21">INDEX(sd_table!#REF!, MATCH(1, (sd_table!A:A=icc_2.5!$B$1)*(sd_table!B:B=icc_2.5!B20),0))</f>
        <v>#REF!</v>
      </c>
      <c r="M21" s="2" t="e">
        <f t="shared" si="0"/>
        <v>#REF!</v>
      </c>
      <c r="O21" s="2" t="e">
        <f t="shared" si="1"/>
        <v>#REF!</v>
      </c>
    </row>
    <row r="22" spans="1:15" x14ac:dyDescent="0.25">
      <c r="A22" s="1" t="s">
        <v>86</v>
      </c>
      <c r="B22" s="1" t="s">
        <v>105</v>
      </c>
      <c r="C22" s="1">
        <v>0.95091546623701917</v>
      </c>
      <c r="D22" s="1">
        <v>39.746032337957871</v>
      </c>
      <c r="E22" s="1">
        <v>7</v>
      </c>
      <c r="F22" s="1">
        <v>7</v>
      </c>
      <c r="G22" s="1">
        <v>4.1105891263854332E-5</v>
      </c>
      <c r="H22" s="1">
        <v>0.77671863643292516</v>
      </c>
      <c r="I22" s="1">
        <v>0.98997633529770279</v>
      </c>
      <c r="K22" s="1" t="e" cm="1">
        <f t="array" ref="K22">INDEX(sd_table!#REF!, MATCH(1, (sd_table!A:A=icc_2.5!$B$1)*(sd_table!B:B=icc_2.5!B21),0))</f>
        <v>#REF!</v>
      </c>
      <c r="M22" s="1" t="e">
        <f t="shared" si="0"/>
        <v>#REF!</v>
      </c>
      <c r="O22" s="1" t="e">
        <f t="shared" si="1"/>
        <v>#REF!</v>
      </c>
    </row>
    <row r="23" spans="1:15" x14ac:dyDescent="0.25">
      <c r="A23" s="1" t="s">
        <v>87</v>
      </c>
      <c r="B23" s="1" t="s">
        <v>105</v>
      </c>
      <c r="C23" s="1">
        <v>0.97484025596575108</v>
      </c>
      <c r="D23" s="1">
        <v>39.746032337957871</v>
      </c>
      <c r="E23" s="1">
        <v>7</v>
      </c>
      <c r="F23" s="1">
        <v>8</v>
      </c>
      <c r="G23" s="1">
        <v>1.3531837743888959E-5</v>
      </c>
      <c r="H23" s="1">
        <v>0.88606253552913672</v>
      </c>
      <c r="I23" s="1">
        <v>0.99486466734189183</v>
      </c>
      <c r="K23" s="1" t="e" cm="1">
        <f t="array" ref="K23">INDEX(sd_table!#REF!, MATCH(1, (sd_table!A:A=icc_2.5!$B$1)*(sd_table!B:B=icc_2.5!B22),0))</f>
        <v>#REF!</v>
      </c>
      <c r="M23" s="1" t="e">
        <f t="shared" si="0"/>
        <v>#REF!</v>
      </c>
      <c r="O23" s="1" t="e">
        <f t="shared" si="1"/>
        <v>#REF!</v>
      </c>
    </row>
    <row r="24" spans="1:15" x14ac:dyDescent="0.25">
      <c r="A24" s="1" t="s">
        <v>88</v>
      </c>
      <c r="B24" s="1" t="s">
        <v>105</v>
      </c>
      <c r="C24" s="1">
        <v>0.97484025596575108</v>
      </c>
      <c r="D24" s="1">
        <v>39.746032337957871</v>
      </c>
      <c r="E24" s="1">
        <v>7</v>
      </c>
      <c r="F24" s="1">
        <v>7</v>
      </c>
      <c r="G24" s="1">
        <v>4.1105891263854332E-5</v>
      </c>
      <c r="H24" s="1">
        <v>0.88605547766862791</v>
      </c>
      <c r="I24" s="1">
        <v>0.99486473159373456</v>
      </c>
      <c r="K24" s="1" t="e" cm="1">
        <f t="array" ref="K24">INDEX(sd_table!#REF!, MATCH(1, (sd_table!A:A=icc_2.5!$B$1)*(sd_table!B:B=icc_2.5!B23),0))</f>
        <v>#REF!</v>
      </c>
      <c r="M24" s="1" t="e">
        <f t="shared" si="0"/>
        <v>#REF!</v>
      </c>
      <c r="O24" s="1" t="e">
        <f t="shared" si="1"/>
        <v>#REF!</v>
      </c>
    </row>
    <row r="25" spans="1:15" x14ac:dyDescent="0.25">
      <c r="A25" s="1" t="s">
        <v>89</v>
      </c>
      <c r="B25" s="1" t="s">
        <v>105</v>
      </c>
      <c r="C25" s="1">
        <v>0.97484025596575108</v>
      </c>
      <c r="D25" s="1">
        <v>39.746032337957871</v>
      </c>
      <c r="E25" s="1">
        <v>7</v>
      </c>
      <c r="F25" s="1">
        <v>7</v>
      </c>
      <c r="G25" s="1">
        <v>4.1105891263854332E-5</v>
      </c>
      <c r="H25" s="1">
        <v>0.87432936257405869</v>
      </c>
      <c r="I25" s="1">
        <v>0.99496292266169206</v>
      </c>
      <c r="K25" s="1" t="e" cm="1">
        <f t="array" ref="K25">INDEX(sd_table!#REF!, MATCH(1, (sd_table!A:A=icc_2.5!$B$1)*(sd_table!B:B=icc_2.5!B24),0))</f>
        <v>#REF!</v>
      </c>
      <c r="M25" s="1" t="e">
        <f t="shared" si="0"/>
        <v>#REF!</v>
      </c>
      <c r="O25" s="1" t="e">
        <f t="shared" si="1"/>
        <v>#REF!</v>
      </c>
    </row>
    <row r="26" spans="1:15" x14ac:dyDescent="0.25">
      <c r="K26" s="1" t="e" cm="1">
        <f t="array" ref="K26">INDEX(sd_table!#REF!, MATCH(1, (sd_table!A:A=icc_2.5!$B$1)*(sd_table!B:B=icc_2.5!B25),0))</f>
        <v>#REF!</v>
      </c>
      <c r="M26" s="1" t="e">
        <f t="shared" si="0"/>
        <v>#REF!</v>
      </c>
      <c r="O26" s="1" t="e">
        <f t="shared" si="1"/>
        <v>#REF!</v>
      </c>
    </row>
    <row r="27" spans="1:15" x14ac:dyDescent="0.25">
      <c r="A27" s="1" t="s">
        <v>106</v>
      </c>
      <c r="B27" s="1" t="s">
        <v>106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K27" s="1" t="e" cm="1">
        <f t="array" ref="K27">INDEX(sd_table!#REF!, MATCH(1, (sd_table!A:A=icc_2.5!$B$1)*(sd_table!B:B=icc_2.5!B26),0))</f>
        <v>#REF!</v>
      </c>
      <c r="M27" s="1" t="e">
        <f t="shared" si="0"/>
        <v>#REF!</v>
      </c>
      <c r="O27" s="1" t="e">
        <f t="shared" si="1"/>
        <v>#REF!</v>
      </c>
    </row>
    <row r="28" spans="1:15" x14ac:dyDescent="0.25">
      <c r="A28" s="1" t="s">
        <v>84</v>
      </c>
      <c r="B28" s="1" t="s">
        <v>106</v>
      </c>
      <c r="C28" s="1">
        <v>0.93277301849228511</v>
      </c>
      <c r="D28" s="1">
        <v>28.749959839718258</v>
      </c>
      <c r="E28" s="1">
        <v>7</v>
      </c>
      <c r="F28" s="1">
        <v>8</v>
      </c>
      <c r="G28" s="1">
        <v>4.6382420193490717E-5</v>
      </c>
      <c r="H28" s="1">
        <v>0.72783874541533233</v>
      </c>
      <c r="I28" s="1">
        <v>0.98590118036016783</v>
      </c>
      <c r="K28" s="1" t="e" cm="1">
        <f t="array" ref="K28">INDEX(sd_table!#REF!, MATCH(1, (sd_table!A:A=icc_2.5!$B$1)*(sd_table!B:B=icc_2.5!B27),0))</f>
        <v>#REF!</v>
      </c>
      <c r="M28" s="1" t="e">
        <f t="shared" si="0"/>
        <v>#REF!</v>
      </c>
      <c r="O28" s="1" t="e">
        <f t="shared" si="1"/>
        <v>#REF!</v>
      </c>
    </row>
    <row r="29" spans="1:15" s="2" customFormat="1" x14ac:dyDescent="0.25">
      <c r="A29" s="2" t="s">
        <v>85</v>
      </c>
      <c r="B29" s="2" t="s">
        <v>106</v>
      </c>
      <c r="C29" s="2">
        <v>0.93277309525264485</v>
      </c>
      <c r="D29" s="2">
        <v>28.750936474673651</v>
      </c>
      <c r="E29" s="2">
        <v>7</v>
      </c>
      <c r="F29" s="2">
        <v>7</v>
      </c>
      <c r="G29" s="2">
        <v>1.2137474136543224E-4</v>
      </c>
      <c r="H29" s="2">
        <v>0.7278125346253137</v>
      </c>
      <c r="I29" s="2">
        <v>0.9859015140694728</v>
      </c>
      <c r="K29" s="2" t="e" cm="1">
        <f t="array" ref="K29">INDEX(sd_table!#REF!, MATCH(1, (sd_table!A:A=icc_2.5!$B$1)*(sd_table!B:B=icc_2.5!B28),0))</f>
        <v>#REF!</v>
      </c>
      <c r="M29" s="2" t="e">
        <f t="shared" si="0"/>
        <v>#REF!</v>
      </c>
      <c r="O29" s="2" t="e">
        <f t="shared" si="1"/>
        <v>#REF!</v>
      </c>
    </row>
    <row r="30" spans="1:15" x14ac:dyDescent="0.25">
      <c r="A30" s="1" t="s">
        <v>86</v>
      </c>
      <c r="B30" s="1" t="s">
        <v>106</v>
      </c>
      <c r="C30" s="1">
        <v>0.93277522535458479</v>
      </c>
      <c r="D30" s="1">
        <v>28.750936474673651</v>
      </c>
      <c r="E30" s="1">
        <v>7</v>
      </c>
      <c r="F30" s="1">
        <v>7</v>
      </c>
      <c r="G30" s="1">
        <v>1.2137474136543224E-4</v>
      </c>
      <c r="H30" s="1">
        <v>0.70396894098343621</v>
      </c>
      <c r="I30" s="1">
        <v>0.98616953690876441</v>
      </c>
      <c r="K30" s="1" t="e" cm="1">
        <f t="array" ref="K30">INDEX(sd_table!#REF!, MATCH(1, (sd_table!A:A=icc_2.5!$B$1)*(sd_table!B:B=icc_2.5!B29),0))</f>
        <v>#REF!</v>
      </c>
      <c r="M30" s="1" t="e">
        <f t="shared" si="0"/>
        <v>#REF!</v>
      </c>
      <c r="O30" s="1" t="e">
        <f t="shared" si="1"/>
        <v>#REF!</v>
      </c>
    </row>
    <row r="31" spans="1:15" x14ac:dyDescent="0.25">
      <c r="A31" s="1" t="s">
        <v>87</v>
      </c>
      <c r="B31" s="1" t="s">
        <v>106</v>
      </c>
      <c r="C31" s="1">
        <v>0.96521734271717163</v>
      </c>
      <c r="D31" s="1">
        <v>28.749959839718258</v>
      </c>
      <c r="E31" s="1">
        <v>7</v>
      </c>
      <c r="F31" s="1">
        <v>8</v>
      </c>
      <c r="G31" s="1">
        <v>4.6382420193490717E-5</v>
      </c>
      <c r="H31" s="1">
        <v>0.84248457484425354</v>
      </c>
      <c r="I31" s="1">
        <v>0.99290054319959908</v>
      </c>
      <c r="K31" s="1" t="e" cm="1">
        <f t="array" ref="K31">INDEX(sd_table!#REF!, MATCH(1, (sd_table!A:A=icc_2.5!$B$1)*(sd_table!B:B=icc_2.5!B30),0))</f>
        <v>#REF!</v>
      </c>
      <c r="M31" s="1" t="e">
        <f t="shared" si="0"/>
        <v>#REF!</v>
      </c>
      <c r="O31" s="1" t="e">
        <f t="shared" si="1"/>
        <v>#REF!</v>
      </c>
    </row>
    <row r="32" spans="1:15" x14ac:dyDescent="0.25">
      <c r="A32" s="1" t="s">
        <v>88</v>
      </c>
      <c r="B32" s="1" t="s">
        <v>106</v>
      </c>
      <c r="C32" s="1">
        <v>0.96521738381371269</v>
      </c>
      <c r="D32" s="1">
        <v>28.750936474673651</v>
      </c>
      <c r="E32" s="1">
        <v>7</v>
      </c>
      <c r="F32" s="1">
        <v>7</v>
      </c>
      <c r="G32" s="1">
        <v>1.2137474136543224E-4</v>
      </c>
      <c r="H32" s="1">
        <v>0.84246701541975344</v>
      </c>
      <c r="I32" s="1">
        <v>0.99290071243178779</v>
      </c>
      <c r="K32" s="1" t="e" cm="1">
        <f t="array" ref="K32">INDEX(sd_table!#REF!, MATCH(1, (sd_table!A:A=icc_2.5!$B$1)*(sd_table!B:B=icc_2.5!B31),0))</f>
        <v>#REF!</v>
      </c>
      <c r="M32" s="1" t="e">
        <f t="shared" si="0"/>
        <v>#REF!</v>
      </c>
      <c r="O32" s="1" t="e">
        <f t="shared" si="1"/>
        <v>#REF!</v>
      </c>
    </row>
    <row r="33" spans="1:15" x14ac:dyDescent="0.25">
      <c r="A33" s="1" t="s">
        <v>89</v>
      </c>
      <c r="B33" s="1" t="s">
        <v>106</v>
      </c>
      <c r="C33" s="1">
        <v>0.96521852424247512</v>
      </c>
      <c r="D33" s="1">
        <v>28.750936474673651</v>
      </c>
      <c r="E33" s="1">
        <v>7</v>
      </c>
      <c r="F33" s="1">
        <v>7</v>
      </c>
      <c r="G33" s="1">
        <v>1.2137474136543224E-4</v>
      </c>
      <c r="H33" s="1">
        <v>0.82626968608611429</v>
      </c>
      <c r="I33" s="1">
        <v>0.99303661503500795</v>
      </c>
      <c r="K33" s="1" t="e" cm="1">
        <f t="array" ref="K33">INDEX(sd_table!#REF!, MATCH(1, (sd_table!A:A=icc_2.5!$B$1)*(sd_table!B:B=icc_2.5!B32),0))</f>
        <v>#REF!</v>
      </c>
      <c r="M33" s="1" t="e">
        <f t="shared" si="0"/>
        <v>#REF!</v>
      </c>
      <c r="O33" s="1" t="e">
        <f t="shared" si="1"/>
        <v>#REF!</v>
      </c>
    </row>
    <row r="34" spans="1:15" x14ac:dyDescent="0.25">
      <c r="K34" s="1" t="e" cm="1">
        <f t="array" ref="K34">INDEX(sd_table!#REF!, MATCH(1, (sd_table!A:A=icc_2.5!$B$1)*(sd_table!B:B=icc_2.5!B33),0))</f>
        <v>#REF!</v>
      </c>
      <c r="M34" s="1" t="e">
        <f t="shared" si="0"/>
        <v>#REF!</v>
      </c>
      <c r="O34" s="1" t="e">
        <f t="shared" si="1"/>
        <v>#REF!</v>
      </c>
    </row>
    <row r="35" spans="1:15" x14ac:dyDescent="0.25">
      <c r="A35" s="1" t="s">
        <v>103</v>
      </c>
      <c r="B35" s="1" t="s">
        <v>103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34</v>
      </c>
      <c r="K35" s="1" t="e" cm="1">
        <f t="array" ref="K35">INDEX(sd_table!#REF!, MATCH(1, (sd_table!A:A=icc_2.5!$B$1)*(sd_table!B:B=icc_2.5!B34),0))</f>
        <v>#REF!</v>
      </c>
      <c r="M35" s="1" t="e">
        <f t="shared" si="0"/>
        <v>#REF!</v>
      </c>
      <c r="O35" s="1" t="e">
        <f t="shared" si="1"/>
        <v>#REF!</v>
      </c>
    </row>
    <row r="36" spans="1:15" x14ac:dyDescent="0.25">
      <c r="A36" s="1" t="s">
        <v>84</v>
      </c>
      <c r="B36" s="1" t="s">
        <v>103</v>
      </c>
      <c r="C36" s="1">
        <v>0.27913471426515435</v>
      </c>
      <c r="D36" s="1">
        <v>1.7744434911458</v>
      </c>
      <c r="E36" s="1">
        <v>7</v>
      </c>
      <c r="F36" s="1">
        <v>8</v>
      </c>
      <c r="G36" s="1">
        <v>0.21941543995490026</v>
      </c>
      <c r="H36" s="1">
        <v>-0.43695322742393539</v>
      </c>
      <c r="I36" s="1">
        <v>0.79367836970736583</v>
      </c>
      <c r="K36" s="1" t="e" cm="1">
        <f t="array" ref="K36">INDEX(sd_table!#REF!, MATCH(1, (sd_table!A:A=icc_2.5!$B$1)*(sd_table!B:B=icc_2.5!B35),0))</f>
        <v>#REF!</v>
      </c>
      <c r="M36" s="1" t="e">
        <f t="shared" si="0"/>
        <v>#REF!</v>
      </c>
      <c r="O36" s="1" t="e">
        <f t="shared" si="1"/>
        <v>#REF!</v>
      </c>
    </row>
    <row r="37" spans="1:15" s="2" customFormat="1" x14ac:dyDescent="0.25">
      <c r="A37" s="2" t="s">
        <v>85</v>
      </c>
      <c r="B37" s="2" t="s">
        <v>103</v>
      </c>
      <c r="C37" s="2">
        <v>0.27913471426515435</v>
      </c>
      <c r="D37" s="2">
        <v>1.7744434911458</v>
      </c>
      <c r="E37" s="2">
        <v>7</v>
      </c>
      <c r="F37" s="2">
        <v>7</v>
      </c>
      <c r="G37" s="2">
        <v>0.23349569325936637</v>
      </c>
      <c r="H37" s="2">
        <v>-0.44944586769136657</v>
      </c>
      <c r="I37" s="2">
        <v>0.79482857719339439</v>
      </c>
      <c r="K37" s="2" t="e" cm="1">
        <f t="array" ref="K37">INDEX(sd_table!#REF!, MATCH(1, (sd_table!A:A=icc_2.5!$B$1)*(sd_table!B:B=icc_2.5!B36),0))</f>
        <v>#REF!</v>
      </c>
      <c r="M37" s="2" t="e">
        <f t="shared" si="0"/>
        <v>#REF!</v>
      </c>
      <c r="O37" s="2" t="e">
        <f t="shared" si="1"/>
        <v>#REF!</v>
      </c>
    </row>
    <row r="38" spans="1:15" x14ac:dyDescent="0.25">
      <c r="A38" s="1" t="s">
        <v>86</v>
      </c>
      <c r="B38" s="1" t="s">
        <v>103</v>
      </c>
      <c r="C38" s="1">
        <v>0.27913471426515435</v>
      </c>
      <c r="D38" s="1">
        <v>1.7744434911458</v>
      </c>
      <c r="E38" s="1">
        <v>7</v>
      </c>
      <c r="F38" s="1">
        <v>7</v>
      </c>
      <c r="G38" s="1">
        <v>0.23349569325936637</v>
      </c>
      <c r="H38" s="1">
        <v>-0.47574204887574711</v>
      </c>
      <c r="I38" s="1">
        <v>0.79722572659595758</v>
      </c>
      <c r="K38" s="1" t="e" cm="1">
        <f t="array" ref="K38">INDEX(sd_table!#REF!, MATCH(1, (sd_table!A:A=icc_2.5!$B$1)*(sd_table!B:B=icc_2.5!B37),0))</f>
        <v>#REF!</v>
      </c>
      <c r="M38" s="1" t="e">
        <f t="shared" si="0"/>
        <v>#REF!</v>
      </c>
      <c r="O38" s="1" t="e">
        <f t="shared" si="1"/>
        <v>#REF!</v>
      </c>
    </row>
    <row r="39" spans="1:15" x14ac:dyDescent="0.25">
      <c r="A39" s="1" t="s">
        <v>87</v>
      </c>
      <c r="B39" s="1" t="s">
        <v>103</v>
      </c>
      <c r="C39" s="1">
        <v>0.43644302848197419</v>
      </c>
      <c r="D39" s="1">
        <v>1.7744434911458</v>
      </c>
      <c r="E39" s="1">
        <v>7</v>
      </c>
      <c r="F39" s="1">
        <v>8</v>
      </c>
      <c r="G39" s="1">
        <v>0.21941543995490026</v>
      </c>
      <c r="H39" s="1">
        <v>-1.5521027690995437</v>
      </c>
      <c r="I39" s="1">
        <v>0.88497289493082587</v>
      </c>
      <c r="K39" s="1" t="e" cm="1">
        <f t="array" ref="K39">INDEX(sd_table!#REF!, MATCH(1, (sd_table!A:A=icc_2.5!$B$1)*(sd_table!B:B=icc_2.5!B38),0))</f>
        <v>#REF!</v>
      </c>
      <c r="M39" s="1" t="e">
        <f t="shared" si="0"/>
        <v>#REF!</v>
      </c>
      <c r="O39" s="1" t="e">
        <f t="shared" si="1"/>
        <v>#REF!</v>
      </c>
    </row>
    <row r="40" spans="1:15" x14ac:dyDescent="0.25">
      <c r="A40" s="1" t="s">
        <v>88</v>
      </c>
      <c r="B40" s="1" t="s">
        <v>103</v>
      </c>
      <c r="C40" s="1">
        <v>0.43644302848197419</v>
      </c>
      <c r="D40" s="1">
        <v>1.7744434911458</v>
      </c>
      <c r="E40" s="1">
        <v>7</v>
      </c>
      <c r="F40" s="1">
        <v>7</v>
      </c>
      <c r="G40" s="1">
        <v>0.23349569325936637</v>
      </c>
      <c r="H40" s="1">
        <v>-1.6327036391742606</v>
      </c>
      <c r="I40" s="1">
        <v>0.88568745482789468</v>
      </c>
      <c r="K40" s="1" t="e" cm="1">
        <f t="array" ref="K40">INDEX(sd_table!#REF!, MATCH(1, (sd_table!A:A=icc_2.5!$B$1)*(sd_table!B:B=icc_2.5!B39),0))</f>
        <v>#REF!</v>
      </c>
      <c r="M40" s="1" t="e">
        <f t="shared" si="0"/>
        <v>#REF!</v>
      </c>
      <c r="O40" s="1" t="e">
        <f t="shared" si="1"/>
        <v>#REF!</v>
      </c>
    </row>
    <row r="41" spans="1:15" x14ac:dyDescent="0.25">
      <c r="A41" s="1" t="s">
        <v>89</v>
      </c>
      <c r="B41" s="1" t="s">
        <v>103</v>
      </c>
      <c r="C41" s="1">
        <v>0.43644302848197419</v>
      </c>
      <c r="D41" s="1">
        <v>1.7744434911458</v>
      </c>
      <c r="E41" s="1">
        <v>7</v>
      </c>
      <c r="F41" s="1">
        <v>7</v>
      </c>
      <c r="G41" s="1">
        <v>0.23349569325936637</v>
      </c>
      <c r="H41" s="1">
        <v>-1.8149159125027472</v>
      </c>
      <c r="I41" s="1">
        <v>0.88717373093244789</v>
      </c>
      <c r="K41" s="1" t="e" cm="1">
        <f t="array" ref="K41">INDEX(sd_table!#REF!, MATCH(1, (sd_table!A:A=icc_2.5!$B$1)*(sd_table!B:B=icc_2.5!B40),0))</f>
        <v>#REF!</v>
      </c>
      <c r="M41" s="1" t="e">
        <f t="shared" si="0"/>
        <v>#REF!</v>
      </c>
      <c r="O41" s="1" t="e">
        <f t="shared" si="1"/>
        <v>#REF!</v>
      </c>
    </row>
    <row r="42" spans="1:15" x14ac:dyDescent="0.25">
      <c r="K42" s="1" t="e" cm="1">
        <f t="array" ref="K42">INDEX(sd_table!#REF!, MATCH(1, (sd_table!A:A=icc_2.5!$B$1)*(sd_table!B:B=icc_2.5!B41),0))</f>
        <v>#REF!</v>
      </c>
      <c r="M42" s="1" t="e">
        <f t="shared" si="0"/>
        <v>#REF!</v>
      </c>
      <c r="O42" s="1" t="e">
        <f t="shared" si="1"/>
        <v>#REF!</v>
      </c>
    </row>
    <row r="43" spans="1:15" x14ac:dyDescent="0.25">
      <c r="A43" s="1" t="s">
        <v>102</v>
      </c>
      <c r="B43" s="1" t="s">
        <v>102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39</v>
      </c>
      <c r="H43" s="1" t="s">
        <v>40</v>
      </c>
      <c r="I43" s="1" t="s">
        <v>41</v>
      </c>
      <c r="K43" s="1" t="e" cm="1">
        <f t="array" ref="K43">INDEX(sd_table!#REF!, MATCH(1, (sd_table!A:A=icc_2.5!$B$1)*(sd_table!B:B=icc_2.5!B42),0))</f>
        <v>#REF!</v>
      </c>
      <c r="M43" s="1" t="e">
        <f t="shared" si="0"/>
        <v>#REF!</v>
      </c>
      <c r="O43" s="1" t="e">
        <f t="shared" si="1"/>
        <v>#REF!</v>
      </c>
    </row>
    <row r="44" spans="1:15" x14ac:dyDescent="0.25">
      <c r="A44" s="1" t="s">
        <v>84</v>
      </c>
      <c r="B44" s="1" t="s">
        <v>102</v>
      </c>
      <c r="C44" s="1">
        <v>0.21413593121571586</v>
      </c>
      <c r="D44" s="1">
        <v>1.5449693903093948</v>
      </c>
      <c r="E44" s="1">
        <v>15</v>
      </c>
      <c r="F44" s="1">
        <v>16</v>
      </c>
      <c r="G44" s="1">
        <v>0.19866806866281858</v>
      </c>
      <c r="H44" s="1">
        <v>-0.28679790448537296</v>
      </c>
      <c r="I44" s="1">
        <v>0.62836368202643389</v>
      </c>
      <c r="K44" s="1" t="e" cm="1">
        <f t="array" ref="K44">INDEX(sd_table!#REF!, MATCH(1, (sd_table!A:A=icc_2.5!$B$1)*(sd_table!B:B=icc_2.5!B43),0))</f>
        <v>#REF!</v>
      </c>
      <c r="M44" s="1" t="e">
        <f t="shared" si="0"/>
        <v>#REF!</v>
      </c>
      <c r="O44" s="1" t="e">
        <f t="shared" si="1"/>
        <v>#REF!</v>
      </c>
    </row>
    <row r="45" spans="1:15" s="2" customFormat="1" x14ac:dyDescent="0.25">
      <c r="A45" s="2" t="s">
        <v>85</v>
      </c>
      <c r="B45" s="2" t="s">
        <v>102</v>
      </c>
      <c r="C45" s="2">
        <v>0.23810282239423758</v>
      </c>
      <c r="D45" s="2">
        <v>1.6794181313933583</v>
      </c>
      <c r="E45" s="2">
        <v>15</v>
      </c>
      <c r="F45" s="2">
        <v>15</v>
      </c>
      <c r="G45" s="2">
        <v>0.16304168281789935</v>
      </c>
      <c r="H45" s="2">
        <v>-0.22389577476860389</v>
      </c>
      <c r="I45" s="2">
        <v>0.63384372868277195</v>
      </c>
      <c r="K45" s="2" t="e" cm="1">
        <f t="array" ref="K45">INDEX(sd_table!#REF!, MATCH(1, (sd_table!A:A=icc_2.5!$B$1)*(sd_table!B:B=icc_2.5!B44),0))</f>
        <v>#REF!</v>
      </c>
      <c r="M45" s="2" t="e">
        <f t="shared" si="0"/>
        <v>#REF!</v>
      </c>
      <c r="O45" s="2" t="e">
        <f t="shared" si="1"/>
        <v>#REF!</v>
      </c>
    </row>
    <row r="46" spans="1:15" x14ac:dyDescent="0.25">
      <c r="A46" s="1" t="s">
        <v>86</v>
      </c>
      <c r="B46" s="1" t="s">
        <v>102</v>
      </c>
      <c r="C46" s="1">
        <v>0.25356928186495681</v>
      </c>
      <c r="D46" s="1">
        <v>1.6794181313933583</v>
      </c>
      <c r="E46" s="1">
        <v>15</v>
      </c>
      <c r="F46" s="1">
        <v>15</v>
      </c>
      <c r="G46" s="1">
        <v>0.16304168281789935</v>
      </c>
      <c r="H46" s="1">
        <v>-0.26041431742155008</v>
      </c>
      <c r="I46" s="1">
        <v>0.65556732897409475</v>
      </c>
      <c r="K46" s="1" t="e" cm="1">
        <f t="array" ref="K46">INDEX(sd_table!#REF!, MATCH(1, (sd_table!A:A=icc_2.5!$B$1)*(sd_table!B:B=icc_2.5!B45),0))</f>
        <v>#REF!</v>
      </c>
      <c r="M46" s="1" t="e">
        <f t="shared" si="0"/>
        <v>#REF!</v>
      </c>
      <c r="O46" s="1" t="e">
        <f t="shared" si="1"/>
        <v>#REF!</v>
      </c>
    </row>
    <row r="47" spans="1:15" x14ac:dyDescent="0.25">
      <c r="A47" s="1" t="s">
        <v>87</v>
      </c>
      <c r="B47" s="1" t="s">
        <v>102</v>
      </c>
      <c r="C47" s="1">
        <v>0.35273798544336182</v>
      </c>
      <c r="D47" s="1">
        <v>1.5449693903093948</v>
      </c>
      <c r="E47" s="1">
        <v>15</v>
      </c>
      <c r="F47" s="1">
        <v>16</v>
      </c>
      <c r="G47" s="1">
        <v>0.19866806866281858</v>
      </c>
      <c r="H47" s="1">
        <v>-0.80425423954602215</v>
      </c>
      <c r="I47" s="1">
        <v>0.77177314743898029</v>
      </c>
      <c r="K47" s="1" t="e" cm="1">
        <f t="array" ref="K47">INDEX(sd_table!#REF!, MATCH(1, (sd_table!A:A=icc_2.5!$B$1)*(sd_table!B:B=icc_2.5!B46),0))</f>
        <v>#REF!</v>
      </c>
      <c r="M47" s="1" t="e">
        <f t="shared" si="0"/>
        <v>#REF!</v>
      </c>
      <c r="O47" s="1" t="e">
        <f t="shared" si="1"/>
        <v>#REF!</v>
      </c>
    </row>
    <row r="48" spans="1:15" x14ac:dyDescent="0.25">
      <c r="A48" s="1" t="s">
        <v>88</v>
      </c>
      <c r="B48" s="1" t="s">
        <v>102</v>
      </c>
      <c r="C48" s="1">
        <v>0.38462528004547381</v>
      </c>
      <c r="D48" s="1">
        <v>1.6794181313933583</v>
      </c>
      <c r="E48" s="1">
        <v>15</v>
      </c>
      <c r="F48" s="1">
        <v>15</v>
      </c>
      <c r="G48" s="1">
        <v>0.16304168281789935</v>
      </c>
      <c r="H48" s="1">
        <v>-0.57697347209222882</v>
      </c>
      <c r="I48" s="1">
        <v>0.77589272162985345</v>
      </c>
      <c r="K48" s="1" t="e" cm="1">
        <f t="array" ref="K48">INDEX(sd_table!#REF!, MATCH(1, (sd_table!A:A=icc_2.5!$B$1)*(sd_table!B:B=icc_2.5!B47),0))</f>
        <v>#REF!</v>
      </c>
      <c r="M48" s="1" t="e">
        <f t="shared" si="0"/>
        <v>#REF!</v>
      </c>
      <c r="O48" s="1" t="e">
        <f t="shared" si="1"/>
        <v>#REF!</v>
      </c>
    </row>
    <row r="49" spans="1:15" x14ac:dyDescent="0.25">
      <c r="A49" s="1" t="s">
        <v>89</v>
      </c>
      <c r="B49" s="1" t="s">
        <v>102</v>
      </c>
      <c r="C49" s="1">
        <v>0.40455567240402923</v>
      </c>
      <c r="D49" s="1">
        <v>1.6794181313933583</v>
      </c>
      <c r="E49" s="1">
        <v>15</v>
      </c>
      <c r="F49" s="1">
        <v>15</v>
      </c>
      <c r="G49" s="1">
        <v>0.16304168281789935</v>
      </c>
      <c r="H49" s="1">
        <v>-0.70421676231929276</v>
      </c>
      <c r="I49" s="1">
        <v>0.79195489969028332</v>
      </c>
      <c r="K49" s="1" t="e" cm="1">
        <f t="array" ref="K49">INDEX(sd_table!#REF!, MATCH(1, (sd_table!A:A=icc_2.5!$B$1)*(sd_table!B:B=icc_2.5!B48),0))</f>
        <v>#REF!</v>
      </c>
      <c r="M49" s="1" t="e">
        <f t="shared" si="0"/>
        <v>#REF!</v>
      </c>
      <c r="O49" s="1" t="e">
        <f t="shared" si="1"/>
        <v>#REF!</v>
      </c>
    </row>
    <row r="50" spans="1:15" x14ac:dyDescent="0.25">
      <c r="K50" s="1" t="e" cm="1">
        <f t="array" ref="K50">INDEX(sd_table!#REF!, MATCH(1, (sd_table!A:A=icc_2.5!$B$1)*(sd_table!B:B=icc_2.5!B49),0))</f>
        <v>#REF!</v>
      </c>
      <c r="M50" s="1" t="e">
        <f t="shared" si="0"/>
        <v>#REF!</v>
      </c>
      <c r="O50" s="1" t="e">
        <f t="shared" si="1"/>
        <v>#REF!</v>
      </c>
    </row>
    <row r="51" spans="1:15" x14ac:dyDescent="0.25">
      <c r="A51" s="1" t="s">
        <v>104</v>
      </c>
      <c r="B51" s="1" t="s">
        <v>104</v>
      </c>
      <c r="C51" s="1" t="s">
        <v>42</v>
      </c>
      <c r="D51" s="1" t="s">
        <v>43</v>
      </c>
      <c r="E51" s="1" t="s">
        <v>44</v>
      </c>
      <c r="F51" s="1" t="s">
        <v>45</v>
      </c>
      <c r="G51" s="1" t="s">
        <v>46</v>
      </c>
      <c r="H51" s="1" t="s">
        <v>47</v>
      </c>
      <c r="I51" s="1" t="s">
        <v>48</v>
      </c>
      <c r="K51" s="1" t="e" cm="1">
        <f t="array" ref="K51">INDEX(sd_table!#REF!, MATCH(1, (sd_table!A:A=icc_2.5!$B$1)*(sd_table!B:B=icc_2.5!B50),0))</f>
        <v>#REF!</v>
      </c>
      <c r="M51" s="1" t="e">
        <f t="shared" si="0"/>
        <v>#REF!</v>
      </c>
      <c r="O51" s="1" t="e">
        <f t="shared" si="1"/>
        <v>#REF!</v>
      </c>
    </row>
    <row r="52" spans="1:15" x14ac:dyDescent="0.25">
      <c r="A52" s="1" t="s">
        <v>84</v>
      </c>
      <c r="B52" s="1" t="s">
        <v>104</v>
      </c>
      <c r="C52" s="1">
        <v>0.35174454437307423</v>
      </c>
      <c r="D52" s="1">
        <v>2.0852034990832533</v>
      </c>
      <c r="E52" s="1">
        <v>7</v>
      </c>
      <c r="F52" s="1">
        <v>8</v>
      </c>
      <c r="G52" s="1">
        <v>0.16230507607730818</v>
      </c>
      <c r="H52" s="1">
        <v>-0.36943532306639365</v>
      </c>
      <c r="I52" s="1">
        <v>0.82168525332475717</v>
      </c>
      <c r="K52" s="1" t="e" cm="1">
        <f t="array" ref="K52">INDEX(sd_table!#REF!, MATCH(1, (sd_table!A:A=icc_2.5!$B$1)*(sd_table!B:B=icc_2.5!B51),0))</f>
        <v>#REF!</v>
      </c>
      <c r="M52" s="1" t="e">
        <f t="shared" si="0"/>
        <v>#REF!</v>
      </c>
      <c r="O52" s="1" t="e">
        <f t="shared" si="1"/>
        <v>#REF!</v>
      </c>
    </row>
    <row r="53" spans="1:15" s="2" customFormat="1" x14ac:dyDescent="0.25">
      <c r="A53" s="2" t="s">
        <v>85</v>
      </c>
      <c r="B53" s="2" t="s">
        <v>104</v>
      </c>
      <c r="C53" s="2">
        <v>0.35174454437307423</v>
      </c>
      <c r="D53" s="2">
        <v>2.0852034990832533</v>
      </c>
      <c r="E53" s="2">
        <v>7</v>
      </c>
      <c r="F53" s="2">
        <v>7</v>
      </c>
      <c r="G53" s="2">
        <v>0.17663027807722609</v>
      </c>
      <c r="H53" s="2">
        <v>-0.37911497230449603</v>
      </c>
      <c r="I53" s="2">
        <v>0.82241828116819504</v>
      </c>
      <c r="K53" s="2" t="e" cm="1">
        <f t="array" ref="K53">INDEX(sd_table!#REF!, MATCH(1, (sd_table!A:A=icc_2.5!$B$1)*(sd_table!B:B=icc_2.5!B52),0))</f>
        <v>#REF!</v>
      </c>
      <c r="M53" s="2" t="e">
        <f t="shared" si="0"/>
        <v>#REF!</v>
      </c>
      <c r="O53" s="2" t="e">
        <f t="shared" si="1"/>
        <v>#REF!</v>
      </c>
    </row>
    <row r="54" spans="1:15" x14ac:dyDescent="0.25">
      <c r="A54" s="1" t="s">
        <v>86</v>
      </c>
      <c r="B54" s="1" t="s">
        <v>104</v>
      </c>
      <c r="C54" s="1">
        <v>0.35174454437307423</v>
      </c>
      <c r="D54" s="1">
        <v>2.0852034990832533</v>
      </c>
      <c r="E54" s="1">
        <v>7</v>
      </c>
      <c r="F54" s="1">
        <v>7</v>
      </c>
      <c r="G54" s="1">
        <v>0.17663027807722609</v>
      </c>
      <c r="H54" s="1">
        <v>-0.41096884129010319</v>
      </c>
      <c r="I54" s="1">
        <v>0.82479811326359842</v>
      </c>
      <c r="K54" s="1" t="e" cm="1">
        <f t="array" ref="K54">INDEX(sd_table!#REF!, MATCH(1, (sd_table!A:A=icc_2.5!$B$1)*(sd_table!B:B=icc_2.5!B53),0))</f>
        <v>#REF!</v>
      </c>
      <c r="M54" s="1" t="e">
        <f t="shared" si="0"/>
        <v>#REF!</v>
      </c>
      <c r="O54" s="1" t="e">
        <f t="shared" si="1"/>
        <v>#REF!</v>
      </c>
    </row>
    <row r="55" spans="1:15" x14ac:dyDescent="0.25">
      <c r="A55" s="1" t="s">
        <v>87</v>
      </c>
      <c r="B55" s="1" t="s">
        <v>104</v>
      </c>
      <c r="C55" s="1">
        <v>0.52043049973796618</v>
      </c>
      <c r="D55" s="1">
        <v>2.0852034990832533</v>
      </c>
      <c r="E55" s="1">
        <v>7</v>
      </c>
      <c r="F55" s="1">
        <v>8</v>
      </c>
      <c r="G55" s="1">
        <v>0.16230507607730818</v>
      </c>
      <c r="H55" s="1">
        <v>-1.1717602859168479</v>
      </c>
      <c r="I55" s="1">
        <v>0.90211550192339718</v>
      </c>
      <c r="K55" s="1" t="e" cm="1">
        <f t="array" ref="K55">INDEX(sd_table!#REF!, MATCH(1, (sd_table!A:A=icc_2.5!$B$1)*(sd_table!B:B=icc_2.5!B54),0))</f>
        <v>#REF!</v>
      </c>
      <c r="M55" s="1" t="e">
        <f t="shared" si="0"/>
        <v>#REF!</v>
      </c>
      <c r="O55" s="1" t="e">
        <f t="shared" si="1"/>
        <v>#REF!</v>
      </c>
    </row>
    <row r="56" spans="1:15" x14ac:dyDescent="0.25">
      <c r="A56" s="1" t="s">
        <v>88</v>
      </c>
      <c r="B56" s="1" t="s">
        <v>104</v>
      </c>
      <c r="C56" s="1">
        <v>0.52043049973796618</v>
      </c>
      <c r="D56" s="1">
        <v>2.0852034990832533</v>
      </c>
      <c r="E56" s="1">
        <v>7</v>
      </c>
      <c r="F56" s="1">
        <v>7</v>
      </c>
      <c r="G56" s="1">
        <v>0.17663027807722609</v>
      </c>
      <c r="H56" s="1">
        <v>-1.2212082926580814</v>
      </c>
      <c r="I56" s="1">
        <v>0.90255710191955896</v>
      </c>
      <c r="K56" s="1" t="e" cm="1">
        <f t="array" ref="K56">INDEX(sd_table!#REF!, MATCH(1, (sd_table!A:A=icc_2.5!$B$1)*(sd_table!B:B=icc_2.5!B55),0))</f>
        <v>#REF!</v>
      </c>
      <c r="M56" s="1" t="e">
        <f t="shared" si="0"/>
        <v>#REF!</v>
      </c>
      <c r="O56" s="1" t="e">
        <f t="shared" si="1"/>
        <v>#REF!</v>
      </c>
    </row>
    <row r="57" spans="1:15" x14ac:dyDescent="0.25">
      <c r="A57" s="1" t="s">
        <v>89</v>
      </c>
      <c r="B57" s="1" t="s">
        <v>104</v>
      </c>
      <c r="C57" s="1">
        <v>0.52043049973796618</v>
      </c>
      <c r="D57" s="1">
        <v>2.0852034990832533</v>
      </c>
      <c r="E57" s="1">
        <v>7</v>
      </c>
      <c r="F57" s="1">
        <v>7</v>
      </c>
      <c r="G57" s="1">
        <v>0.17663027807722609</v>
      </c>
      <c r="H57" s="1">
        <v>-1.3954061180403836</v>
      </c>
      <c r="I57" s="1">
        <v>0.90398834508708581</v>
      </c>
      <c r="K57" s="1" t="e" cm="1">
        <f t="array" ref="K57">INDEX(sd_table!#REF!, MATCH(1, (sd_table!A:A=icc_2.5!$B$1)*(sd_table!B:B=icc_2.5!B56),0))</f>
        <v>#REF!</v>
      </c>
      <c r="M57" s="1" t="e">
        <f t="shared" si="0"/>
        <v>#REF!</v>
      </c>
      <c r="O57" s="1" t="e">
        <f t="shared" si="1"/>
        <v>#REF!</v>
      </c>
    </row>
    <row r="58" spans="1:15" x14ac:dyDescent="0.25">
      <c r="K58" s="1" t="e" cm="1">
        <f t="array" ref="K58">INDEX(sd_table!#REF!, MATCH(1, (sd_table!A:A=icc_2.5!$B$1)*(sd_table!B:B=icc_2.5!B57),0))</f>
        <v>#REF!</v>
      </c>
      <c r="M58" s="1" t="e">
        <f t="shared" si="0"/>
        <v>#REF!</v>
      </c>
      <c r="O58" s="1" t="e">
        <f t="shared" si="1"/>
        <v>#REF!</v>
      </c>
    </row>
    <row r="59" spans="1:15" x14ac:dyDescent="0.25">
      <c r="A59" s="1" t="s">
        <v>98</v>
      </c>
      <c r="B59" s="1" t="s">
        <v>98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K59" s="1" t="e" cm="1">
        <f t="array" ref="K59">INDEX(sd_table!#REF!, MATCH(1, (sd_table!A:A=icc_2.5!$B$1)*(sd_table!B:B=icc_2.5!B58),0))</f>
        <v>#REF!</v>
      </c>
      <c r="M59" s="1" t="e">
        <f t="shared" si="0"/>
        <v>#REF!</v>
      </c>
      <c r="O59" s="1" t="e">
        <f t="shared" si="1"/>
        <v>#REF!</v>
      </c>
    </row>
    <row r="60" spans="1:15" x14ac:dyDescent="0.25">
      <c r="A60" s="1" t="s">
        <v>84</v>
      </c>
      <c r="B60" s="1" t="s">
        <v>98</v>
      </c>
      <c r="C60" s="1">
        <v>0.88950474752818931</v>
      </c>
      <c r="D60" s="1">
        <v>17.100325174696867</v>
      </c>
      <c r="E60" s="1">
        <v>23</v>
      </c>
      <c r="F60" s="1">
        <v>24</v>
      </c>
      <c r="G60" s="1">
        <v>6.952397583801584E-10</v>
      </c>
      <c r="H60" s="1">
        <v>0.7645213580274024</v>
      </c>
      <c r="I60" s="1">
        <v>0.95038705173442284</v>
      </c>
      <c r="K60" s="1" t="e" cm="1">
        <f t="array" ref="K60">INDEX(sd_table!#REF!, MATCH(1, (sd_table!A:A=icc_2.5!$B$1)*(sd_table!B:B=icc_2.5!B59),0))</f>
        <v>#REF!</v>
      </c>
      <c r="M60" s="1" t="e">
        <f t="shared" si="0"/>
        <v>#REF!</v>
      </c>
      <c r="O60" s="1" t="e">
        <f t="shared" si="1"/>
        <v>#REF!</v>
      </c>
    </row>
    <row r="61" spans="1:15" s="2" customFormat="1" x14ac:dyDescent="0.25">
      <c r="A61" s="2" t="s">
        <v>85</v>
      </c>
      <c r="B61" s="2" t="s">
        <v>98</v>
      </c>
      <c r="C61" s="2">
        <v>0.89310110818305799</v>
      </c>
      <c r="D61" s="2">
        <v>43.728436081794449</v>
      </c>
      <c r="E61" s="2">
        <v>23</v>
      </c>
      <c r="F61" s="2">
        <v>23</v>
      </c>
      <c r="G61" s="2">
        <v>5.7888674849734795E-14</v>
      </c>
      <c r="H61" s="2">
        <v>0.20629002080044562</v>
      </c>
      <c r="I61" s="2">
        <v>0.9709175864733689</v>
      </c>
      <c r="K61" s="2" t="e" cm="1">
        <f t="array" ref="K61">INDEX(sd_table!#REF!, MATCH(1, (sd_table!A:A=icc_2.5!$B$1)*(sd_table!B:B=icc_2.5!B60),0))</f>
        <v>#REF!</v>
      </c>
      <c r="M61" s="2" t="e">
        <f t="shared" si="0"/>
        <v>#REF!</v>
      </c>
      <c r="O61" s="2" t="e">
        <f t="shared" si="1"/>
        <v>#REF!</v>
      </c>
    </row>
    <row r="62" spans="1:15" x14ac:dyDescent="0.25">
      <c r="A62" s="1" t="s">
        <v>86</v>
      </c>
      <c r="B62" s="1" t="s">
        <v>98</v>
      </c>
      <c r="C62" s="1">
        <v>0.95528571586221767</v>
      </c>
      <c r="D62" s="1">
        <v>43.728436081794449</v>
      </c>
      <c r="E62" s="1">
        <v>23</v>
      </c>
      <c r="F62" s="1">
        <v>23</v>
      </c>
      <c r="G62" s="1">
        <v>5.7888674849734795E-14</v>
      </c>
      <c r="H62" s="1">
        <v>0.89958137516143888</v>
      </c>
      <c r="I62" s="1">
        <v>0.98040837334027686</v>
      </c>
      <c r="K62" s="1" t="e" cm="1">
        <f t="array" ref="K62">INDEX(sd_table!#REF!, MATCH(1, (sd_table!A:A=icc_2.5!$B$1)*(sd_table!B:B=icc_2.5!B61),0))</f>
        <v>#REF!</v>
      </c>
      <c r="M62" s="1" t="e">
        <f t="shared" si="0"/>
        <v>#REF!</v>
      </c>
      <c r="O62" s="1" t="e">
        <f t="shared" si="1"/>
        <v>#REF!</v>
      </c>
    </row>
    <row r="63" spans="1:15" x14ac:dyDescent="0.25">
      <c r="A63" s="1" t="s">
        <v>87</v>
      </c>
      <c r="B63" s="1" t="s">
        <v>98</v>
      </c>
      <c r="C63" s="1">
        <v>0.94152157986564566</v>
      </c>
      <c r="D63" s="1">
        <v>17.100325174696867</v>
      </c>
      <c r="E63" s="1">
        <v>23</v>
      </c>
      <c r="F63" s="1">
        <v>24</v>
      </c>
      <c r="G63" s="1">
        <v>6.952397583801584E-10</v>
      </c>
      <c r="H63" s="1">
        <v>0.86654814865157292</v>
      </c>
      <c r="I63" s="1">
        <v>0.97456251146588679</v>
      </c>
      <c r="K63" s="1" t="e" cm="1">
        <f t="array" ref="K63">INDEX(sd_table!#REF!, MATCH(1, (sd_table!A:A=icc_2.5!$B$1)*(sd_table!B:B=icc_2.5!B62),0))</f>
        <v>#REF!</v>
      </c>
      <c r="M63" s="1" t="e">
        <f t="shared" si="0"/>
        <v>#REF!</v>
      </c>
      <c r="O63" s="1" t="e">
        <f t="shared" si="1"/>
        <v>#REF!</v>
      </c>
    </row>
    <row r="64" spans="1:15" x14ac:dyDescent="0.25">
      <c r="A64" s="1" t="s">
        <v>88</v>
      </c>
      <c r="B64" s="1" t="s">
        <v>98</v>
      </c>
      <c r="C64" s="1">
        <v>0.94353239171702752</v>
      </c>
      <c r="D64" s="1">
        <v>43.728436081794449</v>
      </c>
      <c r="E64" s="1">
        <v>23</v>
      </c>
      <c r="F64" s="1">
        <v>23</v>
      </c>
      <c r="G64" s="1">
        <v>5.7888674849734795E-14</v>
      </c>
      <c r="H64" s="1">
        <v>0.34202392002473803</v>
      </c>
      <c r="I64" s="1">
        <v>0.98524422648302135</v>
      </c>
      <c r="K64" s="1" t="e" cm="1">
        <f t="array" ref="K64">INDEX(sd_table!#REF!, MATCH(1, (sd_table!A:A=icc_2.5!$B$1)*(sd_table!B:B=icc_2.5!B63),0))</f>
        <v>#REF!</v>
      </c>
      <c r="M64" s="1" t="e">
        <f t="shared" si="0"/>
        <v>#REF!</v>
      </c>
      <c r="O64" s="1" t="e">
        <f t="shared" si="1"/>
        <v>#REF!</v>
      </c>
    </row>
    <row r="65" spans="1:15" x14ac:dyDescent="0.25">
      <c r="A65" s="1" t="s">
        <v>89</v>
      </c>
      <c r="B65" s="1" t="s">
        <v>98</v>
      </c>
      <c r="C65" s="1">
        <v>0.97713158554013946</v>
      </c>
      <c r="D65" s="1">
        <v>43.728436081794449</v>
      </c>
      <c r="E65" s="1">
        <v>23</v>
      </c>
      <c r="F65" s="1">
        <v>23</v>
      </c>
      <c r="G65" s="1">
        <v>5.7888674849734795E-14</v>
      </c>
      <c r="H65" s="1">
        <v>0.94713644482325643</v>
      </c>
      <c r="I65" s="1">
        <v>0.99010727942607168</v>
      </c>
      <c r="K65" s="1" t="e" cm="1">
        <f t="array" ref="K65">INDEX(sd_table!#REF!, MATCH(1, (sd_table!A:A=icc_2.5!$B$1)*(sd_table!B:B=icc_2.5!B64),0))</f>
        <v>#REF!</v>
      </c>
      <c r="M65" s="1" t="e">
        <f t="shared" si="0"/>
        <v>#REF!</v>
      </c>
      <c r="O65" s="1" t="e">
        <f t="shared" si="1"/>
        <v>#REF!</v>
      </c>
    </row>
    <row r="66" spans="1:15" x14ac:dyDescent="0.25">
      <c r="K66" s="1" t="e" cm="1">
        <f t="array" ref="K66">INDEX(sd_table!#REF!, MATCH(1, (sd_table!A:A=icc_2.5!$B$1)*(sd_table!B:B=icc_2.5!B65),0))</f>
        <v>#REF!</v>
      </c>
      <c r="M66" s="1" t="e">
        <f t="shared" si="0"/>
        <v>#REF!</v>
      </c>
      <c r="O66" s="1" t="e">
        <f t="shared" si="1"/>
        <v>#REF!</v>
      </c>
    </row>
    <row r="67" spans="1:15" x14ac:dyDescent="0.25">
      <c r="A67" s="1" t="s">
        <v>99</v>
      </c>
      <c r="B67" s="1" t="s">
        <v>99</v>
      </c>
      <c r="C67" s="1" t="s">
        <v>56</v>
      </c>
      <c r="D67" s="1" t="s">
        <v>57</v>
      </c>
      <c r="E67" s="1" t="s">
        <v>58</v>
      </c>
      <c r="F67" s="1" t="s">
        <v>59</v>
      </c>
      <c r="G67" s="1" t="s">
        <v>60</v>
      </c>
      <c r="H67" s="1" t="s">
        <v>61</v>
      </c>
      <c r="I67" s="1" t="s">
        <v>62</v>
      </c>
      <c r="K67" s="1" t="e" cm="1">
        <f t="array" ref="K67">INDEX(sd_table!#REF!, MATCH(1, (sd_table!A:A=icc_2.5!$B$1)*(sd_table!B:B=icc_2.5!B66),0))</f>
        <v>#REF!</v>
      </c>
      <c r="M67" s="1" t="e">
        <f t="shared" si="0"/>
        <v>#REF!</v>
      </c>
      <c r="O67" s="1" t="e">
        <f t="shared" si="1"/>
        <v>#REF!</v>
      </c>
    </row>
    <row r="68" spans="1:15" x14ac:dyDescent="0.25">
      <c r="A68" s="1" t="s">
        <v>84</v>
      </c>
      <c r="B68" s="1" t="s">
        <v>99</v>
      </c>
      <c r="C68" s="1">
        <v>0.90951448179512417</v>
      </c>
      <c r="D68" s="1">
        <v>21.102984429747398</v>
      </c>
      <c r="E68" s="1">
        <v>7</v>
      </c>
      <c r="F68" s="1">
        <v>8</v>
      </c>
      <c r="G68" s="1">
        <v>1.4716835728637183E-4</v>
      </c>
      <c r="H68" s="1">
        <v>0.64664152170920319</v>
      </c>
      <c r="I68" s="1">
        <v>0.98084120693134058</v>
      </c>
      <c r="K68" s="1" t="e" cm="1">
        <f t="array" ref="K68">INDEX(sd_table!#REF!, MATCH(1, (sd_table!A:A=icc_2.5!$B$1)*(sd_table!B:B=icc_2.5!B67),0))</f>
        <v>#REF!</v>
      </c>
      <c r="M68" s="1" t="e">
        <f t="shared" si="0"/>
        <v>#REF!</v>
      </c>
      <c r="O68" s="1" t="e">
        <f t="shared" si="1"/>
        <v>#REF!</v>
      </c>
    </row>
    <row r="69" spans="1:15" s="2" customFormat="1" x14ac:dyDescent="0.25">
      <c r="A69" s="2" t="s">
        <v>85</v>
      </c>
      <c r="B69" s="2" t="s">
        <v>99</v>
      </c>
      <c r="C69" s="2">
        <v>0.91217125379611719</v>
      </c>
      <c r="D69" s="2">
        <v>63.678922821434071</v>
      </c>
      <c r="E69" s="2">
        <v>7</v>
      </c>
      <c r="F69" s="2">
        <v>7</v>
      </c>
      <c r="G69" s="2">
        <v>8.3044951350907872E-6</v>
      </c>
      <c r="H69" s="2">
        <v>9.1047198966749399E-2</v>
      </c>
      <c r="I69" s="2">
        <v>0.98569592605252143</v>
      </c>
      <c r="K69" s="2" t="e" cm="1">
        <f t="array" ref="K69">INDEX(sd_table!#REF!, MATCH(1, (sd_table!A:A=icc_2.5!$B$1)*(sd_table!B:B=icc_2.5!B68),0))</f>
        <v>#REF!</v>
      </c>
      <c r="M69" s="2" t="e">
        <f t="shared" ref="M69:M97" si="2">K69*SQRT(1-C69)</f>
        <v>#REF!</v>
      </c>
      <c r="O69" s="2" t="e">
        <f t="shared" ref="O69:O97" si="3">M69*1.96*SQRT(2)</f>
        <v>#REF!</v>
      </c>
    </row>
    <row r="70" spans="1:15" x14ac:dyDescent="0.25">
      <c r="A70" s="1" t="s">
        <v>86</v>
      </c>
      <c r="B70" s="1" t="s">
        <v>99</v>
      </c>
      <c r="C70" s="1">
        <v>0.96907802553357891</v>
      </c>
      <c r="D70" s="1">
        <v>63.678922821434071</v>
      </c>
      <c r="E70" s="1">
        <v>7</v>
      </c>
      <c r="F70" s="1">
        <v>7</v>
      </c>
      <c r="G70" s="1">
        <v>8.3044951350907872E-6</v>
      </c>
      <c r="H70" s="1">
        <v>0.8545323867723672</v>
      </c>
      <c r="I70" s="1">
        <v>0.99373179161192615</v>
      </c>
      <c r="K70" s="1" t="e" cm="1">
        <f t="array" ref="K70">INDEX(sd_table!#REF!, MATCH(1, (sd_table!A:A=icc_2.5!$B$1)*(sd_table!B:B=icc_2.5!B69),0))</f>
        <v>#REF!</v>
      </c>
      <c r="M70" s="1" t="e">
        <f t="shared" si="2"/>
        <v>#REF!</v>
      </c>
      <c r="O70" s="1" t="e">
        <f t="shared" si="3"/>
        <v>#REF!</v>
      </c>
    </row>
    <row r="71" spans="1:15" x14ac:dyDescent="0.25">
      <c r="A71" s="1" t="s">
        <v>87</v>
      </c>
      <c r="B71" s="1" t="s">
        <v>99</v>
      </c>
      <c r="C71" s="1">
        <v>0.95261333754336808</v>
      </c>
      <c r="D71" s="1">
        <v>21.102984429747398</v>
      </c>
      <c r="E71" s="1">
        <v>7</v>
      </c>
      <c r="F71" s="1">
        <v>8</v>
      </c>
      <c r="G71" s="1">
        <v>1.4716835728637183E-4</v>
      </c>
      <c r="H71" s="1">
        <v>0.78540655410898841</v>
      </c>
      <c r="I71" s="1">
        <v>0.99032795107370586</v>
      </c>
      <c r="K71" s="1" t="e" cm="1">
        <f t="array" ref="K71">INDEX(sd_table!#REF!, MATCH(1, (sd_table!A:A=icc_2.5!$B$1)*(sd_table!B:B=icc_2.5!B70),0))</f>
        <v>#REF!</v>
      </c>
      <c r="M71" s="1" t="e">
        <f t="shared" si="2"/>
        <v>#REF!</v>
      </c>
      <c r="O71" s="1" t="e">
        <f t="shared" si="3"/>
        <v>#REF!</v>
      </c>
    </row>
    <row r="72" spans="1:15" x14ac:dyDescent="0.25">
      <c r="A72" s="1" t="s">
        <v>88</v>
      </c>
      <c r="B72" s="1" t="s">
        <v>99</v>
      </c>
      <c r="C72" s="1">
        <v>0.95406857726287753</v>
      </c>
      <c r="D72" s="1">
        <v>63.678922821434071</v>
      </c>
      <c r="E72" s="1">
        <v>7</v>
      </c>
      <c r="F72" s="1">
        <v>7</v>
      </c>
      <c r="G72" s="1">
        <v>8.3044951350907872E-6</v>
      </c>
      <c r="H72" s="1">
        <v>0.16689873555053072</v>
      </c>
      <c r="I72" s="1">
        <v>0.99279644291967972</v>
      </c>
      <c r="K72" s="1" t="e" cm="1">
        <f t="array" ref="K72">INDEX(sd_table!#REF!, MATCH(1, (sd_table!A:A=icc_2.5!$B$1)*(sd_table!B:B=icc_2.5!B71),0))</f>
        <v>#REF!</v>
      </c>
      <c r="M72" s="1" t="e">
        <f t="shared" si="2"/>
        <v>#REF!</v>
      </c>
      <c r="O72" s="1" t="e">
        <f t="shared" si="3"/>
        <v>#REF!</v>
      </c>
    </row>
    <row r="73" spans="1:15" x14ac:dyDescent="0.25">
      <c r="A73" s="1" t="s">
        <v>89</v>
      </c>
      <c r="B73" s="1" t="s">
        <v>99</v>
      </c>
      <c r="C73" s="1">
        <v>0.98429621677483203</v>
      </c>
      <c r="D73" s="1">
        <v>63.678922821434071</v>
      </c>
      <c r="E73" s="1">
        <v>7</v>
      </c>
      <c r="F73" s="1">
        <v>7</v>
      </c>
      <c r="G73" s="1">
        <v>8.3044951350907872E-6</v>
      </c>
      <c r="H73" s="1">
        <v>0.92156102839443799</v>
      </c>
      <c r="I73" s="1">
        <v>0.99685604231499669</v>
      </c>
      <c r="K73" s="1" t="e" cm="1">
        <f t="array" ref="K73">INDEX(sd_table!#REF!, MATCH(1, (sd_table!A:A=icc_2.5!$B$1)*(sd_table!B:B=icc_2.5!B72),0))</f>
        <v>#REF!</v>
      </c>
      <c r="M73" s="1" t="e">
        <f t="shared" si="2"/>
        <v>#REF!</v>
      </c>
      <c r="O73" s="1" t="e">
        <f t="shared" si="3"/>
        <v>#REF!</v>
      </c>
    </row>
    <row r="74" spans="1:15" x14ac:dyDescent="0.25">
      <c r="K74" s="1" t="e" cm="1">
        <f t="array" ref="K74">INDEX(sd_table!#REF!, MATCH(1, (sd_table!A:A=icc_2.5!$B$1)*(sd_table!B:B=icc_2.5!B73),0))</f>
        <v>#REF!</v>
      </c>
      <c r="M74" s="1" t="e">
        <f t="shared" si="2"/>
        <v>#REF!</v>
      </c>
      <c r="O74" s="1" t="e">
        <f t="shared" si="3"/>
        <v>#REF!</v>
      </c>
    </row>
    <row r="75" spans="1:15" x14ac:dyDescent="0.25">
      <c r="A75" s="1" t="s">
        <v>100</v>
      </c>
      <c r="B75" s="1" t="s">
        <v>100</v>
      </c>
      <c r="C75" s="1" t="s">
        <v>63</v>
      </c>
      <c r="D75" s="1" t="s">
        <v>64</v>
      </c>
      <c r="E75" s="1" t="s">
        <v>65</v>
      </c>
      <c r="F75" s="1" t="s">
        <v>66</v>
      </c>
      <c r="G75" s="1" t="s">
        <v>67</v>
      </c>
      <c r="H75" s="1" t="s">
        <v>68</v>
      </c>
      <c r="I75" s="1" t="s">
        <v>69</v>
      </c>
      <c r="K75" s="1" t="e" cm="1">
        <f t="array" ref="K75">INDEX(sd_table!#REF!, MATCH(1, (sd_table!A:A=icc_2.5!$B$1)*(sd_table!B:B=icc_2.5!B74),0))</f>
        <v>#REF!</v>
      </c>
      <c r="M75" s="1" t="e">
        <f t="shared" si="2"/>
        <v>#REF!</v>
      </c>
      <c r="O75" s="1" t="e">
        <f t="shared" si="3"/>
        <v>#REF!</v>
      </c>
    </row>
    <row r="76" spans="1:15" x14ac:dyDescent="0.25">
      <c r="A76" s="1" t="s">
        <v>84</v>
      </c>
      <c r="B76" s="1" t="s">
        <v>100</v>
      </c>
      <c r="C76" s="1">
        <v>0.8797648231629922</v>
      </c>
      <c r="D76" s="1">
        <v>15.634067105928755</v>
      </c>
      <c r="E76" s="1">
        <v>7</v>
      </c>
      <c r="F76" s="1">
        <v>8</v>
      </c>
      <c r="G76" s="1">
        <v>4.3927290844760224E-4</v>
      </c>
      <c r="H76" s="1">
        <v>0.55079646702085427</v>
      </c>
      <c r="I76" s="1">
        <v>0.97422568163548295</v>
      </c>
      <c r="K76" s="1" t="e" cm="1">
        <f t="array" ref="K76">INDEX(sd_table!#REF!, MATCH(1, (sd_table!A:A=icc_2.5!$B$1)*(sd_table!B:B=icc_2.5!B75),0))</f>
        <v>#REF!</v>
      </c>
      <c r="M76" s="1" t="e">
        <f t="shared" si="2"/>
        <v>#REF!</v>
      </c>
      <c r="O76" s="1" t="e">
        <f t="shared" si="3"/>
        <v>#REF!</v>
      </c>
    </row>
    <row r="77" spans="1:15" s="2" customFormat="1" x14ac:dyDescent="0.25">
      <c r="A77" s="2" t="s">
        <v>85</v>
      </c>
      <c r="B77" s="2" t="s">
        <v>100</v>
      </c>
      <c r="C77" s="2">
        <v>0.88349600163854114</v>
      </c>
      <c r="D77" s="2">
        <v>33.458007080346555</v>
      </c>
      <c r="E77" s="2">
        <v>7</v>
      </c>
      <c r="F77" s="2">
        <v>7</v>
      </c>
      <c r="G77" s="2">
        <v>7.3253988529988997E-5</v>
      </c>
      <c r="H77" s="2">
        <v>0.19222858015247571</v>
      </c>
      <c r="I77" s="2">
        <v>0.97895161516542228</v>
      </c>
      <c r="K77" s="2" t="e" cm="1">
        <f t="array" ref="K77">INDEX(sd_table!#REF!, MATCH(1, (sd_table!A:A=icc_2.5!$B$1)*(sd_table!B:B=icc_2.5!B76),0))</f>
        <v>#REF!</v>
      </c>
      <c r="M77" s="2" t="e">
        <f t="shared" si="2"/>
        <v>#REF!</v>
      </c>
      <c r="O77" s="2" t="e">
        <f t="shared" si="3"/>
        <v>#REF!</v>
      </c>
    </row>
    <row r="78" spans="1:15" x14ac:dyDescent="0.25">
      <c r="A78" s="1" t="s">
        <v>86</v>
      </c>
      <c r="B78" s="1" t="s">
        <v>100</v>
      </c>
      <c r="C78" s="1">
        <v>0.94195833800438455</v>
      </c>
      <c r="D78" s="1">
        <v>33.458007080346555</v>
      </c>
      <c r="E78" s="1">
        <v>7</v>
      </c>
      <c r="F78" s="1">
        <v>7</v>
      </c>
      <c r="G78" s="1">
        <v>7.3253988529988997E-5</v>
      </c>
      <c r="H78" s="1">
        <v>0.74020648108086884</v>
      </c>
      <c r="I78" s="1">
        <v>0.98810371476616832</v>
      </c>
      <c r="K78" s="1" t="e" cm="1">
        <f t="array" ref="K78">INDEX(sd_table!#REF!, MATCH(1, (sd_table!A:A=icc_2.5!$B$1)*(sd_table!B:B=icc_2.5!B77),0))</f>
        <v>#REF!</v>
      </c>
      <c r="M78" s="1" t="e">
        <f t="shared" si="2"/>
        <v>#REF!</v>
      </c>
      <c r="O78" s="1" t="e">
        <f t="shared" si="3"/>
        <v>#REF!</v>
      </c>
    </row>
    <row r="79" spans="1:15" x14ac:dyDescent="0.25">
      <c r="A79" s="1" t="s">
        <v>87</v>
      </c>
      <c r="B79" s="1" t="s">
        <v>100</v>
      </c>
      <c r="C79" s="1">
        <v>0.93603711732689321</v>
      </c>
      <c r="D79" s="1">
        <v>15.634067105928755</v>
      </c>
      <c r="E79" s="1">
        <v>7</v>
      </c>
      <c r="F79" s="1">
        <v>8</v>
      </c>
      <c r="G79" s="1">
        <v>4.3927290844760224E-4</v>
      </c>
      <c r="H79" s="1">
        <v>0.71034011069029279</v>
      </c>
      <c r="I79" s="1">
        <v>0.98694459371880672</v>
      </c>
      <c r="K79" s="1" t="e" cm="1">
        <f t="array" ref="K79">INDEX(sd_table!#REF!, MATCH(1, (sd_table!A:A=icc_2.5!$B$1)*(sd_table!B:B=icc_2.5!B78),0))</f>
        <v>#REF!</v>
      </c>
      <c r="M79" s="1" t="e">
        <f t="shared" si="2"/>
        <v>#REF!</v>
      </c>
      <c r="O79" s="1" t="e">
        <f t="shared" si="3"/>
        <v>#REF!</v>
      </c>
    </row>
    <row r="80" spans="1:15" x14ac:dyDescent="0.25">
      <c r="A80" s="1" t="s">
        <v>88</v>
      </c>
      <c r="B80" s="1" t="s">
        <v>100</v>
      </c>
      <c r="C80" s="1">
        <v>0.93814481248693571</v>
      </c>
      <c r="D80" s="1">
        <v>33.458007080346555</v>
      </c>
      <c r="E80" s="1">
        <v>7</v>
      </c>
      <c r="F80" s="1">
        <v>7</v>
      </c>
      <c r="G80" s="1">
        <v>7.3253988529988997E-5</v>
      </c>
      <c r="H80" s="1">
        <v>0.32246933742838363</v>
      </c>
      <c r="I80" s="1">
        <v>0.98936387091363109</v>
      </c>
      <c r="K80" s="1" t="e" cm="1">
        <f t="array" ref="K80">INDEX(sd_table!#REF!, MATCH(1, (sd_table!A:A=icc_2.5!$B$1)*(sd_table!B:B=icc_2.5!B79),0))</f>
        <v>#REF!</v>
      </c>
      <c r="M80" s="1" t="e">
        <f t="shared" si="2"/>
        <v>#REF!</v>
      </c>
      <c r="O80" s="1" t="e">
        <f t="shared" si="3"/>
        <v>#REF!</v>
      </c>
    </row>
    <row r="81" spans="1:15" x14ac:dyDescent="0.25">
      <c r="A81" s="1" t="s">
        <v>89</v>
      </c>
      <c r="B81" s="1" t="s">
        <v>100</v>
      </c>
      <c r="C81" s="1">
        <v>0.97011178826047273</v>
      </c>
      <c r="D81" s="1">
        <v>33.458007080346555</v>
      </c>
      <c r="E81" s="1">
        <v>7</v>
      </c>
      <c r="F81" s="1">
        <v>7</v>
      </c>
      <c r="G81" s="1">
        <v>7.3253988529988997E-5</v>
      </c>
      <c r="H81" s="1">
        <v>0.85071109564092118</v>
      </c>
      <c r="I81" s="1">
        <v>0.99401626527556142</v>
      </c>
      <c r="K81" s="1" t="e" cm="1">
        <f t="array" ref="K81">INDEX(sd_table!#REF!, MATCH(1, (sd_table!A:A=icc_2.5!$B$1)*(sd_table!B:B=icc_2.5!B80),0))</f>
        <v>#REF!</v>
      </c>
      <c r="M81" s="1" t="e">
        <f t="shared" si="2"/>
        <v>#REF!</v>
      </c>
      <c r="O81" s="1" t="e">
        <f t="shared" si="3"/>
        <v>#REF!</v>
      </c>
    </row>
    <row r="82" spans="1:15" x14ac:dyDescent="0.25">
      <c r="K82" s="1" t="e" cm="1">
        <f t="array" ref="K82">INDEX(sd_table!#REF!, MATCH(1, (sd_table!A:A=icc_2.5!$B$1)*(sd_table!B:B=icc_2.5!B81),0))</f>
        <v>#REF!</v>
      </c>
      <c r="M82" s="1" t="e">
        <f t="shared" si="2"/>
        <v>#REF!</v>
      </c>
      <c r="O82" s="1" t="e">
        <f t="shared" si="3"/>
        <v>#REF!</v>
      </c>
    </row>
    <row r="83" spans="1:15" x14ac:dyDescent="0.25">
      <c r="A83" s="1" t="s">
        <v>101</v>
      </c>
      <c r="B83" s="1" t="s">
        <v>101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 t="s">
        <v>76</v>
      </c>
      <c r="K83" s="1" t="e" cm="1">
        <f t="array" ref="K83">INDEX(sd_table!#REF!, MATCH(1, (sd_table!A:A=icc_2.5!$B$1)*(sd_table!B:B=icc_2.5!B82),0))</f>
        <v>#REF!</v>
      </c>
      <c r="M83" s="1" t="e">
        <f t="shared" si="2"/>
        <v>#REF!</v>
      </c>
      <c r="O83" s="1" t="e">
        <f t="shared" si="3"/>
        <v>#REF!</v>
      </c>
    </row>
    <row r="84" spans="1:15" x14ac:dyDescent="0.25">
      <c r="A84" s="1" t="s">
        <v>84</v>
      </c>
      <c r="B84" s="1" t="s">
        <v>101</v>
      </c>
      <c r="C84" s="1">
        <v>0.54833976597834555</v>
      </c>
      <c r="D84" s="1">
        <v>3.4281073456294395</v>
      </c>
      <c r="E84" s="1">
        <v>7</v>
      </c>
      <c r="F84" s="1">
        <v>8</v>
      </c>
      <c r="G84" s="1">
        <v>5.2736774465057548E-2</v>
      </c>
      <c r="H84" s="1">
        <v>-0.13830595863049072</v>
      </c>
      <c r="I84" s="1">
        <v>0.88761181990725846</v>
      </c>
      <c r="K84" s="1" t="e" cm="1">
        <f t="array" ref="K84">INDEX(sd_table!#REF!, MATCH(1, (sd_table!A:A=icc_2.5!$B$1)*(sd_table!B:B=icc_2.5!B83),0))</f>
        <v>#REF!</v>
      </c>
      <c r="M84" s="1" t="e">
        <f t="shared" si="2"/>
        <v>#REF!</v>
      </c>
      <c r="O84" s="1" t="e">
        <f t="shared" si="3"/>
        <v>#REF!</v>
      </c>
    </row>
    <row r="85" spans="1:15" s="2" customFormat="1" x14ac:dyDescent="0.25">
      <c r="A85" s="2" t="s">
        <v>85</v>
      </c>
      <c r="B85" s="2" t="s">
        <v>101</v>
      </c>
      <c r="C85" s="2">
        <v>0.55977961318272984</v>
      </c>
      <c r="D85" s="2">
        <v>3.8738811058249207</v>
      </c>
      <c r="E85" s="2">
        <v>7</v>
      </c>
      <c r="F85" s="2">
        <v>7</v>
      </c>
      <c r="G85" s="2">
        <v>4.7350285602847542E-2</v>
      </c>
      <c r="H85" s="2">
        <v>-7.3202944476697673E-2</v>
      </c>
      <c r="I85" s="2">
        <v>0.88857147952081572</v>
      </c>
      <c r="K85" s="2" t="e" cm="1">
        <f t="array" ref="K85">INDEX(sd_table!#REF!, MATCH(1, (sd_table!A:A=icc_2.5!$B$1)*(sd_table!B:B=icc_2.5!B84),0))</f>
        <v>#REF!</v>
      </c>
      <c r="M85" s="2" t="e">
        <f t="shared" si="2"/>
        <v>#REF!</v>
      </c>
      <c r="O85" s="2" t="e">
        <f t="shared" si="3"/>
        <v>#REF!</v>
      </c>
    </row>
    <row r="86" spans="1:15" x14ac:dyDescent="0.25">
      <c r="A86" s="1" t="s">
        <v>86</v>
      </c>
      <c r="B86" s="1" t="s">
        <v>101</v>
      </c>
      <c r="C86" s="1">
        <v>0.58964940740763239</v>
      </c>
      <c r="D86" s="1">
        <v>3.8738811058249207</v>
      </c>
      <c r="E86" s="1">
        <v>7</v>
      </c>
      <c r="F86" s="1">
        <v>7</v>
      </c>
      <c r="G86" s="1">
        <v>4.7350285602847542E-2</v>
      </c>
      <c r="H86" s="1">
        <v>-0.12640146763786034</v>
      </c>
      <c r="I86" s="1">
        <v>0.90171837774642394</v>
      </c>
      <c r="K86" s="1" t="e" cm="1">
        <f t="array" ref="K86">INDEX(sd_table!#REF!, MATCH(1, (sd_table!A:A=icc_2.5!$B$1)*(sd_table!B:B=icc_2.5!B85),0))</f>
        <v>#REF!</v>
      </c>
      <c r="M86" s="1" t="e">
        <f t="shared" si="2"/>
        <v>#REF!</v>
      </c>
      <c r="O86" s="1" t="e">
        <f t="shared" si="3"/>
        <v>#REF!</v>
      </c>
    </row>
    <row r="87" spans="1:15" x14ac:dyDescent="0.25">
      <c r="A87" s="1" t="s">
        <v>87</v>
      </c>
      <c r="B87" s="1" t="s">
        <v>101</v>
      </c>
      <c r="C87" s="1">
        <v>0.70829384871074141</v>
      </c>
      <c r="D87" s="1">
        <v>3.4281073456294395</v>
      </c>
      <c r="E87" s="1">
        <v>7</v>
      </c>
      <c r="F87" s="1">
        <v>8</v>
      </c>
      <c r="G87" s="1">
        <v>5.2736774465057548E-2</v>
      </c>
      <c r="H87" s="1">
        <v>-0.32100943488173139</v>
      </c>
      <c r="I87" s="1">
        <v>0.94046012060982787</v>
      </c>
      <c r="K87" s="1" t="e" cm="1">
        <f t="array" ref="K87">INDEX(sd_table!#REF!, MATCH(1, (sd_table!A:A=icc_2.5!$B$1)*(sd_table!B:B=icc_2.5!B86),0))</f>
        <v>#REF!</v>
      </c>
      <c r="M87" s="1" t="e">
        <f t="shared" si="2"/>
        <v>#REF!</v>
      </c>
      <c r="O87" s="1" t="e">
        <f t="shared" si="3"/>
        <v>#REF!</v>
      </c>
    </row>
    <row r="88" spans="1:15" x14ac:dyDescent="0.25">
      <c r="A88" s="1" t="s">
        <v>88</v>
      </c>
      <c r="B88" s="1" t="s">
        <v>101</v>
      </c>
      <c r="C88" s="1">
        <v>0.71776757235658406</v>
      </c>
      <c r="D88" s="1">
        <v>3.8738811058249207</v>
      </c>
      <c r="E88" s="1">
        <v>7</v>
      </c>
      <c r="F88" s="1">
        <v>7</v>
      </c>
      <c r="G88" s="1">
        <v>4.7350285602847542E-2</v>
      </c>
      <c r="H88" s="1">
        <v>-0.15796973898533745</v>
      </c>
      <c r="I88" s="1">
        <v>0.94099851571016158</v>
      </c>
      <c r="K88" s="1" t="e" cm="1">
        <f t="array" ref="K88">INDEX(sd_table!#REF!, MATCH(1, (sd_table!A:A=icc_2.5!$B$1)*(sd_table!B:B=icc_2.5!B87),0))</f>
        <v>#REF!</v>
      </c>
      <c r="M88" s="1" t="e">
        <f t="shared" si="2"/>
        <v>#REF!</v>
      </c>
      <c r="O88" s="1" t="e">
        <f t="shared" si="3"/>
        <v>#REF!</v>
      </c>
    </row>
    <row r="89" spans="1:15" x14ac:dyDescent="0.25">
      <c r="A89" s="1" t="s">
        <v>89</v>
      </c>
      <c r="B89" s="1" t="s">
        <v>101</v>
      </c>
      <c r="C89" s="1">
        <v>0.74186094702381022</v>
      </c>
      <c r="D89" s="1">
        <v>3.8738811058249207</v>
      </c>
      <c r="E89" s="1">
        <v>7</v>
      </c>
      <c r="F89" s="1">
        <v>7</v>
      </c>
      <c r="G89" s="1">
        <v>4.7350285602847542E-2</v>
      </c>
      <c r="H89" s="1">
        <v>-0.28938113551102473</v>
      </c>
      <c r="I89" s="1">
        <v>0.94831957065586026</v>
      </c>
      <c r="K89" s="1" t="e" cm="1">
        <f t="array" ref="K89">INDEX(sd_table!#REF!, MATCH(1, (sd_table!A:A=icc_2.5!$B$1)*(sd_table!B:B=icc_2.5!B88),0))</f>
        <v>#REF!</v>
      </c>
      <c r="M89" s="1" t="e">
        <f t="shared" si="2"/>
        <v>#REF!</v>
      </c>
      <c r="O89" s="1" t="e">
        <f t="shared" si="3"/>
        <v>#REF!</v>
      </c>
    </row>
    <row r="90" spans="1:15" x14ac:dyDescent="0.25">
      <c r="K90" s="1" t="e" cm="1">
        <f t="array" ref="K90">INDEX(sd_table!#REF!, MATCH(1, (sd_table!A:A=icc_2.5!$B$1)*(sd_table!B:B=icc_2.5!B89),0))</f>
        <v>#REF!</v>
      </c>
      <c r="M90" s="1" t="e">
        <f t="shared" si="2"/>
        <v>#REF!</v>
      </c>
      <c r="O90" s="1" t="e">
        <f t="shared" si="3"/>
        <v>#REF!</v>
      </c>
    </row>
    <row r="91" spans="1:15" x14ac:dyDescent="0.25">
      <c r="A91" s="1" t="s">
        <v>96</v>
      </c>
      <c r="B91" s="1" t="s">
        <v>96</v>
      </c>
      <c r="C91" s="1" t="s">
        <v>77</v>
      </c>
      <c r="D91" s="1" t="s">
        <v>78</v>
      </c>
      <c r="E91" s="1" t="s">
        <v>79</v>
      </c>
      <c r="F91" s="1" t="s">
        <v>80</v>
      </c>
      <c r="G91" s="1" t="s">
        <v>81</v>
      </c>
      <c r="H91" s="1" t="s">
        <v>82</v>
      </c>
      <c r="I91" s="1" t="s">
        <v>83</v>
      </c>
      <c r="K91" s="1" t="e" cm="1">
        <f t="array" ref="K91">INDEX(sd_table!#REF!, MATCH(1, (sd_table!A:A=icc_2.5!$B$1)*(sd_table!B:B=icc_2.5!B90),0))</f>
        <v>#REF!</v>
      </c>
      <c r="M91" s="1" t="e">
        <f t="shared" si="2"/>
        <v>#REF!</v>
      </c>
      <c r="O91" s="1" t="e">
        <f t="shared" si="3"/>
        <v>#REF!</v>
      </c>
    </row>
    <row r="92" spans="1:15" x14ac:dyDescent="0.25">
      <c r="A92" s="1" t="s">
        <v>84</v>
      </c>
      <c r="B92" s="1" t="s">
        <v>96</v>
      </c>
      <c r="C92" s="1">
        <v>0.92984414234485957</v>
      </c>
      <c r="D92" s="1">
        <v>27.507954529345877</v>
      </c>
      <c r="E92" s="1">
        <v>7</v>
      </c>
      <c r="F92" s="1">
        <v>8</v>
      </c>
      <c r="G92" s="1">
        <v>5.4775982279055028E-5</v>
      </c>
      <c r="H92" s="1">
        <v>0.71728748209033089</v>
      </c>
      <c r="I92" s="1">
        <v>0.9852692963872457</v>
      </c>
      <c r="K92" s="1" t="e" cm="1">
        <f t="array" ref="K92">INDEX(sd_table!#REF!, MATCH(1, (sd_table!A:A=icc_2.5!$B$1)*(sd_table!B:B=icc_2.5!B91),0))</f>
        <v>#REF!</v>
      </c>
      <c r="M92" s="1" t="e">
        <f t="shared" si="2"/>
        <v>#REF!</v>
      </c>
      <c r="O92" s="1" t="e">
        <f t="shared" si="3"/>
        <v>#REF!</v>
      </c>
    </row>
    <row r="93" spans="1:15" s="2" customFormat="1" x14ac:dyDescent="0.25">
      <c r="A93" s="2" t="s">
        <v>85</v>
      </c>
      <c r="B93" s="2" t="s">
        <v>96</v>
      </c>
      <c r="C93" s="2">
        <v>0.93104710502307786</v>
      </c>
      <c r="D93" s="2">
        <v>54.726308865554387</v>
      </c>
      <c r="E93" s="2">
        <v>7</v>
      </c>
      <c r="F93" s="2">
        <v>7</v>
      </c>
      <c r="G93" s="2">
        <v>1.3920315109814832E-5</v>
      </c>
      <c r="H93" s="2">
        <v>0.41172222853989848</v>
      </c>
      <c r="I93" s="2">
        <v>0.98775164060540266</v>
      </c>
      <c r="K93" s="2" t="e" cm="1">
        <f t="array" ref="K93">INDEX(sd_table!#REF!, MATCH(1, (sd_table!A:A=icc_2.5!$B$1)*(sd_table!B:B=icc_2.5!B92),0))</f>
        <v>#REF!</v>
      </c>
      <c r="M93" s="2" t="e">
        <f t="shared" si="2"/>
        <v>#REF!</v>
      </c>
      <c r="O93" s="2" t="e">
        <f t="shared" si="3"/>
        <v>#REF!</v>
      </c>
    </row>
    <row r="94" spans="1:15" x14ac:dyDescent="0.25">
      <c r="A94" s="1" t="s">
        <v>86</v>
      </c>
      <c r="B94" s="1" t="s">
        <v>96</v>
      </c>
      <c r="C94" s="1">
        <v>0.964110309103278</v>
      </c>
      <c r="D94" s="1">
        <v>54.726308865554387</v>
      </c>
      <c r="E94" s="1">
        <v>7</v>
      </c>
      <c r="F94" s="1">
        <v>7</v>
      </c>
      <c r="G94" s="1">
        <v>1.3920315109814832E-5</v>
      </c>
      <c r="H94" s="1">
        <v>0.8327258090420705</v>
      </c>
      <c r="I94" s="1">
        <v>0.99271012016164661</v>
      </c>
      <c r="K94" s="1" t="e" cm="1">
        <f t="array" ref="K94">INDEX(sd_table!#REF!, MATCH(1, (sd_table!A:A=icc_2.5!$B$1)*(sd_table!B:B=icc_2.5!B93),0))</f>
        <v>#REF!</v>
      </c>
      <c r="M94" s="1" t="e">
        <f t="shared" si="2"/>
        <v>#REF!</v>
      </c>
      <c r="O94" s="1" t="e">
        <f t="shared" si="3"/>
        <v>#REF!</v>
      </c>
    </row>
    <row r="95" spans="1:15" x14ac:dyDescent="0.25">
      <c r="A95" s="1" t="s">
        <v>87</v>
      </c>
      <c r="B95" s="1" t="s">
        <v>96</v>
      </c>
      <c r="C95" s="1">
        <v>0.96364687898065315</v>
      </c>
      <c r="D95" s="1">
        <v>27.507954529345877</v>
      </c>
      <c r="E95" s="1">
        <v>7</v>
      </c>
      <c r="F95" s="1">
        <v>8</v>
      </c>
      <c r="G95" s="1">
        <v>5.4775982279055028E-5</v>
      </c>
      <c r="H95" s="1">
        <v>0.83537263221324864</v>
      </c>
      <c r="I95" s="1">
        <v>0.99257999726306101</v>
      </c>
      <c r="K95" s="1" t="e" cm="1">
        <f t="array" ref="K95">INDEX(sd_table!#REF!, MATCH(1, (sd_table!A:A=icc_2.5!$B$1)*(sd_table!B:B=icc_2.5!B94),0))</f>
        <v>#REF!</v>
      </c>
      <c r="M95" s="1" t="e">
        <f t="shared" si="2"/>
        <v>#REF!</v>
      </c>
      <c r="O95" s="1" t="e">
        <f t="shared" si="3"/>
        <v>#REF!</v>
      </c>
    </row>
    <row r="96" spans="1:15" x14ac:dyDescent="0.25">
      <c r="A96" s="1" t="s">
        <v>88</v>
      </c>
      <c r="B96" s="1" t="s">
        <v>96</v>
      </c>
      <c r="C96" s="1">
        <v>0.96429248421876368</v>
      </c>
      <c r="D96" s="1">
        <v>54.726308865554387</v>
      </c>
      <c r="E96" s="1">
        <v>7</v>
      </c>
      <c r="F96" s="1">
        <v>7</v>
      </c>
      <c r="G96" s="1">
        <v>1.3920315109814832E-5</v>
      </c>
      <c r="H96" s="1">
        <v>0.58329070721756693</v>
      </c>
      <c r="I96" s="1">
        <v>0.99383808361950743</v>
      </c>
      <c r="K96" s="1" t="e" cm="1">
        <f t="array" ref="K96">INDEX(sd_table!#REF!, MATCH(1, (sd_table!A:A=icc_2.5!$B$1)*(sd_table!B:B=icc_2.5!B95),0))</f>
        <v>#REF!</v>
      </c>
      <c r="M96" s="1" t="e">
        <f t="shared" si="2"/>
        <v>#REF!</v>
      </c>
      <c r="O96" s="1" t="e">
        <f t="shared" si="3"/>
        <v>#REF!</v>
      </c>
    </row>
    <row r="97" spans="1:15" x14ac:dyDescent="0.25">
      <c r="A97" s="1" t="s">
        <v>89</v>
      </c>
      <c r="B97" s="1" t="s">
        <v>96</v>
      </c>
      <c r="C97" s="1">
        <v>0.98172725292954266</v>
      </c>
      <c r="D97" s="1">
        <v>54.726308865554387</v>
      </c>
      <c r="E97" s="1">
        <v>7</v>
      </c>
      <c r="F97" s="1">
        <v>7</v>
      </c>
      <c r="G97" s="1">
        <v>1.3920315109814832E-5</v>
      </c>
      <c r="H97" s="1">
        <v>0.90872928720016199</v>
      </c>
      <c r="I97" s="1">
        <v>0.99634172589148995</v>
      </c>
      <c r="K97" s="1" t="e" cm="1">
        <f t="array" ref="K97">INDEX(sd_table!#REF!, MATCH(1, (sd_table!A:A=icc_2.5!$B$1)*(sd_table!B:B=icc_2.5!B96),0))</f>
        <v>#REF!</v>
      </c>
      <c r="M97" s="1" t="e">
        <f t="shared" si="2"/>
        <v>#REF!</v>
      </c>
      <c r="O97" s="1" t="e">
        <f t="shared" si="3"/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7"/>
  <sheetViews>
    <sheetView zoomScale="55" zoomScaleNormal="55" workbookViewId="0">
      <selection activeCell="U32" sqref="U32"/>
    </sheetView>
  </sheetViews>
  <sheetFormatPr defaultRowHeight="15" x14ac:dyDescent="0.25"/>
  <cols>
    <col min="1" max="1" width="19.140625" style="1" bestFit="1" customWidth="1"/>
    <col min="2" max="2" width="18.140625" style="1" bestFit="1" customWidth="1"/>
    <col min="3" max="3" width="18.5703125" style="1" bestFit="1" customWidth="1"/>
    <col min="4" max="4" width="16" style="1" bestFit="1" customWidth="1"/>
    <col min="5" max="5" width="17.85546875" style="1" bestFit="1" customWidth="1"/>
    <col min="6" max="6" width="18.28515625" style="1" bestFit="1" customWidth="1"/>
    <col min="7" max="7" width="16" style="1" bestFit="1" customWidth="1"/>
    <col min="8" max="8" width="26.85546875" style="1" bestFit="1" customWidth="1"/>
    <col min="9" max="9" width="27.140625" style="1" bestFit="1" customWidth="1"/>
    <col min="10" max="16384" width="9.140625" style="1"/>
  </cols>
  <sheetData>
    <row r="1" spans="1:15" x14ac:dyDescent="0.25">
      <c r="B1" s="1">
        <v>3</v>
      </c>
    </row>
    <row r="3" spans="1:15" x14ac:dyDescent="0.25">
      <c r="A3" s="1" t="s">
        <v>95</v>
      </c>
      <c r="B3" s="1" t="s">
        <v>95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1" t="s">
        <v>107</v>
      </c>
      <c r="M3" s="1" t="s">
        <v>108</v>
      </c>
      <c r="O3" s="1" t="s">
        <v>109</v>
      </c>
    </row>
    <row r="4" spans="1:15" x14ac:dyDescent="0.25">
      <c r="A4" s="1" t="s">
        <v>84</v>
      </c>
      <c r="B4" s="1" t="s">
        <v>95</v>
      </c>
      <c r="C4" s="1">
        <v>0.93505902037805733</v>
      </c>
      <c r="D4" s="1">
        <v>29.797194801234912</v>
      </c>
      <c r="E4" s="1">
        <v>7</v>
      </c>
      <c r="F4" s="1">
        <v>8</v>
      </c>
      <c r="G4" s="1">
        <v>4.0522211614178697E-5</v>
      </c>
      <c r="H4" s="1">
        <v>0.73614203735433015</v>
      </c>
      <c r="I4" s="1">
        <v>0.98639331819832954</v>
      </c>
      <c r="K4" s="1" t="e" cm="1">
        <f t="array" ref="K4">INDEX(sd_table!#REF!, MATCH(1, (sd_table!A:A=icc_3!$B$1)*(sd_table!B:B=icc_3!B3),0))</f>
        <v>#REF!</v>
      </c>
      <c r="M4" s="1" t="e">
        <f>K4*SQRT(1-C4)</f>
        <v>#REF!</v>
      </c>
      <c r="O4" s="1" t="e">
        <f>M4*1.96*SQRT(2)</f>
        <v>#REF!</v>
      </c>
    </row>
    <row r="5" spans="1:15" s="2" customFormat="1" x14ac:dyDescent="0.25">
      <c r="A5" s="2" t="s">
        <v>85</v>
      </c>
      <c r="B5" s="2" t="s">
        <v>95</v>
      </c>
      <c r="C5" s="2">
        <v>0.93505902044387879</v>
      </c>
      <c r="D5" s="2">
        <v>29.797195731349198</v>
      </c>
      <c r="E5" s="2">
        <v>7</v>
      </c>
      <c r="F5" s="2">
        <v>7</v>
      </c>
      <c r="G5" s="2">
        <v>1.0779015264852722E-4</v>
      </c>
      <c r="H5" s="2">
        <v>0.73611679388219997</v>
      </c>
      <c r="I5" s="2">
        <v>0.98639361903648504</v>
      </c>
      <c r="K5" s="2" t="e" cm="1">
        <f t="array" ref="K5">INDEX(sd_table!#REF!, MATCH(1, (sd_table!A:A=icc_3!$B$1)*(sd_table!B:B=icc_3!B4),0))</f>
        <v>#REF!</v>
      </c>
      <c r="M5" s="2" t="e">
        <f t="shared" ref="M5:M68" si="0">K5*SQRT(1-C5)</f>
        <v>#REF!</v>
      </c>
      <c r="O5" s="2" t="e">
        <f t="shared" ref="O5:O68" si="1">M5*1.96*SQRT(2)</f>
        <v>#REF!</v>
      </c>
    </row>
    <row r="6" spans="1:15" x14ac:dyDescent="0.25">
      <c r="A6" s="1" t="s">
        <v>86</v>
      </c>
      <c r="B6" s="1" t="s">
        <v>95</v>
      </c>
      <c r="C6" s="1">
        <v>0.93505902233935689</v>
      </c>
      <c r="D6" s="1">
        <v>29.797195731349198</v>
      </c>
      <c r="E6" s="1">
        <v>7</v>
      </c>
      <c r="F6" s="1">
        <v>7</v>
      </c>
      <c r="G6" s="1">
        <v>1.0779015264852722E-4</v>
      </c>
      <c r="H6" s="1">
        <v>0.71287111106486656</v>
      </c>
      <c r="I6" s="1">
        <v>0.98665192039002203</v>
      </c>
      <c r="K6" s="1" t="e" cm="1">
        <f t="array" ref="K6">INDEX(sd_table!#REF!, MATCH(1, (sd_table!A:A=icc_3!$B$1)*(sd_table!B:B=icc_3!B5),0))</f>
        <v>#REF!</v>
      </c>
      <c r="M6" s="1" t="e">
        <f t="shared" si="0"/>
        <v>#REF!</v>
      </c>
      <c r="O6" s="1" t="e">
        <f t="shared" si="1"/>
        <v>#REF!</v>
      </c>
    </row>
    <row r="7" spans="1:15" x14ac:dyDescent="0.25">
      <c r="A7" s="1" t="s">
        <v>87</v>
      </c>
      <c r="B7" s="1" t="s">
        <v>95</v>
      </c>
      <c r="C7" s="1">
        <v>0.96643979385742196</v>
      </c>
      <c r="D7" s="1">
        <v>29.797194801234912</v>
      </c>
      <c r="E7" s="1">
        <v>7</v>
      </c>
      <c r="F7" s="1">
        <v>8</v>
      </c>
      <c r="G7" s="1">
        <v>4.0522211614178697E-5</v>
      </c>
      <c r="H7" s="1">
        <v>0.84802052080499279</v>
      </c>
      <c r="I7" s="1">
        <v>0.99315005659905675</v>
      </c>
      <c r="K7" s="1" t="e" cm="1">
        <f t="array" ref="K7">INDEX(sd_table!#REF!, MATCH(1, (sd_table!A:A=icc_3!$B$1)*(sd_table!B:B=icc_3!B6),0))</f>
        <v>#REF!</v>
      </c>
      <c r="M7" s="1" t="e">
        <f t="shared" si="0"/>
        <v>#REF!</v>
      </c>
      <c r="O7" s="1" t="e">
        <f t="shared" si="1"/>
        <v>#REF!</v>
      </c>
    </row>
    <row r="8" spans="1:15" x14ac:dyDescent="0.25">
      <c r="A8" s="1" t="s">
        <v>88</v>
      </c>
      <c r="B8" s="1" t="s">
        <v>95</v>
      </c>
      <c r="C8" s="1">
        <v>0.96643979389257861</v>
      </c>
      <c r="D8" s="1">
        <v>29.797195731349198</v>
      </c>
      <c r="E8" s="1">
        <v>7</v>
      </c>
      <c r="F8" s="1">
        <v>7</v>
      </c>
      <c r="G8" s="1">
        <v>1.0779015264852722E-4</v>
      </c>
      <c r="H8" s="1">
        <v>0.84800377080177869</v>
      </c>
      <c r="I8" s="1">
        <v>0.99315020908589369</v>
      </c>
      <c r="K8" s="1" t="e" cm="1">
        <f t="array" ref="K8">INDEX(sd_table!#REF!, MATCH(1, (sd_table!A:A=icc_3!$B$1)*(sd_table!B:B=icc_3!B7),0))</f>
        <v>#REF!</v>
      </c>
      <c r="M8" s="1" t="e">
        <f t="shared" si="0"/>
        <v>#REF!</v>
      </c>
      <c r="O8" s="1" t="e">
        <f t="shared" si="1"/>
        <v>#REF!</v>
      </c>
    </row>
    <row r="9" spans="1:15" x14ac:dyDescent="0.25">
      <c r="A9" s="1" t="s">
        <v>89</v>
      </c>
      <c r="B9" s="1" t="s">
        <v>95</v>
      </c>
      <c r="C9" s="1">
        <v>0.96643979490499787</v>
      </c>
      <c r="D9" s="1">
        <v>29.797195731349198</v>
      </c>
      <c r="E9" s="1">
        <v>7</v>
      </c>
      <c r="F9" s="1">
        <v>7</v>
      </c>
      <c r="G9" s="1">
        <v>1.0779015264852722E-4</v>
      </c>
      <c r="H9" s="1">
        <v>0.83236982217732092</v>
      </c>
      <c r="I9" s="1">
        <v>0.993281118109831</v>
      </c>
      <c r="K9" s="1" t="e" cm="1">
        <f t="array" ref="K9">INDEX(sd_table!#REF!, MATCH(1, (sd_table!A:A=icc_3!$B$1)*(sd_table!B:B=icc_3!B8),0))</f>
        <v>#REF!</v>
      </c>
      <c r="M9" s="1" t="e">
        <f t="shared" si="0"/>
        <v>#REF!</v>
      </c>
      <c r="O9" s="1" t="e">
        <f t="shared" si="1"/>
        <v>#REF!</v>
      </c>
    </row>
    <row r="10" spans="1:15" x14ac:dyDescent="0.25">
      <c r="K10" s="1" t="e" cm="1">
        <f t="array" ref="K10">INDEX(sd_table!#REF!, MATCH(1, (sd_table!A:A=icc_3!$B$1)*(sd_table!B:B=icc_3!B9),0))</f>
        <v>#REF!</v>
      </c>
      <c r="M10" s="1" t="e">
        <f t="shared" si="0"/>
        <v>#REF!</v>
      </c>
      <c r="O10" s="1" t="e">
        <f t="shared" si="1"/>
        <v>#REF!</v>
      </c>
    </row>
    <row r="11" spans="1:15" x14ac:dyDescent="0.25">
      <c r="A11" s="1" t="s">
        <v>97</v>
      </c>
      <c r="B11" s="1" t="s">
        <v>97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  <c r="K11" s="1" t="e" cm="1">
        <f t="array" ref="K11">INDEX(sd_table!#REF!, MATCH(1, (sd_table!A:A=icc_3!$B$1)*(sd_table!B:B=icc_3!B10),0))</f>
        <v>#REF!</v>
      </c>
      <c r="M11" s="1" t="e">
        <f t="shared" si="0"/>
        <v>#REF!</v>
      </c>
      <c r="O11" s="1" t="e">
        <f t="shared" si="1"/>
        <v>#REF!</v>
      </c>
    </row>
    <row r="12" spans="1:15" x14ac:dyDescent="0.25">
      <c r="A12" s="1" t="s">
        <v>84</v>
      </c>
      <c r="B12" s="1" t="s">
        <v>97</v>
      </c>
      <c r="C12" s="1">
        <v>0.97314087080044231</v>
      </c>
      <c r="D12" s="1">
        <v>73.462577887035224</v>
      </c>
      <c r="E12" s="1">
        <v>7</v>
      </c>
      <c r="F12" s="1">
        <v>8</v>
      </c>
      <c r="G12" s="1">
        <v>1.252704577352006E-6</v>
      </c>
      <c r="H12" s="1">
        <v>0.88386983071752834</v>
      </c>
      <c r="I12" s="1">
        <v>0.99445857805612747</v>
      </c>
      <c r="K12" s="1" t="e" cm="1">
        <f t="array" ref="K12">INDEX(sd_table!#REF!, MATCH(1, (sd_table!A:A=icc_3!$B$1)*(sd_table!B:B=icc_3!B11),0))</f>
        <v>#REF!</v>
      </c>
      <c r="M12" s="1" t="e">
        <f t="shared" si="0"/>
        <v>#REF!</v>
      </c>
      <c r="O12" s="1" t="e">
        <f t="shared" si="1"/>
        <v>#REF!</v>
      </c>
    </row>
    <row r="13" spans="1:15" s="2" customFormat="1" x14ac:dyDescent="0.25">
      <c r="A13" s="2" t="s">
        <v>85</v>
      </c>
      <c r="B13" s="2" t="s">
        <v>97</v>
      </c>
      <c r="C13" s="2">
        <v>0.97317762569274469</v>
      </c>
      <c r="D13" s="2">
        <v>81.810214483459959</v>
      </c>
      <c r="E13" s="2">
        <v>7</v>
      </c>
      <c r="F13" s="2">
        <v>7</v>
      </c>
      <c r="G13" s="2">
        <v>3.5202735504736396E-6</v>
      </c>
      <c r="H13" s="2">
        <v>0.87935956746151589</v>
      </c>
      <c r="I13" s="2">
        <v>0.9945117951692356</v>
      </c>
      <c r="K13" s="2" t="e" cm="1">
        <f t="array" ref="K13">INDEX(sd_table!#REF!, MATCH(1, (sd_table!A:A=icc_3!$B$1)*(sd_table!B:B=icc_3!B12),0))</f>
        <v>#REF!</v>
      </c>
      <c r="M13" s="2" t="e">
        <f t="shared" si="0"/>
        <v>#REF!</v>
      </c>
      <c r="O13" s="2" t="e">
        <f t="shared" si="1"/>
        <v>#REF!</v>
      </c>
    </row>
    <row r="14" spans="1:15" x14ac:dyDescent="0.25">
      <c r="A14" s="1" t="s">
        <v>86</v>
      </c>
      <c r="B14" s="1" t="s">
        <v>97</v>
      </c>
      <c r="C14" s="1">
        <v>0.97584839005097057</v>
      </c>
      <c r="D14" s="1">
        <v>81.810214483459959</v>
      </c>
      <c r="E14" s="1">
        <v>7</v>
      </c>
      <c r="F14" s="1">
        <v>7</v>
      </c>
      <c r="G14" s="1">
        <v>3.5202735504736396E-6</v>
      </c>
      <c r="H14" s="1">
        <v>0.88491671905956737</v>
      </c>
      <c r="I14" s="1">
        <v>0.99511759986418946</v>
      </c>
      <c r="K14" s="1" t="e" cm="1">
        <f t="array" ref="K14">INDEX(sd_table!#REF!, MATCH(1, (sd_table!A:A=icc_3!$B$1)*(sd_table!B:B=icc_3!B13),0))</f>
        <v>#REF!</v>
      </c>
      <c r="M14" s="1" t="e">
        <f t="shared" si="0"/>
        <v>#REF!</v>
      </c>
      <c r="O14" s="1" t="e">
        <f t="shared" si="1"/>
        <v>#REF!</v>
      </c>
    </row>
    <row r="15" spans="1:15" x14ac:dyDescent="0.25">
      <c r="A15" s="1" t="s">
        <v>87</v>
      </c>
      <c r="B15" s="1" t="s">
        <v>97</v>
      </c>
      <c r="C15" s="1">
        <v>0.98638762715980755</v>
      </c>
      <c r="D15" s="1">
        <v>73.462577887035224</v>
      </c>
      <c r="E15" s="1">
        <v>7</v>
      </c>
      <c r="F15" s="1">
        <v>8</v>
      </c>
      <c r="G15" s="1">
        <v>1.252704577352006E-6</v>
      </c>
      <c r="H15" s="1">
        <v>0.93835552362010066</v>
      </c>
      <c r="I15" s="1">
        <v>0.99722159085937334</v>
      </c>
      <c r="K15" s="1" t="e" cm="1">
        <f t="array" ref="K15">INDEX(sd_table!#REF!, MATCH(1, (sd_table!A:A=icc_3!$B$1)*(sd_table!B:B=icc_3!B14),0))</f>
        <v>#REF!</v>
      </c>
      <c r="M15" s="1" t="e">
        <f t="shared" si="0"/>
        <v>#REF!</v>
      </c>
      <c r="O15" s="1" t="e">
        <f t="shared" si="1"/>
        <v>#REF!</v>
      </c>
    </row>
    <row r="16" spans="1:15" x14ac:dyDescent="0.25">
      <c r="A16" s="1" t="s">
        <v>88</v>
      </c>
      <c r="B16" s="1" t="s">
        <v>97</v>
      </c>
      <c r="C16" s="1">
        <v>0.98640650798083196</v>
      </c>
      <c r="D16" s="1">
        <v>81.810214483459959</v>
      </c>
      <c r="E16" s="1">
        <v>7</v>
      </c>
      <c r="F16" s="1">
        <v>7</v>
      </c>
      <c r="G16" s="1">
        <v>3.5202735504736396E-6</v>
      </c>
      <c r="H16" s="1">
        <v>0.93580768969003869</v>
      </c>
      <c r="I16" s="1">
        <v>0.997248346766333</v>
      </c>
      <c r="K16" s="1" t="e" cm="1">
        <f t="array" ref="K16">INDEX(sd_table!#REF!, MATCH(1, (sd_table!A:A=icc_3!$B$1)*(sd_table!B:B=icc_3!B15),0))</f>
        <v>#REF!</v>
      </c>
      <c r="M16" s="1" t="e">
        <f t="shared" si="0"/>
        <v>#REF!</v>
      </c>
      <c r="O16" s="1" t="e">
        <f t="shared" si="1"/>
        <v>#REF!</v>
      </c>
    </row>
    <row r="17" spans="1:15" x14ac:dyDescent="0.25">
      <c r="A17" s="1" t="s">
        <v>89</v>
      </c>
      <c r="B17" s="1" t="s">
        <v>97</v>
      </c>
      <c r="C17" s="1">
        <v>0.98777658747976793</v>
      </c>
      <c r="D17" s="1">
        <v>81.810214483459959</v>
      </c>
      <c r="E17" s="1">
        <v>7</v>
      </c>
      <c r="F17" s="1">
        <v>7</v>
      </c>
      <c r="G17" s="1">
        <v>3.5202735504736396E-6</v>
      </c>
      <c r="H17" s="1">
        <v>0.93894516411427953</v>
      </c>
      <c r="I17" s="1">
        <v>0.99755282589049243</v>
      </c>
      <c r="K17" s="1" t="e" cm="1">
        <f t="array" ref="K17">INDEX(sd_table!#REF!, MATCH(1, (sd_table!A:A=icc_3!$B$1)*(sd_table!B:B=icc_3!B16),0))</f>
        <v>#REF!</v>
      </c>
      <c r="M17" s="1" t="e">
        <f t="shared" si="0"/>
        <v>#REF!</v>
      </c>
      <c r="O17" s="1" t="e">
        <f t="shared" si="1"/>
        <v>#REF!</v>
      </c>
    </row>
    <row r="18" spans="1:15" x14ac:dyDescent="0.25">
      <c r="K18" s="1" t="e" cm="1">
        <f t="array" ref="K18">INDEX(sd_table!#REF!, MATCH(1, (sd_table!A:A=icc_3!$B$1)*(sd_table!B:B=icc_3!B17),0))</f>
        <v>#REF!</v>
      </c>
      <c r="M18" s="1" t="e">
        <f t="shared" si="0"/>
        <v>#REF!</v>
      </c>
      <c r="O18" s="1" t="e">
        <f t="shared" si="1"/>
        <v>#REF!</v>
      </c>
    </row>
    <row r="19" spans="1:15" x14ac:dyDescent="0.25">
      <c r="A19" s="1" t="s">
        <v>105</v>
      </c>
      <c r="B19" s="1" t="s">
        <v>105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K19" s="1" t="e" cm="1">
        <f t="array" ref="K19">INDEX(sd_table!#REF!, MATCH(1, (sd_table!A:A=icc_3!$B$1)*(sd_table!B:B=icc_3!B18),0))</f>
        <v>#REF!</v>
      </c>
      <c r="M19" s="1" t="e">
        <f t="shared" si="0"/>
        <v>#REF!</v>
      </c>
      <c r="O19" s="1" t="e">
        <f t="shared" si="1"/>
        <v>#REF!</v>
      </c>
    </row>
    <row r="20" spans="1:15" x14ac:dyDescent="0.25">
      <c r="A20" s="1" t="s">
        <v>84</v>
      </c>
      <c r="B20" s="1" t="s">
        <v>105</v>
      </c>
      <c r="C20" s="1">
        <v>0.98218960285883894</v>
      </c>
      <c r="D20" s="1">
        <v>111.29395864384497</v>
      </c>
      <c r="E20" s="1">
        <v>7</v>
      </c>
      <c r="F20" s="1">
        <v>8</v>
      </c>
      <c r="G20" s="1">
        <v>2.4536717864103174E-7</v>
      </c>
      <c r="H20" s="1">
        <v>0.92180169942031542</v>
      </c>
      <c r="I20" s="1">
        <v>0.99633878681434884</v>
      </c>
      <c r="K20" s="1" t="e" cm="1">
        <f t="array" ref="K20">INDEX(sd_table!#REF!, MATCH(1, (sd_table!A:A=icc_3!$B$1)*(sd_table!B:B=icc_3!B19),0))</f>
        <v>#REF!</v>
      </c>
      <c r="M20" s="1" t="e">
        <f t="shared" si="0"/>
        <v>#REF!</v>
      </c>
      <c r="O20" s="1" t="e">
        <f t="shared" si="1"/>
        <v>#REF!</v>
      </c>
    </row>
    <row r="21" spans="1:15" s="2" customFormat="1" x14ac:dyDescent="0.25">
      <c r="A21" s="2" t="s">
        <v>85</v>
      </c>
      <c r="B21" s="2" t="s">
        <v>105</v>
      </c>
      <c r="C21" s="2">
        <v>0.98218960285883894</v>
      </c>
      <c r="D21" s="2">
        <v>111.29395864384497</v>
      </c>
      <c r="E21" s="2">
        <v>7</v>
      </c>
      <c r="F21" s="2">
        <v>7</v>
      </c>
      <c r="G21" s="2">
        <v>1.2198894067418131E-6</v>
      </c>
      <c r="H21" s="2">
        <v>0.92180110579206875</v>
      </c>
      <c r="I21" s="2">
        <v>0.99633879264609526</v>
      </c>
      <c r="K21" s="2" t="e" cm="1">
        <f t="array" ref="K21">INDEX(sd_table!#REF!, MATCH(1, (sd_table!A:A=icc_3!$B$1)*(sd_table!B:B=icc_3!B20),0))</f>
        <v>#REF!</v>
      </c>
      <c r="M21" s="2" t="e">
        <f t="shared" si="0"/>
        <v>#REF!</v>
      </c>
      <c r="O21" s="2" t="e">
        <f t="shared" si="1"/>
        <v>#REF!</v>
      </c>
    </row>
    <row r="22" spans="1:15" x14ac:dyDescent="0.25">
      <c r="A22" s="1" t="s">
        <v>86</v>
      </c>
      <c r="B22" s="1" t="s">
        <v>105</v>
      </c>
      <c r="C22" s="1">
        <v>0.98218960285883894</v>
      </c>
      <c r="D22" s="1">
        <v>111.29395864384497</v>
      </c>
      <c r="E22" s="1">
        <v>7</v>
      </c>
      <c r="F22" s="1">
        <v>7</v>
      </c>
      <c r="G22" s="1">
        <v>1.2198894067418131E-6</v>
      </c>
      <c r="H22" s="1">
        <v>0.91409480011531818</v>
      </c>
      <c r="I22" s="1">
        <v>0.99640871173307599</v>
      </c>
      <c r="K22" s="1" t="e" cm="1">
        <f t="array" ref="K22">INDEX(sd_table!#REF!, MATCH(1, (sd_table!A:A=icc_3!$B$1)*(sd_table!B:B=icc_3!B21),0))</f>
        <v>#REF!</v>
      </c>
      <c r="M22" s="1" t="e">
        <f t="shared" si="0"/>
        <v>#REF!</v>
      </c>
      <c r="O22" s="1" t="e">
        <f t="shared" si="1"/>
        <v>#REF!</v>
      </c>
    </row>
    <row r="23" spans="1:15" x14ac:dyDescent="0.25">
      <c r="A23" s="1" t="s">
        <v>87</v>
      </c>
      <c r="B23" s="1" t="s">
        <v>105</v>
      </c>
      <c r="C23" s="1">
        <v>0.99101478631737661</v>
      </c>
      <c r="D23" s="1">
        <v>111.29395864384497</v>
      </c>
      <c r="E23" s="1">
        <v>7</v>
      </c>
      <c r="F23" s="1">
        <v>8</v>
      </c>
      <c r="G23" s="1">
        <v>2.4536717864103174E-7</v>
      </c>
      <c r="H23" s="1">
        <v>0.95930990143089578</v>
      </c>
      <c r="I23" s="1">
        <v>0.99816603614084287</v>
      </c>
      <c r="K23" s="1" t="e" cm="1">
        <f t="array" ref="K23">INDEX(sd_table!#REF!, MATCH(1, (sd_table!A:A=icc_3!$B$1)*(sd_table!B:B=icc_3!B22),0))</f>
        <v>#REF!</v>
      </c>
      <c r="M23" s="1" t="e">
        <f t="shared" si="0"/>
        <v>#REF!</v>
      </c>
      <c r="O23" s="1" t="e">
        <f t="shared" si="1"/>
        <v>#REF!</v>
      </c>
    </row>
    <row r="24" spans="1:15" x14ac:dyDescent="0.25">
      <c r="A24" s="1" t="s">
        <v>88</v>
      </c>
      <c r="B24" s="1" t="s">
        <v>105</v>
      </c>
      <c r="C24" s="1">
        <v>0.99101478631737661</v>
      </c>
      <c r="D24" s="1">
        <v>111.29395864384497</v>
      </c>
      <c r="E24" s="1">
        <v>7</v>
      </c>
      <c r="F24" s="1">
        <v>7</v>
      </c>
      <c r="G24" s="1">
        <v>1.2198894067418131E-6</v>
      </c>
      <c r="H24" s="1">
        <v>0.95930957997045085</v>
      </c>
      <c r="I24" s="1">
        <v>0.99816603906742107</v>
      </c>
      <c r="K24" s="1" t="e" cm="1">
        <f t="array" ref="K24">INDEX(sd_table!#REF!, MATCH(1, (sd_table!A:A=icc_3!$B$1)*(sd_table!B:B=icc_3!B23),0))</f>
        <v>#REF!</v>
      </c>
      <c r="M24" s="1" t="e">
        <f t="shared" si="0"/>
        <v>#REF!</v>
      </c>
      <c r="O24" s="1" t="e">
        <f t="shared" si="1"/>
        <v>#REF!</v>
      </c>
    </row>
    <row r="25" spans="1:15" x14ac:dyDescent="0.25">
      <c r="A25" s="1" t="s">
        <v>89</v>
      </c>
      <c r="B25" s="1" t="s">
        <v>105</v>
      </c>
      <c r="C25" s="1">
        <v>0.99101478631737661</v>
      </c>
      <c r="D25" s="1">
        <v>111.29395864384497</v>
      </c>
      <c r="E25" s="1">
        <v>7</v>
      </c>
      <c r="F25" s="1">
        <v>7</v>
      </c>
      <c r="G25" s="1">
        <v>1.2198894067418131E-6</v>
      </c>
      <c r="H25" s="1">
        <v>0.95511967334141112</v>
      </c>
      <c r="I25" s="1">
        <v>0.9982011257285055</v>
      </c>
      <c r="K25" s="1" t="e" cm="1">
        <f t="array" ref="K25">INDEX(sd_table!#REF!, MATCH(1, (sd_table!A:A=icc_3!$B$1)*(sd_table!B:B=icc_3!B24),0))</f>
        <v>#REF!</v>
      </c>
      <c r="M25" s="1" t="e">
        <f t="shared" si="0"/>
        <v>#REF!</v>
      </c>
      <c r="O25" s="1" t="e">
        <f t="shared" si="1"/>
        <v>#REF!</v>
      </c>
    </row>
    <row r="26" spans="1:15" x14ac:dyDescent="0.25">
      <c r="K26" s="1" t="e" cm="1">
        <f t="array" ref="K26">INDEX(sd_table!#REF!, MATCH(1, (sd_table!A:A=icc_3!$B$1)*(sd_table!B:B=icc_3!B25),0))</f>
        <v>#REF!</v>
      </c>
      <c r="M26" s="1" t="e">
        <f t="shared" si="0"/>
        <v>#REF!</v>
      </c>
      <c r="O26" s="1" t="e">
        <f t="shared" si="1"/>
        <v>#REF!</v>
      </c>
    </row>
    <row r="27" spans="1:15" x14ac:dyDescent="0.25">
      <c r="A27" s="1" t="s">
        <v>106</v>
      </c>
      <c r="B27" s="1" t="s">
        <v>106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K27" s="1" t="e" cm="1">
        <f t="array" ref="K27">INDEX(sd_table!#REF!, MATCH(1, (sd_table!A:A=icc_3!$B$1)*(sd_table!B:B=icc_3!B26),0))</f>
        <v>#REF!</v>
      </c>
      <c r="M27" s="1" t="e">
        <f t="shared" si="0"/>
        <v>#REF!</v>
      </c>
      <c r="O27" s="1" t="e">
        <f t="shared" si="1"/>
        <v>#REF!</v>
      </c>
    </row>
    <row r="28" spans="1:15" x14ac:dyDescent="0.25">
      <c r="A28" s="1" t="s">
        <v>84</v>
      </c>
      <c r="B28" s="1" t="s">
        <v>106</v>
      </c>
      <c r="C28" s="1">
        <v>0.9637493986105119</v>
      </c>
      <c r="D28" s="1">
        <v>54.171498494917522</v>
      </c>
      <c r="E28" s="1">
        <v>7</v>
      </c>
      <c r="F28" s="1">
        <v>8</v>
      </c>
      <c r="G28" s="1">
        <v>4.1008634666837761E-6</v>
      </c>
      <c r="H28" s="1">
        <v>0.84570502661109836</v>
      </c>
      <c r="I28" s="1">
        <v>0.99249262281632622</v>
      </c>
      <c r="K28" s="1" t="e" cm="1">
        <f t="array" ref="K28">INDEX(sd_table!#REF!, MATCH(1, (sd_table!A:A=icc_3!$B$1)*(sd_table!B:B=icc_3!B27),0))</f>
        <v>#REF!</v>
      </c>
      <c r="M28" s="1" t="e">
        <f t="shared" si="0"/>
        <v>#REF!</v>
      </c>
      <c r="O28" s="1" t="e">
        <f t="shared" si="1"/>
        <v>#REF!</v>
      </c>
    </row>
    <row r="29" spans="1:15" s="2" customFormat="1" x14ac:dyDescent="0.25">
      <c r="A29" s="2" t="s">
        <v>85</v>
      </c>
      <c r="B29" s="2" t="s">
        <v>106</v>
      </c>
      <c r="C29" s="2">
        <v>0.9637493986105119</v>
      </c>
      <c r="D29" s="2">
        <v>54.171498494917522</v>
      </c>
      <c r="E29" s="2">
        <v>7</v>
      </c>
      <c r="F29" s="2">
        <v>7</v>
      </c>
      <c r="G29" s="2">
        <v>1.4411325496111883E-5</v>
      </c>
      <c r="H29" s="2">
        <v>0.84570027841179363</v>
      </c>
      <c r="I29" s="2">
        <v>0.9924926731921383</v>
      </c>
      <c r="K29" s="2" t="e" cm="1">
        <f t="array" ref="K29">INDEX(sd_table!#REF!, MATCH(1, (sd_table!A:A=icc_3!$B$1)*(sd_table!B:B=icc_3!B28),0))</f>
        <v>#REF!</v>
      </c>
      <c r="M29" s="2" t="e">
        <f t="shared" si="0"/>
        <v>#REF!</v>
      </c>
      <c r="O29" s="2" t="e">
        <f t="shared" si="1"/>
        <v>#REF!</v>
      </c>
    </row>
    <row r="30" spans="1:15" x14ac:dyDescent="0.25">
      <c r="A30" s="1" t="s">
        <v>86</v>
      </c>
      <c r="B30" s="1" t="s">
        <v>106</v>
      </c>
      <c r="C30" s="1">
        <v>0.9637493986105119</v>
      </c>
      <c r="D30" s="1">
        <v>54.171498494917522</v>
      </c>
      <c r="E30" s="1">
        <v>7</v>
      </c>
      <c r="F30" s="1">
        <v>7</v>
      </c>
      <c r="G30" s="1">
        <v>1.4411325496111883E-5</v>
      </c>
      <c r="H30" s="1">
        <v>0.83115725926071504</v>
      </c>
      <c r="I30" s="1">
        <v>0.99263573402397909</v>
      </c>
      <c r="K30" s="1" t="e" cm="1">
        <f t="array" ref="K30">INDEX(sd_table!#REF!, MATCH(1, (sd_table!A:A=icc_3!$B$1)*(sd_table!B:B=icc_3!B29),0))</f>
        <v>#REF!</v>
      </c>
      <c r="M30" s="1" t="e">
        <f t="shared" si="0"/>
        <v>#REF!</v>
      </c>
      <c r="O30" s="1" t="e">
        <f t="shared" si="1"/>
        <v>#REF!</v>
      </c>
    </row>
    <row r="31" spans="1:15" x14ac:dyDescent="0.25">
      <c r="A31" s="1" t="s">
        <v>87</v>
      </c>
      <c r="B31" s="1" t="s">
        <v>106</v>
      </c>
      <c r="C31" s="1">
        <v>0.98154010821587634</v>
      </c>
      <c r="D31" s="1">
        <v>54.171498494917522</v>
      </c>
      <c r="E31" s="1">
        <v>7</v>
      </c>
      <c r="F31" s="1">
        <v>8</v>
      </c>
      <c r="G31" s="1">
        <v>4.1008634666837761E-6</v>
      </c>
      <c r="H31" s="1">
        <v>0.9164032328219841</v>
      </c>
      <c r="I31" s="1">
        <v>0.99623216814069693</v>
      </c>
      <c r="K31" s="1" t="e" cm="1">
        <f t="array" ref="K31">INDEX(sd_table!#REF!, MATCH(1, (sd_table!A:A=icc_3!$B$1)*(sd_table!B:B=icc_3!B30),0))</f>
        <v>#REF!</v>
      </c>
      <c r="M31" s="1" t="e">
        <f t="shared" si="0"/>
        <v>#REF!</v>
      </c>
      <c r="O31" s="1" t="e">
        <f t="shared" si="1"/>
        <v>#REF!</v>
      </c>
    </row>
    <row r="32" spans="1:15" x14ac:dyDescent="0.25">
      <c r="A32" s="1" t="s">
        <v>88</v>
      </c>
      <c r="B32" s="1" t="s">
        <v>106</v>
      </c>
      <c r="C32" s="1">
        <v>0.98154010821587634</v>
      </c>
      <c r="D32" s="1">
        <v>54.171498494917522</v>
      </c>
      <c r="E32" s="1">
        <v>7</v>
      </c>
      <c r="F32" s="1">
        <v>7</v>
      </c>
      <c r="G32" s="1">
        <v>1.4411325496111883E-5</v>
      </c>
      <c r="H32" s="1">
        <v>0.91640044518984431</v>
      </c>
      <c r="I32" s="1">
        <v>0.99623219351876735</v>
      </c>
      <c r="K32" s="1" t="e" cm="1">
        <f t="array" ref="K32">INDEX(sd_table!#REF!, MATCH(1, (sd_table!A:A=icc_3!$B$1)*(sd_table!B:B=icc_3!B31),0))</f>
        <v>#REF!</v>
      </c>
      <c r="M32" s="1" t="e">
        <f t="shared" si="0"/>
        <v>#REF!</v>
      </c>
      <c r="O32" s="1" t="e">
        <f t="shared" si="1"/>
        <v>#REF!</v>
      </c>
    </row>
    <row r="33" spans="1:15" x14ac:dyDescent="0.25">
      <c r="A33" s="1" t="s">
        <v>89</v>
      </c>
      <c r="B33" s="1" t="s">
        <v>106</v>
      </c>
      <c r="C33" s="1">
        <v>0.98154010821587634</v>
      </c>
      <c r="D33" s="1">
        <v>54.171498494917522</v>
      </c>
      <c r="E33" s="1">
        <v>7</v>
      </c>
      <c r="F33" s="1">
        <v>7</v>
      </c>
      <c r="G33" s="1">
        <v>1.4411325496111883E-5</v>
      </c>
      <c r="H33" s="1">
        <v>0.90779451634457053</v>
      </c>
      <c r="I33" s="1">
        <v>0.99630425880140705</v>
      </c>
      <c r="K33" s="1" t="e" cm="1">
        <f t="array" ref="K33">INDEX(sd_table!#REF!, MATCH(1, (sd_table!A:A=icc_3!$B$1)*(sd_table!B:B=icc_3!B32),0))</f>
        <v>#REF!</v>
      </c>
      <c r="M33" s="1" t="e">
        <f t="shared" si="0"/>
        <v>#REF!</v>
      </c>
      <c r="O33" s="1" t="e">
        <f t="shared" si="1"/>
        <v>#REF!</v>
      </c>
    </row>
    <row r="34" spans="1:15" x14ac:dyDescent="0.25">
      <c r="K34" s="1" t="e" cm="1">
        <f t="array" ref="K34">INDEX(sd_table!#REF!, MATCH(1, (sd_table!A:A=icc_3!$B$1)*(sd_table!B:B=icc_3!B33),0))</f>
        <v>#REF!</v>
      </c>
      <c r="M34" s="1" t="e">
        <f t="shared" si="0"/>
        <v>#REF!</v>
      </c>
      <c r="O34" s="1" t="e">
        <f t="shared" si="1"/>
        <v>#REF!</v>
      </c>
    </row>
    <row r="35" spans="1:15" x14ac:dyDescent="0.25">
      <c r="A35" s="1" t="s">
        <v>103</v>
      </c>
      <c r="B35" s="1" t="s">
        <v>103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34</v>
      </c>
      <c r="K35" s="1" t="e" cm="1">
        <f t="array" ref="K35">INDEX(sd_table!#REF!, MATCH(1, (sd_table!A:A=icc_3!$B$1)*(sd_table!B:B=icc_3!B34),0))</f>
        <v>#REF!</v>
      </c>
      <c r="M35" s="1" t="e">
        <f t="shared" si="0"/>
        <v>#REF!</v>
      </c>
      <c r="O35" s="1" t="e">
        <f t="shared" si="1"/>
        <v>#REF!</v>
      </c>
    </row>
    <row r="36" spans="1:15" x14ac:dyDescent="0.25">
      <c r="A36" s="1" t="s">
        <v>84</v>
      </c>
      <c r="B36" s="1" t="s">
        <v>103</v>
      </c>
      <c r="C36" s="1">
        <v>0.80250967047140009</v>
      </c>
      <c r="D36" s="1">
        <v>9.127078144909202</v>
      </c>
      <c r="E36" s="1">
        <v>7</v>
      </c>
      <c r="F36" s="1">
        <v>8</v>
      </c>
      <c r="G36" s="1">
        <v>2.8518912058040926E-3</v>
      </c>
      <c r="H36" s="1">
        <v>0.33674847162951266</v>
      </c>
      <c r="I36" s="1">
        <v>0.95625227688947456</v>
      </c>
      <c r="K36" s="1" t="e" cm="1">
        <f t="array" ref="K36">INDEX(sd_table!#REF!, MATCH(1, (sd_table!A:A=icc_3!$B$1)*(sd_table!B:B=icc_3!B35),0))</f>
        <v>#REF!</v>
      </c>
      <c r="M36" s="1" t="e">
        <f t="shared" si="0"/>
        <v>#REF!</v>
      </c>
      <c r="O36" s="1" t="e">
        <f t="shared" si="1"/>
        <v>#REF!</v>
      </c>
    </row>
    <row r="37" spans="1:15" s="2" customFormat="1" x14ac:dyDescent="0.25">
      <c r="A37" s="2" t="s">
        <v>85</v>
      </c>
      <c r="B37" s="2" t="s">
        <v>103</v>
      </c>
      <c r="C37" s="2">
        <v>0.80250967047140009</v>
      </c>
      <c r="D37" s="2">
        <v>9.127078144909202</v>
      </c>
      <c r="E37" s="2">
        <v>7</v>
      </c>
      <c r="F37" s="2">
        <v>7</v>
      </c>
      <c r="G37" s="2">
        <v>4.6179411340700532E-3</v>
      </c>
      <c r="H37" s="2">
        <v>0.33622762663484101</v>
      </c>
      <c r="I37" s="2">
        <v>0.9562624260378001</v>
      </c>
      <c r="K37" s="2" t="e" cm="1">
        <f t="array" ref="K37">INDEX(sd_table!#REF!, MATCH(1, (sd_table!A:A=icc_3!$B$1)*(sd_table!B:B=icc_3!B36),0))</f>
        <v>#REF!</v>
      </c>
      <c r="M37" s="2" t="e">
        <f t="shared" si="0"/>
        <v>#REF!</v>
      </c>
      <c r="O37" s="2" t="e">
        <f t="shared" si="1"/>
        <v>#REF!</v>
      </c>
    </row>
    <row r="38" spans="1:15" x14ac:dyDescent="0.25">
      <c r="A38" s="1" t="s">
        <v>86</v>
      </c>
      <c r="B38" s="1" t="s">
        <v>103</v>
      </c>
      <c r="C38" s="1">
        <v>0.80250967047140009</v>
      </c>
      <c r="D38" s="1">
        <v>9.127078144909202</v>
      </c>
      <c r="E38" s="1">
        <v>7</v>
      </c>
      <c r="F38" s="1">
        <v>7</v>
      </c>
      <c r="G38" s="1">
        <v>4.6179411340700532E-3</v>
      </c>
      <c r="H38" s="1">
        <v>0.29260534083098089</v>
      </c>
      <c r="I38" s="1">
        <v>0.95707134422925277</v>
      </c>
      <c r="K38" s="1" t="e" cm="1">
        <f t="array" ref="K38">INDEX(sd_table!#REF!, MATCH(1, (sd_table!A:A=icc_3!$B$1)*(sd_table!B:B=icc_3!B37),0))</f>
        <v>#REF!</v>
      </c>
      <c r="M38" s="1" t="e">
        <f t="shared" si="0"/>
        <v>#REF!</v>
      </c>
      <c r="O38" s="1" t="e">
        <f t="shared" si="1"/>
        <v>#REF!</v>
      </c>
    </row>
    <row r="39" spans="1:15" x14ac:dyDescent="0.25">
      <c r="A39" s="1" t="s">
        <v>87</v>
      </c>
      <c r="B39" s="1" t="s">
        <v>103</v>
      </c>
      <c r="C39" s="1">
        <v>0.89043591123871668</v>
      </c>
      <c r="D39" s="1">
        <v>9.127078144909202</v>
      </c>
      <c r="E39" s="1">
        <v>7</v>
      </c>
      <c r="F39" s="1">
        <v>8</v>
      </c>
      <c r="G39" s="1">
        <v>2.8518912058040926E-3</v>
      </c>
      <c r="H39" s="1">
        <v>0.503832214925239</v>
      </c>
      <c r="I39" s="1">
        <v>0.97763697268120953</v>
      </c>
      <c r="K39" s="1" t="e" cm="1">
        <f t="array" ref="K39">INDEX(sd_table!#REF!, MATCH(1, (sd_table!A:A=icc_3!$B$1)*(sd_table!B:B=icc_3!B38),0))</f>
        <v>#REF!</v>
      </c>
      <c r="M39" s="1" t="e">
        <f t="shared" si="0"/>
        <v>#REF!</v>
      </c>
      <c r="O39" s="1" t="e">
        <f t="shared" si="1"/>
        <v>#REF!</v>
      </c>
    </row>
    <row r="40" spans="1:15" x14ac:dyDescent="0.25">
      <c r="A40" s="1" t="s">
        <v>88</v>
      </c>
      <c r="B40" s="1" t="s">
        <v>103</v>
      </c>
      <c r="C40" s="1">
        <v>0.89043591123871668</v>
      </c>
      <c r="D40" s="1">
        <v>9.127078144909202</v>
      </c>
      <c r="E40" s="1">
        <v>7</v>
      </c>
      <c r="F40" s="1">
        <v>7</v>
      </c>
      <c r="G40" s="1">
        <v>4.6179411340700532E-3</v>
      </c>
      <c r="H40" s="1">
        <v>0.50324902723587228</v>
      </c>
      <c r="I40" s="1">
        <v>0.97764227673135573</v>
      </c>
      <c r="K40" s="1" t="e" cm="1">
        <f t="array" ref="K40">INDEX(sd_table!#REF!, MATCH(1, (sd_table!A:A=icc_3!$B$1)*(sd_table!B:B=icc_3!B39),0))</f>
        <v>#REF!</v>
      </c>
      <c r="M40" s="1" t="e">
        <f t="shared" si="0"/>
        <v>#REF!</v>
      </c>
      <c r="O40" s="1" t="e">
        <f t="shared" si="1"/>
        <v>#REF!</v>
      </c>
    </row>
    <row r="41" spans="1:15" x14ac:dyDescent="0.25">
      <c r="A41" s="1" t="s">
        <v>89</v>
      </c>
      <c r="B41" s="1" t="s">
        <v>103</v>
      </c>
      <c r="C41" s="1">
        <v>0.89043591123871668</v>
      </c>
      <c r="D41" s="1">
        <v>9.127078144909202</v>
      </c>
      <c r="E41" s="1">
        <v>7</v>
      </c>
      <c r="F41" s="1">
        <v>7</v>
      </c>
      <c r="G41" s="1">
        <v>4.6179411340700532E-3</v>
      </c>
      <c r="H41" s="1">
        <v>0.45273732296800329</v>
      </c>
      <c r="I41" s="1">
        <v>0.97806484883786715</v>
      </c>
      <c r="K41" s="1" t="e" cm="1">
        <f t="array" ref="K41">INDEX(sd_table!#REF!, MATCH(1, (sd_table!A:A=icc_3!$B$1)*(sd_table!B:B=icc_3!B40),0))</f>
        <v>#REF!</v>
      </c>
      <c r="M41" s="1" t="e">
        <f t="shared" si="0"/>
        <v>#REF!</v>
      </c>
      <c r="O41" s="1" t="e">
        <f t="shared" si="1"/>
        <v>#REF!</v>
      </c>
    </row>
    <row r="42" spans="1:15" x14ac:dyDescent="0.25">
      <c r="K42" s="1" t="e" cm="1">
        <f t="array" ref="K42">INDEX(sd_table!#REF!, MATCH(1, (sd_table!A:A=icc_3!$B$1)*(sd_table!B:B=icc_3!B41),0))</f>
        <v>#REF!</v>
      </c>
      <c r="M42" s="1" t="e">
        <f t="shared" si="0"/>
        <v>#REF!</v>
      </c>
      <c r="O42" s="1" t="e">
        <f t="shared" si="1"/>
        <v>#REF!</v>
      </c>
    </row>
    <row r="43" spans="1:15" x14ac:dyDescent="0.25">
      <c r="A43" s="1" t="s">
        <v>102</v>
      </c>
      <c r="B43" s="1" t="s">
        <v>102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39</v>
      </c>
      <c r="H43" s="1" t="s">
        <v>40</v>
      </c>
      <c r="I43" s="1" t="s">
        <v>41</v>
      </c>
      <c r="K43" s="1" t="e" cm="1">
        <f t="array" ref="K43">INDEX(sd_table!#REF!, MATCH(1, (sd_table!A:A=icc_3!$B$1)*(sd_table!B:B=icc_3!B42),0))</f>
        <v>#REF!</v>
      </c>
      <c r="M43" s="1" t="e">
        <f t="shared" si="0"/>
        <v>#REF!</v>
      </c>
      <c r="O43" s="1" t="e">
        <f t="shared" si="1"/>
        <v>#REF!</v>
      </c>
    </row>
    <row r="44" spans="1:15" x14ac:dyDescent="0.25">
      <c r="A44" s="1" t="s">
        <v>84</v>
      </c>
      <c r="B44" s="1" t="s">
        <v>102</v>
      </c>
      <c r="C44" s="1">
        <v>0.79503630621643651</v>
      </c>
      <c r="D44" s="1">
        <v>8.7578257060099123</v>
      </c>
      <c r="E44" s="1">
        <v>15</v>
      </c>
      <c r="F44" s="1">
        <v>16</v>
      </c>
      <c r="G44" s="1">
        <v>4.4419347990029251E-5</v>
      </c>
      <c r="H44" s="1">
        <v>0.51711828653220837</v>
      </c>
      <c r="I44" s="1">
        <v>0.92259343808471383</v>
      </c>
      <c r="K44" s="1" t="e" cm="1">
        <f t="array" ref="K44">INDEX(sd_table!#REF!, MATCH(1, (sd_table!A:A=icc_3!$B$1)*(sd_table!B:B=icc_3!B43),0))</f>
        <v>#REF!</v>
      </c>
      <c r="M44" s="1" t="e">
        <f t="shared" si="0"/>
        <v>#REF!</v>
      </c>
      <c r="O44" s="1" t="e">
        <f t="shared" si="1"/>
        <v>#REF!</v>
      </c>
    </row>
    <row r="45" spans="1:15" s="2" customFormat="1" x14ac:dyDescent="0.25">
      <c r="A45" s="2" t="s">
        <v>85</v>
      </c>
      <c r="B45" s="2" t="s">
        <v>102</v>
      </c>
      <c r="C45" s="2">
        <v>0.79503630621643651</v>
      </c>
      <c r="D45" s="2">
        <v>8.7578257060099123</v>
      </c>
      <c r="E45" s="2">
        <v>15</v>
      </c>
      <c r="F45" s="2">
        <v>15</v>
      </c>
      <c r="G45" s="2">
        <v>6.8310325865020231E-5</v>
      </c>
      <c r="H45" s="2">
        <v>0.51699188338852087</v>
      </c>
      <c r="I45" s="2">
        <v>0.92260240086146417</v>
      </c>
      <c r="K45" s="2" t="e" cm="1">
        <f t="array" ref="K45">INDEX(sd_table!#REF!, MATCH(1, (sd_table!A:A=icc_3!$B$1)*(sd_table!B:B=icc_3!B44),0))</f>
        <v>#REF!</v>
      </c>
      <c r="M45" s="2" t="e">
        <f t="shared" si="0"/>
        <v>#REF!</v>
      </c>
      <c r="O45" s="2" t="e">
        <f t="shared" si="1"/>
        <v>#REF!</v>
      </c>
    </row>
    <row r="46" spans="1:15" x14ac:dyDescent="0.25">
      <c r="A46" s="1" t="s">
        <v>86</v>
      </c>
      <c r="B46" s="1" t="s">
        <v>102</v>
      </c>
      <c r="C46" s="1">
        <v>0.79503630621643651</v>
      </c>
      <c r="D46" s="1">
        <v>8.7578257060099123</v>
      </c>
      <c r="E46" s="1">
        <v>15</v>
      </c>
      <c r="F46" s="1">
        <v>15</v>
      </c>
      <c r="G46" s="1">
        <v>6.8310325865020231E-5</v>
      </c>
      <c r="H46" s="1">
        <v>0.50738164034928113</v>
      </c>
      <c r="I46" s="1">
        <v>0.92327083401757415</v>
      </c>
      <c r="K46" s="1" t="e" cm="1">
        <f t="array" ref="K46">INDEX(sd_table!#REF!, MATCH(1, (sd_table!A:A=icc_3!$B$1)*(sd_table!B:B=icc_3!B45),0))</f>
        <v>#REF!</v>
      </c>
      <c r="M46" s="1" t="e">
        <f t="shared" si="0"/>
        <v>#REF!</v>
      </c>
      <c r="O46" s="1" t="e">
        <f t="shared" si="1"/>
        <v>#REF!</v>
      </c>
    </row>
    <row r="47" spans="1:15" x14ac:dyDescent="0.25">
      <c r="A47" s="1" t="s">
        <v>87</v>
      </c>
      <c r="B47" s="1" t="s">
        <v>102</v>
      </c>
      <c r="C47" s="1">
        <v>0.88581640768281489</v>
      </c>
      <c r="D47" s="1">
        <v>8.7578257060099123</v>
      </c>
      <c r="E47" s="1">
        <v>15</v>
      </c>
      <c r="F47" s="1">
        <v>16</v>
      </c>
      <c r="G47" s="1">
        <v>4.4419347990029251E-5</v>
      </c>
      <c r="H47" s="1">
        <v>0.68171122993214273</v>
      </c>
      <c r="I47" s="1">
        <v>0.95973846556326614</v>
      </c>
      <c r="K47" s="1" t="e" cm="1">
        <f t="array" ref="K47">INDEX(sd_table!#REF!, MATCH(1, (sd_table!A:A=icc_3!$B$1)*(sd_table!B:B=icc_3!B46),0))</f>
        <v>#REF!</v>
      </c>
      <c r="M47" s="1" t="e">
        <f t="shared" si="0"/>
        <v>#REF!</v>
      </c>
      <c r="O47" s="1" t="e">
        <f t="shared" si="1"/>
        <v>#REF!</v>
      </c>
    </row>
    <row r="48" spans="1:15" x14ac:dyDescent="0.25">
      <c r="A48" s="1" t="s">
        <v>88</v>
      </c>
      <c r="B48" s="1" t="s">
        <v>102</v>
      </c>
      <c r="C48" s="1">
        <v>0.88581640768281489</v>
      </c>
      <c r="D48" s="1">
        <v>8.7578257060099123</v>
      </c>
      <c r="E48" s="1">
        <v>15</v>
      </c>
      <c r="F48" s="1">
        <v>15</v>
      </c>
      <c r="G48" s="1">
        <v>6.8310325865020231E-5</v>
      </c>
      <c r="H48" s="1">
        <v>0.6816013836985213</v>
      </c>
      <c r="I48" s="1">
        <v>0.95974331504846966</v>
      </c>
      <c r="K48" s="1" t="e" cm="1">
        <f t="array" ref="K48">INDEX(sd_table!#REF!, MATCH(1, (sd_table!A:A=icc_3!$B$1)*(sd_table!B:B=icc_3!B47),0))</f>
        <v>#REF!</v>
      </c>
      <c r="M48" s="1" t="e">
        <f t="shared" si="0"/>
        <v>#REF!</v>
      </c>
      <c r="O48" s="1" t="e">
        <f t="shared" si="1"/>
        <v>#REF!</v>
      </c>
    </row>
    <row r="49" spans="1:15" x14ac:dyDescent="0.25">
      <c r="A49" s="1" t="s">
        <v>89</v>
      </c>
      <c r="B49" s="1" t="s">
        <v>102</v>
      </c>
      <c r="C49" s="1">
        <v>0.88581640768281489</v>
      </c>
      <c r="D49" s="1">
        <v>8.7578257060099123</v>
      </c>
      <c r="E49" s="1">
        <v>15</v>
      </c>
      <c r="F49" s="1">
        <v>15</v>
      </c>
      <c r="G49" s="1">
        <v>6.8310325865020231E-5</v>
      </c>
      <c r="H49" s="1">
        <v>0.67319599332749436</v>
      </c>
      <c r="I49" s="1">
        <v>0.96010485646364008</v>
      </c>
      <c r="K49" s="1" t="e" cm="1">
        <f t="array" ref="K49">INDEX(sd_table!#REF!, MATCH(1, (sd_table!A:A=icc_3!$B$1)*(sd_table!B:B=icc_3!B48),0))</f>
        <v>#REF!</v>
      </c>
      <c r="M49" s="1" t="e">
        <f t="shared" si="0"/>
        <v>#REF!</v>
      </c>
      <c r="O49" s="1" t="e">
        <f t="shared" si="1"/>
        <v>#REF!</v>
      </c>
    </row>
    <row r="50" spans="1:15" x14ac:dyDescent="0.25">
      <c r="K50" s="1" t="e" cm="1">
        <f t="array" ref="K50">INDEX(sd_table!#REF!, MATCH(1, (sd_table!A:A=icc_3!$B$1)*(sd_table!B:B=icc_3!B49),0))</f>
        <v>#REF!</v>
      </c>
      <c r="M50" s="1" t="e">
        <f t="shared" si="0"/>
        <v>#REF!</v>
      </c>
      <c r="O50" s="1" t="e">
        <f t="shared" si="1"/>
        <v>#REF!</v>
      </c>
    </row>
    <row r="51" spans="1:15" x14ac:dyDescent="0.25">
      <c r="A51" s="1" t="s">
        <v>104</v>
      </c>
      <c r="B51" s="1" t="s">
        <v>104</v>
      </c>
      <c r="C51" s="1" t="s">
        <v>42</v>
      </c>
      <c r="D51" s="1" t="s">
        <v>43</v>
      </c>
      <c r="E51" s="1" t="s">
        <v>44</v>
      </c>
      <c r="F51" s="1" t="s">
        <v>45</v>
      </c>
      <c r="G51" s="1" t="s">
        <v>46</v>
      </c>
      <c r="H51" s="1" t="s">
        <v>47</v>
      </c>
      <c r="I51" s="1" t="s">
        <v>48</v>
      </c>
      <c r="K51" s="1" t="e" cm="1">
        <f t="array" ref="K51">INDEX(sd_table!#REF!, MATCH(1, (sd_table!A:A=icc_3!$B$1)*(sd_table!B:B=icc_3!B50),0))</f>
        <v>#REF!</v>
      </c>
      <c r="M51" s="1" t="e">
        <f t="shared" si="0"/>
        <v>#REF!</v>
      </c>
      <c r="O51" s="1" t="e">
        <f t="shared" si="1"/>
        <v>#REF!</v>
      </c>
    </row>
    <row r="52" spans="1:15" x14ac:dyDescent="0.25">
      <c r="A52" s="1" t="s">
        <v>84</v>
      </c>
      <c r="B52" s="1" t="s">
        <v>104</v>
      </c>
      <c r="C52" s="1">
        <v>0.81154243852590269</v>
      </c>
      <c r="D52" s="1">
        <v>9.6124688463343571</v>
      </c>
      <c r="E52" s="1">
        <v>7</v>
      </c>
      <c r="F52" s="1">
        <v>8</v>
      </c>
      <c r="G52" s="1">
        <v>2.3969343370242075E-3</v>
      </c>
      <c r="H52" s="1">
        <v>0.35951457154970401</v>
      </c>
      <c r="I52" s="1">
        <v>0.95841542764598164</v>
      </c>
      <c r="K52" s="1" t="e" cm="1">
        <f t="array" ref="K52">INDEX(sd_table!#REF!, MATCH(1, (sd_table!A:A=icc_3!$B$1)*(sd_table!B:B=icc_3!B51),0))</f>
        <v>#REF!</v>
      </c>
      <c r="M52" s="1" t="e">
        <f t="shared" si="0"/>
        <v>#REF!</v>
      </c>
      <c r="O52" s="1" t="e">
        <f t="shared" si="1"/>
        <v>#REF!</v>
      </c>
    </row>
    <row r="53" spans="1:15" s="2" customFormat="1" x14ac:dyDescent="0.25">
      <c r="A53" s="2" t="s">
        <v>85</v>
      </c>
      <c r="B53" s="2" t="s">
        <v>104</v>
      </c>
      <c r="C53" s="2">
        <v>0.81154243852590269</v>
      </c>
      <c r="D53" s="2">
        <v>9.6124688463343571</v>
      </c>
      <c r="E53" s="2">
        <v>7</v>
      </c>
      <c r="F53" s="2">
        <v>7</v>
      </c>
      <c r="G53" s="2">
        <v>3.9571318631760012E-3</v>
      </c>
      <c r="H53" s="2">
        <v>0.35905339915129747</v>
      </c>
      <c r="I53" s="2">
        <v>0.95842413521070013</v>
      </c>
      <c r="K53" s="2" t="e" cm="1">
        <f t="array" ref="K53">INDEX(sd_table!#REF!, MATCH(1, (sd_table!A:A=icc_3!$B$1)*(sd_table!B:B=icc_3!B52),0))</f>
        <v>#REF!</v>
      </c>
      <c r="M53" s="2" t="e">
        <f t="shared" si="0"/>
        <v>#REF!</v>
      </c>
      <c r="O53" s="2" t="e">
        <f t="shared" si="1"/>
        <v>#REF!</v>
      </c>
    </row>
    <row r="54" spans="1:15" x14ac:dyDescent="0.25">
      <c r="A54" s="1" t="s">
        <v>86</v>
      </c>
      <c r="B54" s="1" t="s">
        <v>104</v>
      </c>
      <c r="C54" s="1">
        <v>0.81154243852590269</v>
      </c>
      <c r="D54" s="1">
        <v>9.6124688463343571</v>
      </c>
      <c r="E54" s="1">
        <v>7</v>
      </c>
      <c r="F54" s="1">
        <v>7</v>
      </c>
      <c r="G54" s="1">
        <v>3.9571318631760012E-3</v>
      </c>
      <c r="H54" s="1">
        <v>0.31611146138603297</v>
      </c>
      <c r="I54" s="1">
        <v>0.95919484014157619</v>
      </c>
      <c r="K54" s="1" t="e" cm="1">
        <f t="array" ref="K54">INDEX(sd_table!#REF!, MATCH(1, (sd_table!A:A=icc_3!$B$1)*(sd_table!B:B=icc_3!B53),0))</f>
        <v>#REF!</v>
      </c>
      <c r="M54" s="1" t="e">
        <f t="shared" si="0"/>
        <v>#REF!</v>
      </c>
      <c r="O54" s="1" t="e">
        <f t="shared" si="1"/>
        <v>#REF!</v>
      </c>
    </row>
    <row r="55" spans="1:15" x14ac:dyDescent="0.25">
      <c r="A55" s="1" t="s">
        <v>87</v>
      </c>
      <c r="B55" s="1" t="s">
        <v>104</v>
      </c>
      <c r="C55" s="1">
        <v>0.89596845347578502</v>
      </c>
      <c r="D55" s="1">
        <v>9.6124688463343571</v>
      </c>
      <c r="E55" s="1">
        <v>7</v>
      </c>
      <c r="F55" s="1">
        <v>8</v>
      </c>
      <c r="G55" s="1">
        <v>2.3969343370242075E-3</v>
      </c>
      <c r="H55" s="1">
        <v>0.52888667627871777</v>
      </c>
      <c r="I55" s="1">
        <v>0.97876621488628535</v>
      </c>
      <c r="K55" s="1" t="e" cm="1">
        <f t="array" ref="K55">INDEX(sd_table!#REF!, MATCH(1, (sd_table!A:A=icc_3!$B$1)*(sd_table!B:B=icc_3!B54),0))</f>
        <v>#REF!</v>
      </c>
      <c r="M55" s="1" t="e">
        <f t="shared" si="0"/>
        <v>#REF!</v>
      </c>
      <c r="O55" s="1" t="e">
        <f t="shared" si="1"/>
        <v>#REF!</v>
      </c>
    </row>
    <row r="56" spans="1:15" x14ac:dyDescent="0.25">
      <c r="A56" s="1" t="s">
        <v>88</v>
      </c>
      <c r="B56" s="1" t="s">
        <v>104</v>
      </c>
      <c r="C56" s="1">
        <v>0.89596845347578502</v>
      </c>
      <c r="D56" s="1">
        <v>9.6124688463343571</v>
      </c>
      <c r="E56" s="1">
        <v>7</v>
      </c>
      <c r="F56" s="1">
        <v>7</v>
      </c>
      <c r="G56" s="1">
        <v>3.9571318631760012E-3</v>
      </c>
      <c r="H56" s="1">
        <v>0.52838747818962728</v>
      </c>
      <c r="I56" s="1">
        <v>0.97877075550601966</v>
      </c>
      <c r="K56" s="1" t="e" cm="1">
        <f t="array" ref="K56">INDEX(sd_table!#REF!, MATCH(1, (sd_table!A:A=icc_3!$B$1)*(sd_table!B:B=icc_3!B55),0))</f>
        <v>#REF!</v>
      </c>
      <c r="M56" s="1" t="e">
        <f t="shared" si="0"/>
        <v>#REF!</v>
      </c>
      <c r="O56" s="1" t="e">
        <f t="shared" si="1"/>
        <v>#REF!</v>
      </c>
    </row>
    <row r="57" spans="1:15" x14ac:dyDescent="0.25">
      <c r="A57" s="1" t="s">
        <v>89</v>
      </c>
      <c r="B57" s="1" t="s">
        <v>104</v>
      </c>
      <c r="C57" s="1">
        <v>0.89596845347578502</v>
      </c>
      <c r="D57" s="1">
        <v>9.6124688463343571</v>
      </c>
      <c r="E57" s="1">
        <v>7</v>
      </c>
      <c r="F57" s="1">
        <v>7</v>
      </c>
      <c r="G57" s="1">
        <v>3.9571318631760012E-3</v>
      </c>
      <c r="H57" s="1">
        <v>0.48037186919279207</v>
      </c>
      <c r="I57" s="1">
        <v>0.97917248503192511</v>
      </c>
      <c r="K57" s="1" t="e" cm="1">
        <f t="array" ref="K57">INDEX(sd_table!#REF!, MATCH(1, (sd_table!A:A=icc_3!$B$1)*(sd_table!B:B=icc_3!B56),0))</f>
        <v>#REF!</v>
      </c>
      <c r="M57" s="1" t="e">
        <f t="shared" si="0"/>
        <v>#REF!</v>
      </c>
      <c r="O57" s="1" t="e">
        <f t="shared" si="1"/>
        <v>#REF!</v>
      </c>
    </row>
    <row r="58" spans="1:15" x14ac:dyDescent="0.25">
      <c r="K58" s="1" t="e" cm="1">
        <f t="array" ref="K58">INDEX(sd_table!#REF!, MATCH(1, (sd_table!A:A=icc_3!$B$1)*(sd_table!B:B=icc_3!B57),0))</f>
        <v>#REF!</v>
      </c>
      <c r="M58" s="1" t="e">
        <f t="shared" si="0"/>
        <v>#REF!</v>
      </c>
      <c r="O58" s="1" t="e">
        <f t="shared" si="1"/>
        <v>#REF!</v>
      </c>
    </row>
    <row r="59" spans="1:15" x14ac:dyDescent="0.25">
      <c r="A59" s="1" t="s">
        <v>98</v>
      </c>
      <c r="B59" s="1" t="s">
        <v>98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K59" s="1" t="e" cm="1">
        <f t="array" ref="K59">INDEX(sd_table!#REF!, MATCH(1, (sd_table!A:A=icc_3!$B$1)*(sd_table!B:B=icc_3!B58),0))</f>
        <v>#REF!</v>
      </c>
      <c r="M59" s="1" t="e">
        <f t="shared" si="0"/>
        <v>#REF!</v>
      </c>
      <c r="O59" s="1" t="e">
        <f t="shared" si="1"/>
        <v>#REF!</v>
      </c>
    </row>
    <row r="60" spans="1:15" x14ac:dyDescent="0.25">
      <c r="A60" s="1" t="s">
        <v>84</v>
      </c>
      <c r="B60" s="1" t="s">
        <v>98</v>
      </c>
      <c r="C60" s="1">
        <v>0.94293774169256872</v>
      </c>
      <c r="D60" s="1">
        <v>34.049436515896467</v>
      </c>
      <c r="E60" s="1">
        <v>23</v>
      </c>
      <c r="F60" s="1">
        <v>24</v>
      </c>
      <c r="G60" s="1">
        <v>3.3555687958973068E-13</v>
      </c>
      <c r="H60" s="1">
        <v>0.87437514880469791</v>
      </c>
      <c r="I60" s="1">
        <v>0.97477183888397467</v>
      </c>
      <c r="K60" s="1" t="e" cm="1">
        <f t="array" ref="K60">INDEX(sd_table!#REF!, MATCH(1, (sd_table!A:A=icc_3!$B$1)*(sd_table!B:B=icc_3!B59),0))</f>
        <v>#REF!</v>
      </c>
      <c r="M60" s="1" t="e">
        <f t="shared" si="0"/>
        <v>#REF!</v>
      </c>
      <c r="O60" s="1" t="e">
        <f t="shared" si="1"/>
        <v>#REF!</v>
      </c>
    </row>
    <row r="61" spans="1:15" s="2" customFormat="1" x14ac:dyDescent="0.25">
      <c r="A61" s="2" t="s">
        <v>85</v>
      </c>
      <c r="B61" s="2" t="s">
        <v>98</v>
      </c>
      <c r="C61" s="2">
        <v>0.94347795724089467</v>
      </c>
      <c r="D61" s="2">
        <v>51.201296867480174</v>
      </c>
      <c r="E61" s="2">
        <v>23</v>
      </c>
      <c r="F61" s="2">
        <v>23</v>
      </c>
      <c r="G61" s="2">
        <v>1.0107487026414397E-14</v>
      </c>
      <c r="H61" s="2">
        <v>0.77650184016805124</v>
      </c>
      <c r="I61" s="2">
        <v>0.98008982721060633</v>
      </c>
      <c r="K61" s="2" t="e" cm="1">
        <f t="array" ref="K61">INDEX(sd_table!#REF!, MATCH(1, (sd_table!A:A=icc_3!$B$1)*(sd_table!B:B=icc_3!B60),0))</f>
        <v>#REF!</v>
      </c>
      <c r="M61" s="2" t="e">
        <f t="shared" si="0"/>
        <v>#REF!</v>
      </c>
      <c r="O61" s="2" t="e">
        <f t="shared" si="1"/>
        <v>#REF!</v>
      </c>
    </row>
    <row r="62" spans="1:15" x14ac:dyDescent="0.25">
      <c r="A62" s="1" t="s">
        <v>86</v>
      </c>
      <c r="B62" s="1" t="s">
        <v>98</v>
      </c>
      <c r="C62" s="1">
        <v>0.96168677561637494</v>
      </c>
      <c r="D62" s="1">
        <v>51.201296867480174</v>
      </c>
      <c r="E62" s="1">
        <v>23</v>
      </c>
      <c r="F62" s="1">
        <v>23</v>
      </c>
      <c r="G62" s="1">
        <v>1.0107487026414397E-14</v>
      </c>
      <c r="H62" s="1">
        <v>0.91360442153698695</v>
      </c>
      <c r="I62" s="1">
        <v>0.98324382692326096</v>
      </c>
      <c r="K62" s="1" t="e" cm="1">
        <f t="array" ref="K62">INDEX(sd_table!#REF!, MATCH(1, (sd_table!A:A=icc_3!$B$1)*(sd_table!B:B=icc_3!B61),0))</f>
        <v>#REF!</v>
      </c>
      <c r="M62" s="1" t="e">
        <f t="shared" si="0"/>
        <v>#REF!</v>
      </c>
      <c r="O62" s="1" t="e">
        <f t="shared" si="1"/>
        <v>#REF!</v>
      </c>
    </row>
    <row r="63" spans="1:15" x14ac:dyDescent="0.25">
      <c r="A63" s="1" t="s">
        <v>87</v>
      </c>
      <c r="B63" s="1" t="s">
        <v>98</v>
      </c>
      <c r="C63" s="1">
        <v>0.97063093835537828</v>
      </c>
      <c r="D63" s="1">
        <v>34.049436515896467</v>
      </c>
      <c r="E63" s="1">
        <v>23</v>
      </c>
      <c r="F63" s="1">
        <v>24</v>
      </c>
      <c r="G63" s="1">
        <v>3.3555687958973068E-13</v>
      </c>
      <c r="H63" s="1">
        <v>0.93297774392953625</v>
      </c>
      <c r="I63" s="1">
        <v>0.98722477168284772</v>
      </c>
      <c r="K63" s="1" t="e" cm="1">
        <f t="array" ref="K63">INDEX(sd_table!#REF!, MATCH(1, (sd_table!A:A=icc_3!$B$1)*(sd_table!B:B=icc_3!B62),0))</f>
        <v>#REF!</v>
      </c>
      <c r="M63" s="1" t="e">
        <f t="shared" si="0"/>
        <v>#REF!</v>
      </c>
      <c r="O63" s="1" t="e">
        <f t="shared" si="1"/>
        <v>#REF!</v>
      </c>
    </row>
    <row r="64" spans="1:15" x14ac:dyDescent="0.25">
      <c r="A64" s="1" t="s">
        <v>88</v>
      </c>
      <c r="B64" s="1" t="s">
        <v>98</v>
      </c>
      <c r="C64" s="1">
        <v>0.97091706517765286</v>
      </c>
      <c r="D64" s="1">
        <v>51.201296867480174</v>
      </c>
      <c r="E64" s="1">
        <v>23</v>
      </c>
      <c r="F64" s="1">
        <v>23</v>
      </c>
      <c r="G64" s="1">
        <v>1.0107487026414397E-14</v>
      </c>
      <c r="H64" s="1">
        <v>0.87419199081110632</v>
      </c>
      <c r="I64" s="1">
        <v>0.98994481335352269</v>
      </c>
      <c r="K64" s="1" t="e" cm="1">
        <f t="array" ref="K64">INDEX(sd_table!#REF!, MATCH(1, (sd_table!A:A=icc_3!$B$1)*(sd_table!B:B=icc_3!B63),0))</f>
        <v>#REF!</v>
      </c>
      <c r="M64" s="1" t="e">
        <f t="shared" si="0"/>
        <v>#REF!</v>
      </c>
      <c r="O64" s="1" t="e">
        <f t="shared" si="1"/>
        <v>#REF!</v>
      </c>
    </row>
    <row r="65" spans="1:15" x14ac:dyDescent="0.25">
      <c r="A65" s="1" t="s">
        <v>89</v>
      </c>
      <c r="B65" s="1" t="s">
        <v>98</v>
      </c>
      <c r="C65" s="1">
        <v>0.98046924470315255</v>
      </c>
      <c r="D65" s="1">
        <v>51.201296867480174</v>
      </c>
      <c r="E65" s="1">
        <v>23</v>
      </c>
      <c r="F65" s="1">
        <v>23</v>
      </c>
      <c r="G65" s="1">
        <v>1.0107487026414397E-14</v>
      </c>
      <c r="H65" s="1">
        <v>0.9548519132320874</v>
      </c>
      <c r="I65" s="1">
        <v>0.99155112808154611</v>
      </c>
      <c r="K65" s="1" t="e" cm="1">
        <f t="array" ref="K65">INDEX(sd_table!#REF!, MATCH(1, (sd_table!A:A=icc_3!$B$1)*(sd_table!B:B=icc_3!B64),0))</f>
        <v>#REF!</v>
      </c>
      <c r="M65" s="1" t="e">
        <f t="shared" si="0"/>
        <v>#REF!</v>
      </c>
      <c r="O65" s="1" t="e">
        <f t="shared" si="1"/>
        <v>#REF!</v>
      </c>
    </row>
    <row r="66" spans="1:15" x14ac:dyDescent="0.25">
      <c r="K66" s="1" t="e" cm="1">
        <f t="array" ref="K66">INDEX(sd_table!#REF!, MATCH(1, (sd_table!A:A=icc_3!$B$1)*(sd_table!B:B=icc_3!B65),0))</f>
        <v>#REF!</v>
      </c>
      <c r="M66" s="1" t="e">
        <f t="shared" si="0"/>
        <v>#REF!</v>
      </c>
      <c r="O66" s="1" t="e">
        <f t="shared" si="1"/>
        <v>#REF!</v>
      </c>
    </row>
    <row r="67" spans="1:15" x14ac:dyDescent="0.25">
      <c r="A67" s="1" t="s">
        <v>99</v>
      </c>
      <c r="B67" s="1" t="s">
        <v>99</v>
      </c>
      <c r="C67" s="1" t="s">
        <v>56</v>
      </c>
      <c r="D67" s="1" t="s">
        <v>57</v>
      </c>
      <c r="E67" s="1" t="s">
        <v>58</v>
      </c>
      <c r="F67" s="1" t="s">
        <v>59</v>
      </c>
      <c r="G67" s="1" t="s">
        <v>60</v>
      </c>
      <c r="H67" s="1" t="s">
        <v>61</v>
      </c>
      <c r="I67" s="1" t="s">
        <v>62</v>
      </c>
      <c r="K67" s="1" t="e" cm="1">
        <f t="array" ref="K67">INDEX(sd_table!#REF!, MATCH(1, (sd_table!A:A=icc_3!$B$1)*(sd_table!B:B=icc_3!B66),0))</f>
        <v>#REF!</v>
      </c>
      <c r="M67" s="1" t="e">
        <f t="shared" si="0"/>
        <v>#REF!</v>
      </c>
      <c r="O67" s="1" t="e">
        <f t="shared" si="1"/>
        <v>#REF!</v>
      </c>
    </row>
    <row r="68" spans="1:15" x14ac:dyDescent="0.25">
      <c r="A68" s="1" t="s">
        <v>84</v>
      </c>
      <c r="B68" s="1" t="s">
        <v>99</v>
      </c>
      <c r="C68" s="1">
        <v>0.95472835618912399</v>
      </c>
      <c r="D68" s="1">
        <v>43.177764084623846</v>
      </c>
      <c r="E68" s="1">
        <v>7</v>
      </c>
      <c r="F68" s="1">
        <v>8</v>
      </c>
      <c r="G68" s="1">
        <v>9.8463000943513397E-6</v>
      </c>
      <c r="H68" s="1">
        <v>0.81014835955540843</v>
      </c>
      <c r="I68" s="1">
        <v>0.99059012057701623</v>
      </c>
      <c r="K68" s="1" t="e" cm="1">
        <f t="array" ref="K68">INDEX(sd_table!#REF!, MATCH(1, (sd_table!A:A=icc_3!$B$1)*(sd_table!B:B=icc_3!B67),0))</f>
        <v>#REF!</v>
      </c>
      <c r="M68" s="1" t="e">
        <f t="shared" si="0"/>
        <v>#REF!</v>
      </c>
      <c r="O68" s="1" t="e">
        <f t="shared" si="1"/>
        <v>#REF!</v>
      </c>
    </row>
    <row r="69" spans="1:15" s="2" customFormat="1" x14ac:dyDescent="0.25">
      <c r="A69" s="2" t="s">
        <v>85</v>
      </c>
      <c r="B69" s="2" t="s">
        <v>99</v>
      </c>
      <c r="C69" s="2">
        <v>0.95513446767339694</v>
      </c>
      <c r="D69" s="2">
        <v>71.949267332825897</v>
      </c>
      <c r="E69" s="2">
        <v>7</v>
      </c>
      <c r="F69" s="2">
        <v>7</v>
      </c>
      <c r="G69" s="2">
        <v>5.4689696804548785E-6</v>
      </c>
      <c r="H69" s="2">
        <v>0.6612512719472492</v>
      </c>
      <c r="I69" s="2">
        <v>0.99172771748160304</v>
      </c>
      <c r="K69" s="2" t="e" cm="1">
        <f t="array" ref="K69">INDEX(sd_table!#REF!, MATCH(1, (sd_table!A:A=icc_3!$B$1)*(sd_table!B:B=icc_3!B68),0))</f>
        <v>#REF!</v>
      </c>
      <c r="M69" s="2" t="e">
        <f t="shared" ref="M69:M97" si="2">K69*SQRT(1-C69)</f>
        <v>#REF!</v>
      </c>
      <c r="O69" s="2" t="e">
        <f t="shared" ref="O69:O97" si="3">M69*1.96*SQRT(2)</f>
        <v>#REF!</v>
      </c>
    </row>
    <row r="70" spans="1:15" x14ac:dyDescent="0.25">
      <c r="A70" s="1" t="s">
        <v>86</v>
      </c>
      <c r="B70" s="1" t="s">
        <v>99</v>
      </c>
      <c r="C70" s="1">
        <v>0.97258368626411074</v>
      </c>
      <c r="D70" s="1">
        <v>71.949267332825897</v>
      </c>
      <c r="E70" s="1">
        <v>7</v>
      </c>
      <c r="F70" s="1">
        <v>7</v>
      </c>
      <c r="G70" s="1">
        <v>5.4689696804548785E-6</v>
      </c>
      <c r="H70" s="1">
        <v>0.87016797260297385</v>
      </c>
      <c r="I70" s="1">
        <v>0.99445030336255658</v>
      </c>
      <c r="K70" s="1" t="e" cm="1">
        <f t="array" ref="K70">INDEX(sd_table!#REF!, MATCH(1, (sd_table!A:A=icc_3!$B$1)*(sd_table!B:B=icc_3!B69),0))</f>
        <v>#REF!</v>
      </c>
      <c r="M70" s="1" t="e">
        <f t="shared" si="2"/>
        <v>#REF!</v>
      </c>
      <c r="O70" s="1" t="e">
        <f t="shared" si="3"/>
        <v>#REF!</v>
      </c>
    </row>
    <row r="71" spans="1:15" x14ac:dyDescent="0.25">
      <c r="A71" s="1" t="s">
        <v>87</v>
      </c>
      <c r="B71" s="1" t="s">
        <v>99</v>
      </c>
      <c r="C71" s="1">
        <v>0.97683993089498322</v>
      </c>
      <c r="D71" s="1">
        <v>43.177764084623846</v>
      </c>
      <c r="E71" s="1">
        <v>7</v>
      </c>
      <c r="F71" s="1">
        <v>8</v>
      </c>
      <c r="G71" s="1">
        <v>9.8463000943513397E-6</v>
      </c>
      <c r="H71" s="1">
        <v>0.89511818772068985</v>
      </c>
      <c r="I71" s="1">
        <v>0.99527281918778132</v>
      </c>
      <c r="K71" s="1" t="e" cm="1">
        <f t="array" ref="K71">INDEX(sd_table!#REF!, MATCH(1, (sd_table!A:A=icc_3!$B$1)*(sd_table!B:B=icc_3!B70),0))</f>
        <v>#REF!</v>
      </c>
      <c r="M71" s="1" t="e">
        <f t="shared" si="2"/>
        <v>#REF!</v>
      </c>
      <c r="O71" s="1" t="e">
        <f t="shared" si="3"/>
        <v>#REF!</v>
      </c>
    </row>
    <row r="72" spans="1:15" x14ac:dyDescent="0.25">
      <c r="A72" s="1" t="s">
        <v>88</v>
      </c>
      <c r="B72" s="1" t="s">
        <v>99</v>
      </c>
      <c r="C72" s="1">
        <v>0.97705245696988152</v>
      </c>
      <c r="D72" s="1">
        <v>71.949267332825897</v>
      </c>
      <c r="E72" s="1">
        <v>7</v>
      </c>
      <c r="F72" s="1">
        <v>7</v>
      </c>
      <c r="G72" s="1">
        <v>5.4689696804548785E-6</v>
      </c>
      <c r="H72" s="1">
        <v>0.79608820545510628</v>
      </c>
      <c r="I72" s="1">
        <v>0.99584668002268073</v>
      </c>
      <c r="K72" s="1" t="e" cm="1">
        <f t="array" ref="K72">INDEX(sd_table!#REF!, MATCH(1, (sd_table!A:A=icc_3!$B$1)*(sd_table!B:B=icc_3!B71),0))</f>
        <v>#REF!</v>
      </c>
      <c r="M72" s="1" t="e">
        <f t="shared" si="2"/>
        <v>#REF!</v>
      </c>
      <c r="O72" s="1" t="e">
        <f t="shared" si="3"/>
        <v>#REF!</v>
      </c>
    </row>
    <row r="73" spans="1:15" x14ac:dyDescent="0.25">
      <c r="A73" s="1" t="s">
        <v>89</v>
      </c>
      <c r="B73" s="1" t="s">
        <v>99</v>
      </c>
      <c r="C73" s="1">
        <v>0.98610131781642529</v>
      </c>
      <c r="D73" s="1">
        <v>71.949267332825897</v>
      </c>
      <c r="E73" s="1">
        <v>7</v>
      </c>
      <c r="F73" s="1">
        <v>7</v>
      </c>
      <c r="G73" s="1">
        <v>5.4689696804548785E-6</v>
      </c>
      <c r="H73" s="1">
        <v>0.93057734422843275</v>
      </c>
      <c r="I73" s="1">
        <v>0.99721743047290434</v>
      </c>
      <c r="K73" s="1" t="e" cm="1">
        <f t="array" ref="K73">INDEX(sd_table!#REF!, MATCH(1, (sd_table!A:A=icc_3!$B$1)*(sd_table!B:B=icc_3!B72),0))</f>
        <v>#REF!</v>
      </c>
      <c r="M73" s="1" t="e">
        <f t="shared" si="2"/>
        <v>#REF!</v>
      </c>
      <c r="O73" s="1" t="e">
        <f t="shared" si="3"/>
        <v>#REF!</v>
      </c>
    </row>
    <row r="74" spans="1:15" x14ac:dyDescent="0.25">
      <c r="K74" s="1" t="e" cm="1">
        <f t="array" ref="K74">INDEX(sd_table!#REF!, MATCH(1, (sd_table!A:A=icc_3!$B$1)*(sd_table!B:B=icc_3!B73),0))</f>
        <v>#REF!</v>
      </c>
      <c r="M74" s="1" t="e">
        <f t="shared" si="2"/>
        <v>#REF!</v>
      </c>
      <c r="O74" s="1" t="e">
        <f t="shared" si="3"/>
        <v>#REF!</v>
      </c>
    </row>
    <row r="75" spans="1:15" x14ac:dyDescent="0.25">
      <c r="A75" s="1" t="s">
        <v>100</v>
      </c>
      <c r="B75" s="1" t="s">
        <v>100</v>
      </c>
      <c r="C75" s="1" t="s">
        <v>63</v>
      </c>
      <c r="D75" s="1" t="s">
        <v>64</v>
      </c>
      <c r="E75" s="1" t="s">
        <v>65</v>
      </c>
      <c r="F75" s="1" t="s">
        <v>66</v>
      </c>
      <c r="G75" s="1" t="s">
        <v>67</v>
      </c>
      <c r="H75" s="1" t="s">
        <v>68</v>
      </c>
      <c r="I75" s="1" t="s">
        <v>69</v>
      </c>
      <c r="K75" s="1" t="e" cm="1">
        <f t="array" ref="K75">INDEX(sd_table!#REF!, MATCH(1, (sd_table!A:A=icc_3!$B$1)*(sd_table!B:B=icc_3!B74),0))</f>
        <v>#REF!</v>
      </c>
      <c r="M75" s="1" t="e">
        <f t="shared" si="2"/>
        <v>#REF!</v>
      </c>
      <c r="O75" s="1" t="e">
        <f t="shared" si="3"/>
        <v>#REF!</v>
      </c>
    </row>
    <row r="76" spans="1:15" x14ac:dyDescent="0.25">
      <c r="A76" s="1" t="s">
        <v>84</v>
      </c>
      <c r="B76" s="1" t="s">
        <v>100</v>
      </c>
      <c r="C76" s="1">
        <v>0.93534510698376594</v>
      </c>
      <c r="D76" s="1">
        <v>29.933467007637418</v>
      </c>
      <c r="E76" s="1">
        <v>7</v>
      </c>
      <c r="F76" s="1">
        <v>8</v>
      </c>
      <c r="G76" s="1">
        <v>3.9829366874453181E-5</v>
      </c>
      <c r="H76" s="1">
        <v>0.73718540327410442</v>
      </c>
      <c r="I76" s="1">
        <v>0.98645484313797427</v>
      </c>
      <c r="K76" s="1" t="e" cm="1">
        <f t="array" ref="K76">INDEX(sd_table!#REF!, MATCH(1, (sd_table!A:A=icc_3!$B$1)*(sd_table!B:B=icc_3!B75),0))</f>
        <v>#REF!</v>
      </c>
      <c r="M76" s="1" t="e">
        <f t="shared" si="2"/>
        <v>#REF!</v>
      </c>
      <c r="O76" s="1" t="e">
        <f t="shared" si="3"/>
        <v>#REF!</v>
      </c>
    </row>
    <row r="77" spans="1:15" s="2" customFormat="1" x14ac:dyDescent="0.25">
      <c r="A77" s="2" t="s">
        <v>85</v>
      </c>
      <c r="B77" s="2" t="s">
        <v>100</v>
      </c>
      <c r="C77" s="2">
        <v>0.9356817287686704</v>
      </c>
      <c r="D77" s="2">
        <v>35.715700523057457</v>
      </c>
      <c r="E77" s="2">
        <v>7</v>
      </c>
      <c r="F77" s="2">
        <v>7</v>
      </c>
      <c r="G77" s="2">
        <v>5.887126636915621E-5</v>
      </c>
      <c r="H77" s="2">
        <v>0.7169386391242627</v>
      </c>
      <c r="I77" s="2">
        <v>0.98676431020018374</v>
      </c>
      <c r="K77" s="2" t="e" cm="1">
        <f t="array" ref="K77">INDEX(sd_table!#REF!, MATCH(1, (sd_table!A:A=icc_3!$B$1)*(sd_table!B:B=icc_3!B76),0))</f>
        <v>#REF!</v>
      </c>
      <c r="M77" s="2" t="e">
        <f t="shared" si="2"/>
        <v>#REF!</v>
      </c>
      <c r="O77" s="2" t="e">
        <f t="shared" si="3"/>
        <v>#REF!</v>
      </c>
    </row>
    <row r="78" spans="1:15" x14ac:dyDescent="0.25">
      <c r="A78" s="1" t="s">
        <v>86</v>
      </c>
      <c r="B78" s="1" t="s">
        <v>100</v>
      </c>
      <c r="C78" s="1">
        <v>0.94552739096605276</v>
      </c>
      <c r="D78" s="1">
        <v>35.715700523057457</v>
      </c>
      <c r="E78" s="1">
        <v>7</v>
      </c>
      <c r="F78" s="1">
        <v>7</v>
      </c>
      <c r="G78" s="1">
        <v>5.887126636915621E-5</v>
      </c>
      <c r="H78" s="1">
        <v>0.75461388317673239</v>
      </c>
      <c r="I78" s="1">
        <v>0.98885152177930813</v>
      </c>
      <c r="K78" s="1" t="e" cm="1">
        <f t="array" ref="K78">INDEX(sd_table!#REF!, MATCH(1, (sd_table!A:A=icc_3!$B$1)*(sd_table!B:B=icc_3!B77),0))</f>
        <v>#REF!</v>
      </c>
      <c r="M78" s="1" t="e">
        <f t="shared" si="2"/>
        <v>#REF!</v>
      </c>
      <c r="O78" s="1" t="e">
        <f t="shared" si="3"/>
        <v>#REF!</v>
      </c>
    </row>
    <row r="79" spans="1:15" x14ac:dyDescent="0.25">
      <c r="A79" s="1" t="s">
        <v>87</v>
      </c>
      <c r="B79" s="1" t="s">
        <v>100</v>
      </c>
      <c r="C79" s="1">
        <v>0.96659257680559174</v>
      </c>
      <c r="D79" s="1">
        <v>29.933467007637418</v>
      </c>
      <c r="E79" s="1">
        <v>7</v>
      </c>
      <c r="F79" s="1">
        <v>8</v>
      </c>
      <c r="G79" s="1">
        <v>3.9829366874453181E-5</v>
      </c>
      <c r="H79" s="1">
        <v>0.84871240788083746</v>
      </c>
      <c r="I79" s="1">
        <v>0.99318124098878147</v>
      </c>
      <c r="K79" s="1" t="e" cm="1">
        <f t="array" ref="K79">INDEX(sd_table!#REF!, MATCH(1, (sd_table!A:A=icc_3!$B$1)*(sd_table!B:B=icc_3!B78),0))</f>
        <v>#REF!</v>
      </c>
      <c r="M79" s="1" t="e">
        <f t="shared" si="2"/>
        <v>#REF!</v>
      </c>
      <c r="O79" s="1" t="e">
        <f t="shared" si="3"/>
        <v>#REF!</v>
      </c>
    </row>
    <row r="80" spans="1:15" x14ac:dyDescent="0.25">
      <c r="A80" s="1" t="s">
        <v>88</v>
      </c>
      <c r="B80" s="1" t="s">
        <v>100</v>
      </c>
      <c r="C80" s="1">
        <v>0.96677228995066045</v>
      </c>
      <c r="D80" s="1">
        <v>35.715700523057457</v>
      </c>
      <c r="E80" s="1">
        <v>7</v>
      </c>
      <c r="F80" s="1">
        <v>7</v>
      </c>
      <c r="G80" s="1">
        <v>5.887126636915621E-5</v>
      </c>
      <c r="H80" s="1">
        <v>0.83513600636297936</v>
      </c>
      <c r="I80" s="1">
        <v>0.99333806746383391</v>
      </c>
      <c r="K80" s="1" t="e" cm="1">
        <f t="array" ref="K80">INDEX(sd_table!#REF!, MATCH(1, (sd_table!A:A=icc_3!$B$1)*(sd_table!B:B=icc_3!B79),0))</f>
        <v>#REF!</v>
      </c>
      <c r="M80" s="1" t="e">
        <f t="shared" si="2"/>
        <v>#REF!</v>
      </c>
      <c r="O80" s="1" t="e">
        <f t="shared" si="3"/>
        <v>#REF!</v>
      </c>
    </row>
    <row r="81" spans="1:15" x14ac:dyDescent="0.25">
      <c r="A81" s="1" t="s">
        <v>89</v>
      </c>
      <c r="B81" s="1" t="s">
        <v>100</v>
      </c>
      <c r="C81" s="1">
        <v>0.9720011091661378</v>
      </c>
      <c r="D81" s="1">
        <v>35.715700523057457</v>
      </c>
      <c r="E81" s="1">
        <v>7</v>
      </c>
      <c r="F81" s="1">
        <v>7</v>
      </c>
      <c r="G81" s="1">
        <v>5.887126636915621E-5</v>
      </c>
      <c r="H81" s="1">
        <v>0.86014808205039661</v>
      </c>
      <c r="I81" s="1">
        <v>0.99439451457355754</v>
      </c>
      <c r="K81" s="1" t="e" cm="1">
        <f t="array" ref="K81">INDEX(sd_table!#REF!, MATCH(1, (sd_table!A:A=icc_3!$B$1)*(sd_table!B:B=icc_3!B80),0))</f>
        <v>#REF!</v>
      </c>
      <c r="M81" s="1" t="e">
        <f t="shared" si="2"/>
        <v>#REF!</v>
      </c>
      <c r="O81" s="1" t="e">
        <f t="shared" si="3"/>
        <v>#REF!</v>
      </c>
    </row>
    <row r="82" spans="1:15" x14ac:dyDescent="0.25">
      <c r="K82" s="1" t="e" cm="1">
        <f t="array" ref="K82">INDEX(sd_table!#REF!, MATCH(1, (sd_table!A:A=icc_3!$B$1)*(sd_table!B:B=icc_3!B81),0))</f>
        <v>#REF!</v>
      </c>
      <c r="M82" s="1" t="e">
        <f t="shared" si="2"/>
        <v>#REF!</v>
      </c>
      <c r="O82" s="1" t="e">
        <f t="shared" si="3"/>
        <v>#REF!</v>
      </c>
    </row>
    <row r="83" spans="1:15" x14ac:dyDescent="0.25">
      <c r="A83" s="1" t="s">
        <v>101</v>
      </c>
      <c r="B83" s="1" t="s">
        <v>101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 t="s">
        <v>76</v>
      </c>
      <c r="K83" s="1" t="e" cm="1">
        <f t="array" ref="K83">INDEX(sd_table!#REF!, MATCH(1, (sd_table!A:A=icc_3!$B$1)*(sd_table!B:B=icc_3!B82),0))</f>
        <v>#REF!</v>
      </c>
      <c r="M83" s="1" t="e">
        <f t="shared" si="2"/>
        <v>#REF!</v>
      </c>
      <c r="O83" s="1" t="e">
        <f t="shared" si="3"/>
        <v>#REF!</v>
      </c>
    </row>
    <row r="84" spans="1:15" x14ac:dyDescent="0.25">
      <c r="A84" s="1" t="s">
        <v>84</v>
      </c>
      <c r="B84" s="1" t="s">
        <v>101</v>
      </c>
      <c r="C84" s="1">
        <v>0.73053073894790754</v>
      </c>
      <c r="D84" s="1">
        <v>6.4219968251346105</v>
      </c>
      <c r="E84" s="1">
        <v>7</v>
      </c>
      <c r="F84" s="1">
        <v>8</v>
      </c>
      <c r="G84" s="1">
        <v>8.869524614323587E-3</v>
      </c>
      <c r="H84" s="1">
        <v>0.17290758239154513</v>
      </c>
      <c r="I84" s="1">
        <v>0.93839244338490557</v>
      </c>
      <c r="K84" s="1" t="e" cm="1">
        <f t="array" ref="K84">INDEX(sd_table!#REF!, MATCH(1, (sd_table!A:A=icc_3!$B$1)*(sd_table!B:B=icc_3!B83),0))</f>
        <v>#REF!</v>
      </c>
      <c r="M84" s="1" t="e">
        <f t="shared" si="2"/>
        <v>#REF!</v>
      </c>
      <c r="O84" s="1" t="e">
        <f t="shared" si="3"/>
        <v>#REF!</v>
      </c>
    </row>
    <row r="85" spans="1:15" s="2" customFormat="1" x14ac:dyDescent="0.25">
      <c r="A85" s="2" t="s">
        <v>85</v>
      </c>
      <c r="B85" s="2" t="s">
        <v>101</v>
      </c>
      <c r="C85" s="2">
        <v>0.73053073894790754</v>
      </c>
      <c r="D85" s="2">
        <v>6.4219968251346105</v>
      </c>
      <c r="E85" s="2">
        <v>7</v>
      </c>
      <c r="F85" s="2">
        <v>7</v>
      </c>
      <c r="G85" s="2">
        <v>1.2696354434887869E-2</v>
      </c>
      <c r="H85" s="2">
        <v>0.17175642964686941</v>
      </c>
      <c r="I85" s="2">
        <v>0.93842103745713168</v>
      </c>
      <c r="K85" s="2" t="e" cm="1">
        <f t="array" ref="K85">INDEX(sd_table!#REF!, MATCH(1, (sd_table!A:A=icc_3!$B$1)*(sd_table!B:B=icc_3!B84),0))</f>
        <v>#REF!</v>
      </c>
      <c r="M85" s="2" t="e">
        <f t="shared" si="2"/>
        <v>#REF!</v>
      </c>
      <c r="O85" s="2" t="e">
        <f t="shared" si="3"/>
        <v>#REF!</v>
      </c>
    </row>
    <row r="86" spans="1:15" x14ac:dyDescent="0.25">
      <c r="A86" s="1" t="s">
        <v>86</v>
      </c>
      <c r="B86" s="1" t="s">
        <v>101</v>
      </c>
      <c r="C86" s="1">
        <v>0.73053073894790754</v>
      </c>
      <c r="D86" s="1">
        <v>6.4219968251346105</v>
      </c>
      <c r="E86" s="1">
        <v>7</v>
      </c>
      <c r="F86" s="1">
        <v>7</v>
      </c>
      <c r="G86" s="1">
        <v>1.2696354434887869E-2</v>
      </c>
      <c r="H86" s="1">
        <v>0.12499775337965803</v>
      </c>
      <c r="I86" s="1">
        <v>0.93953555655049559</v>
      </c>
      <c r="K86" s="1" t="e" cm="1">
        <f t="array" ref="K86">INDEX(sd_table!#REF!, MATCH(1, (sd_table!A:A=icc_3!$B$1)*(sd_table!B:B=icc_3!B85),0))</f>
        <v>#REF!</v>
      </c>
      <c r="M86" s="1" t="e">
        <f t="shared" si="2"/>
        <v>#REF!</v>
      </c>
      <c r="O86" s="1" t="e">
        <f t="shared" si="3"/>
        <v>#REF!</v>
      </c>
    </row>
    <row r="87" spans="1:15" x14ac:dyDescent="0.25">
      <c r="A87" s="1" t="s">
        <v>87</v>
      </c>
      <c r="B87" s="1" t="s">
        <v>101</v>
      </c>
      <c r="C87" s="1">
        <v>0.84428519240523936</v>
      </c>
      <c r="D87" s="1">
        <v>6.4219968251346105</v>
      </c>
      <c r="E87" s="1">
        <v>7</v>
      </c>
      <c r="F87" s="1">
        <v>8</v>
      </c>
      <c r="G87" s="1">
        <v>8.869524614323587E-3</v>
      </c>
      <c r="H87" s="1">
        <v>0.29483581654232049</v>
      </c>
      <c r="I87" s="1">
        <v>0.96821719109288695</v>
      </c>
      <c r="K87" s="1" t="e" cm="1">
        <f t="array" ref="K87">INDEX(sd_table!#REF!, MATCH(1, (sd_table!A:A=icc_3!$B$1)*(sd_table!B:B=icc_3!B86),0))</f>
        <v>#REF!</v>
      </c>
      <c r="M87" s="1" t="e">
        <f t="shared" si="2"/>
        <v>#REF!</v>
      </c>
      <c r="O87" s="1" t="e">
        <f t="shared" si="3"/>
        <v>#REF!</v>
      </c>
    </row>
    <row r="88" spans="1:15" x14ac:dyDescent="0.25">
      <c r="A88" s="1" t="s">
        <v>88</v>
      </c>
      <c r="B88" s="1" t="s">
        <v>101</v>
      </c>
      <c r="C88" s="1">
        <v>0.84428519240523936</v>
      </c>
      <c r="D88" s="1">
        <v>6.4219968251346105</v>
      </c>
      <c r="E88" s="1">
        <v>7</v>
      </c>
      <c r="F88" s="1">
        <v>7</v>
      </c>
      <c r="G88" s="1">
        <v>1.2696354434887869E-2</v>
      </c>
      <c r="H88" s="1">
        <v>0.29316063526723107</v>
      </c>
      <c r="I88" s="1">
        <v>0.96823241114652314</v>
      </c>
      <c r="K88" s="1" t="e" cm="1">
        <f t="array" ref="K88">INDEX(sd_table!#REF!, MATCH(1, (sd_table!A:A=icc_3!$B$1)*(sd_table!B:B=icc_3!B87),0))</f>
        <v>#REF!</v>
      </c>
      <c r="M88" s="1" t="e">
        <f t="shared" si="2"/>
        <v>#REF!</v>
      </c>
      <c r="O88" s="1" t="e">
        <f t="shared" si="3"/>
        <v>#REF!</v>
      </c>
    </row>
    <row r="89" spans="1:15" x14ac:dyDescent="0.25">
      <c r="A89" s="1" t="s">
        <v>89</v>
      </c>
      <c r="B89" s="1" t="s">
        <v>101</v>
      </c>
      <c r="C89" s="1">
        <v>0.84428519240523936</v>
      </c>
      <c r="D89" s="1">
        <v>6.4219968251346105</v>
      </c>
      <c r="E89" s="1">
        <v>7</v>
      </c>
      <c r="F89" s="1">
        <v>7</v>
      </c>
      <c r="G89" s="1">
        <v>1.2696354434887869E-2</v>
      </c>
      <c r="H89" s="1">
        <v>0.22221867200027101</v>
      </c>
      <c r="I89" s="1">
        <v>0.96882529776507853</v>
      </c>
      <c r="K89" s="1" t="e" cm="1">
        <f t="array" ref="K89">INDEX(sd_table!#REF!, MATCH(1, (sd_table!A:A=icc_3!$B$1)*(sd_table!B:B=icc_3!B88),0))</f>
        <v>#REF!</v>
      </c>
      <c r="M89" s="1" t="e">
        <f t="shared" si="2"/>
        <v>#REF!</v>
      </c>
      <c r="O89" s="1" t="e">
        <f t="shared" si="3"/>
        <v>#REF!</v>
      </c>
    </row>
    <row r="90" spans="1:15" x14ac:dyDescent="0.25">
      <c r="K90" s="1" t="e" cm="1">
        <f t="array" ref="K90">INDEX(sd_table!#REF!, MATCH(1, (sd_table!A:A=icc_3!$B$1)*(sd_table!B:B=icc_3!B89),0))</f>
        <v>#REF!</v>
      </c>
      <c r="M90" s="1" t="e">
        <f t="shared" si="2"/>
        <v>#REF!</v>
      </c>
      <c r="O90" s="1" t="e">
        <f t="shared" si="3"/>
        <v>#REF!</v>
      </c>
    </row>
    <row r="91" spans="1:15" x14ac:dyDescent="0.25">
      <c r="A91" s="1" t="s">
        <v>96</v>
      </c>
      <c r="B91" s="1" t="s">
        <v>96</v>
      </c>
      <c r="C91" s="1" t="s">
        <v>77</v>
      </c>
      <c r="D91" s="1" t="s">
        <v>78</v>
      </c>
      <c r="E91" s="1" t="s">
        <v>79</v>
      </c>
      <c r="F91" s="1" t="s">
        <v>80</v>
      </c>
      <c r="G91" s="1" t="s">
        <v>81</v>
      </c>
      <c r="H91" s="1" t="s">
        <v>82</v>
      </c>
      <c r="I91" s="1" t="s">
        <v>83</v>
      </c>
      <c r="K91" s="1" t="e" cm="1">
        <f t="array" ref="K91">INDEX(sd_table!#REF!, MATCH(1, (sd_table!A:A=icc_3!$B$1)*(sd_table!B:B=icc_3!B90),0))</f>
        <v>#REF!</v>
      </c>
      <c r="M91" s="1" t="e">
        <f t="shared" si="2"/>
        <v>#REF!</v>
      </c>
      <c r="O91" s="1" t="e">
        <f t="shared" si="3"/>
        <v>#REF!</v>
      </c>
    </row>
    <row r="92" spans="1:15" x14ac:dyDescent="0.25">
      <c r="A92" s="1" t="s">
        <v>84</v>
      </c>
      <c r="B92" s="1" t="s">
        <v>96</v>
      </c>
      <c r="C92" s="1">
        <v>0.94900661959459309</v>
      </c>
      <c r="D92" s="1">
        <v>38.220776973395765</v>
      </c>
      <c r="E92" s="1">
        <v>7</v>
      </c>
      <c r="F92" s="1">
        <v>8</v>
      </c>
      <c r="G92" s="1">
        <v>1.5719404885617824E-5</v>
      </c>
      <c r="H92" s="1">
        <v>0.78813416812964343</v>
      </c>
      <c r="I92" s="1">
        <v>0.98937620283289074</v>
      </c>
      <c r="K92" s="1" t="e" cm="1">
        <f t="array" ref="K92">INDEX(sd_table!#REF!, MATCH(1, (sd_table!A:A=icc_3!$B$1)*(sd_table!B:B=icc_3!B91),0))</f>
        <v>#REF!</v>
      </c>
      <c r="M92" s="1" t="e">
        <f t="shared" si="2"/>
        <v>#REF!</v>
      </c>
      <c r="O92" s="1" t="e">
        <f t="shared" si="3"/>
        <v>#REF!</v>
      </c>
    </row>
    <row r="93" spans="1:15" s="2" customFormat="1" x14ac:dyDescent="0.25">
      <c r="A93" s="2" t="s">
        <v>85</v>
      </c>
      <c r="B93" s="2" t="s">
        <v>96</v>
      </c>
      <c r="C93" s="2">
        <v>0.94924192247824313</v>
      </c>
      <c r="D93" s="2">
        <v>46.714306086816492</v>
      </c>
      <c r="E93" s="2">
        <v>7</v>
      </c>
      <c r="F93" s="2">
        <v>7</v>
      </c>
      <c r="G93" s="2">
        <v>2.3823709972299808E-5</v>
      </c>
      <c r="H93" s="2">
        <v>0.76381724364886372</v>
      </c>
      <c r="I93" s="2">
        <v>0.98968415783912489</v>
      </c>
      <c r="K93" s="2" t="e" cm="1">
        <f t="array" ref="K93">INDEX(sd_table!#REF!, MATCH(1, (sd_table!A:A=icc_3!$B$1)*(sd_table!B:B=icc_3!B92),0))</f>
        <v>#REF!</v>
      </c>
      <c r="M93" s="2" t="e">
        <f t="shared" si="2"/>
        <v>#REF!</v>
      </c>
      <c r="O93" s="2" t="e">
        <f t="shared" si="3"/>
        <v>#REF!</v>
      </c>
    </row>
    <row r="94" spans="1:15" x14ac:dyDescent="0.25">
      <c r="A94" s="1" t="s">
        <v>86</v>
      </c>
      <c r="B94" s="1" t="s">
        <v>96</v>
      </c>
      <c r="C94" s="1">
        <v>0.95808385023223475</v>
      </c>
      <c r="D94" s="1">
        <v>46.714306086816492</v>
      </c>
      <c r="E94" s="1">
        <v>7</v>
      </c>
      <c r="F94" s="1">
        <v>7</v>
      </c>
      <c r="G94" s="1">
        <v>2.3823709972299808E-5</v>
      </c>
      <c r="H94" s="1">
        <v>0.80680777344941523</v>
      </c>
      <c r="I94" s="1">
        <v>0.99146516337505364</v>
      </c>
      <c r="K94" s="1" t="e" cm="1">
        <f t="array" ref="K94">INDEX(sd_table!#REF!, MATCH(1, (sd_table!A:A=icc_3!$B$1)*(sd_table!B:B=icc_3!B93),0))</f>
        <v>#REF!</v>
      </c>
      <c r="M94" s="1" t="e">
        <f t="shared" si="2"/>
        <v>#REF!</v>
      </c>
      <c r="O94" s="1" t="e">
        <f t="shared" si="3"/>
        <v>#REF!</v>
      </c>
    </row>
    <row r="95" spans="1:15" x14ac:dyDescent="0.25">
      <c r="A95" s="1" t="s">
        <v>87</v>
      </c>
      <c r="B95" s="1" t="s">
        <v>96</v>
      </c>
      <c r="C95" s="1">
        <v>0.97383622000421222</v>
      </c>
      <c r="D95" s="1">
        <v>38.220776973395765</v>
      </c>
      <c r="E95" s="1">
        <v>7</v>
      </c>
      <c r="F95" s="1">
        <v>8</v>
      </c>
      <c r="G95" s="1">
        <v>1.5719404885617824E-5</v>
      </c>
      <c r="H95" s="1">
        <v>0.88151569627911952</v>
      </c>
      <c r="I95" s="1">
        <v>0.99465973446752765</v>
      </c>
      <c r="K95" s="1" t="e" cm="1">
        <f t="array" ref="K95">INDEX(sd_table!#REF!, MATCH(1, (sd_table!A:A=icc_3!$B$1)*(sd_table!B:B=icc_3!B94),0))</f>
        <v>#REF!</v>
      </c>
      <c r="M95" s="1" t="e">
        <f t="shared" si="2"/>
        <v>#REF!</v>
      </c>
      <c r="O95" s="1" t="e">
        <f t="shared" si="3"/>
        <v>#REF!</v>
      </c>
    </row>
    <row r="96" spans="1:15" x14ac:dyDescent="0.25">
      <c r="A96" s="1" t="s">
        <v>88</v>
      </c>
      <c r="B96" s="1" t="s">
        <v>96</v>
      </c>
      <c r="C96" s="1">
        <v>0.97396009344123713</v>
      </c>
      <c r="D96" s="1">
        <v>46.714306086816492</v>
      </c>
      <c r="E96" s="1">
        <v>7</v>
      </c>
      <c r="F96" s="1">
        <v>7</v>
      </c>
      <c r="G96" s="1">
        <v>2.3823709972299808E-5</v>
      </c>
      <c r="H96" s="1">
        <v>0.86609567561402356</v>
      </c>
      <c r="I96" s="1">
        <v>0.99481533683613454</v>
      </c>
      <c r="K96" s="1" t="e" cm="1">
        <f t="array" ref="K96">INDEX(sd_table!#REF!, MATCH(1, (sd_table!A:A=icc_3!$B$1)*(sd_table!B:B=icc_3!B95),0))</f>
        <v>#REF!</v>
      </c>
      <c r="M96" s="1" t="e">
        <f t="shared" si="2"/>
        <v>#REF!</v>
      </c>
      <c r="O96" s="1" t="e">
        <f t="shared" si="3"/>
        <v>#REF!</v>
      </c>
    </row>
    <row r="97" spans="1:15" x14ac:dyDescent="0.25">
      <c r="A97" s="1" t="s">
        <v>89</v>
      </c>
      <c r="B97" s="1" t="s">
        <v>96</v>
      </c>
      <c r="C97" s="1">
        <v>0.97859328150692126</v>
      </c>
      <c r="D97" s="1">
        <v>46.714306086816492</v>
      </c>
      <c r="E97" s="1">
        <v>7</v>
      </c>
      <c r="F97" s="1">
        <v>7</v>
      </c>
      <c r="G97" s="1">
        <v>2.3823709972299808E-5</v>
      </c>
      <c r="H97" s="1">
        <v>0.8930753844490289</v>
      </c>
      <c r="I97" s="1">
        <v>0.99571429278206314</v>
      </c>
      <c r="K97" s="1" t="e" cm="1">
        <f t="array" ref="K97">INDEX(sd_table!#REF!, MATCH(1, (sd_table!A:A=icc_3!$B$1)*(sd_table!B:B=icc_3!B96),0))</f>
        <v>#REF!</v>
      </c>
      <c r="M97" s="1" t="e">
        <f t="shared" si="2"/>
        <v>#REF!</v>
      </c>
      <c r="O97" s="1" t="e">
        <f t="shared" si="3"/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zoomScale="55" zoomScaleNormal="55" workbookViewId="0">
      <selection activeCell="Z61" sqref="Z61"/>
    </sheetView>
  </sheetViews>
  <sheetFormatPr defaultRowHeight="15" x14ac:dyDescent="0.25"/>
  <cols>
    <col min="1" max="1" width="19.140625" style="1" bestFit="1" customWidth="1"/>
    <col min="2" max="2" width="18.140625" style="1" bestFit="1" customWidth="1"/>
    <col min="3" max="3" width="18.5703125" style="1" bestFit="1" customWidth="1"/>
    <col min="4" max="4" width="16" style="1" bestFit="1" customWidth="1"/>
    <col min="5" max="5" width="17.85546875" style="1" bestFit="1" customWidth="1"/>
    <col min="6" max="6" width="18.28515625" style="1" bestFit="1" customWidth="1"/>
    <col min="7" max="7" width="16" style="1" bestFit="1" customWidth="1"/>
    <col min="8" max="8" width="26.85546875" style="1" bestFit="1" customWidth="1"/>
    <col min="9" max="9" width="27.140625" style="1" bestFit="1" customWidth="1"/>
    <col min="10" max="16384" width="9.140625" style="1"/>
  </cols>
  <sheetData>
    <row r="1" spans="1:15" x14ac:dyDescent="0.25">
      <c r="B1" s="1">
        <v>3.5</v>
      </c>
    </row>
    <row r="3" spans="1:15" x14ac:dyDescent="0.25">
      <c r="A3" s="1" t="s">
        <v>95</v>
      </c>
      <c r="B3" s="1" t="s">
        <v>95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1" t="s">
        <v>107</v>
      </c>
      <c r="M3" s="1" t="s">
        <v>108</v>
      </c>
      <c r="O3" s="1" t="s">
        <v>109</v>
      </c>
    </row>
    <row r="4" spans="1:15" x14ac:dyDescent="0.25">
      <c r="A4" s="1" t="s">
        <v>84</v>
      </c>
      <c r="B4" s="1" t="s">
        <v>95</v>
      </c>
      <c r="C4" s="1">
        <v>0.96420022429834684</v>
      </c>
      <c r="D4" s="1">
        <v>54.866271807609273</v>
      </c>
      <c r="E4" s="1">
        <v>7</v>
      </c>
      <c r="F4" s="1">
        <v>8</v>
      </c>
      <c r="G4" s="1">
        <v>3.9031708150966548E-6</v>
      </c>
      <c r="H4" s="1">
        <v>0.84750989788785558</v>
      </c>
      <c r="I4" s="1">
        <v>0.99258733662127485</v>
      </c>
      <c r="K4" s="1" t="e" cm="1">
        <f t="array" ref="K4">INDEX(sd_table!#REF!, MATCH(1, (sd_table!A:A=icc_3.5!$B$1)*(sd_table!B:B=icc_3.5!B3),0))</f>
        <v>#REF!</v>
      </c>
      <c r="M4" s="1" t="e">
        <f>K4*SQRT(1-C4)</f>
        <v>#REF!</v>
      </c>
      <c r="O4" s="1" t="e">
        <f>M4*1.96*SQRT(2)</f>
        <v>#REF!</v>
      </c>
    </row>
    <row r="5" spans="1:15" s="2" customFormat="1" x14ac:dyDescent="0.25">
      <c r="A5" s="2" t="s">
        <v>85</v>
      </c>
      <c r="B5" s="2" t="s">
        <v>95</v>
      </c>
      <c r="C5" s="2">
        <v>0.96428863489588701</v>
      </c>
      <c r="D5" s="2">
        <v>63.672724285734773</v>
      </c>
      <c r="E5" s="2">
        <v>7</v>
      </c>
      <c r="F5" s="2">
        <v>7</v>
      </c>
      <c r="G5" s="2">
        <v>8.3072570598561439E-6</v>
      </c>
      <c r="H5" s="2">
        <v>0.83679619737200406</v>
      </c>
      <c r="I5" s="2">
        <v>0.99271562274223468</v>
      </c>
      <c r="K5" s="2" t="e" cm="1">
        <f t="array" ref="K5">INDEX(sd_table!#REF!, MATCH(1, (sd_table!A:A=icc_3.5!$B$1)*(sd_table!B:B=icc_3.5!B4),0))</f>
        <v>#REF!</v>
      </c>
      <c r="M5" s="2" t="e">
        <f t="shared" ref="M5:M68" si="0">K5*SQRT(1-C5)</f>
        <v>#REF!</v>
      </c>
      <c r="O5" s="2" t="e">
        <f t="shared" ref="O5:O68" si="1">M5*1.96*SQRT(2)</f>
        <v>#REF!</v>
      </c>
    </row>
    <row r="6" spans="1:15" x14ac:dyDescent="0.25">
      <c r="A6" s="1" t="s">
        <v>86</v>
      </c>
      <c r="B6" s="1" t="s">
        <v>95</v>
      </c>
      <c r="C6" s="1">
        <v>0.96907506182724457</v>
      </c>
      <c r="D6" s="1">
        <v>63.672724285734773</v>
      </c>
      <c r="E6" s="1">
        <v>7</v>
      </c>
      <c r="F6" s="1">
        <v>7</v>
      </c>
      <c r="G6" s="1">
        <v>8.3072570598561439E-6</v>
      </c>
      <c r="H6" s="1">
        <v>0.85451925560492104</v>
      </c>
      <c r="I6" s="1">
        <v>0.99373118331488075</v>
      </c>
      <c r="K6" s="1" t="e" cm="1">
        <f t="array" ref="K6">INDEX(sd_table!#REF!, MATCH(1, (sd_table!A:A=icc_3.5!$B$1)*(sd_table!B:B=icc_3.5!B5),0))</f>
        <v>#REF!</v>
      </c>
      <c r="M6" s="1" t="e">
        <f t="shared" si="0"/>
        <v>#REF!</v>
      </c>
      <c r="O6" s="1" t="e">
        <f t="shared" si="1"/>
        <v>#REF!</v>
      </c>
    </row>
    <row r="7" spans="1:15" x14ac:dyDescent="0.25">
      <c r="A7" s="1" t="s">
        <v>87</v>
      </c>
      <c r="B7" s="1" t="s">
        <v>95</v>
      </c>
      <c r="C7" s="1">
        <v>0.98177386640181163</v>
      </c>
      <c r="D7" s="1">
        <v>54.866271807609273</v>
      </c>
      <c r="E7" s="1">
        <v>7</v>
      </c>
      <c r="F7" s="1">
        <v>8</v>
      </c>
      <c r="G7" s="1">
        <v>3.9031708150966548E-6</v>
      </c>
      <c r="H7" s="1">
        <v>0.91746182129444775</v>
      </c>
      <c r="I7" s="1">
        <v>0.99627988031315384</v>
      </c>
      <c r="K7" s="1" t="e" cm="1">
        <f t="array" ref="K7">INDEX(sd_table!#REF!, MATCH(1, (sd_table!A:A=icc_3.5!$B$1)*(sd_table!B:B=icc_3.5!B6),0))</f>
        <v>#REF!</v>
      </c>
      <c r="M7" s="1" t="e">
        <f t="shared" si="0"/>
        <v>#REF!</v>
      </c>
      <c r="O7" s="1" t="e">
        <f t="shared" si="1"/>
        <v>#REF!</v>
      </c>
    </row>
    <row r="8" spans="1:15" x14ac:dyDescent="0.25">
      <c r="A8" s="1" t="s">
        <v>88</v>
      </c>
      <c r="B8" s="1" t="s">
        <v>95</v>
      </c>
      <c r="C8" s="1">
        <v>0.98181969570576588</v>
      </c>
      <c r="D8" s="1">
        <v>63.672724285734773</v>
      </c>
      <c r="E8" s="1">
        <v>7</v>
      </c>
      <c r="F8" s="1">
        <v>7</v>
      </c>
      <c r="G8" s="1">
        <v>8.3072570598561439E-6</v>
      </c>
      <c r="H8" s="1">
        <v>0.91114757159150273</v>
      </c>
      <c r="I8" s="1">
        <v>0.99634449734089947</v>
      </c>
      <c r="K8" s="1" t="e" cm="1">
        <f t="array" ref="K8">INDEX(sd_table!#REF!, MATCH(1, (sd_table!A:A=icc_3.5!$B$1)*(sd_table!B:B=icc_3.5!B7),0))</f>
        <v>#REF!</v>
      </c>
      <c r="M8" s="1" t="e">
        <f t="shared" si="0"/>
        <v>#REF!</v>
      </c>
      <c r="O8" s="1" t="e">
        <f t="shared" si="1"/>
        <v>#REF!</v>
      </c>
    </row>
    <row r="9" spans="1:15" x14ac:dyDescent="0.25">
      <c r="A9" s="1" t="s">
        <v>89</v>
      </c>
      <c r="B9" s="1" t="s">
        <v>95</v>
      </c>
      <c r="C9" s="1">
        <v>0.98429468801252407</v>
      </c>
      <c r="D9" s="1">
        <v>63.672724285734773</v>
      </c>
      <c r="E9" s="1">
        <v>7</v>
      </c>
      <c r="F9" s="1">
        <v>7</v>
      </c>
      <c r="G9" s="1">
        <v>8.3072570598561439E-6</v>
      </c>
      <c r="H9" s="1">
        <v>0.92155339236549205</v>
      </c>
      <c r="I9" s="1">
        <v>0.99685573625091406</v>
      </c>
      <c r="K9" s="1" t="e" cm="1">
        <f t="array" ref="K9">INDEX(sd_table!#REF!, MATCH(1, (sd_table!A:A=icc_3.5!$B$1)*(sd_table!B:B=icc_3.5!B8),0))</f>
        <v>#REF!</v>
      </c>
      <c r="M9" s="1" t="e">
        <f t="shared" si="0"/>
        <v>#REF!</v>
      </c>
      <c r="O9" s="1" t="e">
        <f t="shared" si="1"/>
        <v>#REF!</v>
      </c>
    </row>
    <row r="10" spans="1:15" x14ac:dyDescent="0.25">
      <c r="K10" s="1" t="e" cm="1">
        <f t="array" ref="K10">INDEX(sd_table!#REF!, MATCH(1, (sd_table!A:A=icc_3.5!$B$1)*(sd_table!B:B=icc_3.5!B9),0))</f>
        <v>#REF!</v>
      </c>
      <c r="M10" s="1" t="e">
        <f t="shared" si="0"/>
        <v>#REF!</v>
      </c>
      <c r="O10" s="1" t="e">
        <f t="shared" si="1"/>
        <v>#REF!</v>
      </c>
    </row>
    <row r="11" spans="1:15" x14ac:dyDescent="0.25">
      <c r="A11" s="1" t="s">
        <v>97</v>
      </c>
      <c r="B11" s="1" t="s">
        <v>97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  <c r="K11" s="1" t="e" cm="1">
        <f t="array" ref="K11">INDEX(sd_table!#REF!, MATCH(1, (sd_table!A:A=icc_3.5!$B$1)*(sd_table!B:B=icc_3.5!B10),0))</f>
        <v>#REF!</v>
      </c>
      <c r="M11" s="1" t="e">
        <f t="shared" si="0"/>
        <v>#REF!</v>
      </c>
      <c r="O11" s="1" t="e">
        <f t="shared" si="1"/>
        <v>#REF!</v>
      </c>
    </row>
    <row r="12" spans="1:15" x14ac:dyDescent="0.25">
      <c r="A12" s="1" t="s">
        <v>84</v>
      </c>
      <c r="B12" s="1" t="s">
        <v>97</v>
      </c>
      <c r="C12" s="1">
        <v>0.96213565623097785</v>
      </c>
      <c r="D12" s="1">
        <v>51.820141613975323</v>
      </c>
      <c r="E12" s="1">
        <v>7</v>
      </c>
      <c r="F12" s="1">
        <v>8</v>
      </c>
      <c r="G12" s="1">
        <v>4.8699772332460731E-6</v>
      </c>
      <c r="H12" s="1">
        <v>0.83926650144272164</v>
      </c>
      <c r="I12" s="1">
        <v>0.99215330946232094</v>
      </c>
      <c r="K12" s="1" t="e" cm="1">
        <f t="array" ref="K12">INDEX(sd_table!#REF!, MATCH(1, (sd_table!A:A=icc_3.5!$B$1)*(sd_table!B:B=icc_3.5!B11),0))</f>
        <v>#REF!</v>
      </c>
      <c r="M12" s="1" t="e">
        <f t="shared" si="0"/>
        <v>#REF!</v>
      </c>
      <c r="O12" s="1" t="e">
        <f t="shared" si="1"/>
        <v>#REF!</v>
      </c>
    </row>
    <row r="13" spans="1:15" s="2" customFormat="1" x14ac:dyDescent="0.25">
      <c r="A13" s="2" t="s">
        <v>85</v>
      </c>
      <c r="B13" s="2" t="s">
        <v>97</v>
      </c>
      <c r="C13" s="2">
        <v>0.96213565623097785</v>
      </c>
      <c r="D13" s="2">
        <v>51.820141613975323</v>
      </c>
      <c r="E13" s="2">
        <v>7</v>
      </c>
      <c r="F13" s="2">
        <v>7</v>
      </c>
      <c r="G13" s="2">
        <v>1.6757786675829034E-5</v>
      </c>
      <c r="H13" s="2">
        <v>0.83926111488929167</v>
      </c>
      <c r="I13" s="2">
        <v>0.99215336699179957</v>
      </c>
      <c r="K13" s="2" t="e" cm="1">
        <f t="array" ref="K13">INDEX(sd_table!#REF!, MATCH(1, (sd_table!A:A=icc_3.5!$B$1)*(sd_table!B:B=icc_3.5!B12),0))</f>
        <v>#REF!</v>
      </c>
      <c r="M13" s="2" t="e">
        <f t="shared" si="0"/>
        <v>#REF!</v>
      </c>
      <c r="O13" s="2" t="e">
        <f t="shared" si="1"/>
        <v>#REF!</v>
      </c>
    </row>
    <row r="14" spans="1:15" x14ac:dyDescent="0.25">
      <c r="A14" s="1" t="s">
        <v>86</v>
      </c>
      <c r="B14" s="1" t="s">
        <v>97</v>
      </c>
      <c r="C14" s="1">
        <v>0.96213565623097785</v>
      </c>
      <c r="D14" s="1">
        <v>51.820141613975323</v>
      </c>
      <c r="E14" s="1">
        <v>7</v>
      </c>
      <c r="F14" s="1">
        <v>7</v>
      </c>
      <c r="G14" s="1">
        <v>1.6757786675829034E-5</v>
      </c>
      <c r="H14" s="1">
        <v>0.82416950629009567</v>
      </c>
      <c r="I14" s="1">
        <v>0.99230286392622991</v>
      </c>
      <c r="K14" s="1" t="e" cm="1">
        <f t="array" ref="K14">INDEX(sd_table!#REF!, MATCH(1, (sd_table!A:A=icc_3.5!$B$1)*(sd_table!B:B=icc_3.5!B13),0))</f>
        <v>#REF!</v>
      </c>
      <c r="M14" s="1" t="e">
        <f t="shared" si="0"/>
        <v>#REF!</v>
      </c>
      <c r="O14" s="1" t="e">
        <f t="shared" si="1"/>
        <v>#REF!</v>
      </c>
    </row>
    <row r="15" spans="1:15" x14ac:dyDescent="0.25">
      <c r="A15" s="1" t="s">
        <v>87</v>
      </c>
      <c r="B15" s="1" t="s">
        <v>97</v>
      </c>
      <c r="C15" s="1">
        <v>0.98070248422998696</v>
      </c>
      <c r="D15" s="1">
        <v>51.820141613975323</v>
      </c>
      <c r="E15" s="1">
        <v>7</v>
      </c>
      <c r="F15" s="1">
        <v>8</v>
      </c>
      <c r="G15" s="1">
        <v>4.8699772332460731E-6</v>
      </c>
      <c r="H15" s="1">
        <v>0.91261000054576169</v>
      </c>
      <c r="I15" s="1">
        <v>0.99606120146456156</v>
      </c>
      <c r="K15" s="1" t="e" cm="1">
        <f t="array" ref="K15">INDEX(sd_table!#REF!, MATCH(1, (sd_table!A:A=icc_3.5!$B$1)*(sd_table!B:B=icc_3.5!B14),0))</f>
        <v>#REF!</v>
      </c>
      <c r="M15" s="1" t="e">
        <f t="shared" si="0"/>
        <v>#REF!</v>
      </c>
      <c r="O15" s="1" t="e">
        <f t="shared" si="1"/>
        <v>#REF!</v>
      </c>
    </row>
    <row r="16" spans="1:15" x14ac:dyDescent="0.25">
      <c r="A16" s="1" t="s">
        <v>88</v>
      </c>
      <c r="B16" s="1" t="s">
        <v>97</v>
      </c>
      <c r="C16" s="1">
        <v>0.98070248422998696</v>
      </c>
      <c r="D16" s="1">
        <v>51.820141613975323</v>
      </c>
      <c r="E16" s="1">
        <v>7</v>
      </c>
      <c r="F16" s="1">
        <v>7</v>
      </c>
      <c r="G16" s="1">
        <v>1.6757786675829034E-5</v>
      </c>
      <c r="H16" s="1">
        <v>0.91260681596023219</v>
      </c>
      <c r="I16" s="1">
        <v>0.99606123045634321</v>
      </c>
      <c r="K16" s="1" t="e" cm="1">
        <f t="array" ref="K16">INDEX(sd_table!#REF!, MATCH(1, (sd_table!A:A=icc_3.5!$B$1)*(sd_table!B:B=icc_3.5!B15),0))</f>
        <v>#REF!</v>
      </c>
      <c r="M16" s="1" t="e">
        <f t="shared" si="0"/>
        <v>#REF!</v>
      </c>
      <c r="O16" s="1" t="e">
        <f t="shared" si="1"/>
        <v>#REF!</v>
      </c>
    </row>
    <row r="17" spans="1:15" x14ac:dyDescent="0.25">
      <c r="A17" s="1" t="s">
        <v>89</v>
      </c>
      <c r="B17" s="1" t="s">
        <v>97</v>
      </c>
      <c r="C17" s="1">
        <v>0.98070248422998696</v>
      </c>
      <c r="D17" s="1">
        <v>51.820141613975323</v>
      </c>
      <c r="E17" s="1">
        <v>7</v>
      </c>
      <c r="F17" s="1">
        <v>7</v>
      </c>
      <c r="G17" s="1">
        <v>1.6757786675829034E-5</v>
      </c>
      <c r="H17" s="1">
        <v>0.90361066057534334</v>
      </c>
      <c r="I17" s="1">
        <v>0.99613656326398015</v>
      </c>
      <c r="K17" s="1" t="e" cm="1">
        <f t="array" ref="K17">INDEX(sd_table!#REF!, MATCH(1, (sd_table!A:A=icc_3.5!$B$1)*(sd_table!B:B=icc_3.5!B16),0))</f>
        <v>#REF!</v>
      </c>
      <c r="M17" s="1" t="e">
        <f t="shared" si="0"/>
        <v>#REF!</v>
      </c>
      <c r="O17" s="1" t="e">
        <f t="shared" si="1"/>
        <v>#REF!</v>
      </c>
    </row>
    <row r="18" spans="1:15" x14ac:dyDescent="0.25">
      <c r="K18" s="1" t="e" cm="1">
        <f t="array" ref="K18">INDEX(sd_table!#REF!, MATCH(1, (sd_table!A:A=icc_3.5!$B$1)*(sd_table!B:B=icc_3.5!B17),0))</f>
        <v>#REF!</v>
      </c>
      <c r="M18" s="1" t="e">
        <f t="shared" si="0"/>
        <v>#REF!</v>
      </c>
      <c r="O18" s="1" t="e">
        <f t="shared" si="1"/>
        <v>#REF!</v>
      </c>
    </row>
    <row r="19" spans="1:15" x14ac:dyDescent="0.25">
      <c r="A19" s="1" t="s">
        <v>105</v>
      </c>
      <c r="B19" s="1" t="s">
        <v>105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K19" s="1" t="e" cm="1">
        <f t="array" ref="K19">INDEX(sd_table!#REF!, MATCH(1, (sd_table!A:A=icc_3.5!$B$1)*(sd_table!B:B=icc_3.5!B18),0))</f>
        <v>#REF!</v>
      </c>
      <c r="M19" s="1" t="e">
        <f t="shared" si="0"/>
        <v>#REF!</v>
      </c>
      <c r="O19" s="1" t="e">
        <f t="shared" si="1"/>
        <v>#REF!</v>
      </c>
    </row>
    <row r="20" spans="1:15" x14ac:dyDescent="0.25">
      <c r="A20" s="1" t="s">
        <v>84</v>
      </c>
      <c r="B20" s="1" t="s">
        <v>105</v>
      </c>
      <c r="C20" s="1">
        <v>0.95310607031654282</v>
      </c>
      <c r="D20" s="1">
        <v>41.649443403450533</v>
      </c>
      <c r="E20" s="1">
        <v>7</v>
      </c>
      <c r="F20" s="1">
        <v>8</v>
      </c>
      <c r="G20" s="1">
        <v>1.1308836431243805E-5</v>
      </c>
      <c r="H20" s="1">
        <v>0.80386497453292494</v>
      </c>
      <c r="I20" s="1">
        <v>0.99024651023882493</v>
      </c>
      <c r="K20" s="1" t="e" cm="1">
        <f t="array" ref="K20">INDEX(sd_table!#REF!, MATCH(1, (sd_table!A:A=icc_3.5!$B$1)*(sd_table!B:B=icc_3.5!B19),0))</f>
        <v>#REF!</v>
      </c>
      <c r="M20" s="1" t="e">
        <f t="shared" si="0"/>
        <v>#REF!</v>
      </c>
      <c r="O20" s="1" t="e">
        <f t="shared" si="1"/>
        <v>#REF!</v>
      </c>
    </row>
    <row r="21" spans="1:15" s="2" customFormat="1" x14ac:dyDescent="0.25">
      <c r="A21" s="2" t="s">
        <v>85</v>
      </c>
      <c r="B21" s="2" t="s">
        <v>105</v>
      </c>
      <c r="C21" s="2">
        <v>0.95310607031672145</v>
      </c>
      <c r="D21" s="2">
        <v>41.649443410224109</v>
      </c>
      <c r="E21" s="2">
        <v>7</v>
      </c>
      <c r="F21" s="2">
        <v>7</v>
      </c>
      <c r="G21" s="2">
        <v>3.5111309464860208E-5</v>
      </c>
      <c r="H21" s="2">
        <v>0.80385499521065651</v>
      </c>
      <c r="I21" s="2">
        <v>0.99024662083087367</v>
      </c>
      <c r="K21" s="2" t="e" cm="1">
        <f t="array" ref="K21">INDEX(sd_table!#REF!, MATCH(1, (sd_table!A:A=icc_3.5!$B$1)*(sd_table!B:B=icc_3.5!B20),0))</f>
        <v>#REF!</v>
      </c>
      <c r="M21" s="2" t="e">
        <f t="shared" si="0"/>
        <v>#REF!</v>
      </c>
      <c r="O21" s="2" t="e">
        <f t="shared" si="1"/>
        <v>#REF!</v>
      </c>
    </row>
    <row r="22" spans="1:15" x14ac:dyDescent="0.25">
      <c r="A22" s="1" t="s">
        <v>86</v>
      </c>
      <c r="B22" s="1" t="s">
        <v>105</v>
      </c>
      <c r="C22" s="1">
        <v>0.95310607032399031</v>
      </c>
      <c r="D22" s="1">
        <v>41.649443410224109</v>
      </c>
      <c r="E22" s="1">
        <v>7</v>
      </c>
      <c r="F22" s="1">
        <v>7</v>
      </c>
      <c r="G22" s="1">
        <v>3.5111309464860208E-5</v>
      </c>
      <c r="H22" s="1">
        <v>0.78583005497960301</v>
      </c>
      <c r="I22" s="1">
        <v>0.99043223291293281</v>
      </c>
      <c r="K22" s="1" t="e" cm="1">
        <f t="array" ref="K22">INDEX(sd_table!#REF!, MATCH(1, (sd_table!A:A=icc_3.5!$B$1)*(sd_table!B:B=icc_3.5!B21),0))</f>
        <v>#REF!</v>
      </c>
      <c r="M22" s="1" t="e">
        <f t="shared" si="0"/>
        <v>#REF!</v>
      </c>
      <c r="O22" s="1" t="e">
        <f t="shared" si="1"/>
        <v>#REF!</v>
      </c>
    </row>
    <row r="23" spans="1:15" x14ac:dyDescent="0.25">
      <c r="A23" s="1" t="s">
        <v>87</v>
      </c>
      <c r="B23" s="1" t="s">
        <v>105</v>
      </c>
      <c r="C23" s="1">
        <v>0.97599007529792947</v>
      </c>
      <c r="D23" s="1">
        <v>41.649443403450533</v>
      </c>
      <c r="E23" s="1">
        <v>7</v>
      </c>
      <c r="F23" s="1">
        <v>8</v>
      </c>
      <c r="G23" s="1">
        <v>1.1308836431243805E-5</v>
      </c>
      <c r="H23" s="1">
        <v>0.89126956383314648</v>
      </c>
      <c r="I23" s="1">
        <v>0.99509935592852528</v>
      </c>
      <c r="K23" s="1" t="e" cm="1">
        <f t="array" ref="K23">INDEX(sd_table!#REF!, MATCH(1, (sd_table!A:A=icc_3.5!$B$1)*(sd_table!B:B=icc_3.5!B22),0))</f>
        <v>#REF!</v>
      </c>
      <c r="M23" s="1" t="e">
        <f t="shared" si="0"/>
        <v>#REF!</v>
      </c>
      <c r="O23" s="1" t="e">
        <f t="shared" si="1"/>
        <v>#REF!</v>
      </c>
    </row>
    <row r="24" spans="1:15" x14ac:dyDescent="0.25">
      <c r="A24" s="1" t="s">
        <v>88</v>
      </c>
      <c r="B24" s="1" t="s">
        <v>105</v>
      </c>
      <c r="C24" s="1">
        <v>0.97599007529802306</v>
      </c>
      <c r="D24" s="1">
        <v>41.649443410224109</v>
      </c>
      <c r="E24" s="1">
        <v>7</v>
      </c>
      <c r="F24" s="1">
        <v>7</v>
      </c>
      <c r="G24" s="1">
        <v>3.5111309464860208E-5</v>
      </c>
      <c r="H24" s="1">
        <v>0.89126343009270692</v>
      </c>
      <c r="I24" s="1">
        <v>0.99509941176784678</v>
      </c>
      <c r="K24" s="1" t="e" cm="1">
        <f t="array" ref="K24">INDEX(sd_table!#REF!, MATCH(1, (sd_table!A:A=icc_3.5!$B$1)*(sd_table!B:B=icc_3.5!B23),0))</f>
        <v>#REF!</v>
      </c>
      <c r="M24" s="1" t="e">
        <f t="shared" si="0"/>
        <v>#REF!</v>
      </c>
      <c r="O24" s="1" t="e">
        <f t="shared" si="1"/>
        <v>#REF!</v>
      </c>
    </row>
    <row r="25" spans="1:15" x14ac:dyDescent="0.25">
      <c r="A25" s="1" t="s">
        <v>89</v>
      </c>
      <c r="B25" s="1" t="s">
        <v>105</v>
      </c>
      <c r="C25" s="1">
        <v>0.97599007530183413</v>
      </c>
      <c r="D25" s="1">
        <v>41.649443410224109</v>
      </c>
      <c r="E25" s="1">
        <v>7</v>
      </c>
      <c r="F25" s="1">
        <v>7</v>
      </c>
      <c r="G25" s="1">
        <v>3.5111309464860208E-5</v>
      </c>
      <c r="H25" s="1">
        <v>0.88007260577611734</v>
      </c>
      <c r="I25" s="1">
        <v>0.99519312090667611</v>
      </c>
      <c r="K25" s="1" t="e" cm="1">
        <f t="array" ref="K25">INDEX(sd_table!#REF!, MATCH(1, (sd_table!A:A=icc_3.5!$B$1)*(sd_table!B:B=icc_3.5!B24),0))</f>
        <v>#REF!</v>
      </c>
      <c r="M25" s="1" t="e">
        <f t="shared" si="0"/>
        <v>#REF!</v>
      </c>
      <c r="O25" s="1" t="e">
        <f t="shared" si="1"/>
        <v>#REF!</v>
      </c>
    </row>
    <row r="26" spans="1:15" x14ac:dyDescent="0.25">
      <c r="K26" s="1" t="e" cm="1">
        <f t="array" ref="K26">INDEX(sd_table!#REF!, MATCH(1, (sd_table!A:A=icc_3.5!$B$1)*(sd_table!B:B=icc_3.5!B25),0))</f>
        <v>#REF!</v>
      </c>
      <c r="M26" s="1" t="e">
        <f t="shared" si="0"/>
        <v>#REF!</v>
      </c>
      <c r="O26" s="1" t="e">
        <f t="shared" si="1"/>
        <v>#REF!</v>
      </c>
    </row>
    <row r="27" spans="1:15" x14ac:dyDescent="0.25">
      <c r="A27" s="1" t="s">
        <v>106</v>
      </c>
      <c r="B27" s="1" t="s">
        <v>106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K27" s="1" t="e" cm="1">
        <f t="array" ref="K27">INDEX(sd_table!#REF!, MATCH(1, (sd_table!A:A=icc_3.5!$B$1)*(sd_table!B:B=icc_3.5!B26),0))</f>
        <v>#REF!</v>
      </c>
      <c r="M27" s="1" t="e">
        <f t="shared" si="0"/>
        <v>#REF!</v>
      </c>
      <c r="O27" s="1" t="e">
        <f t="shared" si="1"/>
        <v>#REF!</v>
      </c>
    </row>
    <row r="28" spans="1:15" x14ac:dyDescent="0.25">
      <c r="A28" s="1" t="s">
        <v>84</v>
      </c>
      <c r="B28" s="1" t="s">
        <v>106</v>
      </c>
      <c r="C28" s="1">
        <v>0.98107081180133271</v>
      </c>
      <c r="D28" s="1">
        <v>104.65693462442405</v>
      </c>
      <c r="E28" s="1">
        <v>7</v>
      </c>
      <c r="F28" s="1">
        <v>8</v>
      </c>
      <c r="G28" s="1">
        <v>3.1257420853719297E-7</v>
      </c>
      <c r="H28" s="1">
        <v>0.9170482842271781</v>
      </c>
      <c r="I28" s="1">
        <v>0.99610705576351433</v>
      </c>
      <c r="K28" s="1" t="e" cm="1">
        <f t="array" ref="K28">INDEX(sd_table!#REF!, MATCH(1, (sd_table!A:A=icc_3.5!$B$1)*(sd_table!B:B=icc_3.5!B27),0))</f>
        <v>#REF!</v>
      </c>
      <c r="M28" s="1" t="e">
        <f t="shared" si="0"/>
        <v>#REF!</v>
      </c>
      <c r="O28" s="1" t="e">
        <f t="shared" si="1"/>
        <v>#REF!</v>
      </c>
    </row>
    <row r="29" spans="1:15" s="2" customFormat="1" x14ac:dyDescent="0.25">
      <c r="A29" s="2" t="s">
        <v>85</v>
      </c>
      <c r="B29" s="2" t="s">
        <v>106</v>
      </c>
      <c r="C29" s="2">
        <v>0.98107081180133271</v>
      </c>
      <c r="D29" s="2">
        <v>104.65693462442405</v>
      </c>
      <c r="E29" s="2">
        <v>7</v>
      </c>
      <c r="F29" s="2">
        <v>7</v>
      </c>
      <c r="G29" s="2">
        <v>1.5081665047447059E-6</v>
      </c>
      <c r="H29" s="2">
        <v>0.91704757387378488</v>
      </c>
      <c r="I29" s="2">
        <v>0.99610706277497296</v>
      </c>
      <c r="K29" s="2" t="e" cm="1">
        <f t="array" ref="K29">INDEX(sd_table!#REF!, MATCH(1, (sd_table!A:A=icc_3.5!$B$1)*(sd_table!B:B=icc_3.5!B28),0))</f>
        <v>#REF!</v>
      </c>
      <c r="M29" s="2" t="e">
        <f t="shared" si="0"/>
        <v>#REF!</v>
      </c>
      <c r="O29" s="2" t="e">
        <f t="shared" si="1"/>
        <v>#REF!</v>
      </c>
    </row>
    <row r="30" spans="1:15" x14ac:dyDescent="0.25">
      <c r="A30" s="1" t="s">
        <v>86</v>
      </c>
      <c r="B30" s="1" t="s">
        <v>106</v>
      </c>
      <c r="C30" s="1">
        <v>0.98107081180133271</v>
      </c>
      <c r="D30" s="1">
        <v>104.65693462442405</v>
      </c>
      <c r="E30" s="1">
        <v>7</v>
      </c>
      <c r="F30" s="1">
        <v>7</v>
      </c>
      <c r="G30" s="1">
        <v>1.5081665047447059E-6</v>
      </c>
      <c r="H30" s="1">
        <v>0.90889511668964229</v>
      </c>
      <c r="I30" s="1">
        <v>0.99618139801044747</v>
      </c>
      <c r="K30" s="1" t="e" cm="1">
        <f t="array" ref="K30">INDEX(sd_table!#REF!, MATCH(1, (sd_table!A:A=icc_3.5!$B$1)*(sd_table!B:B=icc_3.5!B29),0))</f>
        <v>#REF!</v>
      </c>
      <c r="M30" s="1" t="e">
        <f t="shared" si="0"/>
        <v>#REF!</v>
      </c>
      <c r="O30" s="1" t="e">
        <f t="shared" si="1"/>
        <v>#REF!</v>
      </c>
    </row>
    <row r="31" spans="1:15" x14ac:dyDescent="0.25">
      <c r="A31" s="1" t="s">
        <v>87</v>
      </c>
      <c r="B31" s="1" t="s">
        <v>106</v>
      </c>
      <c r="C31" s="1">
        <v>0.9904449714336786</v>
      </c>
      <c r="D31" s="1">
        <v>104.65693462442405</v>
      </c>
      <c r="E31" s="1">
        <v>7</v>
      </c>
      <c r="F31" s="1">
        <v>8</v>
      </c>
      <c r="G31" s="1">
        <v>3.1257420853719297E-7</v>
      </c>
      <c r="H31" s="1">
        <v>0.95672945931757669</v>
      </c>
      <c r="I31" s="1">
        <v>0.99804973173896394</v>
      </c>
      <c r="K31" s="1" t="e" cm="1">
        <f t="array" ref="K31">INDEX(sd_table!#REF!, MATCH(1, (sd_table!A:A=icc_3.5!$B$1)*(sd_table!B:B=icc_3.5!B30),0))</f>
        <v>#REF!</v>
      </c>
      <c r="M31" s="1" t="e">
        <f t="shared" si="0"/>
        <v>#REF!</v>
      </c>
      <c r="O31" s="1" t="e">
        <f t="shared" si="1"/>
        <v>#REF!</v>
      </c>
    </row>
    <row r="32" spans="1:15" x14ac:dyDescent="0.25">
      <c r="A32" s="1" t="s">
        <v>88</v>
      </c>
      <c r="B32" s="1" t="s">
        <v>106</v>
      </c>
      <c r="C32" s="1">
        <v>0.9904449714336786</v>
      </c>
      <c r="D32" s="1">
        <v>104.65693462442405</v>
      </c>
      <c r="E32" s="1">
        <v>7</v>
      </c>
      <c r="F32" s="1">
        <v>7</v>
      </c>
      <c r="G32" s="1">
        <v>1.5081665047447059E-6</v>
      </c>
      <c r="H32" s="1">
        <v>0.95672907273835006</v>
      </c>
      <c r="I32" s="1">
        <v>0.99804973525838081</v>
      </c>
      <c r="K32" s="1" t="e" cm="1">
        <f t="array" ref="K32">INDEX(sd_table!#REF!, MATCH(1, (sd_table!A:A=icc_3.5!$B$1)*(sd_table!B:B=icc_3.5!B31),0))</f>
        <v>#REF!</v>
      </c>
      <c r="M32" s="1" t="e">
        <f t="shared" si="0"/>
        <v>#REF!</v>
      </c>
      <c r="O32" s="1" t="e">
        <f t="shared" si="1"/>
        <v>#REF!</v>
      </c>
    </row>
    <row r="33" spans="1:15" x14ac:dyDescent="0.25">
      <c r="A33" s="1" t="s">
        <v>89</v>
      </c>
      <c r="B33" s="1" t="s">
        <v>106</v>
      </c>
      <c r="C33" s="1">
        <v>0.9904449714336786</v>
      </c>
      <c r="D33" s="1">
        <v>104.65693462442405</v>
      </c>
      <c r="E33" s="1">
        <v>7</v>
      </c>
      <c r="F33" s="1">
        <v>7</v>
      </c>
      <c r="G33" s="1">
        <v>1.5081665047447059E-6</v>
      </c>
      <c r="H33" s="1">
        <v>0.95227349972566877</v>
      </c>
      <c r="I33" s="1">
        <v>0.9980870466013968</v>
      </c>
      <c r="K33" s="1" t="e" cm="1">
        <f t="array" ref="K33">INDEX(sd_table!#REF!, MATCH(1, (sd_table!A:A=icc_3.5!$B$1)*(sd_table!B:B=icc_3.5!B32),0))</f>
        <v>#REF!</v>
      </c>
      <c r="M33" s="1" t="e">
        <f t="shared" si="0"/>
        <v>#REF!</v>
      </c>
      <c r="O33" s="1" t="e">
        <f t="shared" si="1"/>
        <v>#REF!</v>
      </c>
    </row>
    <row r="34" spans="1:15" x14ac:dyDescent="0.25">
      <c r="K34" s="1" t="e" cm="1">
        <f t="array" ref="K34">INDEX(sd_table!#REF!, MATCH(1, (sd_table!A:A=icc_3.5!$B$1)*(sd_table!B:B=icc_3.5!B33),0))</f>
        <v>#REF!</v>
      </c>
      <c r="M34" s="1" t="e">
        <f t="shared" si="0"/>
        <v>#REF!</v>
      </c>
      <c r="O34" s="1" t="e">
        <f t="shared" si="1"/>
        <v>#REF!</v>
      </c>
    </row>
    <row r="35" spans="1:15" x14ac:dyDescent="0.25">
      <c r="A35" s="1" t="s">
        <v>103</v>
      </c>
      <c r="B35" s="1" t="s">
        <v>103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34</v>
      </c>
      <c r="K35" s="1" t="e" cm="1">
        <f t="array" ref="K35">INDEX(sd_table!#REF!, MATCH(1, (sd_table!A:A=icc_3.5!$B$1)*(sd_table!B:B=icc_3.5!B34),0))</f>
        <v>#REF!</v>
      </c>
      <c r="M35" s="1" t="e">
        <f t="shared" si="0"/>
        <v>#REF!</v>
      </c>
      <c r="O35" s="1" t="e">
        <f t="shared" si="1"/>
        <v>#REF!</v>
      </c>
    </row>
    <row r="36" spans="1:15" x14ac:dyDescent="0.25">
      <c r="A36" s="1" t="s">
        <v>84</v>
      </c>
      <c r="B36" s="1" t="s">
        <v>103</v>
      </c>
      <c r="C36" s="1">
        <v>0.80893961057356534</v>
      </c>
      <c r="D36" s="1">
        <v>9.4678945018589289</v>
      </c>
      <c r="E36" s="1">
        <v>7</v>
      </c>
      <c r="F36" s="1">
        <v>8</v>
      </c>
      <c r="G36" s="1">
        <v>2.5223155971396734E-3</v>
      </c>
      <c r="H36" s="1">
        <v>0.35289877133076741</v>
      </c>
      <c r="I36" s="1">
        <v>0.95779383334792689</v>
      </c>
      <c r="K36" s="1" t="e" cm="1">
        <f t="array" ref="K36">INDEX(sd_table!#REF!, MATCH(1, (sd_table!A:A=icc_3.5!$B$1)*(sd_table!B:B=icc_3.5!B35),0))</f>
        <v>#REF!</v>
      </c>
      <c r="M36" s="1" t="e">
        <f t="shared" si="0"/>
        <v>#REF!</v>
      </c>
      <c r="O36" s="1" t="e">
        <f t="shared" si="1"/>
        <v>#REF!</v>
      </c>
    </row>
    <row r="37" spans="1:15" s="2" customFormat="1" x14ac:dyDescent="0.25">
      <c r="A37" s="2" t="s">
        <v>85</v>
      </c>
      <c r="B37" s="2" t="s">
        <v>103</v>
      </c>
      <c r="C37" s="2">
        <v>0.80893961057548958</v>
      </c>
      <c r="D37" s="2">
        <v>9.4678945028569448</v>
      </c>
      <c r="E37" s="2">
        <v>7</v>
      </c>
      <c r="F37" s="2">
        <v>7</v>
      </c>
      <c r="G37" s="2">
        <v>4.1404902735012877E-3</v>
      </c>
      <c r="H37" s="2">
        <v>0.35242083289969167</v>
      </c>
      <c r="I37" s="2">
        <v>0.95780294004460287</v>
      </c>
      <c r="K37" s="2" t="e" cm="1">
        <f t="array" ref="K37">INDEX(sd_table!#REF!, MATCH(1, (sd_table!A:A=icc_3.5!$B$1)*(sd_table!B:B=icc_3.5!B36),0))</f>
        <v>#REF!</v>
      </c>
      <c r="M37" s="2" t="e">
        <f t="shared" si="0"/>
        <v>#REF!</v>
      </c>
      <c r="O37" s="2" t="e">
        <f t="shared" si="1"/>
        <v>#REF!</v>
      </c>
    </row>
    <row r="38" spans="1:15" x14ac:dyDescent="0.25">
      <c r="A38" s="1" t="s">
        <v>86</v>
      </c>
      <c r="B38" s="1" t="s">
        <v>103</v>
      </c>
      <c r="C38" s="1">
        <v>0.80893961059178143</v>
      </c>
      <c r="D38" s="1">
        <v>9.4678945028569448</v>
      </c>
      <c r="E38" s="1">
        <v>7</v>
      </c>
      <c r="F38" s="1">
        <v>7</v>
      </c>
      <c r="G38" s="1">
        <v>4.1404902735012877E-3</v>
      </c>
      <c r="H38" s="1">
        <v>0.30927511496365928</v>
      </c>
      <c r="I38" s="1">
        <v>0.95858464990678949</v>
      </c>
      <c r="K38" s="1" t="e" cm="1">
        <f t="array" ref="K38">INDEX(sd_table!#REF!, MATCH(1, (sd_table!A:A=icc_3.5!$B$1)*(sd_table!B:B=icc_3.5!B37),0))</f>
        <v>#REF!</v>
      </c>
      <c r="M38" s="1" t="e">
        <f t="shared" si="0"/>
        <v>#REF!</v>
      </c>
      <c r="O38" s="1" t="e">
        <f t="shared" si="1"/>
        <v>#REF!</v>
      </c>
    </row>
    <row r="39" spans="1:15" x14ac:dyDescent="0.25">
      <c r="A39" s="1" t="s">
        <v>87</v>
      </c>
      <c r="B39" s="1" t="s">
        <v>103</v>
      </c>
      <c r="C39" s="1">
        <v>0.89437989620568115</v>
      </c>
      <c r="D39" s="1">
        <v>9.4678945018589289</v>
      </c>
      <c r="E39" s="1">
        <v>7</v>
      </c>
      <c r="F39" s="1">
        <v>8</v>
      </c>
      <c r="G39" s="1">
        <v>2.5223155971396734E-3</v>
      </c>
      <c r="H39" s="1">
        <v>0.52169279595640627</v>
      </c>
      <c r="I39" s="1">
        <v>0.97844197589492943</v>
      </c>
      <c r="K39" s="1" t="e" cm="1">
        <f t="array" ref="K39">INDEX(sd_table!#REF!, MATCH(1, (sd_table!A:A=icc_3.5!$B$1)*(sd_table!B:B=icc_3.5!B38),0))</f>
        <v>#REF!</v>
      </c>
      <c r="M39" s="1" t="e">
        <f t="shared" si="0"/>
        <v>#REF!</v>
      </c>
      <c r="O39" s="1" t="e">
        <f t="shared" si="1"/>
        <v>#REF!</v>
      </c>
    </row>
    <row r="40" spans="1:15" x14ac:dyDescent="0.25">
      <c r="A40" s="1" t="s">
        <v>88</v>
      </c>
      <c r="B40" s="1" t="s">
        <v>103</v>
      </c>
      <c r="C40" s="1">
        <v>0.89437989620685732</v>
      </c>
      <c r="D40" s="1">
        <v>9.4678945028569448</v>
      </c>
      <c r="E40" s="1">
        <v>7</v>
      </c>
      <c r="F40" s="1">
        <v>7</v>
      </c>
      <c r="G40" s="1">
        <v>4.1404902735012877E-3</v>
      </c>
      <c r="H40" s="1">
        <v>0.52117036994183974</v>
      </c>
      <c r="I40" s="1">
        <v>0.97844672765971241</v>
      </c>
      <c r="K40" s="1" t="e" cm="1">
        <f t="array" ref="K40">INDEX(sd_table!#REF!, MATCH(1, (sd_table!A:A=icc_3.5!$B$1)*(sd_table!B:B=icc_3.5!B39),0))</f>
        <v>#REF!</v>
      </c>
      <c r="M40" s="1" t="e">
        <f t="shared" si="0"/>
        <v>#REF!</v>
      </c>
      <c r="O40" s="1" t="e">
        <f t="shared" si="1"/>
        <v>#REF!</v>
      </c>
    </row>
    <row r="41" spans="1:15" x14ac:dyDescent="0.25">
      <c r="A41" s="1" t="s">
        <v>89</v>
      </c>
      <c r="B41" s="1" t="s">
        <v>103</v>
      </c>
      <c r="C41" s="1">
        <v>0.8943798962168148</v>
      </c>
      <c r="D41" s="1">
        <v>9.4678945028569448</v>
      </c>
      <c r="E41" s="1">
        <v>7</v>
      </c>
      <c r="F41" s="1">
        <v>7</v>
      </c>
      <c r="G41" s="1">
        <v>4.1404902735012877E-3</v>
      </c>
      <c r="H41" s="1">
        <v>0.47243716989495155</v>
      </c>
      <c r="I41" s="1">
        <v>0.97885444977056191</v>
      </c>
      <c r="K41" s="1" t="e" cm="1">
        <f t="array" ref="K41">INDEX(sd_table!#REF!, MATCH(1, (sd_table!A:A=icc_3.5!$B$1)*(sd_table!B:B=icc_3.5!B40),0))</f>
        <v>#REF!</v>
      </c>
      <c r="M41" s="1" t="e">
        <f t="shared" si="0"/>
        <v>#REF!</v>
      </c>
      <c r="O41" s="1" t="e">
        <f t="shared" si="1"/>
        <v>#REF!</v>
      </c>
    </row>
    <row r="42" spans="1:15" x14ac:dyDescent="0.25">
      <c r="K42" s="1" t="e" cm="1">
        <f t="array" ref="K42">INDEX(sd_table!#REF!, MATCH(1, (sd_table!A:A=icc_3.5!$B$1)*(sd_table!B:B=icc_3.5!B41),0))</f>
        <v>#REF!</v>
      </c>
      <c r="M42" s="1" t="e">
        <f t="shared" si="0"/>
        <v>#REF!</v>
      </c>
      <c r="O42" s="1" t="e">
        <f t="shared" si="1"/>
        <v>#REF!</v>
      </c>
    </row>
    <row r="43" spans="1:15" x14ac:dyDescent="0.25">
      <c r="A43" s="1" t="s">
        <v>102</v>
      </c>
      <c r="B43" s="1" t="s">
        <v>102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39</v>
      </c>
      <c r="H43" s="1" t="s">
        <v>40</v>
      </c>
      <c r="I43" s="1" t="s">
        <v>41</v>
      </c>
      <c r="K43" s="1" t="e" cm="1">
        <f t="array" ref="K43">INDEX(sd_table!#REF!, MATCH(1, (sd_table!A:A=icc_3.5!$B$1)*(sd_table!B:B=icc_3.5!B42),0))</f>
        <v>#REF!</v>
      </c>
      <c r="M43" s="1" t="e">
        <f t="shared" si="0"/>
        <v>#REF!</v>
      </c>
      <c r="O43" s="1" t="e">
        <f t="shared" si="1"/>
        <v>#REF!</v>
      </c>
    </row>
    <row r="44" spans="1:15" x14ac:dyDescent="0.25">
      <c r="A44" s="1" t="s">
        <v>84</v>
      </c>
      <c r="B44" s="1" t="s">
        <v>102</v>
      </c>
      <c r="C44" s="1">
        <v>0.82578034595591643</v>
      </c>
      <c r="D44" s="1">
        <v>10.479761057807691</v>
      </c>
      <c r="E44" s="1">
        <v>15</v>
      </c>
      <c r="F44" s="1">
        <v>16</v>
      </c>
      <c r="G44" s="1">
        <v>1.3512762593271581E-5</v>
      </c>
      <c r="H44" s="1">
        <v>0.57979060361625023</v>
      </c>
      <c r="I44" s="1">
        <v>0.93489814724551845</v>
      </c>
      <c r="K44" s="1" t="e" cm="1">
        <f t="array" ref="K44">INDEX(sd_table!#REF!, MATCH(1, (sd_table!A:A=icc_3.5!$B$1)*(sd_table!B:B=icc_3.5!B43),0))</f>
        <v>#REF!</v>
      </c>
      <c r="M44" s="1" t="e">
        <f t="shared" si="0"/>
        <v>#REF!</v>
      </c>
      <c r="O44" s="1" t="e">
        <f t="shared" si="1"/>
        <v>#REF!</v>
      </c>
    </row>
    <row r="45" spans="1:15" s="2" customFormat="1" x14ac:dyDescent="0.25">
      <c r="A45" s="2" t="s">
        <v>85</v>
      </c>
      <c r="B45" s="2" t="s">
        <v>102</v>
      </c>
      <c r="C45" s="2">
        <v>0.82578034595591643</v>
      </c>
      <c r="D45" s="2">
        <v>10.479761057807691</v>
      </c>
      <c r="E45" s="2">
        <v>15</v>
      </c>
      <c r="F45" s="2">
        <v>15</v>
      </c>
      <c r="G45" s="2">
        <v>2.2212123623682427E-5</v>
      </c>
      <c r="H45" s="2">
        <v>0.57971061122667233</v>
      </c>
      <c r="I45" s="2">
        <v>0.9349034456383557</v>
      </c>
      <c r="K45" s="2" t="e" cm="1">
        <f t="array" ref="K45">INDEX(sd_table!#REF!, MATCH(1, (sd_table!A:A=icc_3.5!$B$1)*(sd_table!B:B=icc_3.5!B44),0))</f>
        <v>#REF!</v>
      </c>
      <c r="M45" s="2" t="e">
        <f t="shared" si="0"/>
        <v>#REF!</v>
      </c>
      <c r="O45" s="2" t="e">
        <f t="shared" si="1"/>
        <v>#REF!</v>
      </c>
    </row>
    <row r="46" spans="1:15" x14ac:dyDescent="0.25">
      <c r="A46" s="1" t="s">
        <v>86</v>
      </c>
      <c r="B46" s="1" t="s">
        <v>102</v>
      </c>
      <c r="C46" s="1">
        <v>0.82578034595591643</v>
      </c>
      <c r="D46" s="1">
        <v>10.479761057807691</v>
      </c>
      <c r="E46" s="1">
        <v>15</v>
      </c>
      <c r="F46" s="1">
        <v>15</v>
      </c>
      <c r="G46" s="1">
        <v>2.2212123623682427E-5</v>
      </c>
      <c r="H46" s="1">
        <v>0.5709602850117369</v>
      </c>
      <c r="I46" s="1">
        <v>0.93547147700470801</v>
      </c>
      <c r="K46" s="1" t="e" cm="1">
        <f t="array" ref="K46">INDEX(sd_table!#REF!, MATCH(1, (sd_table!A:A=icc_3.5!$B$1)*(sd_table!B:B=icc_3.5!B45),0))</f>
        <v>#REF!</v>
      </c>
      <c r="M46" s="1" t="e">
        <f t="shared" si="0"/>
        <v>#REF!</v>
      </c>
      <c r="O46" s="1" t="e">
        <f t="shared" si="1"/>
        <v>#REF!</v>
      </c>
    </row>
    <row r="47" spans="1:15" x14ac:dyDescent="0.25">
      <c r="A47" s="1" t="s">
        <v>87</v>
      </c>
      <c r="B47" s="1" t="s">
        <v>102</v>
      </c>
      <c r="C47" s="1">
        <v>0.90457797706609222</v>
      </c>
      <c r="D47" s="1">
        <v>10.479761057807691</v>
      </c>
      <c r="E47" s="1">
        <v>15</v>
      </c>
      <c r="F47" s="1">
        <v>16</v>
      </c>
      <c r="G47" s="1">
        <v>1.3512762593271581E-5</v>
      </c>
      <c r="H47" s="1">
        <v>0.7340094342744784</v>
      </c>
      <c r="I47" s="1">
        <v>0.96635386061681894</v>
      </c>
      <c r="K47" s="1" t="e" cm="1">
        <f t="array" ref="K47">INDEX(sd_table!#REF!, MATCH(1, (sd_table!A:A=icc_3.5!$B$1)*(sd_table!B:B=icc_3.5!B46),0))</f>
        <v>#REF!</v>
      </c>
      <c r="M47" s="1" t="e">
        <f t="shared" si="0"/>
        <v>#REF!</v>
      </c>
      <c r="O47" s="1" t="e">
        <f t="shared" si="1"/>
        <v>#REF!</v>
      </c>
    </row>
    <row r="48" spans="1:15" x14ac:dyDescent="0.25">
      <c r="A48" s="1" t="s">
        <v>88</v>
      </c>
      <c r="B48" s="1" t="s">
        <v>102</v>
      </c>
      <c r="C48" s="1">
        <v>0.90457797706609222</v>
      </c>
      <c r="D48" s="1">
        <v>10.479761057807691</v>
      </c>
      <c r="E48" s="1">
        <v>15</v>
      </c>
      <c r="F48" s="1">
        <v>15</v>
      </c>
      <c r="G48" s="1">
        <v>2.2212123623682427E-5</v>
      </c>
      <c r="H48" s="1">
        <v>0.73394532784269539</v>
      </c>
      <c r="I48" s="1">
        <v>0.9663566910750071</v>
      </c>
      <c r="K48" s="1" t="e" cm="1">
        <f t="array" ref="K48">INDEX(sd_table!#REF!, MATCH(1, (sd_table!A:A=icc_3.5!$B$1)*(sd_table!B:B=icc_3.5!B47),0))</f>
        <v>#REF!</v>
      </c>
      <c r="M48" s="1" t="e">
        <f t="shared" si="0"/>
        <v>#REF!</v>
      </c>
      <c r="O48" s="1" t="e">
        <f t="shared" si="1"/>
        <v>#REF!</v>
      </c>
    </row>
    <row r="49" spans="1:15" x14ac:dyDescent="0.25">
      <c r="A49" s="1" t="s">
        <v>89</v>
      </c>
      <c r="B49" s="1" t="s">
        <v>102</v>
      </c>
      <c r="C49" s="1">
        <v>0.90457797706609222</v>
      </c>
      <c r="D49" s="1">
        <v>10.479761057807691</v>
      </c>
      <c r="E49" s="1">
        <v>15</v>
      </c>
      <c r="F49" s="1">
        <v>15</v>
      </c>
      <c r="G49" s="1">
        <v>2.2212123623682427E-5</v>
      </c>
      <c r="H49" s="1">
        <v>0.72689334091914504</v>
      </c>
      <c r="I49" s="1">
        <v>0.96666004962514096</v>
      </c>
      <c r="K49" s="1" t="e" cm="1">
        <f t="array" ref="K49">INDEX(sd_table!#REF!, MATCH(1, (sd_table!A:A=icc_3.5!$B$1)*(sd_table!B:B=icc_3.5!B48),0))</f>
        <v>#REF!</v>
      </c>
      <c r="M49" s="1" t="e">
        <f t="shared" si="0"/>
        <v>#REF!</v>
      </c>
      <c r="O49" s="1" t="e">
        <f t="shared" si="1"/>
        <v>#REF!</v>
      </c>
    </row>
    <row r="50" spans="1:15" x14ac:dyDescent="0.25">
      <c r="K50" s="1" t="e" cm="1">
        <f t="array" ref="K50">INDEX(sd_table!#REF!, MATCH(1, (sd_table!A:A=icc_3.5!$B$1)*(sd_table!B:B=icc_3.5!B49),0))</f>
        <v>#REF!</v>
      </c>
      <c r="M50" s="1" t="e">
        <f t="shared" si="0"/>
        <v>#REF!</v>
      </c>
      <c r="O50" s="1" t="e">
        <f t="shared" si="1"/>
        <v>#REF!</v>
      </c>
    </row>
    <row r="51" spans="1:15" x14ac:dyDescent="0.25">
      <c r="A51" s="1" t="s">
        <v>104</v>
      </c>
      <c r="B51" s="1" t="s">
        <v>104</v>
      </c>
      <c r="C51" s="1" t="s">
        <v>42</v>
      </c>
      <c r="D51" s="1" t="s">
        <v>43</v>
      </c>
      <c r="E51" s="1" t="s">
        <v>44</v>
      </c>
      <c r="F51" s="1" t="s">
        <v>45</v>
      </c>
      <c r="G51" s="1" t="s">
        <v>46</v>
      </c>
      <c r="H51" s="1" t="s">
        <v>47</v>
      </c>
      <c r="I51" s="1" t="s">
        <v>48</v>
      </c>
      <c r="K51" s="1" t="e" cm="1">
        <f t="array" ref="K51">INDEX(sd_table!#REF!, MATCH(1, (sd_table!A:A=icc_3.5!$B$1)*(sd_table!B:B=icc_3.5!B50),0))</f>
        <v>#REF!</v>
      </c>
      <c r="M51" s="1" t="e">
        <f t="shared" si="0"/>
        <v>#REF!</v>
      </c>
      <c r="O51" s="1" t="e">
        <f t="shared" si="1"/>
        <v>#REF!</v>
      </c>
    </row>
    <row r="52" spans="1:15" x14ac:dyDescent="0.25">
      <c r="A52" s="1" t="s">
        <v>84</v>
      </c>
      <c r="B52" s="1" t="s">
        <v>104</v>
      </c>
      <c r="C52" s="1">
        <v>0.80731350647668376</v>
      </c>
      <c r="D52" s="1">
        <v>9.3795547027170727</v>
      </c>
      <c r="E52" s="1">
        <v>7</v>
      </c>
      <c r="F52" s="1">
        <v>8</v>
      </c>
      <c r="G52" s="1">
        <v>2.602966743915862E-3</v>
      </c>
      <c r="H52" s="1">
        <v>0.34878859644646915</v>
      </c>
      <c r="I52" s="1">
        <v>0.95740478753390801</v>
      </c>
      <c r="K52" s="1" t="e" cm="1">
        <f t="array" ref="K52">INDEX(sd_table!#REF!, MATCH(1, (sd_table!A:A=icc_3.5!$B$1)*(sd_table!B:B=icc_3.5!B51),0))</f>
        <v>#REF!</v>
      </c>
      <c r="M52" s="1" t="e">
        <f t="shared" si="0"/>
        <v>#REF!</v>
      </c>
      <c r="O52" s="1" t="e">
        <f t="shared" si="1"/>
        <v>#REF!</v>
      </c>
    </row>
    <row r="53" spans="1:15" s="2" customFormat="1" x14ac:dyDescent="0.25">
      <c r="A53" s="2" t="s">
        <v>85</v>
      </c>
      <c r="B53" s="2" t="s">
        <v>104</v>
      </c>
      <c r="C53" s="2">
        <v>0.80731350647668376</v>
      </c>
      <c r="D53" s="2">
        <v>9.3795547027170727</v>
      </c>
      <c r="E53" s="2">
        <v>7</v>
      </c>
      <c r="F53" s="2">
        <v>7</v>
      </c>
      <c r="G53" s="2">
        <v>4.2579153591169334E-3</v>
      </c>
      <c r="H53" s="2">
        <v>0.34830000771816239</v>
      </c>
      <c r="I53" s="2">
        <v>0.95741415018487819</v>
      </c>
      <c r="K53" s="2" t="e" cm="1">
        <f t="array" ref="K53">INDEX(sd_table!#REF!, MATCH(1, (sd_table!A:A=icc_3.5!$B$1)*(sd_table!B:B=icc_3.5!B52),0))</f>
        <v>#REF!</v>
      </c>
      <c r="M53" s="2" t="e">
        <f t="shared" si="0"/>
        <v>#REF!</v>
      </c>
      <c r="O53" s="2" t="e">
        <f t="shared" si="1"/>
        <v>#REF!</v>
      </c>
    </row>
    <row r="54" spans="1:15" x14ac:dyDescent="0.25">
      <c r="A54" s="1" t="s">
        <v>86</v>
      </c>
      <c r="B54" s="1" t="s">
        <v>104</v>
      </c>
      <c r="C54" s="1">
        <v>0.80731350647668376</v>
      </c>
      <c r="D54" s="1">
        <v>9.3795547027170727</v>
      </c>
      <c r="E54" s="1">
        <v>7</v>
      </c>
      <c r="F54" s="1">
        <v>7</v>
      </c>
      <c r="G54" s="1">
        <v>4.2579153591169334E-3</v>
      </c>
      <c r="H54" s="1">
        <v>0.30503019156145222</v>
      </c>
      <c r="I54" s="1">
        <v>0.95820273801056477</v>
      </c>
      <c r="K54" s="1" t="e" cm="1">
        <f t="array" ref="K54">INDEX(sd_table!#REF!, MATCH(1, (sd_table!A:A=icc_3.5!$B$1)*(sd_table!B:B=icc_3.5!B53),0))</f>
        <v>#REF!</v>
      </c>
      <c r="M54" s="1" t="e">
        <f t="shared" si="0"/>
        <v>#REF!</v>
      </c>
      <c r="O54" s="1" t="e">
        <f t="shared" si="1"/>
        <v>#REF!</v>
      </c>
    </row>
    <row r="55" spans="1:15" x14ac:dyDescent="0.25">
      <c r="A55" s="1" t="s">
        <v>87</v>
      </c>
      <c r="B55" s="1" t="s">
        <v>104</v>
      </c>
      <c r="C55" s="1">
        <v>0.89338513056378677</v>
      </c>
      <c r="D55" s="1">
        <v>9.3795547027170727</v>
      </c>
      <c r="E55" s="1">
        <v>7</v>
      </c>
      <c r="F55" s="1">
        <v>8</v>
      </c>
      <c r="G55" s="1">
        <v>2.602966743915862E-3</v>
      </c>
      <c r="H55" s="1">
        <v>0.51718793792502515</v>
      </c>
      <c r="I55" s="1">
        <v>0.97823893517714511</v>
      </c>
      <c r="K55" s="1" t="e" cm="1">
        <f t="array" ref="K55">INDEX(sd_table!#REF!, MATCH(1, (sd_table!A:A=icc_3.5!$B$1)*(sd_table!B:B=icc_3.5!B54),0))</f>
        <v>#REF!</v>
      </c>
      <c r="M55" s="1" t="e">
        <f t="shared" si="0"/>
        <v>#REF!</v>
      </c>
      <c r="O55" s="1" t="e">
        <f t="shared" si="1"/>
        <v>#REF!</v>
      </c>
    </row>
    <row r="56" spans="1:15" x14ac:dyDescent="0.25">
      <c r="A56" s="1" t="s">
        <v>88</v>
      </c>
      <c r="B56" s="1" t="s">
        <v>104</v>
      </c>
      <c r="C56" s="1">
        <v>0.89338513056378677</v>
      </c>
      <c r="D56" s="1">
        <v>9.3795547027170727</v>
      </c>
      <c r="E56" s="1">
        <v>7</v>
      </c>
      <c r="F56" s="1">
        <v>7</v>
      </c>
      <c r="G56" s="1">
        <v>4.2579153591169334E-3</v>
      </c>
      <c r="H56" s="1">
        <v>0.51665060553936926</v>
      </c>
      <c r="I56" s="1">
        <v>0.97824382243732133</v>
      </c>
      <c r="K56" s="1" t="e" cm="1">
        <f t="array" ref="K56">INDEX(sd_table!#REF!, MATCH(1, (sd_table!A:A=icc_3.5!$B$1)*(sd_table!B:B=icc_3.5!B55),0))</f>
        <v>#REF!</v>
      </c>
      <c r="M56" s="1" t="e">
        <f t="shared" si="0"/>
        <v>#REF!</v>
      </c>
      <c r="O56" s="1" t="e">
        <f t="shared" si="1"/>
        <v>#REF!</v>
      </c>
    </row>
    <row r="57" spans="1:15" x14ac:dyDescent="0.25">
      <c r="A57" s="1" t="s">
        <v>89</v>
      </c>
      <c r="B57" s="1" t="s">
        <v>104</v>
      </c>
      <c r="C57" s="1">
        <v>0.89338513056378677</v>
      </c>
      <c r="D57" s="1">
        <v>9.3795547027170727</v>
      </c>
      <c r="E57" s="1">
        <v>7</v>
      </c>
      <c r="F57" s="1">
        <v>7</v>
      </c>
      <c r="G57" s="1">
        <v>4.2579153591169334E-3</v>
      </c>
      <c r="H57" s="1">
        <v>0.46746840576383508</v>
      </c>
      <c r="I57" s="1">
        <v>0.97865529386814198</v>
      </c>
      <c r="K57" s="1" t="e" cm="1">
        <f t="array" ref="K57">INDEX(sd_table!#REF!, MATCH(1, (sd_table!A:A=icc_3.5!$B$1)*(sd_table!B:B=icc_3.5!B56),0))</f>
        <v>#REF!</v>
      </c>
      <c r="M57" s="1" t="e">
        <f t="shared" si="0"/>
        <v>#REF!</v>
      </c>
      <c r="O57" s="1" t="e">
        <f t="shared" si="1"/>
        <v>#REF!</v>
      </c>
    </row>
    <row r="58" spans="1:15" x14ac:dyDescent="0.25">
      <c r="K58" s="1" t="e" cm="1">
        <f t="array" ref="K58">INDEX(sd_table!#REF!, MATCH(1, (sd_table!A:A=icc_3.5!$B$1)*(sd_table!B:B=icc_3.5!B57),0))</f>
        <v>#REF!</v>
      </c>
      <c r="M58" s="1" t="e">
        <f t="shared" si="0"/>
        <v>#REF!</v>
      </c>
      <c r="O58" s="1" t="e">
        <f t="shared" si="1"/>
        <v>#REF!</v>
      </c>
    </row>
    <row r="59" spans="1:15" x14ac:dyDescent="0.25">
      <c r="A59" s="1" t="s">
        <v>98</v>
      </c>
      <c r="B59" s="1" t="s">
        <v>98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K59" s="1" t="e" cm="1">
        <f t="array" ref="K59">INDEX(sd_table!#REF!, MATCH(1, (sd_table!A:A=icc_3.5!$B$1)*(sd_table!B:B=icc_3.5!B58),0))</f>
        <v>#REF!</v>
      </c>
      <c r="M59" s="1" t="e">
        <f t="shared" si="0"/>
        <v>#REF!</v>
      </c>
      <c r="O59" s="1" t="e">
        <f t="shared" si="1"/>
        <v>#REF!</v>
      </c>
    </row>
    <row r="60" spans="1:15" x14ac:dyDescent="0.25">
      <c r="A60" s="1" t="s">
        <v>84</v>
      </c>
      <c r="B60" s="1" t="s">
        <v>98</v>
      </c>
      <c r="C60" s="1">
        <v>0.95156429331889081</v>
      </c>
      <c r="D60" s="1">
        <v>40.291851343629489</v>
      </c>
      <c r="E60" s="1">
        <v>23</v>
      </c>
      <c r="F60" s="1">
        <v>24</v>
      </c>
      <c r="G60" s="1">
        <v>4.9193417265560564E-14</v>
      </c>
      <c r="H60" s="1">
        <v>0.89279493274997668</v>
      </c>
      <c r="I60" s="1">
        <v>0.97863869043541962</v>
      </c>
      <c r="K60" s="1" t="e" cm="1">
        <f t="array" ref="K60">INDEX(sd_table!#REF!, MATCH(1, (sd_table!A:A=icc_3.5!$B$1)*(sd_table!B:B=icc_3.5!B59),0))</f>
        <v>#REF!</v>
      </c>
      <c r="M60" s="1" t="e">
        <f t="shared" si="0"/>
        <v>#REF!</v>
      </c>
      <c r="O60" s="1" t="e">
        <f t="shared" si="1"/>
        <v>#REF!</v>
      </c>
    </row>
    <row r="61" spans="1:15" s="2" customFormat="1" x14ac:dyDescent="0.25">
      <c r="A61" s="2" t="s">
        <v>85</v>
      </c>
      <c r="B61" s="2" t="s">
        <v>98</v>
      </c>
      <c r="C61" s="2">
        <v>0.95170672489634289</v>
      </c>
      <c r="D61" s="2">
        <v>45.879112752370261</v>
      </c>
      <c r="E61" s="2">
        <v>23</v>
      </c>
      <c r="F61" s="2">
        <v>23</v>
      </c>
      <c r="G61" s="2">
        <v>3.4074460473324595E-14</v>
      </c>
      <c r="H61" s="2">
        <v>0.88370463106299191</v>
      </c>
      <c r="I61" s="2">
        <v>0.97947595743814775</v>
      </c>
      <c r="K61" s="2" t="e" cm="1">
        <f t="array" ref="K61">INDEX(sd_table!#REF!, MATCH(1, (sd_table!A:A=icc_3.5!$B$1)*(sd_table!B:B=icc_3.5!B60),0))</f>
        <v>#REF!</v>
      </c>
      <c r="M61" s="2" t="e">
        <f t="shared" si="0"/>
        <v>#REF!</v>
      </c>
      <c r="O61" s="2" t="e">
        <f t="shared" si="1"/>
        <v>#REF!</v>
      </c>
    </row>
    <row r="62" spans="1:15" x14ac:dyDescent="0.25">
      <c r="A62" s="1" t="s">
        <v>86</v>
      </c>
      <c r="B62" s="1" t="s">
        <v>98</v>
      </c>
      <c r="C62" s="1">
        <v>0.95733707652351252</v>
      </c>
      <c r="D62" s="1">
        <v>45.879112752370261</v>
      </c>
      <c r="E62" s="1">
        <v>23</v>
      </c>
      <c r="F62" s="1">
        <v>23</v>
      </c>
      <c r="G62" s="1">
        <v>3.4074460473324595E-14</v>
      </c>
      <c r="H62" s="1">
        <v>0.90406289866411405</v>
      </c>
      <c r="I62" s="1">
        <v>0.98131819200339576</v>
      </c>
      <c r="K62" s="1" t="e" cm="1">
        <f t="array" ref="K62">INDEX(sd_table!#REF!, MATCH(1, (sd_table!A:A=icc_3.5!$B$1)*(sd_table!B:B=icc_3.5!B61),0))</f>
        <v>#REF!</v>
      </c>
      <c r="M62" s="1" t="e">
        <f t="shared" si="0"/>
        <v>#REF!</v>
      </c>
      <c r="O62" s="1" t="e">
        <f t="shared" si="1"/>
        <v>#REF!</v>
      </c>
    </row>
    <row r="63" spans="1:15" x14ac:dyDescent="0.25">
      <c r="A63" s="1" t="s">
        <v>87</v>
      </c>
      <c r="B63" s="1" t="s">
        <v>98</v>
      </c>
      <c r="C63" s="1">
        <v>0.97518108583615359</v>
      </c>
      <c r="D63" s="1">
        <v>40.291851343629489</v>
      </c>
      <c r="E63" s="1">
        <v>23</v>
      </c>
      <c r="F63" s="1">
        <v>24</v>
      </c>
      <c r="G63" s="1">
        <v>4.9193417265560564E-14</v>
      </c>
      <c r="H63" s="1">
        <v>0.9433614992331637</v>
      </c>
      <c r="I63" s="1">
        <v>0.98920403726671313</v>
      </c>
      <c r="K63" s="1" t="e" cm="1">
        <f t="array" ref="K63">INDEX(sd_table!#REF!, MATCH(1, (sd_table!A:A=icc_3.5!$B$1)*(sd_table!B:B=icc_3.5!B62),0))</f>
        <v>#REF!</v>
      </c>
      <c r="M63" s="1" t="e">
        <f t="shared" si="0"/>
        <v>#REF!</v>
      </c>
      <c r="O63" s="1" t="e">
        <f t="shared" si="1"/>
        <v>#REF!</v>
      </c>
    </row>
    <row r="64" spans="1:15" x14ac:dyDescent="0.25">
      <c r="A64" s="1" t="s">
        <v>88</v>
      </c>
      <c r="B64" s="1" t="s">
        <v>98</v>
      </c>
      <c r="C64" s="1">
        <v>0.97525587503100808</v>
      </c>
      <c r="D64" s="1">
        <v>45.879112752370261</v>
      </c>
      <c r="E64" s="1">
        <v>23</v>
      </c>
      <c r="F64" s="1">
        <v>23</v>
      </c>
      <c r="G64" s="1">
        <v>3.4074460473324595E-14</v>
      </c>
      <c r="H64" s="1">
        <v>0.93826241809928479</v>
      </c>
      <c r="I64" s="1">
        <v>0.98963157774928745</v>
      </c>
      <c r="K64" s="1" t="e" cm="1">
        <f t="array" ref="K64">INDEX(sd_table!#REF!, MATCH(1, (sd_table!A:A=icc_3.5!$B$1)*(sd_table!B:B=icc_3.5!B63),0))</f>
        <v>#REF!</v>
      </c>
      <c r="M64" s="1" t="e">
        <f t="shared" si="0"/>
        <v>#REF!</v>
      </c>
      <c r="O64" s="1" t="e">
        <f t="shared" si="1"/>
        <v>#REF!</v>
      </c>
    </row>
    <row r="65" spans="1:15" x14ac:dyDescent="0.25">
      <c r="A65" s="1" t="s">
        <v>89</v>
      </c>
      <c r="B65" s="1" t="s">
        <v>98</v>
      </c>
      <c r="C65" s="1">
        <v>0.97820358895348647</v>
      </c>
      <c r="D65" s="1">
        <v>45.879112752370261</v>
      </c>
      <c r="E65" s="1">
        <v>23</v>
      </c>
      <c r="F65" s="1">
        <v>23</v>
      </c>
      <c r="G65" s="1">
        <v>3.4074460473324595E-14</v>
      </c>
      <c r="H65" s="1">
        <v>0.94961453143003038</v>
      </c>
      <c r="I65" s="1">
        <v>0.99057102081230364</v>
      </c>
      <c r="K65" s="1" t="e" cm="1">
        <f t="array" ref="K65">INDEX(sd_table!#REF!, MATCH(1, (sd_table!A:A=icc_3.5!$B$1)*(sd_table!B:B=icc_3.5!B64),0))</f>
        <v>#REF!</v>
      </c>
      <c r="M65" s="1" t="e">
        <f t="shared" si="0"/>
        <v>#REF!</v>
      </c>
      <c r="O65" s="1" t="e">
        <f t="shared" si="1"/>
        <v>#REF!</v>
      </c>
    </row>
    <row r="66" spans="1:15" x14ac:dyDescent="0.25">
      <c r="K66" s="1" t="e" cm="1">
        <f t="array" ref="K66">INDEX(sd_table!#REF!, MATCH(1, (sd_table!A:A=icc_3.5!$B$1)*(sd_table!B:B=icc_3.5!B65),0))</f>
        <v>#REF!</v>
      </c>
      <c r="M66" s="1" t="e">
        <f t="shared" si="0"/>
        <v>#REF!</v>
      </c>
      <c r="O66" s="1" t="e">
        <f t="shared" si="1"/>
        <v>#REF!</v>
      </c>
    </row>
    <row r="67" spans="1:15" x14ac:dyDescent="0.25">
      <c r="A67" s="1" t="s">
        <v>99</v>
      </c>
      <c r="B67" s="1" t="s">
        <v>99</v>
      </c>
      <c r="C67" s="1" t="s">
        <v>56</v>
      </c>
      <c r="D67" s="1" t="s">
        <v>57</v>
      </c>
      <c r="E67" s="1" t="s">
        <v>58</v>
      </c>
      <c r="F67" s="1" t="s">
        <v>59</v>
      </c>
      <c r="G67" s="1" t="s">
        <v>60</v>
      </c>
      <c r="H67" s="1" t="s">
        <v>61</v>
      </c>
      <c r="I67" s="1" t="s">
        <v>62</v>
      </c>
      <c r="K67" s="1" t="e" cm="1">
        <f t="array" ref="K67">INDEX(sd_table!#REF!, MATCH(1, (sd_table!A:A=icc_3.5!$B$1)*(sd_table!B:B=icc_3.5!B66),0))</f>
        <v>#REF!</v>
      </c>
      <c r="M67" s="1" t="e">
        <f t="shared" si="0"/>
        <v>#REF!</v>
      </c>
      <c r="O67" s="1" t="e">
        <f t="shared" si="1"/>
        <v>#REF!</v>
      </c>
    </row>
    <row r="68" spans="1:15" x14ac:dyDescent="0.25">
      <c r="A68" s="1" t="s">
        <v>84</v>
      </c>
      <c r="B68" s="1" t="s">
        <v>99</v>
      </c>
      <c r="C68" s="1">
        <v>0.96725995993074632</v>
      </c>
      <c r="D68" s="1">
        <v>60.087280155109262</v>
      </c>
      <c r="E68" s="1">
        <v>7</v>
      </c>
      <c r="F68" s="1">
        <v>8</v>
      </c>
      <c r="G68" s="1">
        <v>2.7423671258347589E-6</v>
      </c>
      <c r="H68" s="1">
        <v>0.85983121209918734</v>
      </c>
      <c r="I68" s="1">
        <v>0.99322924548847846</v>
      </c>
      <c r="K68" s="1" t="e" cm="1">
        <f t="array" ref="K68">INDEX(sd_table!#REF!, MATCH(1, (sd_table!A:A=icc_3.5!$B$1)*(sd_table!B:B=icc_3.5!B67),0))</f>
        <v>#REF!</v>
      </c>
      <c r="M68" s="1" t="e">
        <f t="shared" si="0"/>
        <v>#REF!</v>
      </c>
      <c r="O68" s="1" t="e">
        <f t="shared" si="1"/>
        <v>#REF!</v>
      </c>
    </row>
    <row r="69" spans="1:15" s="2" customFormat="1" x14ac:dyDescent="0.25">
      <c r="A69" s="2" t="s">
        <v>85</v>
      </c>
      <c r="B69" s="2" t="s">
        <v>99</v>
      </c>
      <c r="C69" s="2">
        <v>0.96737349775166892</v>
      </c>
      <c r="D69" s="2">
        <v>76.308985393751925</v>
      </c>
      <c r="E69" s="2">
        <v>7</v>
      </c>
      <c r="F69" s="2">
        <v>7</v>
      </c>
      <c r="G69" s="2">
        <v>4.4702620237877578E-6</v>
      </c>
      <c r="H69" s="2">
        <v>0.83317723176278691</v>
      </c>
      <c r="I69" s="2">
        <v>0.99349790608940181</v>
      </c>
      <c r="K69" s="2" t="e" cm="1">
        <f t="array" ref="K69">INDEX(sd_table!#REF!, MATCH(1, (sd_table!A:A=icc_3.5!$B$1)*(sd_table!B:B=icc_3.5!B68),0))</f>
        <v>#REF!</v>
      </c>
      <c r="M69" s="2" t="e">
        <f t="shared" ref="M69:M98" si="2">K69*SQRT(1-C69)</f>
        <v>#REF!</v>
      </c>
      <c r="O69" s="2" t="e">
        <f t="shared" ref="O69:O98" si="3">M69*1.96*SQRT(2)</f>
        <v>#REF!</v>
      </c>
    </row>
    <row r="70" spans="1:15" x14ac:dyDescent="0.25">
      <c r="A70" s="1" t="s">
        <v>86</v>
      </c>
      <c r="B70" s="1" t="s">
        <v>99</v>
      </c>
      <c r="C70" s="1">
        <v>0.97412978595161281</v>
      </c>
      <c r="D70" s="1">
        <v>76.308985393751925</v>
      </c>
      <c r="E70" s="1">
        <v>7</v>
      </c>
      <c r="F70" s="1">
        <v>7</v>
      </c>
      <c r="G70" s="1">
        <v>4.4702620237877578E-6</v>
      </c>
      <c r="H70" s="1">
        <v>0.87712989044743905</v>
      </c>
      <c r="I70" s="1">
        <v>0.9947665413583533</v>
      </c>
      <c r="K70" s="1" t="e" cm="1">
        <f t="array" ref="K70">INDEX(sd_table!#REF!, MATCH(1, (sd_table!A:A=icc_3.5!$B$1)*(sd_table!B:B=icc_3.5!B69),0))</f>
        <v>#REF!</v>
      </c>
      <c r="M70" s="1" t="e">
        <f t="shared" si="2"/>
        <v>#REF!</v>
      </c>
      <c r="O70" s="1" t="e">
        <f t="shared" si="3"/>
        <v>#REF!</v>
      </c>
    </row>
    <row r="71" spans="1:15" x14ac:dyDescent="0.25">
      <c r="A71" s="1" t="s">
        <v>87</v>
      </c>
      <c r="B71" s="1" t="s">
        <v>99</v>
      </c>
      <c r="C71" s="1">
        <v>0.98335754260438146</v>
      </c>
      <c r="D71" s="1">
        <v>60.087280155109262</v>
      </c>
      <c r="E71" s="1">
        <v>7</v>
      </c>
      <c r="F71" s="1">
        <v>8</v>
      </c>
      <c r="G71" s="1">
        <v>2.7423671258347589E-6</v>
      </c>
      <c r="H71" s="1">
        <v>0.92463359739908624</v>
      </c>
      <c r="I71" s="1">
        <v>0.99660312303421872</v>
      </c>
      <c r="K71" s="1" t="e" cm="1">
        <f t="array" ref="K71">INDEX(sd_table!#REF!, MATCH(1, (sd_table!A:A=icc_3.5!$B$1)*(sd_table!B:B=icc_3.5!B70),0))</f>
        <v>#REF!</v>
      </c>
      <c r="M71" s="1" t="e">
        <f t="shared" si="2"/>
        <v>#REF!</v>
      </c>
      <c r="O71" s="1" t="e">
        <f t="shared" si="3"/>
        <v>#REF!</v>
      </c>
    </row>
    <row r="72" spans="1:15" x14ac:dyDescent="0.25">
      <c r="A72" s="1" t="s">
        <v>88</v>
      </c>
      <c r="B72" s="1" t="s">
        <v>99</v>
      </c>
      <c r="C72" s="1">
        <v>0.98341621340044638</v>
      </c>
      <c r="D72" s="1">
        <v>76.308985393751925</v>
      </c>
      <c r="E72" s="1">
        <v>7</v>
      </c>
      <c r="F72" s="1">
        <v>7</v>
      </c>
      <c r="G72" s="1">
        <v>4.4702620237877578E-6</v>
      </c>
      <c r="H72" s="1">
        <v>0.90899801429630678</v>
      </c>
      <c r="I72" s="1">
        <v>0.9967383492650097</v>
      </c>
      <c r="K72" s="1" t="e" cm="1">
        <f t="array" ref="K72">INDEX(sd_table!#REF!, MATCH(1, (sd_table!A:A=icc_3.5!$B$1)*(sd_table!B:B=icc_3.5!B71),0))</f>
        <v>#REF!</v>
      </c>
      <c r="M72" s="1" t="e">
        <f t="shared" si="2"/>
        <v>#REF!</v>
      </c>
      <c r="O72" s="1" t="e">
        <f t="shared" si="3"/>
        <v>#REF!</v>
      </c>
    </row>
    <row r="73" spans="1:15" x14ac:dyDescent="0.25">
      <c r="A73" s="1" t="s">
        <v>89</v>
      </c>
      <c r="B73" s="1" t="s">
        <v>99</v>
      </c>
      <c r="C73" s="1">
        <v>0.98689538335701843</v>
      </c>
      <c r="D73" s="1">
        <v>76.308985393751925</v>
      </c>
      <c r="E73" s="1">
        <v>7</v>
      </c>
      <c r="F73" s="1">
        <v>7</v>
      </c>
      <c r="G73" s="1">
        <v>4.4702620237877578E-6</v>
      </c>
      <c r="H73" s="1">
        <v>0.93454362951768166</v>
      </c>
      <c r="I73" s="1">
        <v>0.99737640544237172</v>
      </c>
      <c r="K73" s="1" t="e" cm="1">
        <f t="array" ref="K73">INDEX(sd_table!#REF!, MATCH(1, (sd_table!A:A=icc_3.5!$B$1)*(sd_table!B:B=icc_3.5!B72),0))</f>
        <v>#REF!</v>
      </c>
      <c r="M73" s="1" t="e">
        <f t="shared" si="2"/>
        <v>#REF!</v>
      </c>
      <c r="O73" s="1" t="e">
        <f t="shared" si="3"/>
        <v>#REF!</v>
      </c>
    </row>
    <row r="74" spans="1:15" x14ac:dyDescent="0.25">
      <c r="K74" s="1" t="e" cm="1">
        <f t="array" ref="K74">INDEX(sd_table!#REF!, MATCH(1, (sd_table!A:A=icc_3.5!$B$1)*(sd_table!B:B=icc_3.5!B73),0))</f>
        <v>#REF!</v>
      </c>
      <c r="M74" s="1" t="e">
        <f t="shared" si="2"/>
        <v>#REF!</v>
      </c>
      <c r="O74" s="1" t="e">
        <f t="shared" si="3"/>
        <v>#REF!</v>
      </c>
    </row>
    <row r="75" spans="1:15" x14ac:dyDescent="0.25">
      <c r="A75" s="1" t="s">
        <v>100</v>
      </c>
      <c r="B75" s="1" t="s">
        <v>100</v>
      </c>
      <c r="C75" s="1" t="s">
        <v>63</v>
      </c>
      <c r="D75" s="1" t="s">
        <v>64</v>
      </c>
      <c r="E75" s="1" t="s">
        <v>65</v>
      </c>
      <c r="F75" s="1" t="s">
        <v>66</v>
      </c>
      <c r="G75" s="1" t="s">
        <v>67</v>
      </c>
      <c r="H75" s="1" t="s">
        <v>68</v>
      </c>
      <c r="I75" s="1" t="s">
        <v>69</v>
      </c>
      <c r="K75" s="1" t="e" cm="1">
        <f t="array" ref="K75">INDEX(sd_table!#REF!, MATCH(1, (sd_table!A:A=icc_3.5!$B$1)*(sd_table!B:B=icc_3.5!B74),0))</f>
        <v>#REF!</v>
      </c>
      <c r="M75" s="1" t="e">
        <f t="shared" si="2"/>
        <v>#REF!</v>
      </c>
      <c r="O75" s="1" t="e">
        <f t="shared" si="3"/>
        <v>#REF!</v>
      </c>
    </row>
    <row r="76" spans="1:15" x14ac:dyDescent="0.25">
      <c r="A76" s="1" t="s">
        <v>84</v>
      </c>
      <c r="B76" s="1" t="s">
        <v>100</v>
      </c>
      <c r="C76" s="1">
        <v>0.93495703257837959</v>
      </c>
      <c r="D76" s="1">
        <v>29.748904597719704</v>
      </c>
      <c r="E76" s="1">
        <v>7</v>
      </c>
      <c r="F76" s="1">
        <v>8</v>
      </c>
      <c r="G76" s="1">
        <v>4.0771342075631825E-5</v>
      </c>
      <c r="H76" s="1">
        <v>0.73577031342239474</v>
      </c>
      <c r="I76" s="1">
        <v>0.98637138152644588</v>
      </c>
      <c r="K76" s="1" t="e" cm="1">
        <f t="array" ref="K76">INDEX(sd_table!#REF!, MATCH(1, (sd_table!A:A=icc_3.5!$B$1)*(sd_table!B:B=icc_3.5!B75),0))</f>
        <v>#REF!</v>
      </c>
      <c r="M76" s="1" t="e">
        <f t="shared" si="2"/>
        <v>#REF!</v>
      </c>
      <c r="O76" s="1" t="e">
        <f t="shared" si="3"/>
        <v>#REF!</v>
      </c>
    </row>
    <row r="77" spans="1:15" s="2" customFormat="1" x14ac:dyDescent="0.25">
      <c r="A77" s="2" t="s">
        <v>85</v>
      </c>
      <c r="B77" s="2" t="s">
        <v>100</v>
      </c>
      <c r="C77" s="2">
        <v>0.93523965626646677</v>
      </c>
      <c r="D77" s="2">
        <v>34.359731576230011</v>
      </c>
      <c r="E77" s="2">
        <v>7</v>
      </c>
      <c r="F77" s="2">
        <v>7</v>
      </c>
      <c r="G77" s="2">
        <v>6.7019858791543335E-5</v>
      </c>
      <c r="H77" s="2">
        <v>0.7230039359474344</v>
      </c>
      <c r="I77" s="2">
        <v>0.9865867970455322</v>
      </c>
      <c r="K77" s="2" t="e" cm="1">
        <f t="array" ref="K77">INDEX(sd_table!#REF!, MATCH(1, (sd_table!A:A=icc_3.5!$B$1)*(sd_table!B:B=icc_3.5!B76),0))</f>
        <v>#REF!</v>
      </c>
      <c r="M77" s="2" t="e">
        <f t="shared" si="2"/>
        <v>#REF!</v>
      </c>
      <c r="O77" s="2" t="e">
        <f t="shared" si="3"/>
        <v>#REF!</v>
      </c>
    </row>
    <row r="78" spans="1:15" x14ac:dyDescent="0.25">
      <c r="A78" s="1" t="s">
        <v>86</v>
      </c>
      <c r="B78" s="1" t="s">
        <v>100</v>
      </c>
      <c r="C78" s="1">
        <v>0.94343848465907287</v>
      </c>
      <c r="D78" s="1">
        <v>34.359731576230011</v>
      </c>
      <c r="E78" s="1">
        <v>7</v>
      </c>
      <c r="F78" s="1">
        <v>7</v>
      </c>
      <c r="G78" s="1">
        <v>6.7019858791543335E-5</v>
      </c>
      <c r="H78" s="1">
        <v>0.74615907460343933</v>
      </c>
      <c r="I78" s="1">
        <v>0.98841410804892615</v>
      </c>
      <c r="K78" s="1" t="e" cm="1">
        <f t="array" ref="K78">INDEX(sd_table!#REF!, MATCH(1, (sd_table!A:A=icc_3.5!$B$1)*(sd_table!B:B=icc_3.5!B77),0))</f>
        <v>#REF!</v>
      </c>
      <c r="M78" s="1" t="e">
        <f t="shared" si="2"/>
        <v>#REF!</v>
      </c>
      <c r="O78" s="1" t="e">
        <f t="shared" si="3"/>
        <v>#REF!</v>
      </c>
    </row>
    <row r="79" spans="1:15" x14ac:dyDescent="0.25">
      <c r="A79" s="1" t="s">
        <v>87</v>
      </c>
      <c r="B79" s="1" t="s">
        <v>100</v>
      </c>
      <c r="C79" s="1">
        <v>0.96638531692099172</v>
      </c>
      <c r="D79" s="1">
        <v>29.748904597719704</v>
      </c>
      <c r="E79" s="1">
        <v>7</v>
      </c>
      <c r="F79" s="1">
        <v>8</v>
      </c>
      <c r="G79" s="1">
        <v>4.0771342075631825E-5</v>
      </c>
      <c r="H79" s="1">
        <v>0.84777381861277079</v>
      </c>
      <c r="I79" s="1">
        <v>0.99313893736070591</v>
      </c>
      <c r="K79" s="1" t="e" cm="1">
        <f t="array" ref="K79">INDEX(sd_table!#REF!, MATCH(1, (sd_table!A:A=icc_3.5!$B$1)*(sd_table!B:B=icc_3.5!B78),0))</f>
        <v>#REF!</v>
      </c>
      <c r="M79" s="1" t="e">
        <f t="shared" si="2"/>
        <v>#REF!</v>
      </c>
      <c r="O79" s="1" t="e">
        <f t="shared" si="3"/>
        <v>#REF!</v>
      </c>
    </row>
    <row r="80" spans="1:15" x14ac:dyDescent="0.25">
      <c r="A80" s="1" t="s">
        <v>88</v>
      </c>
      <c r="B80" s="1" t="s">
        <v>100</v>
      </c>
      <c r="C80" s="1">
        <v>0.96653626669759807</v>
      </c>
      <c r="D80" s="1">
        <v>34.359731576230011</v>
      </c>
      <c r="E80" s="1">
        <v>7</v>
      </c>
      <c r="F80" s="1">
        <v>7</v>
      </c>
      <c r="G80" s="1">
        <v>6.7019858791543335E-5</v>
      </c>
      <c r="H80" s="1">
        <v>0.83923654596862374</v>
      </c>
      <c r="I80" s="1">
        <v>0.99324811632976917</v>
      </c>
      <c r="K80" s="1" t="e" cm="1">
        <f t="array" ref="K80">INDEX(sd_table!#REF!, MATCH(1, (sd_table!A:A=icc_3.5!$B$1)*(sd_table!B:B=icc_3.5!B79),0))</f>
        <v>#REF!</v>
      </c>
      <c r="M80" s="1" t="e">
        <f t="shared" si="2"/>
        <v>#REF!</v>
      </c>
      <c r="O80" s="1" t="e">
        <f t="shared" si="3"/>
        <v>#REF!</v>
      </c>
    </row>
    <row r="81" spans="1:15" x14ac:dyDescent="0.25">
      <c r="A81" s="1" t="s">
        <v>89</v>
      </c>
      <c r="B81" s="1" t="s">
        <v>100</v>
      </c>
      <c r="C81" s="1">
        <v>0.97089616379041221</v>
      </c>
      <c r="D81" s="1">
        <v>34.359731576230011</v>
      </c>
      <c r="E81" s="1">
        <v>7</v>
      </c>
      <c r="F81" s="1">
        <v>7</v>
      </c>
      <c r="G81" s="1">
        <v>6.7019858791543335E-5</v>
      </c>
      <c r="H81" s="1">
        <v>0.85462898020662337</v>
      </c>
      <c r="I81" s="1">
        <v>0.99417330026769812</v>
      </c>
      <c r="K81" s="1" t="e" cm="1">
        <f t="array" ref="K81">INDEX(sd_table!#REF!, MATCH(1, (sd_table!A:A=icc_3.5!$B$1)*(sd_table!B:B=icc_3.5!B80),0))</f>
        <v>#REF!</v>
      </c>
      <c r="M81" s="1" t="e">
        <f t="shared" si="2"/>
        <v>#REF!</v>
      </c>
      <c r="O81" s="1" t="e">
        <f t="shared" si="3"/>
        <v>#REF!</v>
      </c>
    </row>
    <row r="82" spans="1:15" x14ac:dyDescent="0.25">
      <c r="K82" s="1" t="e" cm="1">
        <f t="array" ref="K82">INDEX(sd_table!#REF!, MATCH(1, (sd_table!A:A=icc_3.5!$B$1)*(sd_table!B:B=icc_3.5!B81),0))</f>
        <v>#REF!</v>
      </c>
      <c r="M82" s="1" t="e">
        <f t="shared" si="2"/>
        <v>#REF!</v>
      </c>
      <c r="O82" s="1" t="e">
        <f t="shared" si="3"/>
        <v>#REF!</v>
      </c>
    </row>
    <row r="83" spans="1:15" x14ac:dyDescent="0.25">
      <c r="A83" s="1" t="s">
        <v>101</v>
      </c>
      <c r="B83" s="1" t="s">
        <v>101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 t="s">
        <v>76</v>
      </c>
      <c r="K83" s="1" t="e" cm="1">
        <f t="array" ref="K83">INDEX(sd_table!#REF!, MATCH(1, (sd_table!A:A=icc_3.5!$B$1)*(sd_table!B:B=icc_3.5!B82),0))</f>
        <v>#REF!</v>
      </c>
      <c r="M83" s="1" t="e">
        <f t="shared" si="2"/>
        <v>#REF!</v>
      </c>
      <c r="O83" s="1" t="e">
        <f t="shared" si="3"/>
        <v>#REF!</v>
      </c>
    </row>
    <row r="84" spans="1:15" x14ac:dyDescent="0.25">
      <c r="A84" s="1" t="s">
        <v>84</v>
      </c>
      <c r="B84" s="1" t="s">
        <v>101</v>
      </c>
      <c r="C84" s="1">
        <v>0.43049827996576234</v>
      </c>
      <c r="D84" s="1">
        <v>2.5118418955429367</v>
      </c>
      <c r="E84" s="1">
        <v>7</v>
      </c>
      <c r="F84" s="1">
        <v>8</v>
      </c>
      <c r="G84" s="1">
        <v>0.11018474071986706</v>
      </c>
      <c r="H84" s="1">
        <v>-0.28644950481965115</v>
      </c>
      <c r="I84" s="1">
        <v>0.84969603767633028</v>
      </c>
      <c r="K84" s="1" t="e" cm="1">
        <f t="array" ref="K84">INDEX(sd_table!#REF!, MATCH(1, (sd_table!A:A=icc_3.5!$B$1)*(sd_table!B:B=icc_3.5!B83),0))</f>
        <v>#REF!</v>
      </c>
      <c r="M84" s="1" t="e">
        <f t="shared" si="2"/>
        <v>#REF!</v>
      </c>
      <c r="O84" s="1" t="e">
        <f t="shared" si="3"/>
        <v>#REF!</v>
      </c>
    </row>
    <row r="85" spans="1:15" s="2" customFormat="1" x14ac:dyDescent="0.25">
      <c r="A85" s="2" t="s">
        <v>85</v>
      </c>
      <c r="B85" s="2" t="s">
        <v>101</v>
      </c>
      <c r="C85" s="2">
        <v>0.45511883484450183</v>
      </c>
      <c r="D85" s="2">
        <v>2.9856077353945469</v>
      </c>
      <c r="E85" s="2">
        <v>7</v>
      </c>
      <c r="F85" s="2">
        <v>7</v>
      </c>
      <c r="G85" s="2">
        <v>8.6133922853247599E-2</v>
      </c>
      <c r="H85" s="2">
        <v>-0.17331788589736302</v>
      </c>
      <c r="I85" s="2">
        <v>0.85190261272397194</v>
      </c>
      <c r="K85" s="2" t="e" cm="1">
        <f t="array" ref="K85">INDEX(sd_table!#REF!, MATCH(1, (sd_table!A:A=icc_3.5!$B$1)*(sd_table!B:B=icc_3.5!B84),0))</f>
        <v>#REF!</v>
      </c>
      <c r="M85" s="2" t="e">
        <f t="shared" si="2"/>
        <v>#REF!</v>
      </c>
      <c r="O85" s="2" t="e">
        <f t="shared" si="3"/>
        <v>#REF!</v>
      </c>
    </row>
    <row r="86" spans="1:15" x14ac:dyDescent="0.25">
      <c r="A86" s="1" t="s">
        <v>86</v>
      </c>
      <c r="B86" s="1" t="s">
        <v>101</v>
      </c>
      <c r="C86" s="1">
        <v>0.49819447050977439</v>
      </c>
      <c r="D86" s="1">
        <v>2.9856077353945469</v>
      </c>
      <c r="E86" s="1">
        <v>7</v>
      </c>
      <c r="F86" s="1">
        <v>7</v>
      </c>
      <c r="G86" s="1">
        <v>8.6133922853247599E-2</v>
      </c>
      <c r="H86" s="1">
        <v>-0.25177585551601772</v>
      </c>
      <c r="I86" s="1">
        <v>0.87431532963198977</v>
      </c>
      <c r="K86" s="1" t="e" cm="1">
        <f t="array" ref="K86">INDEX(sd_table!#REF!, MATCH(1, (sd_table!A:A=icc_3.5!$B$1)*(sd_table!B:B=icc_3.5!B85),0))</f>
        <v>#REF!</v>
      </c>
      <c r="M86" s="1" t="e">
        <f t="shared" si="2"/>
        <v>#REF!</v>
      </c>
      <c r="O86" s="1" t="e">
        <f t="shared" si="3"/>
        <v>#REF!</v>
      </c>
    </row>
    <row r="87" spans="1:15" x14ac:dyDescent="0.25">
      <c r="A87" s="1" t="s">
        <v>87</v>
      </c>
      <c r="B87" s="1" t="s">
        <v>101</v>
      </c>
      <c r="C87" s="1">
        <v>0.60188577084631789</v>
      </c>
      <c r="D87" s="1">
        <v>2.5118418955429367</v>
      </c>
      <c r="E87" s="1">
        <v>7</v>
      </c>
      <c r="F87" s="1">
        <v>8</v>
      </c>
      <c r="G87" s="1">
        <v>0.11018474071986706</v>
      </c>
      <c r="H87" s="1">
        <v>-0.80288502847230592</v>
      </c>
      <c r="I87" s="1">
        <v>0.91874126382814325</v>
      </c>
      <c r="K87" s="1" t="e" cm="1">
        <f t="array" ref="K87">INDEX(sd_table!#REF!, MATCH(1, (sd_table!A:A=icc_3.5!$B$1)*(sd_table!B:B=icc_3.5!B86),0))</f>
        <v>#REF!</v>
      </c>
      <c r="M87" s="1" t="e">
        <f t="shared" si="2"/>
        <v>#REF!</v>
      </c>
      <c r="O87" s="1" t="e">
        <f t="shared" si="3"/>
        <v>#REF!</v>
      </c>
    </row>
    <row r="88" spans="1:15" x14ac:dyDescent="0.25">
      <c r="A88" s="1" t="s">
        <v>88</v>
      </c>
      <c r="B88" s="1" t="s">
        <v>101</v>
      </c>
      <c r="C88" s="1">
        <v>0.62554180998301367</v>
      </c>
      <c r="D88" s="1">
        <v>2.9856077353945469</v>
      </c>
      <c r="E88" s="1">
        <v>7</v>
      </c>
      <c r="F88" s="1">
        <v>7</v>
      </c>
      <c r="G88" s="1">
        <v>8.6133922853247599E-2</v>
      </c>
      <c r="H88" s="1">
        <v>-0.41930963048716613</v>
      </c>
      <c r="I88" s="1">
        <v>0.92002960292917835</v>
      </c>
      <c r="K88" s="1" t="e" cm="1">
        <f t="array" ref="K88">INDEX(sd_table!#REF!, MATCH(1, (sd_table!A:A=icc_3.5!$B$1)*(sd_table!B:B=icc_3.5!B87),0))</f>
        <v>#REF!</v>
      </c>
      <c r="M88" s="1" t="e">
        <f t="shared" si="2"/>
        <v>#REF!</v>
      </c>
      <c r="O88" s="1" t="e">
        <f t="shared" si="3"/>
        <v>#REF!</v>
      </c>
    </row>
    <row r="89" spans="1:15" x14ac:dyDescent="0.25">
      <c r="A89" s="1" t="s">
        <v>89</v>
      </c>
      <c r="B89" s="1" t="s">
        <v>101</v>
      </c>
      <c r="C89" s="1">
        <v>0.66505981742177855</v>
      </c>
      <c r="D89" s="1">
        <v>2.9856077353945469</v>
      </c>
      <c r="E89" s="1">
        <v>7</v>
      </c>
      <c r="F89" s="1">
        <v>7</v>
      </c>
      <c r="G89" s="1">
        <v>8.6133922853247599E-2</v>
      </c>
      <c r="H89" s="1">
        <v>-0.67299580579468365</v>
      </c>
      <c r="I89" s="1">
        <v>0.93294368968710961</v>
      </c>
      <c r="K89" s="1" t="e" cm="1">
        <f t="array" ref="K89">INDEX(sd_table!#REF!, MATCH(1, (sd_table!A:A=icc_3.5!$B$1)*(sd_table!B:B=icc_3.5!B88),0))</f>
        <v>#REF!</v>
      </c>
      <c r="M89" s="1" t="e">
        <f t="shared" si="2"/>
        <v>#REF!</v>
      </c>
      <c r="O89" s="1" t="e">
        <f t="shared" si="3"/>
        <v>#REF!</v>
      </c>
    </row>
    <row r="90" spans="1:15" x14ac:dyDescent="0.25">
      <c r="K90" s="1" t="e" cm="1">
        <f t="array" ref="K90">INDEX(sd_table!#REF!, MATCH(1, (sd_table!A:A=icc_3.5!$B$1)*(sd_table!B:B=icc_3.5!B89),0))</f>
        <v>#REF!</v>
      </c>
      <c r="M90" s="1" t="e">
        <f t="shared" si="2"/>
        <v>#REF!</v>
      </c>
      <c r="O90" s="1" t="e">
        <f t="shared" si="3"/>
        <v>#REF!</v>
      </c>
    </row>
    <row r="91" spans="1:15" x14ac:dyDescent="0.25">
      <c r="A91" s="1" t="s">
        <v>96</v>
      </c>
      <c r="B91" s="1" t="s">
        <v>96</v>
      </c>
      <c r="C91" s="1" t="s">
        <v>77</v>
      </c>
      <c r="D91" s="1" t="s">
        <v>78</v>
      </c>
      <c r="E91" s="1" t="s">
        <v>79</v>
      </c>
      <c r="F91" s="1" t="s">
        <v>80</v>
      </c>
      <c r="G91" s="1" t="s">
        <v>81</v>
      </c>
      <c r="H91" s="1" t="s">
        <v>82</v>
      </c>
      <c r="I91" s="1" t="s">
        <v>83</v>
      </c>
      <c r="K91" s="1" t="e" cm="1">
        <f t="array" ref="K91">INDEX(sd_table!#REF!, MATCH(1, (sd_table!A:A=icc_3.5!$B$1)*(sd_table!B:B=icc_3.5!B90),0))</f>
        <v>#REF!</v>
      </c>
      <c r="M91" s="1" t="e">
        <f t="shared" si="2"/>
        <v>#REF!</v>
      </c>
      <c r="O91" s="1" t="e">
        <f t="shared" si="3"/>
        <v>#REF!</v>
      </c>
    </row>
    <row r="92" spans="1:15" x14ac:dyDescent="0.25">
      <c r="A92" s="1" t="s">
        <v>84</v>
      </c>
      <c r="B92" s="1" t="s">
        <v>96</v>
      </c>
      <c r="C92" s="1">
        <v>0.96888791399233132</v>
      </c>
      <c r="D92" s="1">
        <v>63.283699894215744</v>
      </c>
      <c r="E92" s="1">
        <v>7</v>
      </c>
      <c r="F92" s="1">
        <v>8</v>
      </c>
      <c r="G92" s="1">
        <v>2.2415183306620903E-6</v>
      </c>
      <c r="H92" s="1">
        <v>0.86643825140098896</v>
      </c>
      <c r="I92" s="1">
        <v>0.99357013256133309</v>
      </c>
      <c r="K92" s="1" t="e" cm="1">
        <f t="array" ref="K92">INDEX(sd_table!#REF!, MATCH(1, (sd_table!A:A=icc_3.5!$B$1)*(sd_table!B:B=icc_3.5!B91),0))</f>
        <v>#REF!</v>
      </c>
      <c r="M92" s="1" t="e">
        <f t="shared" si="2"/>
        <v>#REF!</v>
      </c>
      <c r="O92" s="1" t="e">
        <f t="shared" si="3"/>
        <v>#REF!</v>
      </c>
    </row>
    <row r="93" spans="1:15" s="2" customFormat="1" x14ac:dyDescent="0.25">
      <c r="A93" s="2" t="s">
        <v>85</v>
      </c>
      <c r="B93" s="2" t="s">
        <v>96</v>
      </c>
      <c r="C93" s="2">
        <v>0.96888791399233132</v>
      </c>
      <c r="D93" s="2">
        <v>63.283699894215744</v>
      </c>
      <c r="E93" s="2">
        <v>7</v>
      </c>
      <c r="F93" s="2">
        <v>7</v>
      </c>
      <c r="G93" s="2">
        <v>8.4829861822859659E-6</v>
      </c>
      <c r="H93" s="2">
        <v>0.86643520584227507</v>
      </c>
      <c r="I93" s="2">
        <v>0.99357016419357147</v>
      </c>
      <c r="K93" s="2" t="e" cm="1">
        <f t="array" ref="K93">INDEX(sd_table!#REF!, MATCH(1, (sd_table!A:A=icc_3.5!$B$1)*(sd_table!B:B=icc_3.5!B92),0))</f>
        <v>#REF!</v>
      </c>
      <c r="M93" s="2" t="e">
        <f t="shared" si="2"/>
        <v>#REF!</v>
      </c>
      <c r="O93" s="2" t="e">
        <f t="shared" si="3"/>
        <v>#REF!</v>
      </c>
    </row>
    <row r="94" spans="1:15" x14ac:dyDescent="0.25">
      <c r="A94" s="1" t="s">
        <v>86</v>
      </c>
      <c r="B94" s="1" t="s">
        <v>96</v>
      </c>
      <c r="C94" s="1">
        <v>0.96888791399233132</v>
      </c>
      <c r="D94" s="1">
        <v>63.283699894215744</v>
      </c>
      <c r="E94" s="1">
        <v>7</v>
      </c>
      <c r="F94" s="1">
        <v>7</v>
      </c>
      <c r="G94" s="1">
        <v>8.4829861822859659E-6</v>
      </c>
      <c r="H94" s="1">
        <v>0.85369036411458421</v>
      </c>
      <c r="I94" s="1">
        <v>0.99369276849705968</v>
      </c>
      <c r="K94" s="1" t="e" cm="1">
        <f t="array" ref="K94">INDEX(sd_table!#REF!, MATCH(1, (sd_table!A:A=icc_3.5!$B$1)*(sd_table!B:B=icc_3.5!B93),0))</f>
        <v>#REF!</v>
      </c>
      <c r="M94" s="1" t="e">
        <f t="shared" si="2"/>
        <v>#REF!</v>
      </c>
      <c r="O94" s="1" t="e">
        <f t="shared" si="3"/>
        <v>#REF!</v>
      </c>
    </row>
    <row r="95" spans="1:15" x14ac:dyDescent="0.25">
      <c r="A95" s="1" t="s">
        <v>87</v>
      </c>
      <c r="B95" s="1" t="s">
        <v>96</v>
      </c>
      <c r="C95" s="1">
        <v>0.98419814262327288</v>
      </c>
      <c r="D95" s="1">
        <v>63.283699894215744</v>
      </c>
      <c r="E95" s="1">
        <v>7</v>
      </c>
      <c r="F95" s="1">
        <v>8</v>
      </c>
      <c r="G95" s="1">
        <v>2.2415183306620903E-6</v>
      </c>
      <c r="H95" s="1">
        <v>0.9284403068257111</v>
      </c>
      <c r="I95" s="1">
        <v>0.99677469714576539</v>
      </c>
      <c r="K95" s="1" t="e" cm="1">
        <f t="array" ref="K95">INDEX(sd_table!#REF!, MATCH(1, (sd_table!A:A=icc_3.5!$B$1)*(sd_table!B:B=icc_3.5!B94),0))</f>
        <v>#REF!</v>
      </c>
      <c r="M95" s="1" t="e">
        <f t="shared" si="2"/>
        <v>#REF!</v>
      </c>
      <c r="O95" s="1" t="e">
        <f t="shared" si="3"/>
        <v>#REF!</v>
      </c>
    </row>
    <row r="96" spans="1:15" x14ac:dyDescent="0.25">
      <c r="A96" s="1" t="s">
        <v>88</v>
      </c>
      <c r="B96" s="1" t="s">
        <v>96</v>
      </c>
      <c r="C96" s="1">
        <v>0.98419814262327288</v>
      </c>
      <c r="D96" s="1">
        <v>63.283699894215744</v>
      </c>
      <c r="E96" s="1">
        <v>7</v>
      </c>
      <c r="F96" s="1">
        <v>7</v>
      </c>
      <c r="G96" s="1">
        <v>8.4829861822859659E-6</v>
      </c>
      <c r="H96" s="1">
        <v>0.92843855830642108</v>
      </c>
      <c r="I96" s="1">
        <v>0.99677471306407239</v>
      </c>
      <c r="K96" s="1" t="e" cm="1">
        <f t="array" ref="K96">INDEX(sd_table!#REF!, MATCH(1, (sd_table!A:A=icc_3.5!$B$1)*(sd_table!B:B=icc_3.5!B95),0))</f>
        <v>#REF!</v>
      </c>
      <c r="M96" s="1" t="e">
        <f t="shared" si="2"/>
        <v>#REF!</v>
      </c>
      <c r="O96" s="1" t="e">
        <f t="shared" si="3"/>
        <v>#REF!</v>
      </c>
    </row>
    <row r="97" spans="1:15" x14ac:dyDescent="0.25">
      <c r="A97" s="1" t="s">
        <v>89</v>
      </c>
      <c r="B97" s="1" t="s">
        <v>96</v>
      </c>
      <c r="C97" s="1">
        <v>0.98419814262327288</v>
      </c>
      <c r="D97" s="1">
        <v>63.283699894215744</v>
      </c>
      <c r="E97" s="1">
        <v>7</v>
      </c>
      <c r="F97" s="1">
        <v>7</v>
      </c>
      <c r="G97" s="1">
        <v>8.4829861822859659E-6</v>
      </c>
      <c r="H97" s="1">
        <v>0.9210711569106631</v>
      </c>
      <c r="I97" s="1">
        <v>0.99683640749336966</v>
      </c>
      <c r="K97" s="1" t="e" cm="1">
        <f t="array" ref="K97">INDEX(sd_table!#REF!, MATCH(1, (sd_table!A:A=icc_3.5!$B$1)*(sd_table!B:B=icc_3.5!B96),0))</f>
        <v>#REF!</v>
      </c>
      <c r="M97" s="1" t="e">
        <f t="shared" si="2"/>
        <v>#REF!</v>
      </c>
      <c r="O97" s="1" t="e">
        <f t="shared" si="3"/>
        <v>#REF!</v>
      </c>
    </row>
    <row r="98" spans="1:15" x14ac:dyDescent="0.25">
      <c r="K98" s="1" t="e" cm="1">
        <f t="array" ref="K98">INDEX(sd_table!#REF!, MATCH(1, (sd_table!A:A=icc_3.5!$B$1)*(sd_table!B:B=icc_3.5!B97),0))</f>
        <v>#REF!</v>
      </c>
      <c r="M98" s="1" t="e">
        <f t="shared" si="2"/>
        <v>#REF!</v>
      </c>
      <c r="O98" s="1" t="e">
        <f t="shared" si="3"/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tabSelected="1" workbookViewId="0">
      <selection activeCell="G18" sqref="G18"/>
    </sheetView>
  </sheetViews>
  <sheetFormatPr defaultRowHeight="15" x14ac:dyDescent="0.25"/>
  <sheetData>
    <row r="1" spans="1: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5">
      <c r="A2">
        <v>2.5</v>
      </c>
      <c r="B2" t="s">
        <v>95</v>
      </c>
      <c r="C2">
        <v>10.84</v>
      </c>
      <c r="D2">
        <v>7.92</v>
      </c>
      <c r="E2">
        <f>AVERAGE(C2:D2)</f>
        <v>9.379999999999999</v>
      </c>
    </row>
    <row r="3" spans="1:5" x14ac:dyDescent="0.25">
      <c r="A3">
        <v>2.5</v>
      </c>
      <c r="B3" t="s">
        <v>96</v>
      </c>
      <c r="C3">
        <v>0.05</v>
      </c>
      <c r="D3">
        <v>0.05</v>
      </c>
      <c r="E3">
        <f t="shared" ref="E3:E37" si="0">AVERAGE(C3:D3)</f>
        <v>0.05</v>
      </c>
    </row>
    <row r="4" spans="1:5" x14ac:dyDescent="0.25">
      <c r="A4">
        <v>2.5</v>
      </c>
      <c r="B4" t="s">
        <v>97</v>
      </c>
      <c r="C4">
        <v>37.99</v>
      </c>
      <c r="D4">
        <v>37.01</v>
      </c>
      <c r="E4">
        <f t="shared" si="0"/>
        <v>37.5</v>
      </c>
    </row>
    <row r="5" spans="1:5" x14ac:dyDescent="0.25">
      <c r="A5">
        <v>2.5</v>
      </c>
      <c r="B5" t="s">
        <v>98</v>
      </c>
      <c r="C5">
        <v>32.61</v>
      </c>
      <c r="D5">
        <v>37.32</v>
      </c>
      <c r="E5">
        <f t="shared" si="0"/>
        <v>34.965000000000003</v>
      </c>
    </row>
    <row r="6" spans="1:5" x14ac:dyDescent="0.25">
      <c r="A6">
        <v>2.5</v>
      </c>
      <c r="B6" t="s">
        <v>99</v>
      </c>
      <c r="C6">
        <v>33.79</v>
      </c>
      <c r="D6">
        <v>38.19</v>
      </c>
      <c r="E6">
        <f t="shared" si="0"/>
        <v>35.989999999999995</v>
      </c>
    </row>
    <row r="7" spans="1:5" x14ac:dyDescent="0.25">
      <c r="A7">
        <v>2.5</v>
      </c>
      <c r="B7" t="s">
        <v>100</v>
      </c>
      <c r="C7">
        <v>30.76</v>
      </c>
      <c r="D7">
        <v>35.61</v>
      </c>
      <c r="E7">
        <f t="shared" si="0"/>
        <v>33.185000000000002</v>
      </c>
    </row>
    <row r="8" spans="1:5" x14ac:dyDescent="0.25">
      <c r="A8">
        <v>2.5</v>
      </c>
      <c r="B8" t="s">
        <v>101</v>
      </c>
      <c r="C8">
        <v>4.58</v>
      </c>
      <c r="D8">
        <v>7.62</v>
      </c>
      <c r="E8">
        <f t="shared" si="0"/>
        <v>6.1</v>
      </c>
    </row>
    <row r="9" spans="1:5" x14ac:dyDescent="0.25">
      <c r="A9">
        <v>2.5</v>
      </c>
      <c r="B9" t="s">
        <v>102</v>
      </c>
      <c r="C9">
        <v>0.11</v>
      </c>
      <c r="D9">
        <v>0.11</v>
      </c>
      <c r="E9">
        <f t="shared" si="0"/>
        <v>0.11</v>
      </c>
    </row>
    <row r="10" spans="1:5" x14ac:dyDescent="0.25">
      <c r="A10">
        <v>2.5</v>
      </c>
      <c r="B10" t="s">
        <v>103</v>
      </c>
      <c r="C10">
        <v>0.1</v>
      </c>
      <c r="D10">
        <v>0.11</v>
      </c>
      <c r="E10">
        <f t="shared" si="0"/>
        <v>0.10500000000000001</v>
      </c>
    </row>
    <row r="11" spans="1:5" x14ac:dyDescent="0.25">
      <c r="A11">
        <v>2.5</v>
      </c>
      <c r="B11" t="s">
        <v>104</v>
      </c>
      <c r="C11">
        <v>0.11</v>
      </c>
      <c r="D11">
        <v>0.12</v>
      </c>
      <c r="E11">
        <f t="shared" si="0"/>
        <v>0.11499999999999999</v>
      </c>
    </row>
    <row r="12" spans="1:5" x14ac:dyDescent="0.25">
      <c r="A12">
        <v>2.5</v>
      </c>
      <c r="B12" t="s">
        <v>105</v>
      </c>
      <c r="C12">
        <v>0.05</v>
      </c>
      <c r="D12">
        <v>0.04</v>
      </c>
      <c r="E12">
        <f t="shared" si="0"/>
        <v>4.4999999999999998E-2</v>
      </c>
    </row>
    <row r="13" spans="1:5" x14ac:dyDescent="0.25">
      <c r="A13">
        <v>2.5</v>
      </c>
      <c r="B13" t="s">
        <v>106</v>
      </c>
      <c r="C13">
        <v>0.06</v>
      </c>
      <c r="D13">
        <v>0.04</v>
      </c>
      <c r="E13">
        <f t="shared" si="0"/>
        <v>0.05</v>
      </c>
    </row>
    <row r="14" spans="1:5" x14ac:dyDescent="0.25">
      <c r="A14">
        <v>3</v>
      </c>
      <c r="B14" t="s">
        <v>95</v>
      </c>
      <c r="C14">
        <v>8.65</v>
      </c>
      <c r="D14">
        <v>9.6300000000000008</v>
      </c>
      <c r="E14">
        <f t="shared" si="0"/>
        <v>9.14</v>
      </c>
    </row>
    <row r="15" spans="1:5" x14ac:dyDescent="0.25">
      <c r="A15">
        <v>3</v>
      </c>
      <c r="B15" t="s">
        <v>96</v>
      </c>
      <c r="C15">
        <v>0.04</v>
      </c>
      <c r="D15">
        <v>0.03</v>
      </c>
      <c r="E15">
        <f t="shared" si="0"/>
        <v>3.5000000000000003E-2</v>
      </c>
    </row>
    <row r="16" spans="1:5" x14ac:dyDescent="0.25">
      <c r="A16">
        <v>3</v>
      </c>
      <c r="B16" t="s">
        <v>97</v>
      </c>
      <c r="C16">
        <v>27.25</v>
      </c>
      <c r="D16">
        <v>28.61</v>
      </c>
      <c r="E16">
        <f t="shared" si="0"/>
        <v>27.93</v>
      </c>
    </row>
    <row r="17" spans="1:5" x14ac:dyDescent="0.25">
      <c r="A17">
        <v>3</v>
      </c>
      <c r="B17" t="s">
        <v>98</v>
      </c>
      <c r="C17">
        <v>25.94</v>
      </c>
      <c r="D17">
        <v>27.48</v>
      </c>
      <c r="E17">
        <f t="shared" si="0"/>
        <v>26.71</v>
      </c>
    </row>
    <row r="18" spans="1:5" x14ac:dyDescent="0.25">
      <c r="A18">
        <v>3</v>
      </c>
      <c r="B18" t="s">
        <v>99</v>
      </c>
      <c r="C18">
        <v>26.17</v>
      </c>
      <c r="D18">
        <v>27.81</v>
      </c>
      <c r="E18">
        <f t="shared" si="0"/>
        <v>26.990000000000002</v>
      </c>
    </row>
    <row r="19" spans="1:5" x14ac:dyDescent="0.25">
      <c r="A19">
        <v>3</v>
      </c>
      <c r="B19" t="s">
        <v>100</v>
      </c>
      <c r="C19">
        <v>25.9</v>
      </c>
      <c r="D19">
        <v>26.47</v>
      </c>
      <c r="E19">
        <f t="shared" si="0"/>
        <v>26.184999999999999</v>
      </c>
    </row>
    <row r="20" spans="1:5" x14ac:dyDescent="0.25">
      <c r="A20">
        <v>3</v>
      </c>
      <c r="B20" t="s">
        <v>101</v>
      </c>
      <c r="C20">
        <v>8.4</v>
      </c>
      <c r="D20">
        <v>12.43</v>
      </c>
      <c r="E20">
        <f t="shared" si="0"/>
        <v>10.414999999999999</v>
      </c>
    </row>
    <row r="21" spans="1:5" x14ac:dyDescent="0.25">
      <c r="A21">
        <v>3</v>
      </c>
      <c r="B21" t="s">
        <v>102</v>
      </c>
      <c r="C21">
        <v>0.11</v>
      </c>
      <c r="D21">
        <v>0.16</v>
      </c>
      <c r="E21">
        <f t="shared" si="0"/>
        <v>0.13500000000000001</v>
      </c>
    </row>
    <row r="22" spans="1:5" x14ac:dyDescent="0.25">
      <c r="A22">
        <v>3</v>
      </c>
      <c r="B22" t="s">
        <v>103</v>
      </c>
      <c r="C22">
        <v>0.11</v>
      </c>
      <c r="D22">
        <v>0.16</v>
      </c>
      <c r="E22">
        <f t="shared" si="0"/>
        <v>0.13500000000000001</v>
      </c>
    </row>
    <row r="23" spans="1:5" x14ac:dyDescent="0.25">
      <c r="A23">
        <v>3</v>
      </c>
      <c r="B23" t="s">
        <v>104</v>
      </c>
      <c r="C23">
        <v>0.11</v>
      </c>
      <c r="D23">
        <v>0.18</v>
      </c>
      <c r="E23">
        <f t="shared" si="0"/>
        <v>0.14499999999999999</v>
      </c>
    </row>
    <row r="24" spans="1:5" x14ac:dyDescent="0.25">
      <c r="A24">
        <v>3</v>
      </c>
      <c r="B24" t="s">
        <v>105</v>
      </c>
      <c r="C24">
        <v>0.04</v>
      </c>
      <c r="D24">
        <v>0.04</v>
      </c>
      <c r="E24">
        <f t="shared" si="0"/>
        <v>0.04</v>
      </c>
    </row>
    <row r="25" spans="1:5" x14ac:dyDescent="0.25">
      <c r="A25">
        <v>3</v>
      </c>
      <c r="B25" t="s">
        <v>106</v>
      </c>
      <c r="C25">
        <v>0.04</v>
      </c>
      <c r="D25">
        <v>0.04</v>
      </c>
      <c r="E25">
        <f t="shared" si="0"/>
        <v>0.04</v>
      </c>
    </row>
    <row r="26" spans="1:5" x14ac:dyDescent="0.25">
      <c r="A26">
        <v>3.5</v>
      </c>
      <c r="B26" t="s">
        <v>95</v>
      </c>
      <c r="C26">
        <v>10.07</v>
      </c>
      <c r="D26">
        <v>10.18</v>
      </c>
      <c r="E26">
        <f t="shared" si="0"/>
        <v>10.125</v>
      </c>
    </row>
    <row r="27" spans="1:5" x14ac:dyDescent="0.25">
      <c r="A27">
        <v>3.5</v>
      </c>
      <c r="B27" t="s">
        <v>96</v>
      </c>
      <c r="C27">
        <v>0.03</v>
      </c>
      <c r="D27">
        <v>0.03</v>
      </c>
      <c r="E27">
        <f t="shared" si="0"/>
        <v>0.03</v>
      </c>
    </row>
    <row r="28" spans="1:5" x14ac:dyDescent="0.25">
      <c r="A28">
        <v>3.5</v>
      </c>
      <c r="B28" t="s">
        <v>97</v>
      </c>
      <c r="C28">
        <v>27.06</v>
      </c>
      <c r="D28">
        <v>25.45</v>
      </c>
      <c r="E28">
        <f t="shared" si="0"/>
        <v>26.254999999999999</v>
      </c>
    </row>
    <row r="29" spans="1:5" x14ac:dyDescent="0.25">
      <c r="A29">
        <v>3.5</v>
      </c>
      <c r="B29" t="s">
        <v>98</v>
      </c>
      <c r="C29">
        <v>23.46</v>
      </c>
      <c r="D29">
        <v>25.39</v>
      </c>
      <c r="E29">
        <f t="shared" si="0"/>
        <v>24.425000000000001</v>
      </c>
    </row>
    <row r="30" spans="1:5" x14ac:dyDescent="0.25">
      <c r="A30">
        <v>3.5</v>
      </c>
      <c r="B30" t="s">
        <v>99</v>
      </c>
      <c r="C30">
        <v>24.11</v>
      </c>
      <c r="D30">
        <v>23.1</v>
      </c>
      <c r="E30">
        <f t="shared" si="0"/>
        <v>23.605</v>
      </c>
    </row>
    <row r="31" spans="1:5" x14ac:dyDescent="0.25">
      <c r="A31">
        <v>3.5</v>
      </c>
      <c r="B31" t="s">
        <v>100</v>
      </c>
      <c r="C31">
        <v>23.23</v>
      </c>
      <c r="D31">
        <v>21.7</v>
      </c>
      <c r="E31">
        <f t="shared" si="0"/>
        <v>22.465</v>
      </c>
    </row>
    <row r="32" spans="1:5" x14ac:dyDescent="0.25">
      <c r="A32">
        <v>3.5</v>
      </c>
      <c r="B32" t="s">
        <v>101</v>
      </c>
      <c r="C32">
        <v>8.17</v>
      </c>
      <c r="D32">
        <v>7.87</v>
      </c>
      <c r="E32">
        <f t="shared" si="0"/>
        <v>8.02</v>
      </c>
    </row>
    <row r="33" spans="1:5" x14ac:dyDescent="0.25">
      <c r="A33">
        <v>3.5</v>
      </c>
      <c r="B33" t="s">
        <v>102</v>
      </c>
      <c r="C33">
        <v>0.13</v>
      </c>
      <c r="D33">
        <v>0.16</v>
      </c>
      <c r="E33">
        <f t="shared" si="0"/>
        <v>0.14500000000000002</v>
      </c>
    </row>
    <row r="34" spans="1:5" x14ac:dyDescent="0.25">
      <c r="A34">
        <v>3.5</v>
      </c>
      <c r="B34" t="s">
        <v>103</v>
      </c>
      <c r="C34">
        <v>0.13</v>
      </c>
      <c r="D34">
        <v>0.16</v>
      </c>
      <c r="E34">
        <f t="shared" si="0"/>
        <v>0.14500000000000002</v>
      </c>
    </row>
    <row r="35" spans="1:5" x14ac:dyDescent="0.25">
      <c r="A35">
        <v>3.5</v>
      </c>
      <c r="B35" t="s">
        <v>104</v>
      </c>
      <c r="C35">
        <v>0.16</v>
      </c>
      <c r="D35">
        <v>0.19</v>
      </c>
      <c r="E35">
        <f t="shared" si="0"/>
        <v>0.17499999999999999</v>
      </c>
    </row>
    <row r="36" spans="1:5" x14ac:dyDescent="0.25">
      <c r="A36">
        <v>3.5</v>
      </c>
      <c r="B36" t="s">
        <v>105</v>
      </c>
      <c r="C36">
        <v>0.04</v>
      </c>
      <c r="D36">
        <v>0.04</v>
      </c>
      <c r="E36">
        <f t="shared" si="0"/>
        <v>0.04</v>
      </c>
    </row>
    <row r="37" spans="1:5" x14ac:dyDescent="0.25">
      <c r="A37">
        <v>3.5</v>
      </c>
      <c r="B37" t="s">
        <v>106</v>
      </c>
      <c r="C37">
        <v>0.04</v>
      </c>
      <c r="D37">
        <v>0.04</v>
      </c>
      <c r="E37">
        <f t="shared" si="0"/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icc_2.5</vt:lpstr>
      <vt:lpstr>icc_3</vt:lpstr>
      <vt:lpstr>icc_3.5</vt:lpstr>
      <vt:lpstr>sd_table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Sean Gaiesky</cp:lastModifiedBy>
  <dcterms:created xsi:type="dcterms:W3CDTF">2022-12-12T19:12:30Z</dcterms:created>
  <dcterms:modified xsi:type="dcterms:W3CDTF">2022-12-13T17:26:58Z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618e2755-c66a-48e1-8a22-625a963f84d0</vt:lpwstr>
  </property>
</Properties>
</file>