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1sfu-my.sharepoint.com/personal/skg53_sfu_ca/Documents/PhD/lab projects/practice study/practice_study/"/>
    </mc:Choice>
  </mc:AlternateContent>
  <xr:revisionPtr revIDLastSave="957" documentId="8_{3A02C3DE-BD69-488D-A2B5-F4807FE365DD}" xr6:coauthVersionLast="47" xr6:coauthVersionMax="47" xr10:uidLastSave="{23C2B92C-5178-4956-9419-C95EBBB705E9}"/>
  <bookViews>
    <workbookView xWindow="11655" yWindow="-18120" windowWidth="29040" windowHeight="18240" xr2:uid="{E22400B9-8044-4F2B-BEA2-92F3B132B47F}"/>
  </bookViews>
  <sheets>
    <sheet name="data" sheetId="1" r:id="rId1"/>
    <sheet name="demo" sheetId="5" r:id="rId2"/>
    <sheet name="sps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5" l="1"/>
  <c r="I6" i="5"/>
  <c r="J4" i="5"/>
  <c r="I4" i="5"/>
  <c r="J3" i="5"/>
  <c r="I3" i="5"/>
  <c r="J2" i="5"/>
  <c r="I2" i="5"/>
</calcChain>
</file>

<file path=xl/sharedStrings.xml><?xml version="1.0" encoding="utf-8"?>
<sst xmlns="http://schemas.openxmlformats.org/spreadsheetml/2006/main" count="81" uniqueCount="58">
  <si>
    <t>id</t>
  </si>
  <si>
    <t>speed</t>
  </si>
  <si>
    <t>gct</t>
  </si>
  <si>
    <t>cadence</t>
  </si>
  <si>
    <t>stride_length</t>
  </si>
  <si>
    <t>land_accel</t>
  </si>
  <si>
    <t>takeoff_accel</t>
  </si>
  <si>
    <t>df</t>
  </si>
  <si>
    <t>flight_time</t>
  </si>
  <si>
    <t>session</t>
  </si>
  <si>
    <t>note</t>
  </si>
  <si>
    <t>gct_l</t>
  </si>
  <si>
    <t>gct_r</t>
  </si>
  <si>
    <t>swing_l</t>
  </si>
  <si>
    <t>swing_r</t>
  </si>
  <si>
    <t>step_count</t>
  </si>
  <si>
    <t>stride_l</t>
  </si>
  <si>
    <t>stride_r</t>
  </si>
  <si>
    <t>remove</t>
  </si>
  <si>
    <t>Age</t>
  </si>
  <si>
    <t>Sex</t>
  </si>
  <si>
    <t>Gender</t>
  </si>
  <si>
    <t>F</t>
  </si>
  <si>
    <t>M</t>
  </si>
  <si>
    <t>5k</t>
  </si>
  <si>
    <t>10k</t>
  </si>
  <si>
    <t>na</t>
  </si>
  <si>
    <t>Mean</t>
  </si>
  <si>
    <t>SD</t>
  </si>
  <si>
    <t>Female</t>
  </si>
  <si>
    <t>Male</t>
  </si>
  <si>
    <t>cadence_1</t>
  </si>
  <si>
    <t>flight_time_1</t>
  </si>
  <si>
    <t>swing_l_1</t>
  </si>
  <si>
    <t>swing_r_1</t>
  </si>
  <si>
    <t>stride_length_1</t>
  </si>
  <si>
    <t>stride_l_1</t>
  </si>
  <si>
    <t>stride_r_1</t>
  </si>
  <si>
    <t>gct_1</t>
  </si>
  <si>
    <t>gct_l_1</t>
  </si>
  <si>
    <t>gct_r_1</t>
  </si>
  <si>
    <t>step_count_1</t>
  </si>
  <si>
    <t>df_1</t>
  </si>
  <si>
    <t>cadence_2</t>
  </si>
  <si>
    <t>flight_time_2</t>
  </si>
  <si>
    <t>swing_l_2</t>
  </si>
  <si>
    <t>swing_r_2</t>
  </si>
  <si>
    <t>stride_length_2</t>
  </si>
  <si>
    <t>stride_l_2</t>
  </si>
  <si>
    <t>stride_r_2</t>
  </si>
  <si>
    <t>gct_2</t>
  </si>
  <si>
    <t>gct_l_2</t>
  </si>
  <si>
    <t>gct_r_2</t>
  </si>
  <si>
    <t>step_count_2</t>
  </si>
  <si>
    <t>df_2</t>
  </si>
  <si>
    <t>Height</t>
  </si>
  <si>
    <t>Weight</t>
  </si>
  <si>
    <t>Follow-up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</si>
</sst>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2" fillId="0" borderId="2" xfId="0" applyFont="1" applyBorder="1"/>
    <xf numFmtId="0" fontId="0" fillId="0" borderId="1" xfId="0" applyBorder="1"/>
  </cellXfs>
  <cellStyles count="1">
    <cellStyle name="Normal" xfId="0" builtinId="0"/>
  </cellStyles>
  <dxfs count="30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98BDFA-A3B9-4B0D-937D-2987F9A384AF}" name="main" displayName="main" ref="A1:R51" totalsRowShown="0">
  <autoFilter ref="A1:R51" xr:uid="{6E98BDFA-A3B9-4B0D-937D-2987F9A384AF}">
    <filterColumn colId="1">
      <filters>
        <filter val="2"/>
      </filters>
    </filterColumn>
    <filterColumn colId="17">
      <filters blank="1">
        <filter val="2"/>
      </filters>
    </filterColumn>
  </autoFilter>
  <sortState xmlns:xlrd2="http://schemas.microsoft.com/office/spreadsheetml/2017/richdata2" ref="A2:R51">
    <sortCondition ref="A2:A51"/>
    <sortCondition ref="B2:B51"/>
    <sortCondition ref="C2:C51"/>
  </sortState>
  <tableColumns count="18">
    <tableColumn id="1" xr3:uid="{761B84DB-5031-40CA-BA5D-FF5B4EBE0139}" name="id"/>
    <tableColumn id="2" xr3:uid="{1CA62447-848A-4AC4-9C91-F6B572FA2652}" name="session"/>
    <tableColumn id="3" xr3:uid="{D5516365-46D9-4862-909C-BBCCF4005DCB}" name="speed"/>
    <tableColumn id="4" xr3:uid="{7B365FC2-930A-4041-89F6-DFFD79E1C17C}" name="cadence"/>
    <tableColumn id="21" xr3:uid="{5D30B37A-E86D-459B-A82B-ACE587D5B317}" name="flight_time"/>
    <tableColumn id="22" xr3:uid="{AE97449E-6B60-4A9A-A62A-AA9B412BBB55}" name="swing_l"/>
    <tableColumn id="23" xr3:uid="{9EBE825A-C3DE-4116-AF6F-51F3FEA3BF70}" name="swing_r"/>
    <tableColumn id="5" xr3:uid="{EDEDB7F9-ABC5-47C2-8EB5-B87EF8D8D02D}" name="stride_length"/>
    <tableColumn id="19" xr3:uid="{FECCE123-442F-4BF9-ABF1-BBD973CEA892}" name="stride_l"/>
    <tableColumn id="20" xr3:uid="{CE865D27-1420-4759-B1C9-4CDDA10668F6}" name="stride_r"/>
    <tableColumn id="6" xr3:uid="{98BA5049-D926-45E1-9097-83287626C0BC}" name="gct"/>
    <tableColumn id="12" xr3:uid="{11662CEA-3FC8-41FD-93B9-A807B78F02CD}" name="gct_l"/>
    <tableColumn id="13" xr3:uid="{671E2A72-0551-40B5-950B-8ABCE04E06DD}" name="gct_r"/>
    <tableColumn id="16" xr3:uid="{8FF0D76B-E407-4972-9BEE-C4FA0151CB3A}" name="step_count"/>
    <tableColumn id="17" xr3:uid="{27D4ACF5-868D-41FB-B579-FFBABE549E18}" name="df"/>
    <tableColumn id="7" xr3:uid="{F1E33DB6-4679-407A-AB9C-9BCEC48AA675}" name="land_accel"/>
    <tableColumn id="8" xr3:uid="{70320861-2326-463B-AB2D-F8DB24DDBF2C}" name="takeoff_accel"/>
    <tableColumn id="11" xr3:uid="{DBBAEDEC-882D-4BA9-8A92-CFE5DC4E24BB}" name="no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16DEEF-B829-4E4F-A98F-66EFD501B068}" name="Table3" displayName="Table3" ref="A1:Z25" totalsRowShown="0" headerRowDxfId="29" dataDxfId="27" headerRowBorderDxfId="28" tableBorderDxfId="26">
  <autoFilter ref="A1:Z25" xr:uid="{5D16DEEF-B829-4E4F-A98F-66EFD501B068}"/>
  <tableColumns count="26">
    <tableColumn id="1" xr3:uid="{120869B5-2A26-4F58-ADFA-BF65EFD5840E}" name="id" dataDxfId="25"/>
    <tableColumn id="2" xr3:uid="{82473C3E-7FA1-4357-BB8B-45B069FDE628}" name="speed" dataDxfId="24"/>
    <tableColumn id="3" xr3:uid="{C93849D8-EFD1-4466-AA20-B55F1B46C111}" name="cadence_1" dataDxfId="23"/>
    <tableColumn id="4" xr3:uid="{1D2419CE-9CC0-4E15-9B17-716AB275746C}" name="flight_time_1" dataDxfId="22"/>
    <tableColumn id="5" xr3:uid="{5E596FF3-FF4F-4835-A4F9-A6A0F2B34BED}" name="swing_l_1" dataDxfId="21"/>
    <tableColumn id="6" xr3:uid="{FD1F4F09-C998-413F-BF64-7C763349679F}" name="swing_r_1" dataDxfId="20"/>
    <tableColumn id="7" xr3:uid="{5C7CDF74-7599-4CC8-BCD6-7EDBAFE0FBF2}" name="stride_length_1" dataDxfId="19"/>
    <tableColumn id="8" xr3:uid="{F00E9869-416F-45C8-8177-C471519110C4}" name="stride_l_1" dataDxfId="18"/>
    <tableColumn id="9" xr3:uid="{6F1A2491-EDCE-41C7-932C-7FCC5309FB3F}" name="stride_r_1" dataDxfId="17"/>
    <tableColumn id="10" xr3:uid="{53E43237-8565-4AF8-B564-0EC7A70E15C0}" name="gct_1" dataDxfId="16"/>
    <tableColumn id="11" xr3:uid="{9B7136C3-194D-4D94-818B-6C537157B10E}" name="gct_l_1" dataDxfId="15"/>
    <tableColumn id="12" xr3:uid="{F0BA15CA-6CBB-4B7B-8753-CC493EA2341F}" name="gct_r_1" dataDxfId="14"/>
    <tableColumn id="13" xr3:uid="{77C98C32-F1A9-421D-83C6-7B8829195E77}" name="step_count_1" dataDxfId="13"/>
    <tableColumn id="14" xr3:uid="{64C02AB4-6F05-4993-836B-EE5CED37D458}" name="df_1" dataDxfId="12"/>
    <tableColumn id="15" xr3:uid="{49724947-CF06-42A9-923E-006770C248B8}" name="cadence_2" dataDxfId="11"/>
    <tableColumn id="16" xr3:uid="{F64BA99D-29A0-479F-9118-F7849A54F70D}" name="flight_time_2" dataDxfId="10"/>
    <tableColumn id="17" xr3:uid="{936B8068-C882-4980-B5D9-7195E18E9F52}" name="swing_l_2" dataDxfId="9"/>
    <tableColumn id="18" xr3:uid="{857D6800-76E3-42B7-9A04-DBF3CE414E61}" name="swing_r_2" dataDxfId="8"/>
    <tableColumn id="19" xr3:uid="{E8C1D361-4B68-4DD2-996F-AE8DA92B79A8}" name="stride_length_2" dataDxfId="7"/>
    <tableColumn id="20" xr3:uid="{9FBA8FF3-9668-4F60-BDAE-57CDB7AE510E}" name="stride_l_2" dataDxfId="6"/>
    <tableColumn id="21" xr3:uid="{4AD71E24-79A7-4E65-871D-6BAE0457D5F3}" name="stride_r_2" dataDxfId="5"/>
    <tableColumn id="22" xr3:uid="{C2990A01-88CA-46D5-9734-2D92E7206CDE}" name="gct_2" dataDxfId="4"/>
    <tableColumn id="23" xr3:uid="{0404BEDA-DD98-4C2C-9CC4-C45BAFB341EF}" name="gct_l_2" dataDxfId="3"/>
    <tableColumn id="24" xr3:uid="{934095CE-8DD5-4835-856D-7B325423C912}" name="gct_r_2" dataDxfId="2"/>
    <tableColumn id="25" xr3:uid="{D68825A5-D9DC-441B-93B1-6CAFFC8DE448}" name="step_count_2" dataDxfId="1"/>
    <tableColumn id="26" xr3:uid="{31B0197A-B342-4596-8067-BCCAA08AB651}" name="df_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A104F-CFB2-4134-8B85-A670C8DA90CC}">
  <dimension ref="A1:R51"/>
  <sheetViews>
    <sheetView tabSelected="1" workbookViewId="0">
      <pane ySplit="1" topLeftCell="A2" activePane="bottomLeft" state="frozen"/>
      <selection pane="bottomLeft" sqref="A1:R51"/>
    </sheetView>
  </sheetViews>
  <sheetFormatPr defaultRowHeight="15" x14ac:dyDescent="0.25"/>
  <cols>
    <col min="1" max="1" width="4.85546875" customWidth="1"/>
    <col min="2" max="2" width="9.7109375" customWidth="1"/>
    <col min="3" max="3" width="8.5703125" customWidth="1"/>
    <col min="4" max="4" width="10.42578125" customWidth="1"/>
    <col min="5" max="7" width="15" customWidth="1"/>
    <col min="8" max="8" width="10.140625" bestFit="1" customWidth="1"/>
    <col min="9" max="9" width="10" bestFit="1" customWidth="1"/>
    <col min="10" max="10" width="10.140625" bestFit="1" customWidth="1"/>
    <col min="11" max="11" width="10" bestFit="1" customWidth="1"/>
    <col min="12" max="12" width="10.140625" bestFit="1" customWidth="1"/>
    <col min="13" max="13" width="13.140625" bestFit="1" customWidth="1"/>
    <col min="14" max="14" width="13" customWidth="1"/>
    <col min="16" max="16" width="12.5703125" bestFit="1" customWidth="1"/>
    <col min="17" max="17" width="15.140625" bestFit="1" customWidth="1"/>
  </cols>
  <sheetData>
    <row r="1" spans="1:18" x14ac:dyDescent="0.25">
      <c r="A1" t="s">
        <v>0</v>
      </c>
      <c r="B1" t="s">
        <v>9</v>
      </c>
      <c r="C1" t="s">
        <v>1</v>
      </c>
      <c r="D1" t="s">
        <v>3</v>
      </c>
      <c r="E1" t="s">
        <v>8</v>
      </c>
      <c r="F1" t="s">
        <v>13</v>
      </c>
      <c r="G1" t="s">
        <v>14</v>
      </c>
      <c r="H1" t="s">
        <v>4</v>
      </c>
      <c r="I1" t="s">
        <v>16</v>
      </c>
      <c r="J1" t="s">
        <v>17</v>
      </c>
      <c r="K1" t="s">
        <v>2</v>
      </c>
      <c r="L1" t="s">
        <v>11</v>
      </c>
      <c r="M1" t="s">
        <v>12</v>
      </c>
      <c r="N1" t="s">
        <v>15</v>
      </c>
      <c r="O1" t="s">
        <v>7</v>
      </c>
      <c r="P1" t="s">
        <v>5</v>
      </c>
      <c r="Q1" t="s">
        <v>6</v>
      </c>
      <c r="R1" t="s">
        <v>10</v>
      </c>
    </row>
    <row r="2" spans="1:18" hidden="1" x14ac:dyDescent="0.25">
      <c r="A2">
        <v>1</v>
      </c>
      <c r="B2">
        <v>1</v>
      </c>
      <c r="C2">
        <v>2.5</v>
      </c>
      <c r="D2">
        <v>184.45</v>
      </c>
      <c r="E2">
        <v>74</v>
      </c>
      <c r="F2">
        <v>0.41</v>
      </c>
      <c r="G2">
        <v>0.41</v>
      </c>
      <c r="H2">
        <v>1.69</v>
      </c>
      <c r="I2">
        <v>1.69</v>
      </c>
      <c r="J2">
        <v>1.69</v>
      </c>
      <c r="K2">
        <v>266</v>
      </c>
      <c r="L2">
        <v>260</v>
      </c>
      <c r="M2">
        <v>266</v>
      </c>
      <c r="N2">
        <v>104</v>
      </c>
      <c r="O2">
        <v>0.39</v>
      </c>
      <c r="P2">
        <v>3.27</v>
      </c>
      <c r="Q2">
        <v>1.68</v>
      </c>
      <c r="R2">
        <v>2</v>
      </c>
    </row>
    <row r="3" spans="1:18" hidden="1" x14ac:dyDescent="0.25">
      <c r="A3">
        <v>1</v>
      </c>
      <c r="B3">
        <v>1</v>
      </c>
      <c r="C3">
        <v>2.5</v>
      </c>
      <c r="D3">
        <v>184.74</v>
      </c>
      <c r="E3">
        <v>72</v>
      </c>
      <c r="F3">
        <v>0.41</v>
      </c>
      <c r="G3">
        <v>0.41</v>
      </c>
      <c r="H3">
        <v>1.7</v>
      </c>
      <c r="I3">
        <v>1.7</v>
      </c>
      <c r="J3">
        <v>1.72</v>
      </c>
      <c r="K3">
        <v>260</v>
      </c>
      <c r="L3">
        <v>260</v>
      </c>
      <c r="M3">
        <v>268</v>
      </c>
      <c r="N3">
        <v>104</v>
      </c>
      <c r="O3">
        <v>0.39</v>
      </c>
      <c r="P3">
        <v>3.17</v>
      </c>
      <c r="Q3">
        <v>1.69</v>
      </c>
      <c r="R3" t="s">
        <v>18</v>
      </c>
    </row>
    <row r="4" spans="1:18" hidden="1" x14ac:dyDescent="0.25">
      <c r="A4">
        <v>1</v>
      </c>
      <c r="B4">
        <v>1</v>
      </c>
      <c r="C4">
        <v>3</v>
      </c>
      <c r="D4">
        <v>185.3</v>
      </c>
      <c r="E4">
        <v>104</v>
      </c>
      <c r="F4">
        <v>0.45</v>
      </c>
      <c r="G4">
        <v>0.44</v>
      </c>
      <c r="H4">
        <v>2.0299999999999998</v>
      </c>
      <c r="I4">
        <v>2.04</v>
      </c>
      <c r="J4">
        <v>2.0299999999999998</v>
      </c>
      <c r="K4">
        <v>230</v>
      </c>
      <c r="L4">
        <v>224</v>
      </c>
      <c r="M4">
        <v>236</v>
      </c>
      <c r="N4">
        <v>112</v>
      </c>
      <c r="O4">
        <v>0.34</v>
      </c>
      <c r="P4">
        <v>3.79</v>
      </c>
      <c r="Q4">
        <v>2.1800000000000002</v>
      </c>
    </row>
    <row r="5" spans="1:18" hidden="1" x14ac:dyDescent="0.25">
      <c r="A5">
        <v>1</v>
      </c>
      <c r="B5">
        <v>1</v>
      </c>
      <c r="C5">
        <v>3.5</v>
      </c>
      <c r="D5">
        <v>189.05</v>
      </c>
      <c r="E5">
        <v>116</v>
      </c>
      <c r="F5">
        <v>0.45</v>
      </c>
      <c r="G5">
        <v>0.44</v>
      </c>
      <c r="H5">
        <v>2.36</v>
      </c>
      <c r="I5">
        <v>2.37</v>
      </c>
      <c r="J5">
        <v>2.34</v>
      </c>
      <c r="K5">
        <v>210</v>
      </c>
      <c r="L5">
        <v>206</v>
      </c>
      <c r="M5">
        <v>214</v>
      </c>
      <c r="N5">
        <v>108</v>
      </c>
      <c r="O5">
        <v>0.32</v>
      </c>
      <c r="P5">
        <v>4.2699999999999996</v>
      </c>
      <c r="Q5">
        <v>2.82</v>
      </c>
    </row>
    <row r="6" spans="1:18" x14ac:dyDescent="0.25">
      <c r="A6">
        <v>1</v>
      </c>
      <c r="B6">
        <v>2</v>
      </c>
      <c r="C6">
        <v>2.5</v>
      </c>
      <c r="D6">
        <v>174.99</v>
      </c>
      <c r="E6">
        <v>66</v>
      </c>
      <c r="F6">
        <v>0.44</v>
      </c>
      <c r="G6">
        <v>0.43</v>
      </c>
      <c r="H6">
        <v>1.98</v>
      </c>
      <c r="I6">
        <v>2.02</v>
      </c>
      <c r="J6">
        <v>1.93</v>
      </c>
      <c r="K6">
        <v>274</v>
      </c>
      <c r="L6">
        <v>270</v>
      </c>
      <c r="M6">
        <v>275</v>
      </c>
      <c r="N6">
        <v>109</v>
      </c>
      <c r="O6">
        <v>0.39</v>
      </c>
      <c r="P6">
        <v>3.31</v>
      </c>
      <c r="Q6">
        <v>1.6</v>
      </c>
    </row>
    <row r="7" spans="1:18" x14ac:dyDescent="0.25">
      <c r="A7">
        <v>1</v>
      </c>
      <c r="B7">
        <v>2</v>
      </c>
      <c r="C7">
        <v>3</v>
      </c>
      <c r="D7">
        <v>182.04</v>
      </c>
      <c r="E7">
        <v>96</v>
      </c>
      <c r="F7">
        <v>0.44</v>
      </c>
      <c r="G7">
        <v>0.43</v>
      </c>
      <c r="H7">
        <v>1.98</v>
      </c>
      <c r="I7">
        <v>2.02</v>
      </c>
      <c r="J7">
        <v>1.93</v>
      </c>
      <c r="K7">
        <v>232</v>
      </c>
      <c r="L7">
        <v>226</v>
      </c>
      <c r="M7">
        <v>234</v>
      </c>
      <c r="N7">
        <v>109</v>
      </c>
      <c r="O7">
        <v>0.34</v>
      </c>
      <c r="P7">
        <v>3.76</v>
      </c>
      <c r="Q7">
        <v>2.11</v>
      </c>
    </row>
    <row r="8" spans="1:18" x14ac:dyDescent="0.25">
      <c r="A8">
        <v>1</v>
      </c>
      <c r="B8">
        <v>2</v>
      </c>
      <c r="C8">
        <v>3.5</v>
      </c>
      <c r="D8">
        <v>189.66</v>
      </c>
      <c r="E8">
        <v>110</v>
      </c>
      <c r="F8">
        <v>0.45</v>
      </c>
      <c r="G8">
        <v>0.44</v>
      </c>
      <c r="H8">
        <v>2.29</v>
      </c>
      <c r="I8">
        <v>2.29</v>
      </c>
      <c r="J8">
        <v>2.29</v>
      </c>
      <c r="K8">
        <v>204</v>
      </c>
      <c r="L8">
        <v>199</v>
      </c>
      <c r="M8">
        <v>206</v>
      </c>
      <c r="N8">
        <v>117</v>
      </c>
      <c r="O8">
        <v>0.31</v>
      </c>
      <c r="P8">
        <v>4.05</v>
      </c>
      <c r="Q8">
        <v>2.81</v>
      </c>
    </row>
    <row r="9" spans="1:18" hidden="1" x14ac:dyDescent="0.25">
      <c r="A9">
        <v>2</v>
      </c>
      <c r="B9">
        <v>1</v>
      </c>
      <c r="C9">
        <v>2.5</v>
      </c>
      <c r="D9">
        <v>164.97</v>
      </c>
      <c r="E9">
        <v>180</v>
      </c>
      <c r="F9">
        <v>0.55000000000000004</v>
      </c>
      <c r="G9">
        <v>0.55000000000000004</v>
      </c>
      <c r="H9">
        <v>1.98</v>
      </c>
      <c r="I9">
        <v>2.0099999999999998</v>
      </c>
      <c r="J9">
        <v>1.88</v>
      </c>
      <c r="K9">
        <v>196</v>
      </c>
      <c r="L9">
        <v>194</v>
      </c>
      <c r="M9">
        <v>199</v>
      </c>
      <c r="N9">
        <v>103</v>
      </c>
      <c r="O9">
        <v>0.26</v>
      </c>
      <c r="P9">
        <v>3.6</v>
      </c>
      <c r="Q9">
        <v>3.62</v>
      </c>
    </row>
    <row r="10" spans="1:18" hidden="1" x14ac:dyDescent="0.25">
      <c r="A10">
        <v>2</v>
      </c>
      <c r="B10">
        <v>1</v>
      </c>
      <c r="C10">
        <v>3</v>
      </c>
      <c r="D10">
        <v>169.15</v>
      </c>
      <c r="E10">
        <v>184</v>
      </c>
      <c r="F10">
        <v>0.55000000000000004</v>
      </c>
      <c r="G10">
        <v>0.54</v>
      </c>
      <c r="H10">
        <v>2.23</v>
      </c>
      <c r="I10">
        <v>2.31</v>
      </c>
      <c r="J10">
        <v>2.12</v>
      </c>
      <c r="K10">
        <v>176</v>
      </c>
      <c r="L10">
        <v>174</v>
      </c>
      <c r="M10">
        <v>176</v>
      </c>
      <c r="N10">
        <v>107</v>
      </c>
      <c r="O10">
        <v>0.24</v>
      </c>
      <c r="P10">
        <v>3.93</v>
      </c>
      <c r="Q10">
        <v>4.47</v>
      </c>
    </row>
    <row r="11" spans="1:18" hidden="1" x14ac:dyDescent="0.25">
      <c r="A11">
        <v>2</v>
      </c>
      <c r="B11">
        <v>1</v>
      </c>
      <c r="C11">
        <v>3.5</v>
      </c>
      <c r="D11">
        <v>174.5</v>
      </c>
      <c r="E11">
        <v>188</v>
      </c>
      <c r="F11">
        <v>0.54</v>
      </c>
      <c r="G11">
        <v>0.54</v>
      </c>
      <c r="H11">
        <v>2.46</v>
      </c>
      <c r="I11">
        <v>2.56</v>
      </c>
      <c r="J11">
        <v>2.29</v>
      </c>
      <c r="K11">
        <v>162</v>
      </c>
      <c r="L11">
        <v>160</v>
      </c>
      <c r="M11">
        <v>162</v>
      </c>
      <c r="N11">
        <v>106</v>
      </c>
      <c r="O11">
        <v>0.23</v>
      </c>
      <c r="P11">
        <v>4.16</v>
      </c>
      <c r="Q11">
        <v>5.09</v>
      </c>
    </row>
    <row r="12" spans="1:18" x14ac:dyDescent="0.25">
      <c r="A12">
        <v>2</v>
      </c>
      <c r="B12">
        <v>2</v>
      </c>
      <c r="C12">
        <v>2.5</v>
      </c>
      <c r="D12">
        <v>168.85</v>
      </c>
      <c r="E12">
        <v>176</v>
      </c>
      <c r="F12">
        <v>0.55000000000000004</v>
      </c>
      <c r="G12">
        <v>0.54</v>
      </c>
      <c r="H12">
        <v>1.95</v>
      </c>
      <c r="I12">
        <v>1.99</v>
      </c>
      <c r="J12">
        <v>1.85</v>
      </c>
      <c r="K12">
        <v>200</v>
      </c>
      <c r="L12">
        <v>198</v>
      </c>
      <c r="M12">
        <v>202</v>
      </c>
      <c r="N12">
        <v>98</v>
      </c>
      <c r="O12">
        <v>0.27</v>
      </c>
      <c r="P12">
        <v>3.42</v>
      </c>
      <c r="Q12">
        <v>3.51</v>
      </c>
    </row>
    <row r="13" spans="1:18" x14ac:dyDescent="0.25">
      <c r="A13">
        <v>2</v>
      </c>
      <c r="B13">
        <v>2</v>
      </c>
      <c r="C13">
        <v>3</v>
      </c>
      <c r="D13">
        <v>168.7</v>
      </c>
      <c r="E13">
        <v>186</v>
      </c>
      <c r="F13">
        <v>0.55000000000000004</v>
      </c>
      <c r="G13">
        <v>0.55000000000000004</v>
      </c>
      <c r="H13">
        <v>2.21</v>
      </c>
      <c r="I13">
        <v>2.31</v>
      </c>
      <c r="J13">
        <v>2.08</v>
      </c>
      <c r="K13">
        <v>180</v>
      </c>
      <c r="L13">
        <v>180</v>
      </c>
      <c r="M13">
        <v>182</v>
      </c>
      <c r="N13">
        <v>96</v>
      </c>
      <c r="O13">
        <v>0.25</v>
      </c>
      <c r="P13">
        <v>3.77</v>
      </c>
      <c r="Q13">
        <v>4.4000000000000004</v>
      </c>
    </row>
    <row r="14" spans="1:18" x14ac:dyDescent="0.25">
      <c r="A14">
        <v>2</v>
      </c>
      <c r="B14">
        <v>2</v>
      </c>
      <c r="C14">
        <v>3.5</v>
      </c>
      <c r="D14">
        <v>171.98</v>
      </c>
      <c r="E14">
        <v>190</v>
      </c>
      <c r="F14">
        <v>0.54</v>
      </c>
      <c r="G14">
        <v>0.54</v>
      </c>
      <c r="H14">
        <v>2.5299999999999998</v>
      </c>
      <c r="I14">
        <v>2.58</v>
      </c>
      <c r="J14">
        <v>2.31</v>
      </c>
      <c r="K14">
        <v>168</v>
      </c>
      <c r="L14">
        <v>166</v>
      </c>
      <c r="M14">
        <v>168</v>
      </c>
      <c r="N14">
        <v>100</v>
      </c>
      <c r="O14">
        <v>0.24</v>
      </c>
      <c r="P14">
        <v>3.87</v>
      </c>
      <c r="Q14">
        <v>5.0999999999999996</v>
      </c>
    </row>
    <row r="15" spans="1:18" hidden="1" x14ac:dyDescent="0.25">
      <c r="A15">
        <v>4</v>
      </c>
      <c r="B15">
        <v>1</v>
      </c>
      <c r="C15">
        <v>2.5</v>
      </c>
      <c r="D15">
        <v>147.26</v>
      </c>
      <c r="E15">
        <v>136</v>
      </c>
      <c r="F15">
        <v>0.55000000000000004</v>
      </c>
      <c r="G15">
        <v>0.55000000000000004</v>
      </c>
      <c r="H15">
        <v>2</v>
      </c>
      <c r="I15">
        <v>2.0099999999999998</v>
      </c>
      <c r="J15">
        <v>2</v>
      </c>
      <c r="K15">
        <v>261</v>
      </c>
      <c r="L15">
        <v>264</v>
      </c>
      <c r="M15">
        <v>257</v>
      </c>
      <c r="N15">
        <v>96</v>
      </c>
      <c r="O15">
        <v>0.32</v>
      </c>
      <c r="P15">
        <v>4.07</v>
      </c>
      <c r="Q15">
        <v>1.6</v>
      </c>
    </row>
    <row r="16" spans="1:18" hidden="1" x14ac:dyDescent="0.25">
      <c r="A16">
        <v>4</v>
      </c>
      <c r="B16">
        <v>1</v>
      </c>
      <c r="C16">
        <v>3</v>
      </c>
      <c r="D16">
        <v>155.11000000000001</v>
      </c>
      <c r="E16">
        <v>150</v>
      </c>
      <c r="F16">
        <v>0.55000000000000004</v>
      </c>
      <c r="G16">
        <v>0.55000000000000004</v>
      </c>
      <c r="H16">
        <v>2.37</v>
      </c>
      <c r="I16">
        <v>2.36</v>
      </c>
      <c r="J16">
        <v>2.37</v>
      </c>
      <c r="K16">
        <v>236</v>
      </c>
      <c r="L16">
        <v>240</v>
      </c>
      <c r="M16">
        <v>232</v>
      </c>
      <c r="N16">
        <v>93</v>
      </c>
      <c r="O16">
        <v>0.3</v>
      </c>
      <c r="P16">
        <v>4.5999999999999996</v>
      </c>
      <c r="Q16">
        <v>2.09</v>
      </c>
    </row>
    <row r="17" spans="1:18" hidden="1" x14ac:dyDescent="0.25">
      <c r="A17">
        <v>4</v>
      </c>
      <c r="B17">
        <v>1</v>
      </c>
      <c r="C17">
        <v>3.5</v>
      </c>
      <c r="D17">
        <v>155.74</v>
      </c>
      <c r="E17">
        <v>158</v>
      </c>
      <c r="F17">
        <v>0.54</v>
      </c>
      <c r="G17">
        <v>0.55000000000000004</v>
      </c>
      <c r="H17">
        <v>2.71</v>
      </c>
      <c r="I17">
        <v>2.74</v>
      </c>
      <c r="J17">
        <v>2.69</v>
      </c>
      <c r="K17">
        <v>218</v>
      </c>
      <c r="L17">
        <v>222</v>
      </c>
      <c r="M17">
        <v>214</v>
      </c>
      <c r="N17">
        <v>104</v>
      </c>
      <c r="O17">
        <v>0.28999999999999998</v>
      </c>
      <c r="P17">
        <v>5.26</v>
      </c>
      <c r="Q17">
        <v>2.5499999999999998</v>
      </c>
    </row>
    <row r="18" spans="1:18" x14ac:dyDescent="0.25">
      <c r="A18">
        <v>4</v>
      </c>
      <c r="B18">
        <v>2</v>
      </c>
      <c r="C18">
        <v>2.5</v>
      </c>
      <c r="D18">
        <v>148.59</v>
      </c>
      <c r="E18">
        <v>120</v>
      </c>
      <c r="F18">
        <v>0.53</v>
      </c>
      <c r="G18">
        <v>0.52</v>
      </c>
      <c r="H18">
        <v>2.14</v>
      </c>
      <c r="I18">
        <v>2.13</v>
      </c>
      <c r="J18">
        <v>2.15</v>
      </c>
      <c r="K18">
        <v>292</v>
      </c>
      <c r="L18">
        <v>291</v>
      </c>
      <c r="M18">
        <v>292</v>
      </c>
      <c r="N18">
        <v>92</v>
      </c>
      <c r="O18">
        <v>0.36</v>
      </c>
      <c r="P18">
        <v>4.68</v>
      </c>
      <c r="Q18">
        <v>1.37</v>
      </c>
    </row>
    <row r="19" spans="1:18" x14ac:dyDescent="0.25">
      <c r="A19">
        <v>4</v>
      </c>
      <c r="B19">
        <v>2</v>
      </c>
      <c r="C19">
        <v>3</v>
      </c>
      <c r="D19">
        <v>151.81</v>
      </c>
      <c r="E19">
        <v>142</v>
      </c>
      <c r="F19">
        <v>0.55000000000000004</v>
      </c>
      <c r="G19">
        <v>0.54</v>
      </c>
      <c r="H19">
        <v>2.5299999999999998</v>
      </c>
      <c r="I19">
        <v>2.5</v>
      </c>
      <c r="J19">
        <v>2.5499999999999998</v>
      </c>
      <c r="K19">
        <v>254</v>
      </c>
      <c r="L19">
        <v>254</v>
      </c>
      <c r="M19">
        <v>254</v>
      </c>
      <c r="N19">
        <v>99</v>
      </c>
      <c r="O19">
        <v>0.32</v>
      </c>
      <c r="P19">
        <v>5.3</v>
      </c>
      <c r="Q19">
        <v>2</v>
      </c>
    </row>
    <row r="20" spans="1:18" x14ac:dyDescent="0.25">
      <c r="A20">
        <v>4</v>
      </c>
      <c r="B20">
        <v>2</v>
      </c>
      <c r="C20">
        <v>3.5</v>
      </c>
      <c r="D20">
        <v>155.93</v>
      </c>
      <c r="E20">
        <v>162</v>
      </c>
      <c r="F20">
        <v>0.55000000000000004</v>
      </c>
      <c r="G20">
        <v>0.55000000000000004</v>
      </c>
      <c r="H20">
        <v>2.82</v>
      </c>
      <c r="I20">
        <v>2.79</v>
      </c>
      <c r="J20">
        <v>2.88</v>
      </c>
      <c r="K20">
        <v>230</v>
      </c>
      <c r="L20">
        <v>232</v>
      </c>
      <c r="M20">
        <v>230</v>
      </c>
      <c r="N20">
        <v>100</v>
      </c>
      <c r="O20">
        <v>0.3</v>
      </c>
      <c r="P20">
        <v>5.82</v>
      </c>
      <c r="Q20">
        <v>2.5</v>
      </c>
    </row>
    <row r="21" spans="1:18" hidden="1" x14ac:dyDescent="0.25">
      <c r="A21">
        <v>5</v>
      </c>
      <c r="B21">
        <v>1</v>
      </c>
      <c r="C21">
        <v>2.5</v>
      </c>
      <c r="D21">
        <v>162.49</v>
      </c>
      <c r="E21">
        <v>94</v>
      </c>
      <c r="F21">
        <v>0.47</v>
      </c>
      <c r="G21">
        <v>0.47</v>
      </c>
      <c r="H21">
        <v>1.92</v>
      </c>
      <c r="I21">
        <v>1.91</v>
      </c>
      <c r="J21">
        <v>1.93</v>
      </c>
      <c r="K21">
        <v>280</v>
      </c>
      <c r="L21">
        <v>280</v>
      </c>
      <c r="M21">
        <v>278</v>
      </c>
      <c r="N21">
        <v>102</v>
      </c>
      <c r="O21">
        <v>0.37</v>
      </c>
      <c r="P21">
        <v>3.78</v>
      </c>
      <c r="Q21">
        <v>1.33</v>
      </c>
    </row>
    <row r="22" spans="1:18" hidden="1" x14ac:dyDescent="0.25">
      <c r="A22">
        <v>5</v>
      </c>
      <c r="B22">
        <v>1</v>
      </c>
      <c r="C22">
        <v>3</v>
      </c>
      <c r="D22">
        <v>168.13</v>
      </c>
      <c r="E22">
        <v>124</v>
      </c>
      <c r="F22">
        <v>0.49</v>
      </c>
      <c r="G22">
        <v>0.49</v>
      </c>
      <c r="H22">
        <v>2.25</v>
      </c>
      <c r="I22">
        <v>2.2599999999999998</v>
      </c>
      <c r="J22">
        <v>2.23</v>
      </c>
      <c r="K22">
        <v>242</v>
      </c>
      <c r="L22">
        <v>240</v>
      </c>
      <c r="M22">
        <v>242</v>
      </c>
      <c r="N22">
        <v>103</v>
      </c>
      <c r="O22">
        <v>0.33</v>
      </c>
      <c r="P22">
        <v>4.37</v>
      </c>
      <c r="Q22">
        <v>2.0099999999999998</v>
      </c>
    </row>
    <row r="23" spans="1:18" hidden="1" x14ac:dyDescent="0.25">
      <c r="A23">
        <v>5</v>
      </c>
      <c r="B23">
        <v>1</v>
      </c>
      <c r="C23">
        <v>3.5</v>
      </c>
      <c r="D23">
        <v>168.5</v>
      </c>
      <c r="E23">
        <v>142</v>
      </c>
      <c r="F23">
        <v>0.5</v>
      </c>
      <c r="G23">
        <v>0.5</v>
      </c>
      <c r="H23">
        <v>2.6</v>
      </c>
      <c r="I23">
        <v>2.56</v>
      </c>
      <c r="J23">
        <v>2.66</v>
      </c>
      <c r="K23">
        <v>216</v>
      </c>
      <c r="L23">
        <v>214</v>
      </c>
      <c r="M23">
        <v>216</v>
      </c>
      <c r="N23">
        <v>121</v>
      </c>
      <c r="O23">
        <v>0.3</v>
      </c>
      <c r="P23">
        <v>5.17</v>
      </c>
      <c r="Q23">
        <v>2.78</v>
      </c>
    </row>
    <row r="24" spans="1:18" x14ac:dyDescent="0.25">
      <c r="A24">
        <v>5</v>
      </c>
      <c r="B24">
        <v>2</v>
      </c>
      <c r="C24">
        <v>2.5</v>
      </c>
      <c r="D24">
        <v>166.55</v>
      </c>
      <c r="E24">
        <v>85</v>
      </c>
      <c r="F24">
        <v>0.47</v>
      </c>
      <c r="G24">
        <v>0.47</v>
      </c>
      <c r="H24">
        <v>1.86</v>
      </c>
      <c r="I24">
        <v>1.87</v>
      </c>
      <c r="J24">
        <v>1.85</v>
      </c>
      <c r="K24">
        <v>284</v>
      </c>
      <c r="L24">
        <v>282</v>
      </c>
      <c r="M24">
        <v>287</v>
      </c>
      <c r="N24">
        <v>88</v>
      </c>
      <c r="O24">
        <v>0.38</v>
      </c>
    </row>
    <row r="25" spans="1:18" x14ac:dyDescent="0.25">
      <c r="A25">
        <v>5</v>
      </c>
      <c r="B25">
        <v>2</v>
      </c>
      <c r="C25">
        <v>3</v>
      </c>
      <c r="D25">
        <v>169.83</v>
      </c>
      <c r="E25">
        <v>112</v>
      </c>
      <c r="F25">
        <v>0.49</v>
      </c>
      <c r="G25">
        <v>0.48</v>
      </c>
      <c r="H25">
        <v>2.1800000000000002</v>
      </c>
      <c r="I25">
        <v>2.17</v>
      </c>
      <c r="J25">
        <v>2.19</v>
      </c>
      <c r="K25">
        <v>248</v>
      </c>
      <c r="L25">
        <v>246</v>
      </c>
      <c r="M25">
        <v>248</v>
      </c>
      <c r="N25">
        <v>93</v>
      </c>
      <c r="O25">
        <v>0.34</v>
      </c>
    </row>
    <row r="26" spans="1:18" x14ac:dyDescent="0.25">
      <c r="A26">
        <v>5</v>
      </c>
      <c r="B26">
        <v>2</v>
      </c>
      <c r="C26">
        <v>3.5</v>
      </c>
      <c r="D26">
        <v>167.07</v>
      </c>
      <c r="E26">
        <v>144</v>
      </c>
      <c r="F26">
        <v>0.52</v>
      </c>
      <c r="G26">
        <v>0.51</v>
      </c>
      <c r="H26">
        <v>2.56</v>
      </c>
      <c r="I26">
        <v>2.59</v>
      </c>
      <c r="J26">
        <v>2.5299999999999998</v>
      </c>
      <c r="K26">
        <v>216</v>
      </c>
      <c r="L26">
        <v>214</v>
      </c>
      <c r="M26">
        <v>216</v>
      </c>
      <c r="N26">
        <v>103</v>
      </c>
      <c r="O26">
        <v>0.28999999999999998</v>
      </c>
    </row>
    <row r="27" spans="1:18" hidden="1" x14ac:dyDescent="0.25">
      <c r="A27">
        <v>6</v>
      </c>
      <c r="B27">
        <v>1</v>
      </c>
      <c r="C27">
        <v>2.5</v>
      </c>
      <c r="D27">
        <v>160.01</v>
      </c>
      <c r="E27">
        <v>120</v>
      </c>
      <c r="F27">
        <v>0.5</v>
      </c>
      <c r="G27">
        <v>0.5</v>
      </c>
      <c r="H27">
        <v>1.97</v>
      </c>
      <c r="I27">
        <v>1.91</v>
      </c>
      <c r="J27">
        <v>2.0099999999999998</v>
      </c>
      <c r="K27">
        <v>256</v>
      </c>
      <c r="L27">
        <v>256</v>
      </c>
      <c r="M27">
        <v>256</v>
      </c>
      <c r="N27">
        <v>98</v>
      </c>
      <c r="O27">
        <v>0.34</v>
      </c>
      <c r="P27">
        <v>4.3099999999999996</v>
      </c>
      <c r="Q27">
        <v>2.2200000000000002</v>
      </c>
      <c r="R27">
        <v>2</v>
      </c>
    </row>
    <row r="28" spans="1:18" hidden="1" x14ac:dyDescent="0.25">
      <c r="A28">
        <v>6</v>
      </c>
      <c r="B28">
        <v>1</v>
      </c>
      <c r="C28">
        <v>2.5</v>
      </c>
      <c r="D28">
        <v>167.28</v>
      </c>
      <c r="E28">
        <v>107</v>
      </c>
      <c r="F28">
        <v>0.49</v>
      </c>
      <c r="G28">
        <v>0.49</v>
      </c>
      <c r="H28">
        <v>1.92</v>
      </c>
      <c r="I28">
        <v>1.95</v>
      </c>
      <c r="J28">
        <v>1.92</v>
      </c>
      <c r="K28">
        <v>262</v>
      </c>
      <c r="L28">
        <v>262</v>
      </c>
      <c r="M28">
        <v>262</v>
      </c>
      <c r="N28">
        <v>96</v>
      </c>
      <c r="O28">
        <v>0.35</v>
      </c>
      <c r="P28">
        <v>4.1900000000000004</v>
      </c>
      <c r="Q28">
        <v>2.06</v>
      </c>
      <c r="R28" t="s">
        <v>18</v>
      </c>
    </row>
    <row r="29" spans="1:18" hidden="1" x14ac:dyDescent="0.25">
      <c r="A29">
        <v>6</v>
      </c>
      <c r="B29">
        <v>1</v>
      </c>
      <c r="C29">
        <v>3</v>
      </c>
      <c r="D29">
        <v>169.32</v>
      </c>
      <c r="E29">
        <v>136</v>
      </c>
      <c r="F29">
        <v>0.5</v>
      </c>
      <c r="G29">
        <v>0.5</v>
      </c>
      <c r="H29">
        <v>2.27</v>
      </c>
      <c r="I29">
        <v>2.2400000000000002</v>
      </c>
      <c r="J29">
        <v>2.2999999999999998</v>
      </c>
      <c r="K29">
        <v>232</v>
      </c>
      <c r="L29">
        <v>232</v>
      </c>
      <c r="M29">
        <v>231</v>
      </c>
      <c r="N29">
        <v>101</v>
      </c>
      <c r="O29">
        <v>0.32</v>
      </c>
      <c r="P29">
        <v>4.76</v>
      </c>
      <c r="Q29">
        <v>2.69</v>
      </c>
    </row>
    <row r="30" spans="1:18" hidden="1" x14ac:dyDescent="0.25">
      <c r="A30">
        <v>6</v>
      </c>
      <c r="B30">
        <v>1</v>
      </c>
      <c r="C30">
        <v>3.5</v>
      </c>
      <c r="D30">
        <v>177.1</v>
      </c>
      <c r="E30">
        <v>146</v>
      </c>
      <c r="F30">
        <v>0.5</v>
      </c>
      <c r="G30">
        <v>0.5</v>
      </c>
      <c r="H30">
        <v>2.5499999999999998</v>
      </c>
      <c r="I30">
        <v>2.54</v>
      </c>
      <c r="J30">
        <v>2.56</v>
      </c>
      <c r="K30">
        <v>204</v>
      </c>
      <c r="L30">
        <v>202</v>
      </c>
      <c r="M30">
        <v>204</v>
      </c>
      <c r="N30">
        <v>110</v>
      </c>
      <c r="O30">
        <v>0.28999999999999998</v>
      </c>
      <c r="P30">
        <v>5.3</v>
      </c>
      <c r="Q30">
        <v>3.24</v>
      </c>
    </row>
    <row r="31" spans="1:18" x14ac:dyDescent="0.25">
      <c r="A31">
        <v>6</v>
      </c>
      <c r="B31">
        <v>2</v>
      </c>
      <c r="C31">
        <v>2.5</v>
      </c>
      <c r="D31">
        <v>162.24</v>
      </c>
      <c r="E31">
        <v>113</v>
      </c>
      <c r="F31">
        <v>0.48</v>
      </c>
      <c r="G31">
        <v>0.49</v>
      </c>
      <c r="H31">
        <v>1.87</v>
      </c>
      <c r="I31">
        <v>1.88</v>
      </c>
      <c r="J31">
        <v>1.86</v>
      </c>
      <c r="K31">
        <v>270</v>
      </c>
      <c r="L31">
        <v>272</v>
      </c>
      <c r="M31">
        <v>268</v>
      </c>
      <c r="N31">
        <v>96</v>
      </c>
      <c r="O31">
        <v>0.36</v>
      </c>
      <c r="P31">
        <v>4.2699999999999996</v>
      </c>
      <c r="Q31">
        <v>1.82</v>
      </c>
    </row>
    <row r="32" spans="1:18" x14ac:dyDescent="0.25">
      <c r="A32">
        <v>6</v>
      </c>
      <c r="B32">
        <v>2</v>
      </c>
      <c r="C32">
        <v>3</v>
      </c>
      <c r="D32">
        <v>163.88</v>
      </c>
      <c r="E32">
        <v>134</v>
      </c>
      <c r="F32">
        <v>0.51</v>
      </c>
      <c r="G32">
        <v>0.51</v>
      </c>
      <c r="H32">
        <v>2.25</v>
      </c>
      <c r="I32">
        <v>2.2400000000000002</v>
      </c>
      <c r="J32">
        <v>2.2599999999999998</v>
      </c>
      <c r="K32">
        <v>230</v>
      </c>
      <c r="L32">
        <v>231</v>
      </c>
      <c r="M32">
        <v>230</v>
      </c>
      <c r="N32">
        <v>102</v>
      </c>
      <c r="O32">
        <v>0.31</v>
      </c>
      <c r="P32">
        <v>4.91</v>
      </c>
      <c r="Q32">
        <v>2.73</v>
      </c>
    </row>
    <row r="33" spans="1:17" x14ac:dyDescent="0.25">
      <c r="A33">
        <v>6</v>
      </c>
      <c r="B33">
        <v>2</v>
      </c>
      <c r="C33">
        <v>3.5</v>
      </c>
      <c r="D33">
        <v>170.54</v>
      </c>
      <c r="E33">
        <v>142</v>
      </c>
      <c r="F33">
        <v>0.51</v>
      </c>
      <c r="G33">
        <v>0.5</v>
      </c>
      <c r="H33">
        <v>2.5099999999999998</v>
      </c>
      <c r="I33">
        <v>2.52</v>
      </c>
      <c r="J33">
        <v>2.4900000000000002</v>
      </c>
      <c r="K33">
        <v>210</v>
      </c>
      <c r="L33">
        <v>208</v>
      </c>
      <c r="M33">
        <v>212</v>
      </c>
      <c r="N33">
        <v>108</v>
      </c>
      <c r="O33">
        <v>0.28999999999999998</v>
      </c>
      <c r="P33">
        <v>5.35</v>
      </c>
      <c r="Q33">
        <v>3.25</v>
      </c>
    </row>
    <row r="34" spans="1:17" hidden="1" x14ac:dyDescent="0.25">
      <c r="A34">
        <v>8</v>
      </c>
      <c r="B34">
        <v>1</v>
      </c>
      <c r="C34">
        <v>2.5</v>
      </c>
      <c r="D34">
        <v>173.17</v>
      </c>
      <c r="E34">
        <v>74</v>
      </c>
      <c r="F34">
        <v>0.43</v>
      </c>
      <c r="G34">
        <v>0.42</v>
      </c>
      <c r="H34">
        <v>1.85</v>
      </c>
      <c r="I34">
        <v>1.85</v>
      </c>
      <c r="J34">
        <v>1.85</v>
      </c>
      <c r="K34">
        <v>292</v>
      </c>
      <c r="L34">
        <v>292</v>
      </c>
      <c r="M34">
        <v>292</v>
      </c>
      <c r="N34">
        <v>97</v>
      </c>
      <c r="O34">
        <v>0.41</v>
      </c>
      <c r="P34">
        <v>3.58</v>
      </c>
      <c r="Q34">
        <v>1.83</v>
      </c>
    </row>
    <row r="35" spans="1:17" hidden="1" x14ac:dyDescent="0.25">
      <c r="A35">
        <v>8</v>
      </c>
      <c r="B35">
        <v>1</v>
      </c>
      <c r="C35">
        <v>3</v>
      </c>
      <c r="D35">
        <v>175.89</v>
      </c>
      <c r="E35">
        <v>104</v>
      </c>
      <c r="F35">
        <v>0.44</v>
      </c>
      <c r="G35">
        <v>0.44</v>
      </c>
      <c r="H35">
        <v>2.12</v>
      </c>
      <c r="I35">
        <v>2.12</v>
      </c>
      <c r="J35">
        <v>2.13</v>
      </c>
      <c r="K35">
        <v>252</v>
      </c>
      <c r="L35">
        <v>248</v>
      </c>
      <c r="M35">
        <v>254</v>
      </c>
      <c r="N35">
        <v>111</v>
      </c>
      <c r="O35">
        <v>0.36</v>
      </c>
      <c r="P35">
        <v>4.22</v>
      </c>
      <c r="Q35">
        <v>2.14</v>
      </c>
    </row>
    <row r="36" spans="1:17" hidden="1" x14ac:dyDescent="0.25">
      <c r="A36">
        <v>8</v>
      </c>
      <c r="B36">
        <v>1</v>
      </c>
      <c r="C36">
        <v>3.5</v>
      </c>
      <c r="D36">
        <v>183.83</v>
      </c>
      <c r="E36">
        <v>100</v>
      </c>
      <c r="F36">
        <v>0.44</v>
      </c>
      <c r="G36">
        <v>0.44</v>
      </c>
      <c r="H36">
        <v>2.41</v>
      </c>
      <c r="I36">
        <v>2.38</v>
      </c>
      <c r="J36">
        <v>2.44</v>
      </c>
      <c r="K36">
        <v>228</v>
      </c>
      <c r="L36">
        <v>226</v>
      </c>
      <c r="M36">
        <v>228</v>
      </c>
      <c r="N36">
        <v>121</v>
      </c>
      <c r="O36">
        <v>0.34</v>
      </c>
      <c r="P36">
        <v>4.72</v>
      </c>
      <c r="Q36">
        <v>2.52</v>
      </c>
    </row>
    <row r="37" spans="1:17" x14ac:dyDescent="0.25">
      <c r="A37">
        <v>8</v>
      </c>
      <c r="B37">
        <v>2</v>
      </c>
      <c r="C37">
        <v>2.5</v>
      </c>
      <c r="D37">
        <v>164.33</v>
      </c>
      <c r="E37">
        <v>66</v>
      </c>
      <c r="F37">
        <v>0.43</v>
      </c>
      <c r="G37">
        <v>0.43</v>
      </c>
      <c r="H37">
        <v>1.94</v>
      </c>
      <c r="I37">
        <v>1.92</v>
      </c>
      <c r="J37">
        <v>1.98</v>
      </c>
      <c r="K37">
        <v>314</v>
      </c>
      <c r="L37">
        <v>316</v>
      </c>
      <c r="M37">
        <v>312</v>
      </c>
      <c r="N37">
        <v>98</v>
      </c>
      <c r="O37">
        <v>0.42</v>
      </c>
    </row>
    <row r="38" spans="1:17" x14ac:dyDescent="0.25">
      <c r="A38">
        <v>8</v>
      </c>
      <c r="B38">
        <v>2</v>
      </c>
      <c r="C38">
        <v>3</v>
      </c>
      <c r="D38">
        <v>172.65</v>
      </c>
      <c r="E38">
        <v>106</v>
      </c>
      <c r="F38">
        <v>0.45</v>
      </c>
      <c r="G38">
        <v>0.46</v>
      </c>
      <c r="H38">
        <v>2.23</v>
      </c>
      <c r="I38">
        <v>2.21</v>
      </c>
      <c r="J38">
        <v>2.25</v>
      </c>
      <c r="K38">
        <v>259</v>
      </c>
      <c r="L38">
        <v>260</v>
      </c>
      <c r="M38">
        <v>258</v>
      </c>
      <c r="N38">
        <v>102</v>
      </c>
      <c r="O38">
        <v>0.36</v>
      </c>
    </row>
    <row r="39" spans="1:17" x14ac:dyDescent="0.25">
      <c r="A39">
        <v>8</v>
      </c>
      <c r="B39">
        <v>2</v>
      </c>
      <c r="C39">
        <v>3.5</v>
      </c>
      <c r="D39">
        <v>181.74</v>
      </c>
      <c r="E39">
        <v>114</v>
      </c>
      <c r="F39">
        <v>0.44</v>
      </c>
      <c r="G39">
        <v>0.44</v>
      </c>
      <c r="H39">
        <v>2.44</v>
      </c>
      <c r="I39">
        <v>2.4300000000000002</v>
      </c>
      <c r="J39">
        <v>2.46</v>
      </c>
      <c r="K39">
        <v>226</v>
      </c>
      <c r="L39">
        <v>226</v>
      </c>
      <c r="M39">
        <v>226</v>
      </c>
      <c r="N39">
        <v>114</v>
      </c>
      <c r="O39">
        <v>0.34</v>
      </c>
    </row>
    <row r="40" spans="1:17" hidden="1" x14ac:dyDescent="0.25">
      <c r="A40">
        <v>11</v>
      </c>
      <c r="B40">
        <v>1</v>
      </c>
      <c r="C40">
        <v>2.5</v>
      </c>
      <c r="D40">
        <v>168.57</v>
      </c>
      <c r="E40">
        <v>154</v>
      </c>
      <c r="F40">
        <v>0.52</v>
      </c>
      <c r="G40">
        <v>0.52</v>
      </c>
      <c r="H40">
        <v>1.82</v>
      </c>
      <c r="I40">
        <v>1.81</v>
      </c>
      <c r="J40">
        <v>1.83</v>
      </c>
      <c r="K40">
        <v>212</v>
      </c>
      <c r="L40">
        <v>208</v>
      </c>
      <c r="M40">
        <v>216</v>
      </c>
      <c r="N40">
        <v>106</v>
      </c>
      <c r="O40">
        <v>0.28999999999999998</v>
      </c>
      <c r="P40">
        <v>4.22</v>
      </c>
      <c r="Q40">
        <v>2.4900000000000002</v>
      </c>
    </row>
    <row r="41" spans="1:17" hidden="1" x14ac:dyDescent="0.25">
      <c r="A41">
        <v>11</v>
      </c>
      <c r="B41">
        <v>1</v>
      </c>
      <c r="C41">
        <v>3</v>
      </c>
      <c r="D41">
        <v>171.78</v>
      </c>
      <c r="E41">
        <v>154</v>
      </c>
      <c r="F41">
        <v>0.51</v>
      </c>
      <c r="G41">
        <v>0.5</v>
      </c>
      <c r="H41">
        <v>2.13</v>
      </c>
      <c r="I41">
        <v>2.16</v>
      </c>
      <c r="J41">
        <v>2.16</v>
      </c>
      <c r="K41">
        <v>192</v>
      </c>
      <c r="L41">
        <v>190</v>
      </c>
      <c r="M41">
        <v>194</v>
      </c>
      <c r="N41">
        <v>115</v>
      </c>
      <c r="O41">
        <v>0.27</v>
      </c>
      <c r="P41">
        <v>4.57</v>
      </c>
      <c r="Q41">
        <v>2.99</v>
      </c>
    </row>
    <row r="42" spans="1:17" hidden="1" x14ac:dyDescent="0.25">
      <c r="A42">
        <v>11</v>
      </c>
      <c r="B42">
        <v>1</v>
      </c>
      <c r="C42">
        <v>3.5</v>
      </c>
      <c r="D42">
        <v>179.14</v>
      </c>
      <c r="E42">
        <v>160</v>
      </c>
      <c r="F42">
        <v>0.5</v>
      </c>
      <c r="G42">
        <v>0.5</v>
      </c>
      <c r="H42">
        <v>2.2999999999999998</v>
      </c>
      <c r="I42">
        <v>2.38</v>
      </c>
      <c r="J42">
        <v>2.27</v>
      </c>
      <c r="K42">
        <v>172</v>
      </c>
      <c r="L42">
        <v>170</v>
      </c>
      <c r="M42">
        <v>172</v>
      </c>
      <c r="N42">
        <v>126</v>
      </c>
      <c r="O42">
        <v>0.26</v>
      </c>
      <c r="P42">
        <v>4.6900000000000004</v>
      </c>
      <c r="Q42">
        <v>3.67</v>
      </c>
    </row>
    <row r="43" spans="1:17" x14ac:dyDescent="0.25">
      <c r="A43">
        <v>11</v>
      </c>
      <c r="B43">
        <v>2</v>
      </c>
      <c r="C43">
        <v>2.5</v>
      </c>
      <c r="D43">
        <v>163.82</v>
      </c>
      <c r="E43">
        <v>134</v>
      </c>
      <c r="F43">
        <v>0.51</v>
      </c>
      <c r="G43">
        <v>0.49</v>
      </c>
      <c r="H43">
        <v>1.87</v>
      </c>
      <c r="I43">
        <v>1.95</v>
      </c>
      <c r="J43">
        <v>1.81</v>
      </c>
      <c r="K43">
        <v>226</v>
      </c>
      <c r="L43">
        <v>222</v>
      </c>
      <c r="M43">
        <v>232</v>
      </c>
      <c r="N43">
        <v>101</v>
      </c>
      <c r="O43">
        <v>0.31</v>
      </c>
    </row>
    <row r="44" spans="1:17" x14ac:dyDescent="0.25">
      <c r="A44">
        <v>11</v>
      </c>
      <c r="B44">
        <v>2</v>
      </c>
      <c r="C44">
        <v>3</v>
      </c>
      <c r="D44">
        <v>172.34</v>
      </c>
      <c r="E44">
        <v>150</v>
      </c>
      <c r="F44">
        <v>0.5</v>
      </c>
      <c r="G44">
        <v>0.49</v>
      </c>
      <c r="H44">
        <v>2.2000000000000002</v>
      </c>
      <c r="I44">
        <v>2.23</v>
      </c>
      <c r="J44">
        <v>2.14</v>
      </c>
      <c r="K44">
        <v>202</v>
      </c>
      <c r="L44">
        <v>200</v>
      </c>
      <c r="M44">
        <v>204</v>
      </c>
      <c r="N44">
        <v>124</v>
      </c>
      <c r="O44">
        <v>0.28999999999999998</v>
      </c>
    </row>
    <row r="45" spans="1:17" x14ac:dyDescent="0.25">
      <c r="A45">
        <v>11</v>
      </c>
      <c r="B45">
        <v>2</v>
      </c>
      <c r="C45">
        <v>3.5</v>
      </c>
      <c r="D45">
        <v>178.64</v>
      </c>
      <c r="E45">
        <v>148</v>
      </c>
      <c r="F45">
        <v>0.48</v>
      </c>
      <c r="G45">
        <v>0.48</v>
      </c>
      <c r="H45">
        <v>2.4300000000000002</v>
      </c>
      <c r="I45">
        <v>2.4500000000000002</v>
      </c>
      <c r="J45">
        <v>2.4</v>
      </c>
      <c r="K45">
        <v>162</v>
      </c>
      <c r="L45">
        <v>176</v>
      </c>
      <c r="M45">
        <v>182</v>
      </c>
      <c r="N45">
        <v>116</v>
      </c>
      <c r="O45">
        <v>0.27</v>
      </c>
    </row>
    <row r="46" spans="1:17" hidden="1" x14ac:dyDescent="0.25">
      <c r="A46">
        <v>14</v>
      </c>
      <c r="B46">
        <v>1</v>
      </c>
      <c r="C46">
        <v>2.5</v>
      </c>
      <c r="D46">
        <v>171.12</v>
      </c>
      <c r="E46">
        <v>104</v>
      </c>
      <c r="F46">
        <v>0.46</v>
      </c>
      <c r="G46">
        <v>0.45</v>
      </c>
      <c r="H46">
        <v>1.83</v>
      </c>
      <c r="I46">
        <v>1.83</v>
      </c>
      <c r="J46">
        <v>1.81</v>
      </c>
      <c r="K46">
        <v>246</v>
      </c>
      <c r="L46">
        <v>240</v>
      </c>
      <c r="M46">
        <v>250</v>
      </c>
      <c r="N46">
        <v>109</v>
      </c>
      <c r="O46">
        <v>0.35</v>
      </c>
      <c r="P46">
        <v>3.08</v>
      </c>
      <c r="Q46">
        <v>1.98</v>
      </c>
    </row>
    <row r="47" spans="1:17" hidden="1" x14ac:dyDescent="0.25">
      <c r="A47">
        <v>14</v>
      </c>
      <c r="B47">
        <v>1</v>
      </c>
      <c r="C47">
        <v>3</v>
      </c>
      <c r="D47">
        <v>176.35</v>
      </c>
      <c r="E47">
        <v>122</v>
      </c>
      <c r="F47">
        <v>0.47</v>
      </c>
      <c r="G47">
        <v>0.46</v>
      </c>
      <c r="H47">
        <v>2.14</v>
      </c>
      <c r="I47">
        <v>2.13</v>
      </c>
      <c r="J47">
        <v>2.15</v>
      </c>
      <c r="K47">
        <v>216</v>
      </c>
      <c r="L47">
        <v>214</v>
      </c>
      <c r="M47">
        <v>220</v>
      </c>
      <c r="N47">
        <v>119</v>
      </c>
      <c r="O47">
        <v>0.32</v>
      </c>
      <c r="P47">
        <v>3.79</v>
      </c>
      <c r="Q47">
        <v>2.46</v>
      </c>
    </row>
    <row r="48" spans="1:17" hidden="1" x14ac:dyDescent="0.25">
      <c r="A48">
        <v>14</v>
      </c>
      <c r="B48">
        <v>1</v>
      </c>
      <c r="C48">
        <v>3.5</v>
      </c>
      <c r="D48">
        <v>175.25</v>
      </c>
      <c r="E48">
        <v>148</v>
      </c>
      <c r="F48">
        <v>0.49</v>
      </c>
      <c r="G48">
        <v>0.48</v>
      </c>
      <c r="H48">
        <v>2.5099999999999998</v>
      </c>
      <c r="I48">
        <v>2.5099999999999998</v>
      </c>
      <c r="J48">
        <v>2.5099999999999998</v>
      </c>
      <c r="K48">
        <v>188</v>
      </c>
      <c r="L48">
        <v>186</v>
      </c>
      <c r="M48">
        <v>190</v>
      </c>
      <c r="N48">
        <v>117</v>
      </c>
      <c r="O48">
        <v>0.28000000000000003</v>
      </c>
      <c r="P48">
        <v>4.5</v>
      </c>
      <c r="Q48">
        <v>3.11</v>
      </c>
    </row>
    <row r="49" spans="1:15" x14ac:dyDescent="0.25">
      <c r="A49">
        <v>14</v>
      </c>
      <c r="B49">
        <v>2</v>
      </c>
      <c r="C49">
        <v>2.5</v>
      </c>
      <c r="D49">
        <v>171.62</v>
      </c>
      <c r="E49">
        <v>100</v>
      </c>
      <c r="F49">
        <v>0.46</v>
      </c>
      <c r="G49">
        <v>0.45</v>
      </c>
      <c r="H49">
        <v>1.76</v>
      </c>
      <c r="I49">
        <v>1.75</v>
      </c>
      <c r="J49">
        <v>1.77</v>
      </c>
      <c r="K49">
        <v>244</v>
      </c>
      <c r="L49">
        <v>248</v>
      </c>
      <c r="M49">
        <v>248</v>
      </c>
      <c r="N49">
        <v>110</v>
      </c>
      <c r="O49">
        <v>0.35</v>
      </c>
    </row>
    <row r="50" spans="1:15" x14ac:dyDescent="0.25">
      <c r="A50">
        <v>14</v>
      </c>
      <c r="B50">
        <v>2</v>
      </c>
      <c r="C50">
        <v>3</v>
      </c>
      <c r="D50">
        <v>181.03</v>
      </c>
      <c r="E50">
        <v>128</v>
      </c>
      <c r="F50">
        <v>0.46</v>
      </c>
      <c r="G50">
        <v>0.46</v>
      </c>
      <c r="H50">
        <v>2.0499999999999998</v>
      </c>
      <c r="I50">
        <v>2.02</v>
      </c>
      <c r="J50">
        <v>2.08</v>
      </c>
      <c r="K50">
        <v>212</v>
      </c>
      <c r="L50">
        <v>210</v>
      </c>
      <c r="M50">
        <v>214</v>
      </c>
      <c r="N50">
        <v>126</v>
      </c>
      <c r="O50">
        <v>0.32</v>
      </c>
    </row>
    <row r="51" spans="1:15" x14ac:dyDescent="0.25">
      <c r="A51">
        <v>14</v>
      </c>
      <c r="B51">
        <v>2</v>
      </c>
      <c r="C51">
        <v>3.5</v>
      </c>
      <c r="D51">
        <v>176.79</v>
      </c>
      <c r="E51">
        <v>149</v>
      </c>
      <c r="F51">
        <v>0.48</v>
      </c>
      <c r="G51">
        <v>0.48</v>
      </c>
      <c r="H51">
        <v>2.36</v>
      </c>
      <c r="I51">
        <v>2.35</v>
      </c>
      <c r="J51">
        <v>2.39</v>
      </c>
      <c r="K51">
        <v>190</v>
      </c>
      <c r="L51">
        <v>192</v>
      </c>
      <c r="M51">
        <v>192</v>
      </c>
      <c r="N51">
        <v>119</v>
      </c>
      <c r="O51">
        <v>0.28000000000000003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02060-9D10-4F61-B01C-6CC6A0B3F257}">
  <dimension ref="A1:J20"/>
  <sheetViews>
    <sheetView workbookViewId="0">
      <selection activeCell="G15" sqref="G15"/>
    </sheetView>
  </sheetViews>
  <sheetFormatPr defaultRowHeight="15" x14ac:dyDescent="0.25"/>
  <cols>
    <col min="9" max="9" width="9.5703125" bestFit="1" customWidth="1"/>
  </cols>
  <sheetData>
    <row r="1" spans="1:10" x14ac:dyDescent="0.25">
      <c r="B1" t="s">
        <v>19</v>
      </c>
      <c r="C1" t="s">
        <v>20</v>
      </c>
      <c r="D1" t="s">
        <v>21</v>
      </c>
      <c r="E1" t="s">
        <v>24</v>
      </c>
      <c r="F1" t="s">
        <v>25</v>
      </c>
      <c r="I1" t="s">
        <v>27</v>
      </c>
      <c r="J1" t="s">
        <v>28</v>
      </c>
    </row>
    <row r="2" spans="1:10" x14ac:dyDescent="0.25">
      <c r="A2">
        <v>1</v>
      </c>
      <c r="B2">
        <v>36</v>
      </c>
      <c r="C2" t="s">
        <v>23</v>
      </c>
      <c r="D2" t="s">
        <v>23</v>
      </c>
      <c r="E2">
        <v>5.62</v>
      </c>
      <c r="F2">
        <v>32.83</v>
      </c>
      <c r="H2" t="s">
        <v>19</v>
      </c>
      <c r="I2" s="1">
        <f>AVERAGE(B2:B9)</f>
        <v>27.125</v>
      </c>
      <c r="J2" s="1">
        <f>_xlfn.STDEV.S(B2:B9)</f>
        <v>4.6732521560777904</v>
      </c>
    </row>
    <row r="3" spans="1:10" x14ac:dyDescent="0.25">
      <c r="A3">
        <v>2</v>
      </c>
      <c r="B3">
        <v>29</v>
      </c>
      <c r="C3" t="s">
        <v>23</v>
      </c>
      <c r="D3" t="s">
        <v>23</v>
      </c>
      <c r="E3">
        <v>14</v>
      </c>
      <c r="F3">
        <v>30</v>
      </c>
      <c r="H3" t="s">
        <v>24</v>
      </c>
      <c r="I3" s="1">
        <f>AVERAGE(E2:E9)</f>
        <v>17.372857142857143</v>
      </c>
      <c r="J3" s="1">
        <f>_xlfn.STDEV.S(E2:E9)</f>
        <v>7.1945088187350983</v>
      </c>
    </row>
    <row r="4" spans="1:10" x14ac:dyDescent="0.25">
      <c r="A4">
        <v>4</v>
      </c>
      <c r="B4">
        <v>26</v>
      </c>
      <c r="C4" t="s">
        <v>23</v>
      </c>
      <c r="D4" t="s">
        <v>23</v>
      </c>
      <c r="E4">
        <v>18</v>
      </c>
      <c r="F4" t="s">
        <v>26</v>
      </c>
      <c r="H4" t="s">
        <v>25</v>
      </c>
      <c r="I4" s="1">
        <f>AVERAGE(F2:F9)</f>
        <v>35.465999999999994</v>
      </c>
      <c r="J4" s="1">
        <f>_xlfn.STDEV.S(F2:F9)</f>
        <v>4.027192570513642</v>
      </c>
    </row>
    <row r="5" spans="1:10" x14ac:dyDescent="0.25">
      <c r="A5">
        <v>5</v>
      </c>
      <c r="B5">
        <v>29</v>
      </c>
      <c r="C5" t="s">
        <v>23</v>
      </c>
      <c r="D5" t="s">
        <v>23</v>
      </c>
      <c r="E5">
        <v>18</v>
      </c>
      <c r="F5">
        <v>38</v>
      </c>
    </row>
    <row r="6" spans="1:10" x14ac:dyDescent="0.25">
      <c r="A6">
        <v>6</v>
      </c>
      <c r="B6">
        <v>24</v>
      </c>
      <c r="C6" t="s">
        <v>22</v>
      </c>
      <c r="D6" t="s">
        <v>22</v>
      </c>
      <c r="E6">
        <v>18.16</v>
      </c>
      <c r="F6">
        <v>36.5</v>
      </c>
      <c r="H6" t="s">
        <v>30</v>
      </c>
      <c r="I6">
        <f>COUNTIF(C2:C9, "M")</f>
        <v>5</v>
      </c>
    </row>
    <row r="7" spans="1:10" x14ac:dyDescent="0.25">
      <c r="A7">
        <v>8</v>
      </c>
      <c r="B7">
        <v>20</v>
      </c>
      <c r="C7" t="s">
        <v>23</v>
      </c>
      <c r="D7" t="s">
        <v>23</v>
      </c>
      <c r="E7" t="s">
        <v>26</v>
      </c>
      <c r="F7" t="s">
        <v>26</v>
      </c>
      <c r="H7" t="s">
        <v>29</v>
      </c>
      <c r="I7">
        <f>COUNTIF(C2:C9, "F")</f>
        <v>3</v>
      </c>
    </row>
    <row r="8" spans="1:10" x14ac:dyDescent="0.25">
      <c r="A8">
        <v>11</v>
      </c>
      <c r="B8">
        <v>25</v>
      </c>
      <c r="C8" t="s">
        <v>22</v>
      </c>
      <c r="D8" t="s">
        <v>22</v>
      </c>
      <c r="E8">
        <v>30</v>
      </c>
      <c r="F8" t="s">
        <v>26</v>
      </c>
    </row>
    <row r="9" spans="1:10" x14ac:dyDescent="0.25">
      <c r="A9">
        <v>14</v>
      </c>
      <c r="B9">
        <v>28</v>
      </c>
      <c r="C9" t="s">
        <v>22</v>
      </c>
      <c r="D9" t="s">
        <v>22</v>
      </c>
      <c r="E9">
        <v>17.829999999999998</v>
      </c>
      <c r="F9">
        <v>40</v>
      </c>
    </row>
    <row r="12" spans="1:10" x14ac:dyDescent="0.25">
      <c r="B12" t="s">
        <v>55</v>
      </c>
      <c r="C12" t="s">
        <v>56</v>
      </c>
      <c r="D12" t="s">
        <v>57</v>
      </c>
    </row>
    <row r="13" spans="1:10" x14ac:dyDescent="0.25">
      <c r="A13">
        <v>1</v>
      </c>
      <c r="B13">
        <v>180.3</v>
      </c>
      <c r="C13">
        <v>64.3</v>
      </c>
      <c r="D13">
        <v>7</v>
      </c>
    </row>
    <row r="14" spans="1:10" x14ac:dyDescent="0.25">
      <c r="A14">
        <v>2</v>
      </c>
      <c r="B14">
        <v>173.5</v>
      </c>
      <c r="C14">
        <v>79.8</v>
      </c>
      <c r="D14">
        <v>6</v>
      </c>
    </row>
    <row r="15" spans="1:10" x14ac:dyDescent="0.25">
      <c r="A15">
        <v>4</v>
      </c>
      <c r="B15">
        <v>187.5</v>
      </c>
      <c r="C15">
        <v>77.7</v>
      </c>
      <c r="D15">
        <v>7</v>
      </c>
    </row>
    <row r="16" spans="1:10" x14ac:dyDescent="0.25">
      <c r="A16">
        <v>5</v>
      </c>
      <c r="B16">
        <v>176.8</v>
      </c>
      <c r="C16">
        <v>67.2</v>
      </c>
      <c r="D16">
        <v>7</v>
      </c>
    </row>
    <row r="17" spans="1:4" x14ac:dyDescent="0.25">
      <c r="A17">
        <v>6</v>
      </c>
      <c r="B17">
        <v>168.3</v>
      </c>
      <c r="C17">
        <v>57.9</v>
      </c>
      <c r="D17">
        <v>7</v>
      </c>
    </row>
    <row r="18" spans="1:4" x14ac:dyDescent="0.25">
      <c r="A18">
        <v>8</v>
      </c>
      <c r="B18">
        <v>189.5</v>
      </c>
      <c r="C18">
        <v>70.3</v>
      </c>
      <c r="D18">
        <v>8</v>
      </c>
    </row>
    <row r="19" spans="1:4" x14ac:dyDescent="0.25">
      <c r="A19">
        <v>11</v>
      </c>
      <c r="B19">
        <v>165.5</v>
      </c>
      <c r="C19">
        <v>55</v>
      </c>
      <c r="D19">
        <v>7</v>
      </c>
    </row>
    <row r="20" spans="1:4" x14ac:dyDescent="0.25">
      <c r="A20">
        <v>14</v>
      </c>
      <c r="B20">
        <v>170</v>
      </c>
      <c r="C20">
        <v>60.8</v>
      </c>
      <c r="D20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3C3D0-6A37-4161-A1CC-BE6626E45570}">
  <dimension ref="A1:Z25"/>
  <sheetViews>
    <sheetView topLeftCell="D1" workbookViewId="0">
      <selection activeCell="Q26" sqref="Q26"/>
    </sheetView>
  </sheetViews>
  <sheetFormatPr defaultRowHeight="15" x14ac:dyDescent="0.25"/>
  <cols>
    <col min="3" max="3" width="12.42578125" customWidth="1"/>
    <col min="4" max="4" width="15" customWidth="1"/>
    <col min="5" max="5" width="11.85546875" customWidth="1"/>
    <col min="6" max="6" width="12" customWidth="1"/>
    <col min="7" max="7" width="17" customWidth="1"/>
    <col min="8" max="8" width="11.85546875" customWidth="1"/>
    <col min="9" max="9" width="12" customWidth="1"/>
    <col min="11" max="11" width="9.28515625" customWidth="1"/>
    <col min="12" max="12" width="9.42578125" customWidth="1"/>
    <col min="13" max="13" width="15" customWidth="1"/>
    <col min="15" max="15" width="12.42578125" customWidth="1"/>
    <col min="16" max="16" width="15" customWidth="1"/>
    <col min="17" max="17" width="11.85546875" customWidth="1"/>
    <col min="18" max="18" width="12" customWidth="1"/>
    <col min="19" max="19" width="17" customWidth="1"/>
    <col min="20" max="20" width="11.85546875" customWidth="1"/>
    <col min="21" max="21" width="12" customWidth="1"/>
    <col min="23" max="23" width="9.28515625" customWidth="1"/>
    <col min="24" max="24" width="9.42578125" customWidth="1"/>
    <col min="25" max="25" width="15" customWidth="1"/>
  </cols>
  <sheetData>
    <row r="1" spans="1:26" x14ac:dyDescent="0.25">
      <c r="A1" s="2" t="s">
        <v>0</v>
      </c>
      <c r="B1" s="2" t="s">
        <v>1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47</v>
      </c>
      <c r="T1" s="2" t="s">
        <v>48</v>
      </c>
      <c r="U1" s="2" t="s">
        <v>49</v>
      </c>
      <c r="V1" s="2" t="s">
        <v>50</v>
      </c>
      <c r="W1" s="2" t="s">
        <v>51</v>
      </c>
      <c r="X1" s="2" t="s">
        <v>52</v>
      </c>
      <c r="Y1" s="2" t="s">
        <v>53</v>
      </c>
      <c r="Z1" s="2" t="s">
        <v>54</v>
      </c>
    </row>
    <row r="2" spans="1:26" x14ac:dyDescent="0.25">
      <c r="A2" s="3">
        <v>1</v>
      </c>
      <c r="B2" s="3">
        <v>2.5</v>
      </c>
      <c r="C2" s="3">
        <v>184.45</v>
      </c>
      <c r="D2" s="3">
        <v>74</v>
      </c>
      <c r="E2" s="3">
        <v>0.41</v>
      </c>
      <c r="F2" s="3">
        <v>0.41</v>
      </c>
      <c r="G2" s="3">
        <v>1.69</v>
      </c>
      <c r="H2" s="3">
        <v>1.69</v>
      </c>
      <c r="I2" s="3">
        <v>1.69</v>
      </c>
      <c r="J2" s="3">
        <v>266</v>
      </c>
      <c r="K2" s="3">
        <v>260</v>
      </c>
      <c r="L2" s="3">
        <v>266</v>
      </c>
      <c r="M2" s="3">
        <v>104</v>
      </c>
      <c r="N2" s="3">
        <v>0.39</v>
      </c>
      <c r="O2" s="3">
        <v>174.99</v>
      </c>
      <c r="P2" s="3">
        <v>66</v>
      </c>
      <c r="Q2" s="3">
        <v>0.44</v>
      </c>
      <c r="R2" s="3">
        <v>0.43</v>
      </c>
      <c r="S2" s="3">
        <v>1.98</v>
      </c>
      <c r="T2" s="3">
        <v>2.02</v>
      </c>
      <c r="U2" s="3">
        <v>1.93</v>
      </c>
      <c r="V2" s="3">
        <v>274</v>
      </c>
      <c r="W2" s="3">
        <v>270</v>
      </c>
      <c r="X2" s="3">
        <v>275</v>
      </c>
      <c r="Y2" s="3">
        <v>109</v>
      </c>
      <c r="Z2" s="3">
        <v>0.39</v>
      </c>
    </row>
    <row r="3" spans="1:26" x14ac:dyDescent="0.25">
      <c r="A3" s="3">
        <v>1</v>
      </c>
      <c r="B3" s="3">
        <v>3</v>
      </c>
      <c r="C3" s="3">
        <v>185.3</v>
      </c>
      <c r="D3" s="3">
        <v>104</v>
      </c>
      <c r="E3" s="3">
        <v>0.45</v>
      </c>
      <c r="F3" s="3">
        <v>0.44</v>
      </c>
      <c r="G3" s="3">
        <v>2.0299999999999998</v>
      </c>
      <c r="H3" s="3">
        <v>2.04</v>
      </c>
      <c r="I3" s="3">
        <v>2.0299999999999998</v>
      </c>
      <c r="J3" s="3">
        <v>230</v>
      </c>
      <c r="K3" s="3">
        <v>224</v>
      </c>
      <c r="L3" s="3">
        <v>236</v>
      </c>
      <c r="M3" s="3">
        <v>112</v>
      </c>
      <c r="N3" s="3">
        <v>0.34</v>
      </c>
      <c r="O3" s="3">
        <v>182.04</v>
      </c>
      <c r="P3" s="3">
        <v>96</v>
      </c>
      <c r="Q3" s="3">
        <v>0.44</v>
      </c>
      <c r="R3" s="3">
        <v>0.43</v>
      </c>
      <c r="S3" s="3">
        <v>1.98</v>
      </c>
      <c r="T3" s="3">
        <v>2.02</v>
      </c>
      <c r="U3" s="3">
        <v>1.93</v>
      </c>
      <c r="V3" s="3">
        <v>232</v>
      </c>
      <c r="W3" s="3">
        <v>226</v>
      </c>
      <c r="X3" s="3">
        <v>234</v>
      </c>
      <c r="Y3" s="3">
        <v>109</v>
      </c>
      <c r="Z3" s="3">
        <v>0.34</v>
      </c>
    </row>
    <row r="4" spans="1:26" x14ac:dyDescent="0.25">
      <c r="A4" s="3">
        <v>1</v>
      </c>
      <c r="B4" s="3">
        <v>3.5</v>
      </c>
      <c r="C4" s="3">
        <v>189.05</v>
      </c>
      <c r="D4" s="3">
        <v>116</v>
      </c>
      <c r="E4" s="3">
        <v>0.45</v>
      </c>
      <c r="F4" s="3">
        <v>0.44</v>
      </c>
      <c r="G4" s="3">
        <v>2.36</v>
      </c>
      <c r="H4" s="3">
        <v>2.37</v>
      </c>
      <c r="I4" s="3">
        <v>2.34</v>
      </c>
      <c r="J4" s="3">
        <v>210</v>
      </c>
      <c r="K4" s="3">
        <v>206</v>
      </c>
      <c r="L4" s="3">
        <v>214</v>
      </c>
      <c r="M4" s="3">
        <v>108</v>
      </c>
      <c r="N4" s="3">
        <v>0.32</v>
      </c>
      <c r="O4" s="3">
        <v>189.66</v>
      </c>
      <c r="P4" s="3">
        <v>110</v>
      </c>
      <c r="Q4" s="3">
        <v>0.45</v>
      </c>
      <c r="R4" s="3">
        <v>0.44</v>
      </c>
      <c r="S4" s="3">
        <v>2.29</v>
      </c>
      <c r="T4" s="3">
        <v>2.29</v>
      </c>
      <c r="U4" s="3">
        <v>2.29</v>
      </c>
      <c r="V4" s="3">
        <v>204</v>
      </c>
      <c r="W4" s="3">
        <v>199</v>
      </c>
      <c r="X4" s="3">
        <v>206</v>
      </c>
      <c r="Y4" s="3">
        <v>117</v>
      </c>
      <c r="Z4" s="3">
        <v>0.31</v>
      </c>
    </row>
    <row r="5" spans="1:26" x14ac:dyDescent="0.25">
      <c r="A5" s="3">
        <v>2</v>
      </c>
      <c r="B5" s="3">
        <v>2.5</v>
      </c>
      <c r="C5" s="3">
        <v>164.97</v>
      </c>
      <c r="D5" s="3">
        <v>180</v>
      </c>
      <c r="E5" s="3">
        <v>0.55000000000000004</v>
      </c>
      <c r="F5" s="3">
        <v>0.55000000000000004</v>
      </c>
      <c r="G5" s="3">
        <v>1.98</v>
      </c>
      <c r="H5" s="3">
        <v>2.0099999999999998</v>
      </c>
      <c r="I5" s="3">
        <v>1.88</v>
      </c>
      <c r="J5" s="3">
        <v>196</v>
      </c>
      <c r="K5" s="3">
        <v>194</v>
      </c>
      <c r="L5" s="3">
        <v>199</v>
      </c>
      <c r="M5" s="3">
        <v>103</v>
      </c>
      <c r="N5" s="3">
        <v>0.26</v>
      </c>
      <c r="O5" s="3">
        <v>168.85</v>
      </c>
      <c r="P5" s="3">
        <v>176</v>
      </c>
      <c r="Q5" s="3">
        <v>0.55000000000000004</v>
      </c>
      <c r="R5" s="3">
        <v>0.54</v>
      </c>
      <c r="S5" s="3">
        <v>1.95</v>
      </c>
      <c r="T5" s="3">
        <v>1.99</v>
      </c>
      <c r="U5" s="3">
        <v>1.85</v>
      </c>
      <c r="V5" s="3">
        <v>200</v>
      </c>
      <c r="W5" s="3">
        <v>198</v>
      </c>
      <c r="X5" s="3">
        <v>202</v>
      </c>
      <c r="Y5" s="3">
        <v>98</v>
      </c>
      <c r="Z5" s="3">
        <v>0.27</v>
      </c>
    </row>
    <row r="6" spans="1:26" x14ac:dyDescent="0.25">
      <c r="A6" s="3">
        <v>2</v>
      </c>
      <c r="B6" s="3">
        <v>3</v>
      </c>
      <c r="C6" s="3">
        <v>169.15</v>
      </c>
      <c r="D6" s="3">
        <v>184</v>
      </c>
      <c r="E6" s="3">
        <v>0.55000000000000004</v>
      </c>
      <c r="F6" s="3">
        <v>0.54</v>
      </c>
      <c r="G6" s="3">
        <v>2.23</v>
      </c>
      <c r="H6" s="3">
        <v>2.31</v>
      </c>
      <c r="I6" s="3">
        <v>2.12</v>
      </c>
      <c r="J6" s="3">
        <v>176</v>
      </c>
      <c r="K6" s="3">
        <v>174</v>
      </c>
      <c r="L6" s="3">
        <v>176</v>
      </c>
      <c r="M6" s="3">
        <v>107</v>
      </c>
      <c r="N6" s="3">
        <v>0.24</v>
      </c>
      <c r="O6" s="3">
        <v>168.7</v>
      </c>
      <c r="P6" s="3">
        <v>186</v>
      </c>
      <c r="Q6" s="3">
        <v>0.55000000000000004</v>
      </c>
      <c r="R6" s="3">
        <v>0.55000000000000004</v>
      </c>
      <c r="S6" s="3">
        <v>2.21</v>
      </c>
      <c r="T6" s="3">
        <v>2.31</v>
      </c>
      <c r="U6" s="3">
        <v>2.08</v>
      </c>
      <c r="V6" s="3">
        <v>180</v>
      </c>
      <c r="W6" s="3">
        <v>180</v>
      </c>
      <c r="X6" s="3">
        <v>182</v>
      </c>
      <c r="Y6" s="3">
        <v>96</v>
      </c>
      <c r="Z6" s="3">
        <v>0.25</v>
      </c>
    </row>
    <row r="7" spans="1:26" x14ac:dyDescent="0.25">
      <c r="A7" s="3">
        <v>2</v>
      </c>
      <c r="B7" s="3">
        <v>3.5</v>
      </c>
      <c r="C7" s="3">
        <v>174.5</v>
      </c>
      <c r="D7" s="3">
        <v>188</v>
      </c>
      <c r="E7" s="3">
        <v>0.54</v>
      </c>
      <c r="F7" s="3">
        <v>0.54</v>
      </c>
      <c r="G7" s="3">
        <v>2.46</v>
      </c>
      <c r="H7" s="3">
        <v>2.56</v>
      </c>
      <c r="I7" s="3">
        <v>2.29</v>
      </c>
      <c r="J7" s="3">
        <v>162</v>
      </c>
      <c r="K7" s="3">
        <v>160</v>
      </c>
      <c r="L7" s="3">
        <v>162</v>
      </c>
      <c r="M7" s="3">
        <v>106</v>
      </c>
      <c r="N7" s="3">
        <v>0.23</v>
      </c>
      <c r="O7" s="3">
        <v>171.98</v>
      </c>
      <c r="P7" s="3">
        <v>190</v>
      </c>
      <c r="Q7" s="3">
        <v>0.54</v>
      </c>
      <c r="R7" s="3">
        <v>0.54</v>
      </c>
      <c r="S7" s="3">
        <v>2.5299999999999998</v>
      </c>
      <c r="T7" s="3">
        <v>2.58</v>
      </c>
      <c r="U7" s="3">
        <v>2.31</v>
      </c>
      <c r="V7" s="3">
        <v>168</v>
      </c>
      <c r="W7" s="3">
        <v>166</v>
      </c>
      <c r="X7" s="3">
        <v>168</v>
      </c>
      <c r="Y7" s="3">
        <v>100</v>
      </c>
      <c r="Z7" s="3">
        <v>0.24</v>
      </c>
    </row>
    <row r="8" spans="1:26" x14ac:dyDescent="0.25">
      <c r="A8" s="3">
        <v>4</v>
      </c>
      <c r="B8" s="3">
        <v>2.5</v>
      </c>
      <c r="C8" s="3">
        <v>147.26</v>
      </c>
      <c r="D8" s="3">
        <v>136</v>
      </c>
      <c r="E8" s="3">
        <v>0.55000000000000004</v>
      </c>
      <c r="F8" s="3">
        <v>0.55000000000000004</v>
      </c>
      <c r="G8" s="3">
        <v>2</v>
      </c>
      <c r="H8" s="3">
        <v>2.0099999999999998</v>
      </c>
      <c r="I8" s="3">
        <v>2</v>
      </c>
      <c r="J8" s="3">
        <v>261</v>
      </c>
      <c r="K8" s="3">
        <v>264</v>
      </c>
      <c r="L8" s="3">
        <v>257</v>
      </c>
      <c r="M8" s="3">
        <v>96</v>
      </c>
      <c r="N8" s="3">
        <v>0.32</v>
      </c>
      <c r="O8" s="3">
        <v>148.59</v>
      </c>
      <c r="P8" s="3">
        <v>120</v>
      </c>
      <c r="Q8" s="3">
        <v>0.53</v>
      </c>
      <c r="R8" s="3">
        <v>0.52</v>
      </c>
      <c r="S8" s="3">
        <v>2.14</v>
      </c>
      <c r="T8" s="3">
        <v>2.13</v>
      </c>
      <c r="U8" s="3">
        <v>2.15</v>
      </c>
      <c r="V8" s="3">
        <v>292</v>
      </c>
      <c r="W8" s="3">
        <v>291</v>
      </c>
      <c r="X8" s="3">
        <v>292</v>
      </c>
      <c r="Y8" s="3">
        <v>92</v>
      </c>
      <c r="Z8" s="3">
        <v>0.36</v>
      </c>
    </row>
    <row r="9" spans="1:26" x14ac:dyDescent="0.25">
      <c r="A9" s="3">
        <v>4</v>
      </c>
      <c r="B9" s="3">
        <v>3</v>
      </c>
      <c r="C9" s="3">
        <v>155.11000000000001</v>
      </c>
      <c r="D9" s="3">
        <v>150</v>
      </c>
      <c r="E9" s="3">
        <v>0.55000000000000004</v>
      </c>
      <c r="F9" s="3">
        <v>0.55000000000000004</v>
      </c>
      <c r="G9" s="3">
        <v>2.37</v>
      </c>
      <c r="H9" s="3">
        <v>2.36</v>
      </c>
      <c r="I9" s="3">
        <v>2.37</v>
      </c>
      <c r="J9" s="3">
        <v>236</v>
      </c>
      <c r="K9" s="3">
        <v>240</v>
      </c>
      <c r="L9" s="3">
        <v>232</v>
      </c>
      <c r="M9" s="3">
        <v>93</v>
      </c>
      <c r="N9" s="3">
        <v>0.3</v>
      </c>
      <c r="O9" s="3">
        <v>151.81</v>
      </c>
      <c r="P9" s="3">
        <v>142</v>
      </c>
      <c r="Q9" s="3">
        <v>0.55000000000000004</v>
      </c>
      <c r="R9" s="3">
        <v>0.54</v>
      </c>
      <c r="S9" s="3">
        <v>2.5299999999999998</v>
      </c>
      <c r="T9" s="3">
        <v>2.5</v>
      </c>
      <c r="U9" s="3">
        <v>2.5499999999999998</v>
      </c>
      <c r="V9" s="3">
        <v>254</v>
      </c>
      <c r="W9" s="3">
        <v>254</v>
      </c>
      <c r="X9" s="3">
        <v>254</v>
      </c>
      <c r="Y9" s="3">
        <v>99</v>
      </c>
      <c r="Z9" s="3">
        <v>0.32</v>
      </c>
    </row>
    <row r="10" spans="1:26" x14ac:dyDescent="0.25">
      <c r="A10" s="3">
        <v>4</v>
      </c>
      <c r="B10" s="3">
        <v>3.5</v>
      </c>
      <c r="C10" s="3">
        <v>155.74</v>
      </c>
      <c r="D10" s="3">
        <v>158</v>
      </c>
      <c r="E10" s="3">
        <v>0.54</v>
      </c>
      <c r="F10" s="3">
        <v>0.55000000000000004</v>
      </c>
      <c r="G10" s="3">
        <v>2.71</v>
      </c>
      <c r="H10" s="3">
        <v>2.74</v>
      </c>
      <c r="I10" s="3">
        <v>2.69</v>
      </c>
      <c r="J10" s="3">
        <v>218</v>
      </c>
      <c r="K10" s="3">
        <v>222</v>
      </c>
      <c r="L10" s="3">
        <v>214</v>
      </c>
      <c r="M10" s="3">
        <v>104</v>
      </c>
      <c r="N10" s="3">
        <v>0.28999999999999998</v>
      </c>
      <c r="O10" s="3">
        <v>155.93</v>
      </c>
      <c r="P10" s="3">
        <v>162</v>
      </c>
      <c r="Q10" s="3">
        <v>0.55000000000000004</v>
      </c>
      <c r="R10" s="3">
        <v>0.55000000000000004</v>
      </c>
      <c r="S10" s="3">
        <v>2.82</v>
      </c>
      <c r="T10" s="3">
        <v>2.79</v>
      </c>
      <c r="U10" s="3">
        <v>2.88</v>
      </c>
      <c r="V10" s="3">
        <v>230</v>
      </c>
      <c r="W10" s="3">
        <v>232</v>
      </c>
      <c r="X10" s="3">
        <v>230</v>
      </c>
      <c r="Y10" s="3">
        <v>100</v>
      </c>
      <c r="Z10" s="3">
        <v>0.3</v>
      </c>
    </row>
    <row r="11" spans="1:26" x14ac:dyDescent="0.25">
      <c r="A11" s="3">
        <v>5</v>
      </c>
      <c r="B11" s="3">
        <v>2.5</v>
      </c>
      <c r="C11" s="3">
        <v>162.49</v>
      </c>
      <c r="D11" s="3">
        <v>94</v>
      </c>
      <c r="E11" s="3">
        <v>0.47</v>
      </c>
      <c r="F11" s="3">
        <v>0.47</v>
      </c>
      <c r="G11" s="3">
        <v>1.92</v>
      </c>
      <c r="H11" s="3">
        <v>1.91</v>
      </c>
      <c r="I11" s="3">
        <v>1.93</v>
      </c>
      <c r="J11" s="3">
        <v>280</v>
      </c>
      <c r="K11" s="3">
        <v>280</v>
      </c>
      <c r="L11" s="3">
        <v>278</v>
      </c>
      <c r="M11" s="3">
        <v>102</v>
      </c>
      <c r="N11" s="3">
        <v>0.37</v>
      </c>
      <c r="O11" s="3">
        <v>166.55</v>
      </c>
      <c r="P11" s="3">
        <v>85</v>
      </c>
      <c r="Q11" s="3">
        <v>0.47</v>
      </c>
      <c r="R11" s="3">
        <v>0.47</v>
      </c>
      <c r="S11" s="3">
        <v>1.86</v>
      </c>
      <c r="T11" s="3">
        <v>1.87</v>
      </c>
      <c r="U11" s="3">
        <v>1.85</v>
      </c>
      <c r="V11" s="3">
        <v>284</v>
      </c>
      <c r="W11" s="3">
        <v>282</v>
      </c>
      <c r="X11" s="3">
        <v>287</v>
      </c>
      <c r="Y11" s="3">
        <v>88</v>
      </c>
      <c r="Z11" s="3">
        <v>0.38</v>
      </c>
    </row>
    <row r="12" spans="1:26" x14ac:dyDescent="0.25">
      <c r="A12" s="3">
        <v>5</v>
      </c>
      <c r="B12" s="3">
        <v>3</v>
      </c>
      <c r="C12" s="3">
        <v>168.13</v>
      </c>
      <c r="D12" s="3">
        <v>124</v>
      </c>
      <c r="E12" s="3">
        <v>0.49</v>
      </c>
      <c r="F12" s="3">
        <v>0.49</v>
      </c>
      <c r="G12" s="3">
        <v>2.25</v>
      </c>
      <c r="H12" s="3">
        <v>2.2599999999999998</v>
      </c>
      <c r="I12" s="3">
        <v>2.23</v>
      </c>
      <c r="J12" s="3">
        <v>242</v>
      </c>
      <c r="K12" s="3">
        <v>240</v>
      </c>
      <c r="L12" s="3">
        <v>242</v>
      </c>
      <c r="M12" s="3">
        <v>103</v>
      </c>
      <c r="N12" s="3">
        <v>0.33</v>
      </c>
      <c r="O12" s="3">
        <v>169.83</v>
      </c>
      <c r="P12" s="3">
        <v>112</v>
      </c>
      <c r="Q12" s="3">
        <v>0.49</v>
      </c>
      <c r="R12" s="3">
        <v>0.48</v>
      </c>
      <c r="S12" s="3">
        <v>2.1800000000000002</v>
      </c>
      <c r="T12" s="3">
        <v>2.17</v>
      </c>
      <c r="U12" s="3">
        <v>2.19</v>
      </c>
      <c r="V12" s="3">
        <v>248</v>
      </c>
      <c r="W12" s="3">
        <v>246</v>
      </c>
      <c r="X12" s="3">
        <v>248</v>
      </c>
      <c r="Y12" s="3">
        <v>93</v>
      </c>
      <c r="Z12" s="3">
        <v>0.34</v>
      </c>
    </row>
    <row r="13" spans="1:26" x14ac:dyDescent="0.25">
      <c r="A13" s="3">
        <v>5</v>
      </c>
      <c r="B13" s="3">
        <v>3.5</v>
      </c>
      <c r="C13" s="3">
        <v>168.5</v>
      </c>
      <c r="D13" s="3">
        <v>142</v>
      </c>
      <c r="E13" s="3">
        <v>0.5</v>
      </c>
      <c r="F13" s="3">
        <v>0.5</v>
      </c>
      <c r="G13" s="3">
        <v>2.6</v>
      </c>
      <c r="H13" s="3">
        <v>2.56</v>
      </c>
      <c r="I13" s="3">
        <v>2.66</v>
      </c>
      <c r="J13" s="3">
        <v>216</v>
      </c>
      <c r="K13" s="3">
        <v>214</v>
      </c>
      <c r="L13" s="3">
        <v>216</v>
      </c>
      <c r="M13" s="3">
        <v>121</v>
      </c>
      <c r="N13" s="3">
        <v>0.3</v>
      </c>
      <c r="O13" s="3">
        <v>167.07</v>
      </c>
      <c r="P13" s="3">
        <v>144</v>
      </c>
      <c r="Q13" s="3">
        <v>0.52</v>
      </c>
      <c r="R13" s="3">
        <v>0.51</v>
      </c>
      <c r="S13" s="3">
        <v>2.56</v>
      </c>
      <c r="T13" s="3">
        <v>2.59</v>
      </c>
      <c r="U13" s="3">
        <v>2.5299999999999998</v>
      </c>
      <c r="V13" s="3">
        <v>216</v>
      </c>
      <c r="W13" s="3">
        <v>214</v>
      </c>
      <c r="X13" s="3">
        <v>216</v>
      </c>
      <c r="Y13" s="3">
        <v>103</v>
      </c>
      <c r="Z13" s="3">
        <v>0.28999999999999998</v>
      </c>
    </row>
    <row r="14" spans="1:26" x14ac:dyDescent="0.25">
      <c r="A14" s="3">
        <v>6</v>
      </c>
      <c r="B14" s="3">
        <v>2.5</v>
      </c>
      <c r="C14" s="3">
        <v>160.01</v>
      </c>
      <c r="D14" s="3">
        <v>120</v>
      </c>
      <c r="E14" s="3">
        <v>0.5</v>
      </c>
      <c r="F14" s="3">
        <v>0.5</v>
      </c>
      <c r="G14" s="3">
        <v>1.97</v>
      </c>
      <c r="H14" s="3">
        <v>1.91</v>
      </c>
      <c r="I14" s="3">
        <v>2.0099999999999998</v>
      </c>
      <c r="J14" s="3">
        <v>256</v>
      </c>
      <c r="K14" s="3">
        <v>256</v>
      </c>
      <c r="L14" s="3">
        <v>256</v>
      </c>
      <c r="M14" s="3">
        <v>98</v>
      </c>
      <c r="N14" s="3">
        <v>0.34</v>
      </c>
      <c r="O14" s="3">
        <v>162.24</v>
      </c>
      <c r="P14" s="3">
        <v>113</v>
      </c>
      <c r="Q14" s="3">
        <v>0.48</v>
      </c>
      <c r="R14" s="3">
        <v>0.49</v>
      </c>
      <c r="S14" s="3">
        <v>1.87</v>
      </c>
      <c r="T14" s="3">
        <v>1.88</v>
      </c>
      <c r="U14" s="3">
        <v>1.86</v>
      </c>
      <c r="V14" s="3">
        <v>270</v>
      </c>
      <c r="W14" s="3">
        <v>272</v>
      </c>
      <c r="X14" s="3">
        <v>268</v>
      </c>
      <c r="Y14" s="3">
        <v>96</v>
      </c>
      <c r="Z14" s="3">
        <v>0.36</v>
      </c>
    </row>
    <row r="15" spans="1:26" x14ac:dyDescent="0.25">
      <c r="A15" s="3">
        <v>6</v>
      </c>
      <c r="B15" s="3">
        <v>3</v>
      </c>
      <c r="C15" s="3">
        <v>169.32</v>
      </c>
      <c r="D15" s="3">
        <v>136</v>
      </c>
      <c r="E15" s="3">
        <v>0.5</v>
      </c>
      <c r="F15" s="3">
        <v>0.5</v>
      </c>
      <c r="G15" s="3">
        <v>2.27</v>
      </c>
      <c r="H15" s="3">
        <v>2.2400000000000002</v>
      </c>
      <c r="I15" s="3">
        <v>2.2999999999999998</v>
      </c>
      <c r="J15" s="3">
        <v>232</v>
      </c>
      <c r="K15" s="3">
        <v>232</v>
      </c>
      <c r="L15" s="3">
        <v>231</v>
      </c>
      <c r="M15" s="3">
        <v>101</v>
      </c>
      <c r="N15" s="3">
        <v>0.32</v>
      </c>
      <c r="O15" s="3">
        <v>163.88</v>
      </c>
      <c r="P15" s="3">
        <v>134</v>
      </c>
      <c r="Q15" s="3">
        <v>0.51</v>
      </c>
      <c r="R15" s="3">
        <v>0.51</v>
      </c>
      <c r="S15" s="3">
        <v>2.25</v>
      </c>
      <c r="T15" s="3">
        <v>2.2400000000000002</v>
      </c>
      <c r="U15" s="3">
        <v>2.2599999999999998</v>
      </c>
      <c r="V15" s="3">
        <v>230</v>
      </c>
      <c r="W15" s="3">
        <v>231</v>
      </c>
      <c r="X15" s="3">
        <v>230</v>
      </c>
      <c r="Y15" s="3">
        <v>102</v>
      </c>
      <c r="Z15" s="3">
        <v>0.31</v>
      </c>
    </row>
    <row r="16" spans="1:26" x14ac:dyDescent="0.25">
      <c r="A16" s="3">
        <v>6</v>
      </c>
      <c r="B16" s="3">
        <v>3.5</v>
      </c>
      <c r="C16" s="3">
        <v>177.1</v>
      </c>
      <c r="D16" s="3">
        <v>146</v>
      </c>
      <c r="E16" s="3">
        <v>0.5</v>
      </c>
      <c r="F16" s="3">
        <v>0.5</v>
      </c>
      <c r="G16" s="3">
        <v>2.5499999999999998</v>
      </c>
      <c r="H16" s="3">
        <v>2.54</v>
      </c>
      <c r="I16" s="3">
        <v>2.56</v>
      </c>
      <c r="J16" s="3">
        <v>204</v>
      </c>
      <c r="K16" s="3">
        <v>202</v>
      </c>
      <c r="L16" s="3">
        <v>204</v>
      </c>
      <c r="M16" s="3">
        <v>110</v>
      </c>
      <c r="N16" s="3">
        <v>0.28999999999999998</v>
      </c>
      <c r="O16" s="3">
        <v>170.54</v>
      </c>
      <c r="P16" s="3">
        <v>142</v>
      </c>
      <c r="Q16" s="3">
        <v>0.51</v>
      </c>
      <c r="R16" s="3">
        <v>0.5</v>
      </c>
      <c r="S16" s="3">
        <v>2.5099999999999998</v>
      </c>
      <c r="T16" s="3">
        <v>2.52</v>
      </c>
      <c r="U16" s="3">
        <v>2.4900000000000002</v>
      </c>
      <c r="V16" s="3">
        <v>210</v>
      </c>
      <c r="W16" s="3">
        <v>208</v>
      </c>
      <c r="X16" s="3">
        <v>212</v>
      </c>
      <c r="Y16" s="3">
        <v>108</v>
      </c>
      <c r="Z16" s="3">
        <v>0.28999999999999998</v>
      </c>
    </row>
    <row r="17" spans="1:26" x14ac:dyDescent="0.25">
      <c r="A17" s="3">
        <v>8</v>
      </c>
      <c r="B17" s="3">
        <v>2.5</v>
      </c>
      <c r="C17" s="3">
        <v>173.17</v>
      </c>
      <c r="D17" s="3">
        <v>74</v>
      </c>
      <c r="E17" s="3">
        <v>0.43</v>
      </c>
      <c r="F17" s="3">
        <v>0.42</v>
      </c>
      <c r="G17" s="3">
        <v>1.85</v>
      </c>
      <c r="H17" s="3">
        <v>1.85</v>
      </c>
      <c r="I17" s="3">
        <v>1.85</v>
      </c>
      <c r="J17" s="3">
        <v>292</v>
      </c>
      <c r="K17" s="3">
        <v>292</v>
      </c>
      <c r="L17" s="3">
        <v>292</v>
      </c>
      <c r="M17" s="3">
        <v>97</v>
      </c>
      <c r="N17" s="3">
        <v>0.41</v>
      </c>
      <c r="O17" s="3">
        <v>164.33</v>
      </c>
      <c r="P17" s="3">
        <v>66</v>
      </c>
      <c r="Q17" s="3">
        <v>0.43</v>
      </c>
      <c r="R17" s="3">
        <v>0.43</v>
      </c>
      <c r="S17" s="3">
        <v>1.94</v>
      </c>
      <c r="T17" s="3">
        <v>1.92</v>
      </c>
      <c r="U17" s="3">
        <v>1.98</v>
      </c>
      <c r="V17" s="3">
        <v>314</v>
      </c>
      <c r="W17" s="3">
        <v>316</v>
      </c>
      <c r="X17" s="3">
        <v>312</v>
      </c>
      <c r="Y17" s="3">
        <v>98</v>
      </c>
      <c r="Z17" s="3">
        <v>0.42</v>
      </c>
    </row>
    <row r="18" spans="1:26" x14ac:dyDescent="0.25">
      <c r="A18" s="3">
        <v>8</v>
      </c>
      <c r="B18" s="3">
        <v>3</v>
      </c>
      <c r="C18" s="3">
        <v>175.89</v>
      </c>
      <c r="D18" s="3">
        <v>104</v>
      </c>
      <c r="E18" s="3">
        <v>0.44</v>
      </c>
      <c r="F18" s="3">
        <v>0.44</v>
      </c>
      <c r="G18" s="3">
        <v>2.12</v>
      </c>
      <c r="H18" s="3">
        <v>2.12</v>
      </c>
      <c r="I18" s="3">
        <v>2.13</v>
      </c>
      <c r="J18" s="3">
        <v>252</v>
      </c>
      <c r="K18" s="3">
        <v>248</v>
      </c>
      <c r="L18" s="3">
        <v>254</v>
      </c>
      <c r="M18" s="3">
        <v>111</v>
      </c>
      <c r="N18" s="3">
        <v>0.36</v>
      </c>
      <c r="O18" s="3">
        <v>172.65</v>
      </c>
      <c r="P18" s="3">
        <v>106</v>
      </c>
      <c r="Q18" s="3">
        <v>0.45</v>
      </c>
      <c r="R18" s="3">
        <v>0.46</v>
      </c>
      <c r="S18" s="3">
        <v>2.23</v>
      </c>
      <c r="T18" s="3">
        <v>2.21</v>
      </c>
      <c r="U18" s="3">
        <v>2.25</v>
      </c>
      <c r="V18" s="3">
        <v>259</v>
      </c>
      <c r="W18" s="3">
        <v>260</v>
      </c>
      <c r="X18" s="3">
        <v>258</v>
      </c>
      <c r="Y18" s="3">
        <v>102</v>
      </c>
      <c r="Z18" s="3">
        <v>0.36</v>
      </c>
    </row>
    <row r="19" spans="1:26" x14ac:dyDescent="0.25">
      <c r="A19" s="3">
        <v>8</v>
      </c>
      <c r="B19" s="3">
        <v>3.5</v>
      </c>
      <c r="C19" s="3">
        <v>183.83</v>
      </c>
      <c r="D19" s="3">
        <v>100</v>
      </c>
      <c r="E19" s="3">
        <v>0.44</v>
      </c>
      <c r="F19" s="3">
        <v>0.44</v>
      </c>
      <c r="G19" s="3">
        <v>2.41</v>
      </c>
      <c r="H19" s="3">
        <v>2.38</v>
      </c>
      <c r="I19" s="3">
        <v>2.44</v>
      </c>
      <c r="J19" s="3">
        <v>228</v>
      </c>
      <c r="K19" s="3">
        <v>226</v>
      </c>
      <c r="L19" s="3">
        <v>228</v>
      </c>
      <c r="M19" s="3">
        <v>121</v>
      </c>
      <c r="N19" s="3">
        <v>0.34</v>
      </c>
      <c r="O19" s="3">
        <v>181.74</v>
      </c>
      <c r="P19" s="3">
        <v>114</v>
      </c>
      <c r="Q19" s="3">
        <v>0.44</v>
      </c>
      <c r="R19" s="3">
        <v>0.44</v>
      </c>
      <c r="S19" s="3">
        <v>2.44</v>
      </c>
      <c r="T19" s="3">
        <v>2.4300000000000002</v>
      </c>
      <c r="U19" s="3">
        <v>2.46</v>
      </c>
      <c r="V19" s="3">
        <v>226</v>
      </c>
      <c r="W19" s="3">
        <v>226</v>
      </c>
      <c r="X19" s="3">
        <v>226</v>
      </c>
      <c r="Y19" s="3">
        <v>114</v>
      </c>
      <c r="Z19" s="3">
        <v>0.34</v>
      </c>
    </row>
    <row r="20" spans="1:26" x14ac:dyDescent="0.25">
      <c r="A20" s="3">
        <v>11</v>
      </c>
      <c r="B20" s="3">
        <v>2.5</v>
      </c>
      <c r="C20" s="3">
        <v>168.57</v>
      </c>
      <c r="D20" s="3">
        <v>154</v>
      </c>
      <c r="E20" s="3">
        <v>0.52</v>
      </c>
      <c r="F20" s="3">
        <v>0.52</v>
      </c>
      <c r="G20" s="3">
        <v>1.82</v>
      </c>
      <c r="H20" s="3">
        <v>1.81</v>
      </c>
      <c r="I20" s="3">
        <v>1.83</v>
      </c>
      <c r="J20" s="3">
        <v>212</v>
      </c>
      <c r="K20" s="3">
        <v>208</v>
      </c>
      <c r="L20" s="3">
        <v>216</v>
      </c>
      <c r="M20" s="3">
        <v>106</v>
      </c>
      <c r="N20" s="3">
        <v>0.28999999999999998</v>
      </c>
      <c r="O20" s="3">
        <v>163.82</v>
      </c>
      <c r="P20" s="3">
        <v>134</v>
      </c>
      <c r="Q20" s="3">
        <v>0.51</v>
      </c>
      <c r="R20" s="3">
        <v>0.49</v>
      </c>
      <c r="S20" s="3">
        <v>1.87</v>
      </c>
      <c r="T20" s="3">
        <v>1.95</v>
      </c>
      <c r="U20" s="3">
        <v>1.81</v>
      </c>
      <c r="V20" s="3">
        <v>226</v>
      </c>
      <c r="W20" s="3">
        <v>222</v>
      </c>
      <c r="X20" s="3">
        <v>232</v>
      </c>
      <c r="Y20" s="3">
        <v>101</v>
      </c>
      <c r="Z20" s="3">
        <v>0.31</v>
      </c>
    </row>
    <row r="21" spans="1:26" x14ac:dyDescent="0.25">
      <c r="A21" s="3">
        <v>11</v>
      </c>
      <c r="B21" s="3">
        <v>3</v>
      </c>
      <c r="C21" s="3">
        <v>171.78</v>
      </c>
      <c r="D21" s="3">
        <v>154</v>
      </c>
      <c r="E21" s="3">
        <v>0.51</v>
      </c>
      <c r="F21" s="3">
        <v>0.5</v>
      </c>
      <c r="G21" s="3">
        <v>2.13</v>
      </c>
      <c r="H21" s="3">
        <v>2.16</v>
      </c>
      <c r="I21" s="3">
        <v>2.16</v>
      </c>
      <c r="J21" s="3">
        <v>192</v>
      </c>
      <c r="K21" s="3">
        <v>190</v>
      </c>
      <c r="L21" s="3">
        <v>194</v>
      </c>
      <c r="M21" s="3">
        <v>115</v>
      </c>
      <c r="N21" s="3">
        <v>0.27</v>
      </c>
      <c r="O21" s="3">
        <v>172.34</v>
      </c>
      <c r="P21" s="3">
        <v>150</v>
      </c>
      <c r="Q21" s="3">
        <v>0.5</v>
      </c>
      <c r="R21" s="3">
        <v>0.49</v>
      </c>
      <c r="S21" s="3">
        <v>2.2000000000000002</v>
      </c>
      <c r="T21" s="3">
        <v>2.23</v>
      </c>
      <c r="U21" s="3">
        <v>2.14</v>
      </c>
      <c r="V21" s="3">
        <v>202</v>
      </c>
      <c r="W21" s="3">
        <v>200</v>
      </c>
      <c r="X21" s="3">
        <v>204</v>
      </c>
      <c r="Y21" s="3">
        <v>124</v>
      </c>
      <c r="Z21" s="3">
        <v>0.28999999999999998</v>
      </c>
    </row>
    <row r="22" spans="1:26" x14ac:dyDescent="0.25">
      <c r="A22" s="3">
        <v>11</v>
      </c>
      <c r="B22" s="3">
        <v>3.5</v>
      </c>
      <c r="C22" s="3">
        <v>179.14</v>
      </c>
      <c r="D22" s="3">
        <v>160</v>
      </c>
      <c r="E22" s="3">
        <v>0.5</v>
      </c>
      <c r="F22" s="3">
        <v>0.5</v>
      </c>
      <c r="G22" s="3">
        <v>2.2999999999999998</v>
      </c>
      <c r="H22" s="3">
        <v>2.38</v>
      </c>
      <c r="I22" s="3">
        <v>2.27</v>
      </c>
      <c r="J22" s="3">
        <v>172</v>
      </c>
      <c r="K22" s="3">
        <v>170</v>
      </c>
      <c r="L22" s="3">
        <v>172</v>
      </c>
      <c r="M22" s="3">
        <v>126</v>
      </c>
      <c r="N22" s="3">
        <v>0.26</v>
      </c>
      <c r="O22" s="3">
        <v>178.64</v>
      </c>
      <c r="P22" s="3">
        <v>148</v>
      </c>
      <c r="Q22" s="3">
        <v>0.48</v>
      </c>
      <c r="R22" s="3">
        <v>0.48</v>
      </c>
      <c r="S22" s="3">
        <v>2.4300000000000002</v>
      </c>
      <c r="T22" s="3">
        <v>2.4500000000000002</v>
      </c>
      <c r="U22" s="3">
        <v>2.4</v>
      </c>
      <c r="V22" s="3">
        <v>162</v>
      </c>
      <c r="W22" s="3">
        <v>176</v>
      </c>
      <c r="X22" s="3">
        <v>182</v>
      </c>
      <c r="Y22" s="3">
        <v>116</v>
      </c>
      <c r="Z22" s="3">
        <v>0.27</v>
      </c>
    </row>
    <row r="23" spans="1:26" x14ac:dyDescent="0.25">
      <c r="A23" s="3">
        <v>14</v>
      </c>
      <c r="B23" s="3">
        <v>2.5</v>
      </c>
      <c r="C23" s="3">
        <v>171.12</v>
      </c>
      <c r="D23" s="3">
        <v>104</v>
      </c>
      <c r="E23" s="3">
        <v>0.46</v>
      </c>
      <c r="F23" s="3">
        <v>0.45</v>
      </c>
      <c r="G23" s="3">
        <v>1.83</v>
      </c>
      <c r="H23" s="3">
        <v>1.83</v>
      </c>
      <c r="I23" s="3">
        <v>1.81</v>
      </c>
      <c r="J23" s="3">
        <v>246</v>
      </c>
      <c r="K23" s="3">
        <v>240</v>
      </c>
      <c r="L23" s="3">
        <v>250</v>
      </c>
      <c r="M23" s="3">
        <v>109</v>
      </c>
      <c r="N23" s="3">
        <v>0.35</v>
      </c>
      <c r="O23">
        <v>181.03</v>
      </c>
      <c r="P23">
        <v>128</v>
      </c>
      <c r="Q23">
        <v>0.46</v>
      </c>
      <c r="R23">
        <v>0.46</v>
      </c>
      <c r="S23">
        <v>2.0499999999999998</v>
      </c>
      <c r="T23">
        <v>2.02</v>
      </c>
      <c r="U23">
        <v>2.08</v>
      </c>
      <c r="V23">
        <v>212</v>
      </c>
      <c r="W23">
        <v>210</v>
      </c>
      <c r="X23">
        <v>214</v>
      </c>
      <c r="Y23">
        <v>126</v>
      </c>
      <c r="Z23">
        <v>0.32</v>
      </c>
    </row>
    <row r="24" spans="1:26" x14ac:dyDescent="0.25">
      <c r="A24" s="3">
        <v>14</v>
      </c>
      <c r="B24" s="3">
        <v>3</v>
      </c>
      <c r="C24" s="3">
        <v>176.35</v>
      </c>
      <c r="D24" s="3">
        <v>122</v>
      </c>
      <c r="E24" s="3">
        <v>0.47</v>
      </c>
      <c r="F24" s="3">
        <v>0.46</v>
      </c>
      <c r="G24" s="3">
        <v>2.14</v>
      </c>
      <c r="H24" s="3">
        <v>2.13</v>
      </c>
      <c r="I24" s="3">
        <v>2.15</v>
      </c>
      <c r="J24" s="3">
        <v>216</v>
      </c>
      <c r="K24" s="3">
        <v>214</v>
      </c>
      <c r="L24" s="3">
        <v>220</v>
      </c>
      <c r="M24" s="3">
        <v>119</v>
      </c>
      <c r="N24" s="3">
        <v>0.32</v>
      </c>
      <c r="O24">
        <v>176.79</v>
      </c>
      <c r="P24">
        <v>149</v>
      </c>
      <c r="Q24">
        <v>0.48</v>
      </c>
      <c r="R24">
        <v>0.48</v>
      </c>
      <c r="S24">
        <v>2.36</v>
      </c>
      <c r="T24">
        <v>2.35</v>
      </c>
      <c r="U24">
        <v>2.39</v>
      </c>
      <c r="V24">
        <v>190</v>
      </c>
      <c r="W24">
        <v>192</v>
      </c>
      <c r="X24">
        <v>192</v>
      </c>
      <c r="Y24">
        <v>119</v>
      </c>
      <c r="Z24">
        <v>0.28000000000000003</v>
      </c>
    </row>
    <row r="25" spans="1:26" x14ac:dyDescent="0.25">
      <c r="A25" s="3">
        <v>14</v>
      </c>
      <c r="B25" s="3">
        <v>3.5</v>
      </c>
      <c r="C25" s="3">
        <v>175.25</v>
      </c>
      <c r="D25" s="3">
        <v>148</v>
      </c>
      <c r="E25" s="3">
        <v>0.49</v>
      </c>
      <c r="F25" s="3">
        <v>0.48</v>
      </c>
      <c r="G25" s="3">
        <v>2.5099999999999998</v>
      </c>
      <c r="H25" s="3">
        <v>2.5099999999999998</v>
      </c>
      <c r="I25" s="3">
        <v>2.5099999999999998</v>
      </c>
      <c r="J25" s="3">
        <v>188</v>
      </c>
      <c r="K25" s="3">
        <v>186</v>
      </c>
      <c r="L25" s="3">
        <v>190</v>
      </c>
      <c r="M25" s="3">
        <v>117</v>
      </c>
      <c r="N25" s="3">
        <v>0.28000000000000003</v>
      </c>
      <c r="O25">
        <v>171.62</v>
      </c>
      <c r="P25">
        <v>100</v>
      </c>
      <c r="Q25">
        <v>0.46</v>
      </c>
      <c r="R25">
        <v>0.45</v>
      </c>
      <c r="S25">
        <v>1.76</v>
      </c>
      <c r="T25">
        <v>1.75</v>
      </c>
      <c r="U25">
        <v>1.77</v>
      </c>
      <c r="V25">
        <v>244</v>
      </c>
      <c r="W25">
        <v>248</v>
      </c>
      <c r="X25">
        <v>248</v>
      </c>
      <c r="Y25">
        <v>110</v>
      </c>
      <c r="Z25">
        <v>0.35</v>
      </c>
    </row>
  </sheetData>
  <dataConsolidate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3E0EEC-0F3E-4618-9D49-ADDFCD4FD2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demo</vt:lpstr>
      <vt:lpstr>spss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Gaiesky</dc:creator>
  <cp:lastModifiedBy>Sean Gaiesky</cp:lastModifiedBy>
  <dcterms:created xsi:type="dcterms:W3CDTF">2022-12-02T04:38:23Z</dcterms:created>
  <dcterms:modified xsi:type="dcterms:W3CDTF">2022-12-12T21:03:56Z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74b95e2a-b1b6-43df-bd24-4ae29a5756c8</vt:lpwstr>
  </property>
</Properties>
</file>