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galiamov\projects\personal\ergo-balance\data\"/>
    </mc:Choice>
  </mc:AlternateContent>
  <xr:revisionPtr revIDLastSave="0" documentId="13_ncr:1_{DF807AC9-4760-443B-BF8E-E5DC01E8C4F7}" xr6:coauthVersionLast="46" xr6:coauthVersionMax="46" xr10:uidLastSave="{00000000-0000-0000-0000-000000000000}"/>
  <bookViews>
    <workbookView xWindow="984" yWindow="-108" windowWidth="29844" windowHeight="17496" xr2:uid="{A7936750-1AB8-47D4-A3AD-A653CF22CC3F}"/>
  </bookViews>
  <sheets>
    <sheet name="keys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30" i="1" l="1"/>
  <c r="AC30" i="1"/>
  <c r="AB30" i="1"/>
  <c r="AA30" i="1"/>
  <c r="Z30" i="1"/>
  <c r="AD29" i="1"/>
  <c r="AC29" i="1"/>
  <c r="AB29" i="1"/>
  <c r="AA29" i="1"/>
  <c r="Z29" i="1"/>
  <c r="AD28" i="1"/>
  <c r="AC28" i="1"/>
  <c r="AB28" i="1"/>
  <c r="AA28" i="1"/>
  <c r="Z28" i="1"/>
  <c r="X30" i="1"/>
  <c r="W30" i="1"/>
  <c r="V30" i="1"/>
  <c r="U30" i="1"/>
  <c r="T30" i="1"/>
  <c r="X29" i="1"/>
  <c r="W29" i="1"/>
  <c r="V29" i="1"/>
  <c r="U29" i="1"/>
  <c r="T29" i="1"/>
  <c r="X28" i="1"/>
  <c r="W28" i="1"/>
  <c r="V28" i="1"/>
  <c r="U28" i="1"/>
  <c r="T28" i="1"/>
  <c r="R30" i="1"/>
  <c r="Q30" i="1"/>
  <c r="P30" i="1"/>
  <c r="O30" i="1"/>
  <c r="N30" i="1"/>
  <c r="R29" i="1"/>
  <c r="Q29" i="1"/>
  <c r="P29" i="1"/>
  <c r="O29" i="1"/>
  <c r="N29" i="1"/>
  <c r="R28" i="1"/>
  <c r="Q28" i="1"/>
  <c r="P28" i="1"/>
  <c r="O28" i="1"/>
  <c r="N28" i="1"/>
  <c r="L30" i="1"/>
  <c r="K30" i="1"/>
  <c r="J30" i="1"/>
  <c r="I30" i="1"/>
  <c r="H30" i="1"/>
  <c r="L29" i="1"/>
  <c r="K29" i="1"/>
  <c r="J29" i="1"/>
  <c r="I29" i="1"/>
  <c r="H29" i="1"/>
  <c r="L28" i="1"/>
  <c r="K28" i="1"/>
  <c r="J28" i="1"/>
  <c r="I28" i="1"/>
  <c r="H28" i="1"/>
  <c r="AD22" i="1"/>
  <c r="AC22" i="1"/>
  <c r="AB22" i="1"/>
  <c r="AA22" i="1"/>
  <c r="Z22" i="1"/>
  <c r="AD21" i="1"/>
  <c r="AC21" i="1"/>
  <c r="AB21" i="1"/>
  <c r="AA21" i="1"/>
  <c r="Z21" i="1"/>
  <c r="AD20" i="1"/>
  <c r="AC20" i="1"/>
  <c r="AB20" i="1"/>
  <c r="AA20" i="1"/>
  <c r="Z20" i="1"/>
  <c r="X22" i="1"/>
  <c r="W22" i="1"/>
  <c r="V22" i="1"/>
  <c r="U22" i="1"/>
  <c r="T22" i="1"/>
  <c r="X21" i="1"/>
  <c r="W21" i="1"/>
  <c r="V21" i="1"/>
  <c r="U21" i="1"/>
  <c r="T21" i="1"/>
  <c r="X20" i="1"/>
  <c r="W20" i="1"/>
  <c r="V20" i="1"/>
  <c r="U20" i="1"/>
  <c r="T20" i="1"/>
  <c r="R22" i="1"/>
  <c r="Q22" i="1"/>
  <c r="P22" i="1"/>
  <c r="O22" i="1"/>
  <c r="N22" i="1"/>
  <c r="R21" i="1"/>
  <c r="Q21" i="1"/>
  <c r="P21" i="1"/>
  <c r="O21" i="1"/>
  <c r="N21" i="1"/>
  <c r="R20" i="1"/>
  <c r="Q20" i="1"/>
  <c r="P20" i="1"/>
  <c r="O20" i="1"/>
  <c r="N20" i="1"/>
  <c r="L22" i="1"/>
  <c r="K22" i="1"/>
  <c r="J22" i="1"/>
  <c r="I22" i="1"/>
  <c r="H22" i="1"/>
  <c r="L21" i="1"/>
  <c r="K21" i="1"/>
  <c r="J21" i="1"/>
  <c r="I21" i="1"/>
  <c r="H21" i="1"/>
  <c r="L20" i="1"/>
  <c r="K20" i="1"/>
  <c r="J20" i="1"/>
  <c r="I20" i="1"/>
  <c r="H20" i="1"/>
  <c r="AD14" i="1"/>
  <c r="AC14" i="1"/>
  <c r="AB14" i="1"/>
  <c r="AA14" i="1"/>
  <c r="Z14" i="1"/>
  <c r="AD13" i="1"/>
  <c r="AC13" i="1"/>
  <c r="AB13" i="1"/>
  <c r="AA13" i="1"/>
  <c r="Z13" i="1"/>
  <c r="AD12" i="1"/>
  <c r="AC12" i="1"/>
  <c r="AB12" i="1"/>
  <c r="AA12" i="1"/>
  <c r="Z12" i="1"/>
  <c r="X14" i="1"/>
  <c r="W14" i="1"/>
  <c r="V14" i="1"/>
  <c r="U14" i="1"/>
  <c r="T14" i="1"/>
  <c r="X13" i="1"/>
  <c r="W13" i="1"/>
  <c r="V13" i="1"/>
  <c r="U13" i="1"/>
  <c r="T13" i="1"/>
  <c r="X12" i="1"/>
  <c r="W12" i="1"/>
  <c r="V12" i="1"/>
  <c r="U12" i="1"/>
  <c r="T12" i="1"/>
  <c r="R14" i="1"/>
  <c r="Q14" i="1"/>
  <c r="P14" i="1"/>
  <c r="O14" i="1"/>
  <c r="N14" i="1"/>
  <c r="R13" i="1"/>
  <c r="Q13" i="1"/>
  <c r="P13" i="1"/>
  <c r="O13" i="1"/>
  <c r="N13" i="1"/>
  <c r="R12" i="1"/>
  <c r="Q12" i="1"/>
  <c r="P12" i="1"/>
  <c r="O12" i="1"/>
  <c r="N12" i="1"/>
  <c r="L14" i="1"/>
  <c r="K14" i="1"/>
  <c r="J14" i="1"/>
  <c r="I14" i="1"/>
  <c r="H14" i="1"/>
  <c r="L13" i="1"/>
  <c r="K13" i="1"/>
  <c r="J13" i="1"/>
  <c r="I13" i="1"/>
  <c r="H13" i="1"/>
  <c r="L12" i="1"/>
  <c r="K12" i="1"/>
  <c r="J12" i="1"/>
  <c r="I12" i="1"/>
  <c r="H12" i="1"/>
  <c r="F30" i="1"/>
  <c r="E30" i="1"/>
  <c r="D30" i="1"/>
  <c r="C30" i="1"/>
  <c r="B30" i="1"/>
  <c r="F29" i="1"/>
  <c r="E29" i="1"/>
  <c r="D29" i="1"/>
  <c r="C29" i="1"/>
  <c r="B29" i="1"/>
  <c r="F28" i="1"/>
  <c r="E28" i="1"/>
  <c r="D28" i="1"/>
  <c r="C28" i="1"/>
  <c r="B28" i="1"/>
  <c r="F22" i="1"/>
  <c r="E22" i="1"/>
  <c r="D22" i="1"/>
  <c r="C22" i="1"/>
  <c r="B22" i="1"/>
  <c r="F21" i="1"/>
  <c r="E21" i="1"/>
  <c r="D21" i="1"/>
  <c r="C21" i="1"/>
  <c r="B21" i="1"/>
  <c r="F20" i="1"/>
  <c r="E20" i="1"/>
  <c r="D20" i="1"/>
  <c r="C20" i="1"/>
  <c r="B20" i="1"/>
  <c r="F14" i="1"/>
  <c r="F13" i="1"/>
  <c r="F12" i="1"/>
  <c r="E14" i="1"/>
  <c r="E13" i="1"/>
  <c r="E12" i="1"/>
  <c r="D14" i="1"/>
  <c r="D13" i="1"/>
  <c r="D12" i="1"/>
  <c r="C14" i="1"/>
  <c r="C13" i="1"/>
  <c r="C12" i="1"/>
  <c r="B14" i="1"/>
  <c r="B13" i="1"/>
  <c r="B12" i="1"/>
  <c r="AF28" i="1" l="1"/>
  <c r="AF26" i="1"/>
  <c r="AF20" i="1"/>
  <c r="AF8" i="1"/>
  <c r="AF12" i="1"/>
  <c r="AF24" i="1"/>
  <c r="AF11" i="1"/>
  <c r="AF16" i="1"/>
  <c r="AF19" i="1"/>
  <c r="AF17" i="1"/>
  <c r="AF9" i="1"/>
  <c r="AF27" i="1"/>
  <c r="AF25" i="1"/>
  <c r="AF18" i="1"/>
  <c r="AF10" i="1"/>
  <c r="AF22" i="1" l="1"/>
  <c r="AF14" i="1"/>
  <c r="AF30" i="1"/>
  <c r="B3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sgaliamov</author>
  </authors>
  <commentList>
    <comment ref="B8" authorId="0" shapeId="0" xr:uid="{3488663A-D32D-480F-BD45-9A41C4050362}">
      <text>
        <r>
          <rPr>
            <b/>
            <sz val="9"/>
            <color indexed="81"/>
            <rFont val="Tahoma"/>
            <family val="2"/>
          </rPr>
          <t>sgaliamov:</t>
        </r>
        <r>
          <rPr>
            <sz val="9"/>
            <color indexed="81"/>
            <rFont val="Tahoma"/>
            <family val="2"/>
          </rPr>
          <t xml:space="preserve">
no 5 because it's still basic row switch, but not 3 because it is a pinky</t>
        </r>
      </text>
    </comment>
    <comment ref="T8" authorId="0" shapeId="0" xr:uid="{792E3B6F-5F14-476F-A619-8156AAEB2440}">
      <text>
        <r>
          <rPr>
            <b/>
            <sz val="9"/>
            <color indexed="81"/>
            <rFont val="Tahoma"/>
            <family val="2"/>
          </rPr>
          <t>sgaliamov:</t>
        </r>
        <r>
          <rPr>
            <sz val="9"/>
            <color indexed="81"/>
            <rFont val="Tahoma"/>
            <family val="2"/>
          </rPr>
          <t xml:space="preserve">
not 4 because hand already moved up</t>
        </r>
      </text>
    </comment>
    <comment ref="X8" authorId="0" shapeId="0" xr:uid="{48B06EB1-052E-46DF-8336-A34717DD5415}">
      <text>
        <r>
          <rPr>
            <b/>
            <sz val="9"/>
            <color indexed="81"/>
            <rFont val="Tahoma"/>
            <family val="2"/>
          </rPr>
          <t>sgaliamov:</t>
        </r>
        <r>
          <rPr>
            <sz val="9"/>
            <color indexed="81"/>
            <rFont val="Tahoma"/>
            <family val="2"/>
          </rPr>
          <t xml:space="preserve">
same finger</t>
        </r>
      </text>
    </comment>
    <comment ref="Z8" authorId="0" shapeId="0" xr:uid="{C1DA40DB-DC7C-46C1-9870-12EE140D4807}">
      <text>
        <r>
          <rPr>
            <b/>
            <sz val="9"/>
            <color indexed="81"/>
            <rFont val="Tahoma"/>
            <family val="2"/>
          </rPr>
          <t>sgaliamov:</t>
        </r>
        <r>
          <rPr>
            <sz val="9"/>
            <color indexed="81"/>
            <rFont val="Tahoma"/>
            <family val="2"/>
          </rPr>
          <t xml:space="preserve">
not 3 because it's far now</t>
        </r>
      </text>
    </comment>
    <comment ref="J9" authorId="0" shapeId="0" xr:uid="{8B18038D-C157-4028-8D19-75D1BB4811CB}">
      <text>
        <r>
          <rPr>
            <b/>
            <sz val="9"/>
            <color indexed="81"/>
            <rFont val="Tahoma"/>
            <family val="2"/>
          </rPr>
          <t>sgaliamov:</t>
        </r>
        <r>
          <rPr>
            <sz val="9"/>
            <color indexed="81"/>
            <rFont val="Tahoma"/>
            <family val="2"/>
          </rPr>
          <t xml:space="preserve">
middle finger is mobile</t>
        </r>
      </text>
    </comment>
    <comment ref="P9" authorId="0" shapeId="0" xr:uid="{360ED02D-FBDC-4234-88C9-EE831CAC6320}">
      <text>
        <r>
          <rPr>
            <b/>
            <sz val="9"/>
            <color indexed="81"/>
            <rFont val="Tahoma"/>
            <family val="2"/>
          </rPr>
          <t>sgaliamov:</t>
        </r>
        <r>
          <rPr>
            <sz val="9"/>
            <color indexed="81"/>
            <rFont val="Tahoma"/>
            <family val="2"/>
          </rPr>
          <t xml:space="preserve">
middle finger is mobile but same finger</t>
        </r>
      </text>
    </comment>
    <comment ref="X10" authorId="0" shapeId="0" xr:uid="{B642DBE3-2209-44F1-8097-1496FC4C4FFE}">
      <text>
        <r>
          <rPr>
            <b/>
            <sz val="9"/>
            <color indexed="81"/>
            <rFont val="Tahoma"/>
            <family val="2"/>
          </rPr>
          <t>sgaliamov:</t>
        </r>
        <r>
          <rPr>
            <sz val="9"/>
            <color indexed="81"/>
            <rFont val="Tahoma"/>
            <family val="2"/>
          </rPr>
          <t xml:space="preserve">
same finger over 2 rows</t>
        </r>
      </text>
    </comment>
    <comment ref="F16" authorId="0" shapeId="0" xr:uid="{E8F96DBB-E6CD-47A8-89D8-D66BC0C80955}">
      <text>
        <r>
          <rPr>
            <b/>
            <sz val="9"/>
            <color indexed="81"/>
            <rFont val="Tahoma"/>
            <family val="2"/>
          </rPr>
          <t>sgaliamov:</t>
        </r>
        <r>
          <rPr>
            <sz val="9"/>
            <color indexed="81"/>
            <rFont val="Tahoma"/>
            <family val="2"/>
          </rPr>
          <t xml:space="preserve">
diagonal and far</t>
        </r>
      </text>
    </comment>
    <comment ref="H16" authorId="0" shapeId="0" xr:uid="{C8D0980D-0DFC-467F-909B-7823B862F65E}">
      <text>
        <r>
          <rPr>
            <b/>
            <sz val="9"/>
            <color indexed="81"/>
            <rFont val="Tahoma"/>
            <family val="2"/>
          </rPr>
          <t>sgaliamov:</t>
        </r>
        <r>
          <rPr>
            <sz val="9"/>
            <color indexed="81"/>
            <rFont val="Tahoma"/>
            <family val="2"/>
          </rPr>
          <t xml:space="preserve">
not 4 because it feels awkward</t>
        </r>
      </text>
    </comment>
    <comment ref="O16" authorId="0" shapeId="0" xr:uid="{E9B255E5-C353-469F-8964-AEF449326F7D}">
      <text>
        <r>
          <rPr>
            <b/>
            <sz val="9"/>
            <color indexed="81"/>
            <rFont val="Tahoma"/>
            <family val="2"/>
          </rPr>
          <t>sgaliamov:</t>
        </r>
        <r>
          <rPr>
            <sz val="9"/>
            <color indexed="81"/>
            <rFont val="Tahoma"/>
            <family val="2"/>
          </rPr>
          <t xml:space="preserve">
not 2 because ring and middle fingers are different lengths</t>
        </r>
      </text>
    </comment>
    <comment ref="P16" authorId="0" shapeId="0" xr:uid="{93AB7C19-58D2-45C8-9B05-51AF4225C22F}">
      <text>
        <r>
          <rPr>
            <b/>
            <sz val="9"/>
            <color indexed="81"/>
            <rFont val="Tahoma"/>
            <family val="2"/>
          </rPr>
          <t>sgaliamov:</t>
        </r>
        <r>
          <rPr>
            <sz val="9"/>
            <color indexed="81"/>
            <rFont val="Tahoma"/>
            <family val="2"/>
          </rPr>
          <t xml:space="preserve">
middle finger is mobile</t>
        </r>
      </text>
    </comment>
    <comment ref="T16" authorId="0" shapeId="0" xr:uid="{F84525F0-E75D-4177-BD1F-F0D8B58E8934}">
      <text>
        <r>
          <rPr>
            <b/>
            <sz val="9"/>
            <color indexed="81"/>
            <rFont val="Tahoma"/>
            <family val="2"/>
          </rPr>
          <t>sgaliamov:</t>
        </r>
        <r>
          <rPr>
            <sz val="9"/>
            <color indexed="81"/>
            <rFont val="Tahoma"/>
            <family val="2"/>
          </rPr>
          <t xml:space="preserve">
not 5 because palm is open and the movement is more natural to reach this key</t>
        </r>
      </text>
    </comment>
    <comment ref="X16" authorId="0" shapeId="0" xr:uid="{5BFF25B2-37ED-4F24-8566-B90AB32DE30A}">
      <text>
        <r>
          <rPr>
            <b/>
            <sz val="9"/>
            <color indexed="81"/>
            <rFont val="Tahoma"/>
            <family val="2"/>
          </rPr>
          <t>sgaliamov:</t>
        </r>
        <r>
          <rPr>
            <sz val="9"/>
            <color indexed="81"/>
            <rFont val="Tahoma"/>
            <family val="2"/>
          </rPr>
          <t xml:space="preserve">
harder to move up then down</t>
        </r>
      </text>
    </comment>
    <comment ref="AA16" authorId="0" shapeId="0" xr:uid="{B33C964F-C29D-4011-B89C-404B049F477C}">
      <text>
        <r>
          <rPr>
            <b/>
            <sz val="9"/>
            <color indexed="81"/>
            <rFont val="Tahoma"/>
            <family val="2"/>
          </rPr>
          <t>sgaliamov:</t>
        </r>
        <r>
          <rPr>
            <sz val="9"/>
            <color indexed="81"/>
            <rFont val="Tahoma"/>
            <family val="2"/>
          </rPr>
          <t xml:space="preserve">
it's more than a row switch</t>
        </r>
      </text>
    </comment>
    <comment ref="AB16" authorId="0" shapeId="0" xr:uid="{D299ECD8-2C20-4C5A-9EE6-91C62F890763}">
      <text>
        <r>
          <rPr>
            <b/>
            <sz val="9"/>
            <color indexed="81"/>
            <rFont val="Tahoma"/>
            <family val="2"/>
          </rPr>
          <t>sgaliamov:</t>
        </r>
        <r>
          <rPr>
            <sz val="9"/>
            <color indexed="81"/>
            <rFont val="Tahoma"/>
            <family val="2"/>
          </rPr>
          <t xml:space="preserve">
like row swithc for the middle finger</t>
        </r>
      </text>
    </comment>
    <comment ref="C18" authorId="0" shapeId="0" xr:uid="{DCE411DB-AAEF-4B21-9663-0DCB957A718D}">
      <text>
        <r>
          <rPr>
            <b/>
            <sz val="9"/>
            <color indexed="81"/>
            <rFont val="Tahoma"/>
            <family val="2"/>
          </rPr>
          <t>sgaliamov:</t>
        </r>
        <r>
          <rPr>
            <sz val="9"/>
            <color indexed="81"/>
            <rFont val="Tahoma"/>
            <family val="2"/>
          </rPr>
          <t xml:space="preserve">
row switch</t>
        </r>
      </text>
    </comment>
    <comment ref="D24" authorId="0" shapeId="0" xr:uid="{3F66362C-3A45-4834-ACCC-6F125533DF63}">
      <text>
        <r>
          <rPr>
            <b/>
            <sz val="9"/>
            <color indexed="81"/>
            <rFont val="Tahoma"/>
            <family val="2"/>
          </rPr>
          <t>sgaliamov:</t>
        </r>
        <r>
          <rPr>
            <sz val="9"/>
            <color indexed="81"/>
            <rFont val="Tahoma"/>
            <family val="2"/>
          </rPr>
          <t xml:space="preserve">
the middle finger is long</t>
        </r>
      </text>
    </comment>
    <comment ref="E24" authorId="0" shapeId="0" xr:uid="{CAACFDA1-117B-4B80-A3F7-949FDF6109C4}">
      <text>
        <r>
          <rPr>
            <b/>
            <sz val="9"/>
            <color indexed="81"/>
            <rFont val="Tahoma"/>
            <family val="2"/>
          </rPr>
          <t>sgaliamov:</t>
        </r>
        <r>
          <rPr>
            <sz val="9"/>
            <color indexed="81"/>
            <rFont val="Tahoma"/>
            <family val="2"/>
          </rPr>
          <t xml:space="preserve">
jump over 2 rows</t>
        </r>
      </text>
    </comment>
    <comment ref="K24" authorId="0" shapeId="0" xr:uid="{5C7A82EC-80B9-4A70-8CD7-B92CA74910FD}">
      <text>
        <r>
          <rPr>
            <b/>
            <sz val="9"/>
            <color indexed="81"/>
            <rFont val="Tahoma"/>
            <family val="2"/>
          </rPr>
          <t>sgaliamov:</t>
        </r>
        <r>
          <rPr>
            <sz val="9"/>
            <color indexed="81"/>
            <rFont val="Tahoma"/>
            <family val="2"/>
          </rPr>
          <t xml:space="preserve">
not 3 because the ring finger is bent at this moment</t>
        </r>
      </text>
    </comment>
    <comment ref="Q24" authorId="0" shapeId="0" xr:uid="{10EB8C34-7FBD-4284-B43F-EB0F70E19185}">
      <text>
        <r>
          <rPr>
            <b/>
            <sz val="9"/>
            <color indexed="81"/>
            <rFont val="Tahoma"/>
            <family val="2"/>
          </rPr>
          <t>sgaliamov:</t>
        </r>
        <r>
          <rPr>
            <sz val="9"/>
            <color indexed="81"/>
            <rFont val="Tahoma"/>
            <family val="2"/>
          </rPr>
          <t xml:space="preserve">
the ring finger is bent but the pointer have to reach</t>
        </r>
      </text>
    </comment>
    <comment ref="AC24" authorId="0" shapeId="0" xr:uid="{AACDC73B-002A-4FA7-837D-D4383AD886DB}">
      <text>
        <r>
          <rPr>
            <b/>
            <sz val="9"/>
            <color indexed="81"/>
            <rFont val="Tahoma"/>
            <family val="2"/>
          </rPr>
          <t>sgaliamov:</t>
        </r>
        <r>
          <rPr>
            <sz val="9"/>
            <color indexed="81"/>
            <rFont val="Tahoma"/>
            <family val="2"/>
          </rPr>
          <t xml:space="preserve">
easy for the middle finger</t>
        </r>
      </text>
    </comment>
    <comment ref="O25" authorId="0" shapeId="0" xr:uid="{5E8CB67E-60AC-408E-8C6B-83B85E8050F8}">
      <text>
        <r>
          <rPr>
            <b/>
            <sz val="9"/>
            <color indexed="81"/>
            <rFont val="Tahoma"/>
            <family val="2"/>
          </rPr>
          <t>sgaliamov:</t>
        </r>
        <r>
          <rPr>
            <sz val="9"/>
            <color indexed="81"/>
            <rFont val="Tahoma"/>
            <family val="2"/>
          </rPr>
          <t xml:space="preserve">
still a row switch</t>
        </r>
      </text>
    </comment>
    <comment ref="X25" authorId="0" shapeId="0" xr:uid="{2C132C43-E3E4-41D9-B98F-B56FCFE5C5DF}">
      <text>
        <r>
          <rPr>
            <b/>
            <sz val="9"/>
            <color indexed="81"/>
            <rFont val="Tahoma"/>
            <family val="2"/>
          </rPr>
          <t>sgaliamov:</t>
        </r>
        <r>
          <rPr>
            <sz val="9"/>
            <color indexed="81"/>
            <rFont val="Tahoma"/>
            <family val="2"/>
          </rPr>
          <t xml:space="preserve">
diagonal move</t>
        </r>
      </text>
    </comment>
  </commentList>
</comments>
</file>

<file path=xl/sharedStrings.xml><?xml version="1.0" encoding="utf-8"?>
<sst xmlns="http://schemas.openxmlformats.org/spreadsheetml/2006/main" count="10" uniqueCount="10">
  <si>
    <t>L</t>
  </si>
  <si>
    <t>R</t>
  </si>
  <si>
    <t>slight move</t>
  </si>
  <si>
    <t>row switch/same</t>
  </si>
  <si>
    <t>no comfortable</t>
  </si>
  <si>
    <t>comfortable</t>
  </si>
  <si>
    <t>worst/ when need bend long finger and reach short</t>
  </si>
  <si>
    <r>
      <rPr>
        <b/>
        <sz val="11"/>
        <color theme="1"/>
        <rFont val="Calibri"/>
        <family val="2"/>
        <scheme val="minor"/>
      </rPr>
      <t>middle</t>
    </r>
    <r>
      <rPr>
        <sz val="11"/>
        <color theme="1"/>
        <rFont val="Calibri"/>
        <family val="2"/>
        <scheme val="minor"/>
      </rPr>
      <t xml:space="preserve"> up 1, down 2, same +1, over row +2, +1 for bend</t>
    </r>
  </si>
  <si>
    <r>
      <rPr>
        <b/>
        <sz val="11"/>
        <color theme="1"/>
        <rFont val="Calibri"/>
        <family val="2"/>
        <scheme val="minor"/>
      </rPr>
      <t>pointer</t>
    </r>
    <r>
      <rPr>
        <sz val="11"/>
        <color theme="1"/>
        <rFont val="Calibri"/>
        <family val="2"/>
        <scheme val="minor"/>
      </rPr>
      <t xml:space="preserve"> is easyer to move down</t>
    </r>
  </si>
  <si>
    <t>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</si>
</sst>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1"/>
      <color rgb="FF9C5700"/>
      <name val="Calibri"/>
      <family val="2"/>
      <scheme val="minor"/>
    </font>
    <font>
      <b/>
      <i/>
      <sz val="11"/>
      <color rgb="FF0061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EB9C"/>
      </patternFill>
    </fill>
  </fills>
  <borders count="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4" fillId="7" borderId="0" applyNumberFormat="0" applyBorder="0" applyAlignment="0" applyProtection="0"/>
  </cellStyleXfs>
  <cellXfs count="28">
    <xf numFmtId="0" fontId="0" fillId="0" borderId="0" xfId="0"/>
    <xf numFmtId="0" fontId="1" fillId="5" borderId="2" xfId="4" applyNumberFormat="1" applyBorder="1" applyAlignment="1">
      <alignment horizontal="center" vertical="center"/>
    </xf>
    <xf numFmtId="0" fontId="1" fillId="6" borderId="2" xfId="5" applyNumberFormat="1" applyBorder="1" applyAlignment="1">
      <alignment horizontal="center" vertical="center"/>
    </xf>
    <xf numFmtId="0" fontId="1" fillId="6" borderId="1" xfId="5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6" borderId="3" xfId="5" applyNumberFormat="1" applyBorder="1" applyAlignment="1">
      <alignment horizontal="center" vertical="center"/>
    </xf>
    <xf numFmtId="0" fontId="1" fillId="4" borderId="2" xfId="3" applyNumberFormat="1" applyBorder="1" applyAlignment="1">
      <alignment horizontal="center" vertical="center"/>
    </xf>
    <xf numFmtId="0" fontId="2" fillId="2" borderId="2" xfId="1" applyNumberFormat="1" applyBorder="1" applyAlignment="1">
      <alignment horizontal="center" vertical="center"/>
    </xf>
    <xf numFmtId="0" fontId="1" fillId="6" borderId="4" xfId="5" applyNumberFormat="1" applyBorder="1" applyAlignment="1">
      <alignment horizontal="center" vertical="center"/>
    </xf>
    <xf numFmtId="0" fontId="1" fillId="6" borderId="5" xfId="5" applyNumberFormat="1" applyBorder="1" applyAlignment="1">
      <alignment horizontal="center" vertical="center"/>
    </xf>
    <xf numFmtId="0" fontId="3" fillId="3" borderId="2" xfId="2" applyNumberFormat="1" applyBorder="1" applyAlignment="1">
      <alignment horizontal="center" vertical="center"/>
    </xf>
    <xf numFmtId="0" fontId="3" fillId="3" borderId="3" xfId="2" applyNumberFormat="1" applyBorder="1" applyAlignment="1">
      <alignment horizontal="center" vertical="center"/>
    </xf>
    <xf numFmtId="0" fontId="0" fillId="0" borderId="0" xfId="0"/>
    <xf numFmtId="49" fontId="0" fillId="0" borderId="0" xfId="0" applyNumberFormat="1" applyAlignment="1">
      <alignment shrinkToFit="1"/>
    </xf>
    <xf numFmtId="0" fontId="0" fillId="0" borderId="0" xfId="0" applyAlignment="1">
      <alignment shrinkToFit="1"/>
    </xf>
    <xf numFmtId="0" fontId="5" fillId="4" borderId="2" xfId="3" applyNumberFormat="1" applyFont="1" applyBorder="1" applyAlignment="1">
      <alignment horizontal="center" vertical="center"/>
    </xf>
    <xf numFmtId="0" fontId="5" fillId="5" borderId="2" xfId="4" applyNumberFormat="1" applyFont="1" applyBorder="1" applyAlignment="1">
      <alignment horizontal="center" vertical="center"/>
    </xf>
    <xf numFmtId="0" fontId="5" fillId="6" borderId="2" xfId="5" applyNumberFormat="1" applyFont="1" applyBorder="1" applyAlignment="1">
      <alignment horizontal="center" vertical="center"/>
    </xf>
    <xf numFmtId="0" fontId="6" fillId="2" borderId="2" xfId="1" applyNumberFormat="1" applyFont="1" applyBorder="1" applyAlignment="1">
      <alignment horizontal="center" vertical="center"/>
    </xf>
    <xf numFmtId="0" fontId="5" fillId="6" borderId="5" xfId="5" applyNumberFormat="1" applyFont="1" applyBorder="1" applyAlignment="1">
      <alignment horizontal="center" vertical="center"/>
    </xf>
    <xf numFmtId="0" fontId="7" fillId="4" borderId="2" xfId="3" applyNumberFormat="1" applyFont="1" applyBorder="1" applyAlignment="1">
      <alignment horizontal="center" vertical="center"/>
    </xf>
    <xf numFmtId="0" fontId="7" fillId="5" borderId="2" xfId="4" applyNumberFormat="1" applyFont="1" applyBorder="1" applyAlignment="1">
      <alignment horizontal="center" vertical="center"/>
    </xf>
    <xf numFmtId="0" fontId="7" fillId="6" borderId="2" xfId="5" applyNumberFormat="1" applyFont="1" applyBorder="1" applyAlignment="1">
      <alignment horizontal="center" vertical="center"/>
    </xf>
    <xf numFmtId="0" fontId="8" fillId="7" borderId="2" xfId="6" applyNumberFormat="1" applyFont="1" applyBorder="1" applyAlignment="1">
      <alignment horizontal="center" vertical="center"/>
    </xf>
    <xf numFmtId="0" fontId="9" fillId="2" borderId="2" xfId="1" applyNumberFormat="1" applyFont="1" applyBorder="1" applyAlignment="1">
      <alignment horizontal="center" vertical="center"/>
    </xf>
    <xf numFmtId="0" fontId="5" fillId="0" borderId="0" xfId="0" applyFont="1"/>
    <xf numFmtId="0" fontId="3" fillId="3" borderId="4" xfId="2" applyNumberFormat="1" applyBorder="1" applyAlignment="1">
      <alignment horizontal="center" vertical="center"/>
    </xf>
    <xf numFmtId="0" fontId="3" fillId="3" borderId="6" xfId="2" applyNumberFormat="1" applyBorder="1" applyAlignment="1">
      <alignment horizontal="center" vertical="center"/>
    </xf>
  </cellXfs>
  <cellStyles count="7">
    <cellStyle name="20% - Accent6" xfId="3" builtinId="50"/>
    <cellStyle name="40% - Accent6" xfId="4" builtinId="51"/>
    <cellStyle name="60% - Accent6" xfId="5" builtinId="52"/>
    <cellStyle name="Accent6" xfId="2" builtinId="49"/>
    <cellStyle name="Good" xfId="1" builtinId="26"/>
    <cellStyle name="Neutral" xfId="6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A26A7-3E04-47AA-9C90-770FEDB31C60}">
  <dimension ref="A1:AF32"/>
  <sheetViews>
    <sheetView tabSelected="1" zoomScale="160" zoomScaleNormal="160" workbookViewId="0">
      <pane ySplit="6" topLeftCell="A7" activePane="bottomLeft" state="frozen"/>
      <selection pane="bottomLeft" activeCell="AB35" sqref="AB35"/>
    </sheetView>
  </sheetViews>
  <sheetFormatPr defaultColWidth="2.77734375" defaultRowHeight="14.4" x14ac:dyDescent="0.3"/>
  <cols>
    <col min="32" max="32" width="2.77734375" customWidth="1"/>
  </cols>
  <sheetData>
    <row r="1" spans="1:32" x14ac:dyDescent="0.3">
      <c r="A1" s="1"/>
      <c r="B1" s="1"/>
      <c r="C1" s="1"/>
      <c r="D1" s="1"/>
      <c r="E1" s="2"/>
      <c r="F1" s="2"/>
      <c r="G1" s="3"/>
      <c r="H1" s="4" t="s">
        <v>0</v>
      </c>
      <c r="J1" t="s">
        <v>1</v>
      </c>
      <c r="K1" s="2"/>
      <c r="L1" s="2"/>
      <c r="M1" s="5"/>
      <c r="N1" s="1"/>
      <c r="O1" s="1"/>
      <c r="P1" s="1"/>
      <c r="Q1" s="1"/>
      <c r="S1">
        <v>1</v>
      </c>
      <c r="T1" t="s">
        <v>5</v>
      </c>
      <c r="AA1" t="s">
        <v>8</v>
      </c>
    </row>
    <row r="2" spans="1:32" x14ac:dyDescent="0.3">
      <c r="A2" s="6"/>
      <c r="B2" s="7">
        <v>0</v>
      </c>
      <c r="C2" s="6">
        <v>1</v>
      </c>
      <c r="D2" s="1">
        <v>2</v>
      </c>
      <c r="E2" s="2">
        <v>3</v>
      </c>
      <c r="F2" s="2">
        <v>4</v>
      </c>
      <c r="G2" s="3"/>
      <c r="H2" s="4"/>
      <c r="J2" s="4"/>
      <c r="K2" s="2"/>
      <c r="L2" s="2">
        <v>19</v>
      </c>
      <c r="M2" s="5">
        <v>18</v>
      </c>
      <c r="N2" s="1">
        <v>17</v>
      </c>
      <c r="O2" s="6">
        <v>16</v>
      </c>
      <c r="P2" s="7">
        <v>15</v>
      </c>
      <c r="Q2" s="6"/>
      <c r="S2">
        <v>2</v>
      </c>
      <c r="T2" t="s">
        <v>2</v>
      </c>
      <c r="AA2" t="s">
        <v>7</v>
      </c>
    </row>
    <row r="3" spans="1:32" x14ac:dyDescent="0.3">
      <c r="A3" s="7"/>
      <c r="B3" s="7">
        <v>5</v>
      </c>
      <c r="C3" s="6">
        <v>6</v>
      </c>
      <c r="D3" s="1">
        <v>7</v>
      </c>
      <c r="E3" s="2">
        <v>8</v>
      </c>
      <c r="F3" s="2">
        <v>9</v>
      </c>
      <c r="G3" s="8"/>
      <c r="H3" s="4"/>
      <c r="J3" s="4"/>
      <c r="K3" s="2"/>
      <c r="L3" s="2">
        <v>24</v>
      </c>
      <c r="M3" s="5">
        <v>23</v>
      </c>
      <c r="N3" s="1">
        <v>22</v>
      </c>
      <c r="O3" s="6">
        <v>21</v>
      </c>
      <c r="P3" s="7">
        <v>20</v>
      </c>
      <c r="Q3" s="7"/>
      <c r="S3">
        <v>3</v>
      </c>
      <c r="T3" t="s">
        <v>3</v>
      </c>
      <c r="AA3" s="25" t="s">
        <v>9</v>
      </c>
    </row>
    <row r="4" spans="1:32" x14ac:dyDescent="0.3">
      <c r="A4" s="7"/>
      <c r="B4" s="7">
        <v>10</v>
      </c>
      <c r="C4" s="6">
        <v>11</v>
      </c>
      <c r="D4" s="1">
        <v>12</v>
      </c>
      <c r="E4" s="2">
        <v>13</v>
      </c>
      <c r="F4" s="9">
        <v>14</v>
      </c>
      <c r="G4" s="10"/>
      <c r="H4" s="10"/>
      <c r="J4" s="10"/>
      <c r="K4" s="10"/>
      <c r="L4" s="2">
        <v>29</v>
      </c>
      <c r="M4" s="5">
        <v>28</v>
      </c>
      <c r="N4" s="1">
        <v>27</v>
      </c>
      <c r="O4" s="6">
        <v>26</v>
      </c>
      <c r="P4" s="7">
        <v>25</v>
      </c>
      <c r="Q4" s="7"/>
      <c r="S4">
        <v>4</v>
      </c>
      <c r="T4" t="s">
        <v>4</v>
      </c>
    </row>
    <row r="5" spans="1:32" x14ac:dyDescent="0.3">
      <c r="A5" s="7"/>
      <c r="B5" s="7"/>
      <c r="C5" s="6"/>
      <c r="D5" s="1"/>
      <c r="E5" s="10"/>
      <c r="F5" s="26"/>
      <c r="G5" s="26"/>
      <c r="H5" s="10"/>
      <c r="J5" s="10"/>
      <c r="K5" s="26"/>
      <c r="L5" s="26"/>
      <c r="M5" s="11"/>
      <c r="N5" s="1"/>
      <c r="O5" s="6"/>
      <c r="P5" s="7"/>
      <c r="Q5" s="7"/>
      <c r="S5">
        <v>5</v>
      </c>
      <c r="T5" t="s">
        <v>6</v>
      </c>
    </row>
    <row r="6" spans="1:32" x14ac:dyDescent="0.3">
      <c r="A6" s="4"/>
      <c r="B6" s="4"/>
      <c r="C6" s="4"/>
      <c r="D6" s="4"/>
      <c r="E6" s="4"/>
      <c r="F6" s="27"/>
      <c r="G6" s="27"/>
      <c r="H6" s="10"/>
      <c r="J6" s="10"/>
      <c r="K6" s="27"/>
      <c r="L6" s="27"/>
      <c r="M6" s="4"/>
      <c r="N6" s="4"/>
      <c r="O6" s="4"/>
      <c r="P6" s="4"/>
      <c r="Q6" s="4"/>
    </row>
    <row r="8" spans="1:32" x14ac:dyDescent="0.3">
      <c r="A8" s="12"/>
      <c r="B8" s="23">
        <v>4</v>
      </c>
      <c r="C8" s="20">
        <v>1</v>
      </c>
      <c r="D8" s="21">
        <v>1</v>
      </c>
      <c r="E8" s="17">
        <v>1</v>
      </c>
      <c r="F8" s="17">
        <v>2</v>
      </c>
      <c r="H8" s="18">
        <v>4</v>
      </c>
      <c r="I8" s="23">
        <v>2</v>
      </c>
      <c r="J8" s="21">
        <v>1</v>
      </c>
      <c r="K8" s="17">
        <v>2</v>
      </c>
      <c r="L8" s="17">
        <v>3</v>
      </c>
      <c r="N8" s="18">
        <v>4</v>
      </c>
      <c r="O8" s="20">
        <v>1</v>
      </c>
      <c r="P8" s="23">
        <v>1</v>
      </c>
      <c r="Q8" s="17">
        <v>2</v>
      </c>
      <c r="R8" s="17">
        <v>3</v>
      </c>
      <c r="T8" s="18">
        <v>3</v>
      </c>
      <c r="U8" s="20">
        <v>1</v>
      </c>
      <c r="V8" s="21">
        <v>1</v>
      </c>
      <c r="W8" s="23">
        <v>2</v>
      </c>
      <c r="X8" s="17">
        <v>3</v>
      </c>
      <c r="Z8" s="18">
        <v>4</v>
      </c>
      <c r="AA8" s="15">
        <v>2</v>
      </c>
      <c r="AB8" s="21">
        <v>1</v>
      </c>
      <c r="AC8" s="22">
        <v>2</v>
      </c>
      <c r="AD8" s="23">
        <v>3</v>
      </c>
      <c r="AF8" t="str">
        <f>_xlfn.CONCAT("""0"": { ",_xlfn.TEXTJOIN(", ",TRUE,B12:F14),"}")</f>
        <v>"0": { "0": 4, "1": 1, "2": 1, "3": 1, "4": 2, "5": 3, "6": 3, "7": 2, "8": 1, "9": 3, "10": 5, "11": 5, "12": 5, "13": 4, "14": 4}</v>
      </c>
    </row>
    <row r="9" spans="1:32" x14ac:dyDescent="0.3">
      <c r="B9" s="18">
        <v>3</v>
      </c>
      <c r="C9" s="15">
        <v>3</v>
      </c>
      <c r="D9" s="16">
        <v>2</v>
      </c>
      <c r="E9" s="22">
        <v>1</v>
      </c>
      <c r="F9" s="17">
        <v>3</v>
      </c>
      <c r="H9" s="24">
        <v>1</v>
      </c>
      <c r="I9" s="15">
        <v>3</v>
      </c>
      <c r="J9" s="16">
        <v>2</v>
      </c>
      <c r="K9" s="22">
        <v>1</v>
      </c>
      <c r="L9" s="17">
        <v>3</v>
      </c>
      <c r="N9" s="24">
        <v>1</v>
      </c>
      <c r="O9" s="15">
        <v>2</v>
      </c>
      <c r="P9" s="16">
        <v>3</v>
      </c>
      <c r="Q9" s="22">
        <v>1</v>
      </c>
      <c r="R9" s="17">
        <v>3</v>
      </c>
      <c r="T9" s="24">
        <v>1</v>
      </c>
      <c r="U9" s="15">
        <v>2</v>
      </c>
      <c r="V9" s="16">
        <v>2</v>
      </c>
      <c r="W9" s="17">
        <v>3</v>
      </c>
      <c r="X9" s="17">
        <v>3</v>
      </c>
      <c r="Z9" s="18">
        <v>3</v>
      </c>
      <c r="AA9" s="20">
        <v>2</v>
      </c>
      <c r="AB9" s="16">
        <v>2</v>
      </c>
      <c r="AC9" s="17">
        <v>2</v>
      </c>
      <c r="AD9" s="17">
        <v>3</v>
      </c>
      <c r="AF9" s="12" t="str">
        <f>_xlfn.CONCAT("""1"": { ",_xlfn.TEXTJOIN(", ",TRUE,H12:L14),"}")</f>
        <v>"1": { "0": 4, "1": 2, "2": 1, "3": 2, "4": 3, "5": 1, "6": 3, "7": 2, "8": 1, "9": 3, "10": 4, "11": 5, "12": 5, "13": 4, "14": 4}</v>
      </c>
    </row>
    <row r="10" spans="1:32" x14ac:dyDescent="0.3">
      <c r="B10" s="18">
        <v>5</v>
      </c>
      <c r="C10" s="15">
        <v>5</v>
      </c>
      <c r="D10" s="16">
        <v>5</v>
      </c>
      <c r="E10" s="17">
        <v>4</v>
      </c>
      <c r="F10" s="19">
        <v>4</v>
      </c>
      <c r="H10" s="18">
        <v>4</v>
      </c>
      <c r="I10" s="15">
        <v>5</v>
      </c>
      <c r="J10" s="16">
        <v>5</v>
      </c>
      <c r="K10" s="17">
        <v>4</v>
      </c>
      <c r="L10" s="19">
        <v>4</v>
      </c>
      <c r="N10" s="18">
        <v>4</v>
      </c>
      <c r="O10" s="15">
        <v>4</v>
      </c>
      <c r="P10" s="16">
        <v>5</v>
      </c>
      <c r="Q10" s="17">
        <v>4</v>
      </c>
      <c r="R10" s="19">
        <v>4</v>
      </c>
      <c r="T10" s="18">
        <v>4</v>
      </c>
      <c r="U10" s="15">
        <v>4</v>
      </c>
      <c r="V10" s="16">
        <v>5</v>
      </c>
      <c r="W10" s="17">
        <v>5</v>
      </c>
      <c r="X10" s="19">
        <v>5</v>
      </c>
      <c r="Z10" s="18">
        <v>4</v>
      </c>
      <c r="AA10" s="15">
        <v>4</v>
      </c>
      <c r="AB10" s="16">
        <v>5</v>
      </c>
      <c r="AC10" s="17">
        <v>5</v>
      </c>
      <c r="AD10" s="19">
        <v>5</v>
      </c>
      <c r="AF10" s="12" t="str">
        <f>_xlfn.CONCAT("""2"": { ",_xlfn.TEXTJOIN(", ",TRUE,N12:R14),"}")</f>
        <v>"2": { "0": 4, "1": 1, "2": 1, "3": 2, "4": 3, "5": 1, "6": 2, "7": 3, "8": 1, "9": 3, "10": 4, "11": 4, "12": 5, "13": 4, "14": 4}</v>
      </c>
    </row>
    <row r="11" spans="1:32" x14ac:dyDescent="0.3">
      <c r="A11" s="12"/>
      <c r="B11" s="12"/>
      <c r="C11" s="12"/>
      <c r="D11" s="12"/>
      <c r="E11" s="12"/>
      <c r="AF11" s="12" t="str">
        <f>_xlfn.CONCAT("""3"": { ",_xlfn.TEXTJOIN(", ",TRUE,T12:X14),"}")</f>
        <v>"3": { "0": 3, "1": 1, "2": 1, "3": 2, "4": 3, "5": 1, "6": 2, "7": 2, "8": 3, "9": 3, "10": 4, "11": 4, "12": 5, "13": 5, "14": 5}</v>
      </c>
    </row>
    <row r="12" spans="1:32" x14ac:dyDescent="0.3">
      <c r="A12" s="12"/>
      <c r="B12" s="14" t="str">
        <f>_xlfn.CONCAT("""",$B$2, """: ", B8)</f>
        <v>"0": 4</v>
      </c>
      <c r="C12" s="14" t="str">
        <f>_xlfn.CONCAT("""",$C$2, """: ", C8)</f>
        <v>"1": 1</v>
      </c>
      <c r="D12" s="14" t="str">
        <f>_xlfn.CONCAT("""",$D$2, """: ", D8)</f>
        <v>"2": 1</v>
      </c>
      <c r="E12" s="14" t="str">
        <f>_xlfn.CONCAT("""",$E$2, """: ", E8)</f>
        <v>"3": 1</v>
      </c>
      <c r="F12" s="14" t="str">
        <f>_xlfn.CONCAT("""",$F$2, """: ", F8)</f>
        <v>"4": 2</v>
      </c>
      <c r="G12" s="14"/>
      <c r="H12" s="14" t="str">
        <f>_xlfn.CONCAT("""",$B$2, """: ", H8)</f>
        <v>"0": 4</v>
      </c>
      <c r="I12" s="14" t="str">
        <f>_xlfn.CONCAT("""",$C$2, """: ", I8)</f>
        <v>"1": 2</v>
      </c>
      <c r="J12" s="14" t="str">
        <f>_xlfn.CONCAT("""",$D$2, """: ", J8)</f>
        <v>"2": 1</v>
      </c>
      <c r="K12" s="14" t="str">
        <f>_xlfn.CONCAT("""",$E$2, """: ", K8)</f>
        <v>"3": 2</v>
      </c>
      <c r="L12" s="14" t="str">
        <f>_xlfn.CONCAT("""",$F$2, """: ", L8)</f>
        <v>"4": 3</v>
      </c>
      <c r="M12" s="14"/>
      <c r="N12" s="14" t="str">
        <f>_xlfn.CONCAT("""",$B$2, """: ", N8)</f>
        <v>"0": 4</v>
      </c>
      <c r="O12" s="14" t="str">
        <f>_xlfn.CONCAT("""",$C$2, """: ", O8)</f>
        <v>"1": 1</v>
      </c>
      <c r="P12" s="14" t="str">
        <f>_xlfn.CONCAT("""",$D$2, """: ", P8)</f>
        <v>"2": 1</v>
      </c>
      <c r="Q12" s="14" t="str">
        <f>_xlfn.CONCAT("""",$E$2, """: ", Q8)</f>
        <v>"3": 2</v>
      </c>
      <c r="R12" s="14" t="str">
        <f>_xlfn.CONCAT("""",$F$2, """: ", R8)</f>
        <v>"4": 3</v>
      </c>
      <c r="S12" s="14"/>
      <c r="T12" s="14" t="str">
        <f>_xlfn.CONCAT("""",$B$2, """: ", T8)</f>
        <v>"0": 3</v>
      </c>
      <c r="U12" s="14" t="str">
        <f>_xlfn.CONCAT("""",$C$2, """: ", U8)</f>
        <v>"1": 1</v>
      </c>
      <c r="V12" s="14" t="str">
        <f>_xlfn.CONCAT("""",$D$2, """: ", V8)</f>
        <v>"2": 1</v>
      </c>
      <c r="W12" s="14" t="str">
        <f>_xlfn.CONCAT("""",$E$2, """: ", W8)</f>
        <v>"3": 2</v>
      </c>
      <c r="X12" s="14" t="str">
        <f>_xlfn.CONCAT("""",$F$2, """: ", X8)</f>
        <v>"4": 3</v>
      </c>
      <c r="Y12" s="14"/>
      <c r="Z12" s="14" t="str">
        <f>_xlfn.CONCAT("""",$B$2, """: ", Z8)</f>
        <v>"0": 4</v>
      </c>
      <c r="AA12" s="14" t="str">
        <f>_xlfn.CONCAT("""",$C$2, """: ", AA8)</f>
        <v>"1": 2</v>
      </c>
      <c r="AB12" s="14" t="str">
        <f>_xlfn.CONCAT("""",$D$2, """: ", AB8)</f>
        <v>"2": 1</v>
      </c>
      <c r="AC12" s="14" t="str">
        <f>_xlfn.CONCAT("""",$E$2, """: ", AC8)</f>
        <v>"3": 2</v>
      </c>
      <c r="AD12" s="14" t="str">
        <f>_xlfn.CONCAT("""",$F$2, """: ", AD8)</f>
        <v>"4": 3</v>
      </c>
      <c r="AF12" s="12" t="str">
        <f>_xlfn.CONCAT("""4"": { ",_xlfn.TEXTJOIN(", ",TRUE,Z12:AD14),"}")</f>
        <v>"4": { "0": 4, "1": 2, "2": 1, "3": 2, "4": 3, "5": 3, "6": 2, "7": 2, "8": 2, "9": 3, "10": 4, "11": 4, "12": 5, "13": 5, "14": 5}</v>
      </c>
    </row>
    <row r="13" spans="1:32" x14ac:dyDescent="0.3">
      <c r="A13" s="12"/>
      <c r="B13" s="14" t="str">
        <f>_xlfn.CONCAT("""",$B$3, """: ", B9)</f>
        <v>"5": 3</v>
      </c>
      <c r="C13" s="14" t="str">
        <f>_xlfn.CONCAT("""",$C$3, """: ", C9)</f>
        <v>"6": 3</v>
      </c>
      <c r="D13" s="14" t="str">
        <f>_xlfn.CONCAT("""",$D$3, """: ", D9)</f>
        <v>"7": 2</v>
      </c>
      <c r="E13" s="14" t="str">
        <f>_xlfn.CONCAT("""",$E$3, """: ", E9)</f>
        <v>"8": 1</v>
      </c>
      <c r="F13" s="14" t="str">
        <f>_xlfn.CONCAT("""",$F$3, """: ", F9)</f>
        <v>"9": 3</v>
      </c>
      <c r="G13" s="14"/>
      <c r="H13" s="14" t="str">
        <f>_xlfn.CONCAT("""",$B$3, """: ", H9)</f>
        <v>"5": 1</v>
      </c>
      <c r="I13" s="14" t="str">
        <f>_xlfn.CONCAT("""",$C$3, """: ", I9)</f>
        <v>"6": 3</v>
      </c>
      <c r="J13" s="14" t="str">
        <f>_xlfn.CONCAT("""",$D$3, """: ", J9)</f>
        <v>"7": 2</v>
      </c>
      <c r="K13" s="14" t="str">
        <f>_xlfn.CONCAT("""",$E$3, """: ", K9)</f>
        <v>"8": 1</v>
      </c>
      <c r="L13" s="14" t="str">
        <f>_xlfn.CONCAT("""",$F$3, """: ", L9)</f>
        <v>"9": 3</v>
      </c>
      <c r="M13" s="14"/>
      <c r="N13" s="14" t="str">
        <f>_xlfn.CONCAT("""",$B$3, """: ", N9)</f>
        <v>"5": 1</v>
      </c>
      <c r="O13" s="14" t="str">
        <f>_xlfn.CONCAT("""",$C$3, """: ", O9)</f>
        <v>"6": 2</v>
      </c>
      <c r="P13" s="14" t="str">
        <f>_xlfn.CONCAT("""",$D$3, """: ", P9)</f>
        <v>"7": 3</v>
      </c>
      <c r="Q13" s="14" t="str">
        <f>_xlfn.CONCAT("""",$E$3, """: ", Q9)</f>
        <v>"8": 1</v>
      </c>
      <c r="R13" s="14" t="str">
        <f>_xlfn.CONCAT("""",$F$3, """: ", R9)</f>
        <v>"9": 3</v>
      </c>
      <c r="S13" s="14"/>
      <c r="T13" s="14" t="str">
        <f>_xlfn.CONCAT("""",$B$3, """: ", T9)</f>
        <v>"5": 1</v>
      </c>
      <c r="U13" s="14" t="str">
        <f>_xlfn.CONCAT("""",$C$3, """: ", U9)</f>
        <v>"6": 2</v>
      </c>
      <c r="V13" s="14" t="str">
        <f>_xlfn.CONCAT("""",$D$3, """: ", V9)</f>
        <v>"7": 2</v>
      </c>
      <c r="W13" s="14" t="str">
        <f>_xlfn.CONCAT("""",$E$3, """: ", W9)</f>
        <v>"8": 3</v>
      </c>
      <c r="X13" s="14" t="str">
        <f>_xlfn.CONCAT("""",$F$3, """: ", X9)</f>
        <v>"9": 3</v>
      </c>
      <c r="Y13" s="14"/>
      <c r="Z13" s="14" t="str">
        <f>_xlfn.CONCAT("""",$B$3, """: ", Z9)</f>
        <v>"5": 3</v>
      </c>
      <c r="AA13" s="14" t="str">
        <f>_xlfn.CONCAT("""",$C$3, """: ", AA9)</f>
        <v>"6": 2</v>
      </c>
      <c r="AB13" s="14" t="str">
        <f>_xlfn.CONCAT("""",$D$3, """: ", AB9)</f>
        <v>"7": 2</v>
      </c>
      <c r="AC13" s="14" t="str">
        <f>_xlfn.CONCAT("""",$E$3, """: ", AC9)</f>
        <v>"8": 2</v>
      </c>
      <c r="AD13" s="14" t="str">
        <f>_xlfn.CONCAT("""",$F$3, """: ", AD9)</f>
        <v>"9": 3</v>
      </c>
    </row>
    <row r="14" spans="1:32" x14ac:dyDescent="0.3">
      <c r="A14" s="12"/>
      <c r="B14" s="14" t="str">
        <f>_xlfn.CONCAT("""",$B$4, """: ", B10)</f>
        <v>"10": 5</v>
      </c>
      <c r="C14" s="14" t="str">
        <f>_xlfn.CONCAT("""",$C$4, """: ", C10)</f>
        <v>"11": 5</v>
      </c>
      <c r="D14" s="14" t="str">
        <f>_xlfn.CONCAT("""",$D$4, """: ", D10)</f>
        <v>"12": 5</v>
      </c>
      <c r="E14" s="14" t="str">
        <f>_xlfn.CONCAT("""",$E$4, """: ", E10)</f>
        <v>"13": 4</v>
      </c>
      <c r="F14" s="14" t="str">
        <f>_xlfn.CONCAT("""",$F$4, """: ", F10)</f>
        <v>"14": 4</v>
      </c>
      <c r="G14" s="14"/>
      <c r="H14" s="14" t="str">
        <f>_xlfn.CONCAT("""",$B$4, """: ", H10)</f>
        <v>"10": 4</v>
      </c>
      <c r="I14" s="14" t="str">
        <f>_xlfn.CONCAT("""",$C$4, """: ", I10)</f>
        <v>"11": 5</v>
      </c>
      <c r="J14" s="14" t="str">
        <f>_xlfn.CONCAT("""",$D$4, """: ", J10)</f>
        <v>"12": 5</v>
      </c>
      <c r="K14" s="14" t="str">
        <f>_xlfn.CONCAT("""",$E$4, """: ", K10)</f>
        <v>"13": 4</v>
      </c>
      <c r="L14" s="14" t="str">
        <f>_xlfn.CONCAT("""",$F$4, """: ", L10)</f>
        <v>"14": 4</v>
      </c>
      <c r="M14" s="14"/>
      <c r="N14" s="14" t="str">
        <f>_xlfn.CONCAT("""",$B$4, """: ", N10)</f>
        <v>"10": 4</v>
      </c>
      <c r="O14" s="14" t="str">
        <f>_xlfn.CONCAT("""",$C$4, """: ", O10)</f>
        <v>"11": 4</v>
      </c>
      <c r="P14" s="14" t="str">
        <f>_xlfn.CONCAT("""",$D$4, """: ", P10)</f>
        <v>"12": 5</v>
      </c>
      <c r="Q14" s="14" t="str">
        <f>_xlfn.CONCAT("""",$E$4, """: ", Q10)</f>
        <v>"13": 4</v>
      </c>
      <c r="R14" s="14" t="str">
        <f>_xlfn.CONCAT("""",$F$4, """: ", R10)</f>
        <v>"14": 4</v>
      </c>
      <c r="S14" s="14"/>
      <c r="T14" s="14" t="str">
        <f>_xlfn.CONCAT("""",$B$4, """: ", T10)</f>
        <v>"10": 4</v>
      </c>
      <c r="U14" s="14" t="str">
        <f>_xlfn.CONCAT("""",$C$4, """: ", U10)</f>
        <v>"11": 4</v>
      </c>
      <c r="V14" s="14" t="str">
        <f>_xlfn.CONCAT("""",$D$4, """: ", V10)</f>
        <v>"12": 5</v>
      </c>
      <c r="W14" s="14" t="str">
        <f>_xlfn.CONCAT("""",$E$4, """: ", W10)</f>
        <v>"13": 5</v>
      </c>
      <c r="X14" s="14" t="str">
        <f>_xlfn.CONCAT("""",$F$4, """: ", X10)</f>
        <v>"14": 5</v>
      </c>
      <c r="Y14" s="14"/>
      <c r="Z14" s="14" t="str">
        <f>_xlfn.CONCAT("""",$B$4, """: ", Z10)</f>
        <v>"10": 4</v>
      </c>
      <c r="AA14" s="14" t="str">
        <f>_xlfn.CONCAT("""",$C$4, """: ", AA10)</f>
        <v>"11": 4</v>
      </c>
      <c r="AB14" s="14" t="str">
        <f>_xlfn.CONCAT("""",$D$4, """: ", AB10)</f>
        <v>"12": 5</v>
      </c>
      <c r="AC14" s="14" t="str">
        <f>_xlfn.CONCAT("""",$E$4, """: ", AC10)</f>
        <v>"13": 5</v>
      </c>
      <c r="AD14" s="14" t="str">
        <f>_xlfn.CONCAT("""",$F$4, """: ", AD10)</f>
        <v>"14": 5</v>
      </c>
      <c r="AF14" t="str">
        <f>_xlfn.TEXTJOIN(", ",TRUE,AF8:AF12)</f>
        <v>"0": { "0": 4, "1": 1, "2": 1, "3": 1, "4": 2, "5": 3, "6": 3, "7": 2, "8": 1, "9": 3, "10": 5, "11": 5, "12": 5, "13": 4, "14": 4}, "1": { "0": 4, "1": 2, "2": 1, "3": 2, "4": 3, "5": 1, "6": 3, "7": 2, "8": 1, "9": 3, "10": 4, "11": 5, "12": 5, "13": 4, "14": 4}, "2": { "0": 4, "1": 1, "2": 1, "3": 2, "4": 3, "5": 1, "6": 2, "7": 3, "8": 1, "9": 3, "10": 4, "11": 4, "12": 5, "13": 4, "14": 4}, "3": { "0": 3, "1": 1, "2": 1, "3": 2, "4": 3, "5": 1, "6": 2, "7": 2, "8": 3, "9": 3, "10": 4, "11": 4, "12": 5, "13": 5, "14": 5}, "4": { "0": 4, "1": 2, "2": 1, "3": 2, "4": 3, "5": 3, "6": 2, "7": 2, "8": 2, "9": 3, "10": 4, "11": 4, "12": 5, "13": 5, "14": 5}</v>
      </c>
    </row>
    <row r="15" spans="1:32" x14ac:dyDescent="0.3">
      <c r="A15" s="12"/>
      <c r="B15" s="12"/>
      <c r="C15" s="12"/>
      <c r="D15" s="12"/>
      <c r="E15" s="12"/>
    </row>
    <row r="16" spans="1:32" x14ac:dyDescent="0.3">
      <c r="A16" s="12"/>
      <c r="B16" s="18">
        <v>4</v>
      </c>
      <c r="C16" s="15">
        <v>2</v>
      </c>
      <c r="D16" s="16">
        <v>1</v>
      </c>
      <c r="E16" s="17">
        <v>3</v>
      </c>
      <c r="F16" s="17">
        <v>4</v>
      </c>
      <c r="G16" s="12"/>
      <c r="H16" s="18">
        <v>5</v>
      </c>
      <c r="I16" s="15">
        <v>3</v>
      </c>
      <c r="J16" s="16">
        <v>1</v>
      </c>
      <c r="K16" s="17">
        <v>3</v>
      </c>
      <c r="L16" s="17">
        <v>4</v>
      </c>
      <c r="M16" s="12"/>
      <c r="N16" s="18">
        <v>5</v>
      </c>
      <c r="O16" s="15">
        <v>3</v>
      </c>
      <c r="P16" s="16">
        <v>2</v>
      </c>
      <c r="Q16" s="17">
        <v>3</v>
      </c>
      <c r="R16" s="17">
        <v>4</v>
      </c>
      <c r="S16" s="12"/>
      <c r="T16" s="7">
        <v>4</v>
      </c>
      <c r="U16" s="15">
        <v>2</v>
      </c>
      <c r="V16" s="16">
        <v>1</v>
      </c>
      <c r="W16" s="17">
        <v>3</v>
      </c>
      <c r="X16" s="17">
        <v>4</v>
      </c>
      <c r="Y16" s="12"/>
      <c r="Z16" s="18">
        <v>5</v>
      </c>
      <c r="AA16" s="15">
        <v>4</v>
      </c>
      <c r="AB16" s="16">
        <v>3</v>
      </c>
      <c r="AC16" s="17">
        <v>2</v>
      </c>
      <c r="AD16" s="17">
        <v>3</v>
      </c>
      <c r="AE16" s="12"/>
      <c r="AF16" s="12" t="str">
        <f>_xlfn.CONCAT("""5"": { ",_xlfn.TEXTJOIN(", ",TRUE,B20:F22),"}")</f>
        <v>"5": { "0": 4, "1": 2, "2": 1, "3": 3, "4": 4, "5": 1, "6": 1, "7": 1, "8": 1, "9": 2, "10": 3, "11": 3, "12": 3, "13": 2, "14": 3}</v>
      </c>
    </row>
    <row r="17" spans="1:32" x14ac:dyDescent="0.3">
      <c r="A17" s="12"/>
      <c r="B17" s="23">
        <v>1</v>
      </c>
      <c r="C17" s="20">
        <v>1</v>
      </c>
      <c r="D17" s="21">
        <v>1</v>
      </c>
      <c r="E17" s="22">
        <v>1</v>
      </c>
      <c r="F17" s="17">
        <v>2</v>
      </c>
      <c r="G17" s="12"/>
      <c r="H17" s="24">
        <v>1</v>
      </c>
      <c r="I17" s="23">
        <v>1</v>
      </c>
      <c r="J17" s="21">
        <v>1</v>
      </c>
      <c r="K17" s="22">
        <v>1</v>
      </c>
      <c r="L17" s="17">
        <v>2</v>
      </c>
      <c r="M17" s="12"/>
      <c r="N17" s="24">
        <v>1</v>
      </c>
      <c r="O17" s="20">
        <v>1</v>
      </c>
      <c r="P17" s="23">
        <v>1</v>
      </c>
      <c r="Q17" s="22">
        <v>1</v>
      </c>
      <c r="R17" s="17">
        <v>2</v>
      </c>
      <c r="S17" s="12"/>
      <c r="T17" s="24">
        <v>1</v>
      </c>
      <c r="U17" s="20">
        <v>1</v>
      </c>
      <c r="V17" s="21">
        <v>1</v>
      </c>
      <c r="W17" s="23">
        <v>1</v>
      </c>
      <c r="X17" s="17">
        <v>3</v>
      </c>
      <c r="Y17" s="12"/>
      <c r="Z17" s="18">
        <v>2</v>
      </c>
      <c r="AA17" s="20">
        <v>1</v>
      </c>
      <c r="AB17" s="21">
        <v>1</v>
      </c>
      <c r="AC17" s="22">
        <v>1</v>
      </c>
      <c r="AD17" s="23">
        <v>2</v>
      </c>
      <c r="AE17" s="12"/>
      <c r="AF17" s="12" t="str">
        <f>_xlfn.CONCAT("""6"": { ",_xlfn.TEXTJOIN(", ",TRUE,H20:L22),"}")</f>
        <v>"6": { "0": 5, "1": 3, "2": 1, "3": 3, "4": 4, "5": 1, "6": 1, "7": 1, "8": 1, "9": 2, "10": 3, "11": 3, "12": 3, "13": 2, "14": 3}</v>
      </c>
    </row>
    <row r="18" spans="1:32" x14ac:dyDescent="0.3">
      <c r="A18" s="12"/>
      <c r="B18" s="18">
        <v>3</v>
      </c>
      <c r="C18" s="15">
        <v>3</v>
      </c>
      <c r="D18" s="16">
        <v>3</v>
      </c>
      <c r="E18" s="17">
        <v>2</v>
      </c>
      <c r="F18" s="19">
        <v>3</v>
      </c>
      <c r="G18" s="12"/>
      <c r="H18" s="18">
        <v>3</v>
      </c>
      <c r="I18" s="15">
        <v>3</v>
      </c>
      <c r="J18" s="16">
        <v>3</v>
      </c>
      <c r="K18" s="17">
        <v>2</v>
      </c>
      <c r="L18" s="19">
        <v>3</v>
      </c>
      <c r="M18" s="12"/>
      <c r="N18" s="18">
        <v>3</v>
      </c>
      <c r="O18" s="15">
        <v>3</v>
      </c>
      <c r="P18" s="16">
        <v>3</v>
      </c>
      <c r="Q18" s="17">
        <v>2</v>
      </c>
      <c r="R18" s="19">
        <v>3</v>
      </c>
      <c r="S18" s="12"/>
      <c r="T18" s="18">
        <v>3</v>
      </c>
      <c r="U18" s="15">
        <v>3</v>
      </c>
      <c r="V18" s="16">
        <v>3</v>
      </c>
      <c r="W18" s="17">
        <v>3</v>
      </c>
      <c r="X18" s="19">
        <v>3</v>
      </c>
      <c r="Y18" s="12"/>
      <c r="Z18" s="18">
        <v>4</v>
      </c>
      <c r="AA18" s="15">
        <v>4</v>
      </c>
      <c r="AB18" s="16">
        <v>3</v>
      </c>
      <c r="AC18" s="17">
        <v>3</v>
      </c>
      <c r="AD18" s="19">
        <v>3</v>
      </c>
      <c r="AE18" s="12"/>
      <c r="AF18" s="12" t="str">
        <f>_xlfn.CONCAT("""7"": { ",_xlfn.TEXTJOIN(", ",TRUE,N20:R22),"}")</f>
        <v>"7": { "0": 5, "1": 3, "2": 2, "3": 3, "4": 4, "5": 1, "6": 1, "7": 1, "8": 1, "9": 2, "10": 3, "11": 3, "12": 3, "13": 2, "14": 3}</v>
      </c>
    </row>
    <row r="19" spans="1:32" x14ac:dyDescent="0.3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 t="str">
        <f>_xlfn.CONCAT("""8"": { ",_xlfn.TEXTJOIN(", ",TRUE,T20:X22),"}")</f>
        <v>"8": { "0": 4, "1": 2, "2": 1, "3": 3, "4": 4, "5": 1, "6": 1, "7": 1, "8": 1, "9": 3, "10": 3, "11": 3, "12": 3, "13": 3, "14": 3}</v>
      </c>
    </row>
    <row r="20" spans="1:32" x14ac:dyDescent="0.3">
      <c r="A20" s="12"/>
      <c r="B20" s="13" t="str">
        <f>_xlfn.CONCAT("""",$B$2, """: ", B16)</f>
        <v>"0": 4</v>
      </c>
      <c r="C20" s="13" t="str">
        <f>_xlfn.CONCAT("""",$C$2, """: ", C16)</f>
        <v>"1": 2</v>
      </c>
      <c r="D20" s="13" t="str">
        <f>_xlfn.CONCAT("""",$D$2, """: ", D16)</f>
        <v>"2": 1</v>
      </c>
      <c r="E20" s="13" t="str">
        <f>_xlfn.CONCAT("""",$E$2, """: ", E16)</f>
        <v>"3": 3</v>
      </c>
      <c r="F20" s="13" t="str">
        <f>_xlfn.CONCAT("""",$F$2, """: ", F16)</f>
        <v>"4": 4</v>
      </c>
      <c r="G20" s="13"/>
      <c r="H20" s="13" t="str">
        <f>_xlfn.CONCAT("""",$B$2, """: ", H16)</f>
        <v>"0": 5</v>
      </c>
      <c r="I20" s="13" t="str">
        <f>_xlfn.CONCAT("""",$C$2, """: ", I16)</f>
        <v>"1": 3</v>
      </c>
      <c r="J20" s="13" t="str">
        <f>_xlfn.CONCAT("""",$D$2, """: ", J16)</f>
        <v>"2": 1</v>
      </c>
      <c r="K20" s="13" t="str">
        <f>_xlfn.CONCAT("""",$E$2, """: ", K16)</f>
        <v>"3": 3</v>
      </c>
      <c r="L20" s="13" t="str">
        <f>_xlfn.CONCAT("""",$F$2, """: ", L16)</f>
        <v>"4": 4</v>
      </c>
      <c r="M20" s="13"/>
      <c r="N20" s="13" t="str">
        <f>_xlfn.CONCAT("""",$B$2, """: ", N16)</f>
        <v>"0": 5</v>
      </c>
      <c r="O20" s="13" t="str">
        <f>_xlfn.CONCAT("""",$C$2, """: ", O16)</f>
        <v>"1": 3</v>
      </c>
      <c r="P20" s="13" t="str">
        <f>_xlfn.CONCAT("""",$D$2, """: ", P16)</f>
        <v>"2": 2</v>
      </c>
      <c r="Q20" s="13" t="str">
        <f>_xlfn.CONCAT("""",$E$2, """: ", Q16)</f>
        <v>"3": 3</v>
      </c>
      <c r="R20" s="13" t="str">
        <f>_xlfn.CONCAT("""",$F$2, """: ", R16)</f>
        <v>"4": 4</v>
      </c>
      <c r="S20" s="13"/>
      <c r="T20" s="13" t="str">
        <f>_xlfn.CONCAT("""",$B$2, """: ", T16)</f>
        <v>"0": 4</v>
      </c>
      <c r="U20" s="13" t="str">
        <f>_xlfn.CONCAT("""",$C$2, """: ", U16)</f>
        <v>"1": 2</v>
      </c>
      <c r="V20" s="13" t="str">
        <f>_xlfn.CONCAT("""",$D$2, """: ", V16)</f>
        <v>"2": 1</v>
      </c>
      <c r="W20" s="13" t="str">
        <f>_xlfn.CONCAT("""",$E$2, """: ", W16)</f>
        <v>"3": 3</v>
      </c>
      <c r="X20" s="13" t="str">
        <f>_xlfn.CONCAT("""",$F$2, """: ", X16)</f>
        <v>"4": 4</v>
      </c>
      <c r="Y20" s="13"/>
      <c r="Z20" s="13" t="str">
        <f>_xlfn.CONCAT("""",$B$2, """: ", Z16)</f>
        <v>"0": 5</v>
      </c>
      <c r="AA20" s="13" t="str">
        <f>_xlfn.CONCAT("""",$C$2, """: ", AA16)</f>
        <v>"1": 4</v>
      </c>
      <c r="AB20" s="13" t="str">
        <f>_xlfn.CONCAT("""",$D$2, """: ", AB16)</f>
        <v>"2": 3</v>
      </c>
      <c r="AC20" s="13" t="str">
        <f>_xlfn.CONCAT("""",$E$2, """: ", AC16)</f>
        <v>"3": 2</v>
      </c>
      <c r="AD20" s="13" t="str">
        <f>_xlfn.CONCAT("""",$F$2, """: ", AD16)</f>
        <v>"4": 3</v>
      </c>
      <c r="AE20" s="12"/>
      <c r="AF20" s="12" t="str">
        <f>_xlfn.CONCAT("""9"": { ",_xlfn.TEXTJOIN(", ",TRUE,Z20:AD22),"}")</f>
        <v>"9": { "0": 5, "1": 4, "2": 3, "3": 2, "4": 3, "5": 2, "6": 1, "7": 1, "8": 1, "9": 2, "10": 4, "11": 4, "12": 3, "13": 3, "14": 3}</v>
      </c>
    </row>
    <row r="21" spans="1:32" x14ac:dyDescent="0.3">
      <c r="A21" s="12"/>
      <c r="B21" s="13" t="str">
        <f>_xlfn.CONCAT("""",$B$3, """: ", B17)</f>
        <v>"5": 1</v>
      </c>
      <c r="C21" s="13" t="str">
        <f>_xlfn.CONCAT("""",$C$3, """: ", C17)</f>
        <v>"6": 1</v>
      </c>
      <c r="D21" s="13" t="str">
        <f>_xlfn.CONCAT("""",$D$3, """: ", D17)</f>
        <v>"7": 1</v>
      </c>
      <c r="E21" s="13" t="str">
        <f>_xlfn.CONCAT("""",$E$3, """: ", E17)</f>
        <v>"8": 1</v>
      </c>
      <c r="F21" s="13" t="str">
        <f>_xlfn.CONCAT("""",$F$3, """: ", F17)</f>
        <v>"9": 2</v>
      </c>
      <c r="G21" s="13"/>
      <c r="H21" s="13" t="str">
        <f>_xlfn.CONCAT("""",$B$3, """: ", H17)</f>
        <v>"5": 1</v>
      </c>
      <c r="I21" s="13" t="str">
        <f>_xlfn.CONCAT("""",$C$3, """: ", I17)</f>
        <v>"6": 1</v>
      </c>
      <c r="J21" s="13" t="str">
        <f>_xlfn.CONCAT("""",$D$3, """: ", J17)</f>
        <v>"7": 1</v>
      </c>
      <c r="K21" s="13" t="str">
        <f>_xlfn.CONCAT("""",$E$3, """: ", K17)</f>
        <v>"8": 1</v>
      </c>
      <c r="L21" s="13" t="str">
        <f>_xlfn.CONCAT("""",$F$3, """: ", L17)</f>
        <v>"9": 2</v>
      </c>
      <c r="M21" s="13"/>
      <c r="N21" s="13" t="str">
        <f>_xlfn.CONCAT("""",$B$3, """: ", N17)</f>
        <v>"5": 1</v>
      </c>
      <c r="O21" s="13" t="str">
        <f>_xlfn.CONCAT("""",$C$3, """: ", O17)</f>
        <v>"6": 1</v>
      </c>
      <c r="P21" s="13" t="str">
        <f>_xlfn.CONCAT("""",$D$3, """: ", P17)</f>
        <v>"7": 1</v>
      </c>
      <c r="Q21" s="13" t="str">
        <f>_xlfn.CONCAT("""",$E$3, """: ", Q17)</f>
        <v>"8": 1</v>
      </c>
      <c r="R21" s="13" t="str">
        <f>_xlfn.CONCAT("""",$F$3, """: ", R17)</f>
        <v>"9": 2</v>
      </c>
      <c r="S21" s="13"/>
      <c r="T21" s="13" t="str">
        <f>_xlfn.CONCAT("""",$B$3, """: ", T17)</f>
        <v>"5": 1</v>
      </c>
      <c r="U21" s="13" t="str">
        <f>_xlfn.CONCAT("""",$C$3, """: ", U17)</f>
        <v>"6": 1</v>
      </c>
      <c r="V21" s="13" t="str">
        <f>_xlfn.CONCAT("""",$D$3, """: ", V17)</f>
        <v>"7": 1</v>
      </c>
      <c r="W21" s="13" t="str">
        <f>_xlfn.CONCAT("""",$E$3, """: ", W17)</f>
        <v>"8": 1</v>
      </c>
      <c r="X21" s="13" t="str">
        <f>_xlfn.CONCAT("""",$F$3, """: ", X17)</f>
        <v>"9": 3</v>
      </c>
      <c r="Y21" s="13"/>
      <c r="Z21" s="13" t="str">
        <f>_xlfn.CONCAT("""",$B$3, """: ", Z17)</f>
        <v>"5": 2</v>
      </c>
      <c r="AA21" s="13" t="str">
        <f>_xlfn.CONCAT("""",$C$3, """: ", AA17)</f>
        <v>"6": 1</v>
      </c>
      <c r="AB21" s="13" t="str">
        <f>_xlfn.CONCAT("""",$D$3, """: ", AB17)</f>
        <v>"7": 1</v>
      </c>
      <c r="AC21" s="13" t="str">
        <f>_xlfn.CONCAT("""",$E$3, """: ", AC17)</f>
        <v>"8": 1</v>
      </c>
      <c r="AD21" s="13" t="str">
        <f>_xlfn.CONCAT("""",$F$3, """: ", AD17)</f>
        <v>"9": 2</v>
      </c>
      <c r="AE21" s="12"/>
    </row>
    <row r="22" spans="1:32" x14ac:dyDescent="0.3">
      <c r="A22" s="12"/>
      <c r="B22" s="13" t="str">
        <f>_xlfn.CONCAT("""",$B$4, """: ", B18)</f>
        <v>"10": 3</v>
      </c>
      <c r="C22" s="13" t="str">
        <f>_xlfn.CONCAT("""",$C$4, """: ", C18)</f>
        <v>"11": 3</v>
      </c>
      <c r="D22" s="13" t="str">
        <f>_xlfn.CONCAT("""",$D$4, """: ", D18)</f>
        <v>"12": 3</v>
      </c>
      <c r="E22" s="13" t="str">
        <f>_xlfn.CONCAT("""",$E$4, """: ", E18)</f>
        <v>"13": 2</v>
      </c>
      <c r="F22" s="13" t="str">
        <f>_xlfn.CONCAT("""",$F$4, """: ", F18)</f>
        <v>"14": 3</v>
      </c>
      <c r="G22" s="13"/>
      <c r="H22" s="13" t="str">
        <f>_xlfn.CONCAT("""",$B$4, """: ", H18)</f>
        <v>"10": 3</v>
      </c>
      <c r="I22" s="13" t="str">
        <f>_xlfn.CONCAT("""",$C$4, """: ", I18)</f>
        <v>"11": 3</v>
      </c>
      <c r="J22" s="13" t="str">
        <f>_xlfn.CONCAT("""",$D$4, """: ", J18)</f>
        <v>"12": 3</v>
      </c>
      <c r="K22" s="13" t="str">
        <f>_xlfn.CONCAT("""",$E$4, """: ", K18)</f>
        <v>"13": 2</v>
      </c>
      <c r="L22" s="13" t="str">
        <f>_xlfn.CONCAT("""",$F$4, """: ", L18)</f>
        <v>"14": 3</v>
      </c>
      <c r="M22" s="13"/>
      <c r="N22" s="13" t="str">
        <f>_xlfn.CONCAT("""",$B$4, """: ", N18)</f>
        <v>"10": 3</v>
      </c>
      <c r="O22" s="13" t="str">
        <f>_xlfn.CONCAT("""",$C$4, """: ", O18)</f>
        <v>"11": 3</v>
      </c>
      <c r="P22" s="13" t="str">
        <f>_xlfn.CONCAT("""",$D$4, """: ", P18)</f>
        <v>"12": 3</v>
      </c>
      <c r="Q22" s="13" t="str">
        <f>_xlfn.CONCAT("""",$E$4, """: ", Q18)</f>
        <v>"13": 2</v>
      </c>
      <c r="R22" s="13" t="str">
        <f>_xlfn.CONCAT("""",$F$4, """: ", R18)</f>
        <v>"14": 3</v>
      </c>
      <c r="S22" s="13"/>
      <c r="T22" s="13" t="str">
        <f>_xlfn.CONCAT("""",$B$4, """: ", T18)</f>
        <v>"10": 3</v>
      </c>
      <c r="U22" s="13" t="str">
        <f>_xlfn.CONCAT("""",$C$4, """: ", U18)</f>
        <v>"11": 3</v>
      </c>
      <c r="V22" s="13" t="str">
        <f>_xlfn.CONCAT("""",$D$4, """: ", V18)</f>
        <v>"12": 3</v>
      </c>
      <c r="W22" s="13" t="str">
        <f>_xlfn.CONCAT("""",$E$4, """: ", W18)</f>
        <v>"13": 3</v>
      </c>
      <c r="X22" s="13" t="str">
        <f>_xlfn.CONCAT("""",$F$4, """: ", X18)</f>
        <v>"14": 3</v>
      </c>
      <c r="Y22" s="13"/>
      <c r="Z22" s="13" t="str">
        <f>_xlfn.CONCAT("""",$B$4, """: ", Z18)</f>
        <v>"10": 4</v>
      </c>
      <c r="AA22" s="13" t="str">
        <f>_xlfn.CONCAT("""",$C$4, """: ", AA18)</f>
        <v>"11": 4</v>
      </c>
      <c r="AB22" s="13" t="str">
        <f>_xlfn.CONCAT("""",$D$4, """: ", AB18)</f>
        <v>"12": 3</v>
      </c>
      <c r="AC22" s="13" t="str">
        <f>_xlfn.CONCAT("""",$E$4, """: ", AC18)</f>
        <v>"13": 3</v>
      </c>
      <c r="AD22" s="13" t="str">
        <f>_xlfn.CONCAT("""",$F$4, """: ", AD18)</f>
        <v>"14": 3</v>
      </c>
      <c r="AE22" s="12"/>
      <c r="AF22" s="12" t="str">
        <f>_xlfn.TEXTJOIN(", ",TRUE,AF16:AF20)</f>
        <v>"5": { "0": 4, "1": 2, "2": 1, "3": 3, "4": 4, "5": 1, "6": 1, "7": 1, "8": 1, "9": 2, "10": 3, "11": 3, "12": 3, "13": 2, "14": 3}, "6": { "0": 5, "1": 3, "2": 1, "3": 3, "4": 4, "5": 1, "6": 1, "7": 1, "8": 1, "9": 2, "10": 3, "11": 3, "12": 3, "13": 2, "14": 3}, "7": { "0": 5, "1": 3, "2": 2, "3": 3, "4": 4, "5": 1, "6": 1, "7": 1, "8": 1, "9": 2, "10": 3, "11": 3, "12": 3, "13": 2, "14": 3}, "8": { "0": 4, "1": 2, "2": 1, "3": 3, "4": 4, "5": 1, "6": 1, "7": 1, "8": 1, "9": 3, "10": 3, "11": 3, "12": 3, "13": 3, "14": 3}, "9": { "0": 5, "1": 4, "2": 3, "3": 2, "4": 3, "5": 2, "6": 1, "7": 1, "8": 1, "9": 2, "10": 4, "11": 4, "12": 3, "13": 3, "14": 3}</v>
      </c>
    </row>
    <row r="24" spans="1:32" x14ac:dyDescent="0.3">
      <c r="B24" s="18">
        <v>5</v>
      </c>
      <c r="C24" s="15">
        <v>4</v>
      </c>
      <c r="D24" s="16">
        <v>3</v>
      </c>
      <c r="E24" s="17">
        <v>4</v>
      </c>
      <c r="F24" s="17">
        <v>5</v>
      </c>
      <c r="G24" s="12"/>
      <c r="H24" s="18">
        <v>5</v>
      </c>
      <c r="I24" s="15">
        <v>5</v>
      </c>
      <c r="J24" s="16">
        <v>3</v>
      </c>
      <c r="K24" s="17">
        <v>4</v>
      </c>
      <c r="L24" s="17">
        <v>5</v>
      </c>
      <c r="M24" s="12"/>
      <c r="N24" s="18">
        <v>5</v>
      </c>
      <c r="O24" s="15">
        <v>5</v>
      </c>
      <c r="P24" s="16">
        <v>5</v>
      </c>
      <c r="Q24" s="17">
        <v>5</v>
      </c>
      <c r="R24" s="17">
        <v>5</v>
      </c>
      <c r="S24" s="12"/>
      <c r="T24" s="18">
        <v>5</v>
      </c>
      <c r="U24" s="15">
        <v>4</v>
      </c>
      <c r="V24" s="16">
        <v>3</v>
      </c>
      <c r="W24" s="17">
        <v>5</v>
      </c>
      <c r="X24" s="17">
        <v>5</v>
      </c>
      <c r="Y24" s="12"/>
      <c r="Z24" s="18">
        <v>5</v>
      </c>
      <c r="AA24" s="15">
        <v>5</v>
      </c>
      <c r="AB24" s="16">
        <v>4</v>
      </c>
      <c r="AC24" s="17">
        <v>3</v>
      </c>
      <c r="AD24" s="17">
        <v>5</v>
      </c>
      <c r="AE24" s="12"/>
      <c r="AF24" s="12" t="str">
        <f>_xlfn.CONCAT("""10"": { ",_xlfn.TEXTJOIN(", ",TRUE,B28:F30),"}")</f>
        <v>"10": { "0": 5, "1": 4, "2": 3, "3": 4, "4": 5, "5": 3, "6": 2, "7": 1, "8": 2, "9": 4, "10": 3, "11": 1, "12": 1, "13": 1, "14": 2}</v>
      </c>
    </row>
    <row r="25" spans="1:32" x14ac:dyDescent="0.3">
      <c r="B25" s="18">
        <v>3</v>
      </c>
      <c r="C25" s="15">
        <v>2</v>
      </c>
      <c r="D25" s="16">
        <v>1</v>
      </c>
      <c r="E25" s="17">
        <v>2</v>
      </c>
      <c r="F25" s="17">
        <v>4</v>
      </c>
      <c r="G25" s="12"/>
      <c r="H25" s="18">
        <v>4</v>
      </c>
      <c r="I25" s="15">
        <v>3</v>
      </c>
      <c r="J25" s="16">
        <v>1</v>
      </c>
      <c r="K25" s="17">
        <v>2</v>
      </c>
      <c r="L25" s="17">
        <v>4</v>
      </c>
      <c r="M25" s="12"/>
      <c r="N25" s="18">
        <v>4</v>
      </c>
      <c r="O25" s="15">
        <v>3</v>
      </c>
      <c r="P25" s="16">
        <v>2</v>
      </c>
      <c r="Q25" s="17">
        <v>2</v>
      </c>
      <c r="R25" s="17">
        <v>4</v>
      </c>
      <c r="S25" s="12"/>
      <c r="T25" s="18">
        <v>3</v>
      </c>
      <c r="U25" s="15">
        <v>2</v>
      </c>
      <c r="V25" s="16">
        <v>1</v>
      </c>
      <c r="W25" s="17">
        <v>3</v>
      </c>
      <c r="X25" s="17">
        <v>4</v>
      </c>
      <c r="Y25" s="12"/>
      <c r="Z25" s="18">
        <v>3</v>
      </c>
      <c r="AA25" s="15">
        <v>3</v>
      </c>
      <c r="AB25" s="16">
        <v>1</v>
      </c>
      <c r="AC25" s="17">
        <v>1</v>
      </c>
      <c r="AD25" s="17">
        <v>3</v>
      </c>
      <c r="AE25" s="12"/>
      <c r="AF25" s="12" t="str">
        <f>_xlfn.CONCAT("""11"": { ",_xlfn.TEXTJOIN(", ",TRUE,H28:L30),"}")</f>
        <v>"11": { "0": 5, "1": 5, "2": 3, "3": 4, "4": 5, "5": 4, "6": 3, "7": 1, "8": 2, "9": 4, "10": 1, "11": 3, "12": 1, "13": 1, "14": 2}</v>
      </c>
    </row>
    <row r="26" spans="1:32" x14ac:dyDescent="0.3">
      <c r="B26" s="23">
        <v>3</v>
      </c>
      <c r="C26" s="20">
        <v>1</v>
      </c>
      <c r="D26" s="21">
        <v>1</v>
      </c>
      <c r="E26" s="22">
        <v>1</v>
      </c>
      <c r="F26" s="19">
        <v>2</v>
      </c>
      <c r="G26" s="12"/>
      <c r="H26" s="24">
        <v>1</v>
      </c>
      <c r="I26" s="23">
        <v>3</v>
      </c>
      <c r="J26" s="21">
        <v>1</v>
      </c>
      <c r="K26" s="22">
        <v>1</v>
      </c>
      <c r="L26" s="19">
        <v>2</v>
      </c>
      <c r="M26" s="12"/>
      <c r="N26" s="24">
        <v>1</v>
      </c>
      <c r="O26" s="20">
        <v>1</v>
      </c>
      <c r="P26" s="23">
        <v>3</v>
      </c>
      <c r="Q26" s="22">
        <v>1</v>
      </c>
      <c r="R26" s="19">
        <v>2</v>
      </c>
      <c r="S26" s="12"/>
      <c r="T26" s="24">
        <v>1</v>
      </c>
      <c r="U26" s="20">
        <v>1</v>
      </c>
      <c r="V26" s="21">
        <v>1</v>
      </c>
      <c r="W26" s="23">
        <v>2</v>
      </c>
      <c r="X26" s="19">
        <v>3</v>
      </c>
      <c r="Y26" s="12"/>
      <c r="Z26" s="18">
        <v>2</v>
      </c>
      <c r="AA26" s="20">
        <v>1</v>
      </c>
      <c r="AB26" s="21">
        <v>1</v>
      </c>
      <c r="AC26" s="22">
        <v>3</v>
      </c>
      <c r="AD26" s="23">
        <v>3</v>
      </c>
      <c r="AE26" s="12"/>
      <c r="AF26" s="12" t="str">
        <f>_xlfn.CONCAT("""12"": { ",_xlfn.TEXTJOIN(", ",TRUE,N28:R30),"}")</f>
        <v>"12": { "0": 5, "1": 5, "2": 5, "3": 5, "4": 5, "5": 4, "6": 3, "7": 2, "8": 2, "9": 4, "10": 1, "11": 1, "12": 3, "13": 1, "14": 2}</v>
      </c>
    </row>
    <row r="27" spans="1:32" x14ac:dyDescent="0.3"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 t="str">
        <f>_xlfn.CONCAT("""13"": { ",_xlfn.TEXTJOIN(", ",TRUE,T28:X30),"}")</f>
        <v>"13": { "0": 5, "1": 4, "2": 3, "3": 5, "4": 5, "5": 3, "6": 2, "7": 1, "8": 3, "9": 4, "10": 1, "11": 1, "12": 1, "13": 2, "14": 3}</v>
      </c>
    </row>
    <row r="28" spans="1:32" x14ac:dyDescent="0.3">
      <c r="B28" s="14" t="str">
        <f>_xlfn.CONCAT("""",$B$2, """: ", B24)</f>
        <v>"0": 5</v>
      </c>
      <c r="C28" s="14" t="str">
        <f>_xlfn.CONCAT("""",$C$2, """: ", C24)</f>
        <v>"1": 4</v>
      </c>
      <c r="D28" s="14" t="str">
        <f>_xlfn.CONCAT("""",$D$2, """: ", D24)</f>
        <v>"2": 3</v>
      </c>
      <c r="E28" s="14" t="str">
        <f>_xlfn.CONCAT("""",$E$2, """: ", E24)</f>
        <v>"3": 4</v>
      </c>
      <c r="F28" s="14" t="str">
        <f>_xlfn.CONCAT("""",$F$2, """: ", F24)</f>
        <v>"4": 5</v>
      </c>
      <c r="G28" s="14"/>
      <c r="H28" s="14" t="str">
        <f>_xlfn.CONCAT("""",$B$2, """: ", H24)</f>
        <v>"0": 5</v>
      </c>
      <c r="I28" s="14" t="str">
        <f>_xlfn.CONCAT("""",$C$2, """: ", I24)</f>
        <v>"1": 5</v>
      </c>
      <c r="J28" s="14" t="str">
        <f>_xlfn.CONCAT("""",$D$2, """: ", J24)</f>
        <v>"2": 3</v>
      </c>
      <c r="K28" s="14" t="str">
        <f>_xlfn.CONCAT("""",$E$2, """: ", K24)</f>
        <v>"3": 4</v>
      </c>
      <c r="L28" s="14" t="str">
        <f>_xlfn.CONCAT("""",$F$2, """: ", L24)</f>
        <v>"4": 5</v>
      </c>
      <c r="M28" s="14"/>
      <c r="N28" s="14" t="str">
        <f>_xlfn.CONCAT("""",$B$2, """: ", N24)</f>
        <v>"0": 5</v>
      </c>
      <c r="O28" s="14" t="str">
        <f>_xlfn.CONCAT("""",$C$2, """: ", O24)</f>
        <v>"1": 5</v>
      </c>
      <c r="P28" s="14" t="str">
        <f>_xlfn.CONCAT("""",$D$2, """: ", P24)</f>
        <v>"2": 5</v>
      </c>
      <c r="Q28" s="14" t="str">
        <f>_xlfn.CONCAT("""",$E$2, """: ", Q24)</f>
        <v>"3": 5</v>
      </c>
      <c r="R28" s="14" t="str">
        <f>_xlfn.CONCAT("""",$F$2, """: ", R24)</f>
        <v>"4": 5</v>
      </c>
      <c r="S28" s="14"/>
      <c r="T28" s="14" t="str">
        <f>_xlfn.CONCAT("""",$B$2, """: ", T24)</f>
        <v>"0": 5</v>
      </c>
      <c r="U28" s="14" t="str">
        <f>_xlfn.CONCAT("""",$C$2, """: ", U24)</f>
        <v>"1": 4</v>
      </c>
      <c r="V28" s="14" t="str">
        <f>_xlfn.CONCAT("""",$D$2, """: ", V24)</f>
        <v>"2": 3</v>
      </c>
      <c r="W28" s="14" t="str">
        <f>_xlfn.CONCAT("""",$E$2, """: ", W24)</f>
        <v>"3": 5</v>
      </c>
      <c r="X28" s="14" t="str">
        <f>_xlfn.CONCAT("""",$F$2, """: ", X24)</f>
        <v>"4": 5</v>
      </c>
      <c r="Y28" s="14"/>
      <c r="Z28" s="14" t="str">
        <f>_xlfn.CONCAT("""",$B$2, """: ", Z24)</f>
        <v>"0": 5</v>
      </c>
      <c r="AA28" s="14" t="str">
        <f>_xlfn.CONCAT("""",$C$2, """: ", AA24)</f>
        <v>"1": 5</v>
      </c>
      <c r="AB28" s="14" t="str">
        <f>_xlfn.CONCAT("""",$D$2, """: ", AB24)</f>
        <v>"2": 4</v>
      </c>
      <c r="AC28" s="14" t="str">
        <f>_xlfn.CONCAT("""",$E$2, """: ", AC24)</f>
        <v>"3": 3</v>
      </c>
      <c r="AD28" s="14" t="str">
        <f>_xlfn.CONCAT("""",$F$2, """: ", AD24)</f>
        <v>"4": 5</v>
      </c>
      <c r="AE28" s="12"/>
      <c r="AF28" s="12" t="str">
        <f>_xlfn.CONCAT("""14"": { ",_xlfn.TEXTJOIN(", ",TRUE,Z28:AD30),"}")</f>
        <v>"14": { "0": 5, "1": 5, "2": 4, "3": 3, "4": 5, "5": 3, "6": 3, "7": 1, "8": 1, "9": 3, "10": 2, "11": 1, "12": 1, "13": 3, "14": 3}</v>
      </c>
    </row>
    <row r="29" spans="1:32" x14ac:dyDescent="0.3">
      <c r="B29" s="14" t="str">
        <f>_xlfn.CONCAT("""",$B$3, """: ", B25)</f>
        <v>"5": 3</v>
      </c>
      <c r="C29" s="14" t="str">
        <f>_xlfn.CONCAT("""",$C$3, """: ", C25)</f>
        <v>"6": 2</v>
      </c>
      <c r="D29" s="14" t="str">
        <f>_xlfn.CONCAT("""",$D$3, """: ", D25)</f>
        <v>"7": 1</v>
      </c>
      <c r="E29" s="14" t="str">
        <f>_xlfn.CONCAT("""",$E$3, """: ", E25)</f>
        <v>"8": 2</v>
      </c>
      <c r="F29" s="14" t="str">
        <f>_xlfn.CONCAT("""",$F$3, """: ", F25)</f>
        <v>"9": 4</v>
      </c>
      <c r="G29" s="14"/>
      <c r="H29" s="14" t="str">
        <f>_xlfn.CONCAT("""",$B$3, """: ", H25)</f>
        <v>"5": 4</v>
      </c>
      <c r="I29" s="14" t="str">
        <f>_xlfn.CONCAT("""",$C$3, """: ", I25)</f>
        <v>"6": 3</v>
      </c>
      <c r="J29" s="14" t="str">
        <f>_xlfn.CONCAT("""",$D$3, """: ", J25)</f>
        <v>"7": 1</v>
      </c>
      <c r="K29" s="14" t="str">
        <f>_xlfn.CONCAT("""",$E$3, """: ", K25)</f>
        <v>"8": 2</v>
      </c>
      <c r="L29" s="14" t="str">
        <f>_xlfn.CONCAT("""",$F$3, """: ", L25)</f>
        <v>"9": 4</v>
      </c>
      <c r="M29" s="14"/>
      <c r="N29" s="14" t="str">
        <f>_xlfn.CONCAT("""",$B$3, """: ", N25)</f>
        <v>"5": 4</v>
      </c>
      <c r="O29" s="14" t="str">
        <f>_xlfn.CONCAT("""",$C$3, """: ", O25)</f>
        <v>"6": 3</v>
      </c>
      <c r="P29" s="14" t="str">
        <f>_xlfn.CONCAT("""",$D$3, """: ", P25)</f>
        <v>"7": 2</v>
      </c>
      <c r="Q29" s="14" t="str">
        <f>_xlfn.CONCAT("""",$E$3, """: ", Q25)</f>
        <v>"8": 2</v>
      </c>
      <c r="R29" s="14" t="str">
        <f>_xlfn.CONCAT("""",$F$3, """: ", R25)</f>
        <v>"9": 4</v>
      </c>
      <c r="S29" s="14"/>
      <c r="T29" s="14" t="str">
        <f>_xlfn.CONCAT("""",$B$3, """: ", T25)</f>
        <v>"5": 3</v>
      </c>
      <c r="U29" s="14" t="str">
        <f>_xlfn.CONCAT("""",$C$3, """: ", U25)</f>
        <v>"6": 2</v>
      </c>
      <c r="V29" s="14" t="str">
        <f>_xlfn.CONCAT("""",$D$3, """: ", V25)</f>
        <v>"7": 1</v>
      </c>
      <c r="W29" s="14" t="str">
        <f>_xlfn.CONCAT("""",$E$3, """: ", W25)</f>
        <v>"8": 3</v>
      </c>
      <c r="X29" s="14" t="str">
        <f>_xlfn.CONCAT("""",$F$3, """: ", X25)</f>
        <v>"9": 4</v>
      </c>
      <c r="Y29" s="14"/>
      <c r="Z29" s="14" t="str">
        <f>_xlfn.CONCAT("""",$B$3, """: ", Z25)</f>
        <v>"5": 3</v>
      </c>
      <c r="AA29" s="14" t="str">
        <f>_xlfn.CONCAT("""",$C$3, """: ", AA25)</f>
        <v>"6": 3</v>
      </c>
      <c r="AB29" s="14" t="str">
        <f>_xlfn.CONCAT("""",$D$3, """: ", AB25)</f>
        <v>"7": 1</v>
      </c>
      <c r="AC29" s="14" t="str">
        <f>_xlfn.CONCAT("""",$E$3, """: ", AC25)</f>
        <v>"8": 1</v>
      </c>
      <c r="AD29" s="14" t="str">
        <f>_xlfn.CONCAT("""",$F$3, """: ", AD25)</f>
        <v>"9": 3</v>
      </c>
      <c r="AE29" s="12"/>
      <c r="AF29" s="12"/>
    </row>
    <row r="30" spans="1:32" x14ac:dyDescent="0.3">
      <c r="B30" s="14" t="str">
        <f>_xlfn.CONCAT("""",$B$4, """: ", B26)</f>
        <v>"10": 3</v>
      </c>
      <c r="C30" s="14" t="str">
        <f>_xlfn.CONCAT("""",$C$4, """: ", C26)</f>
        <v>"11": 1</v>
      </c>
      <c r="D30" s="14" t="str">
        <f>_xlfn.CONCAT("""",$D$4, """: ", D26)</f>
        <v>"12": 1</v>
      </c>
      <c r="E30" s="14" t="str">
        <f>_xlfn.CONCAT("""",$E$4, """: ", E26)</f>
        <v>"13": 1</v>
      </c>
      <c r="F30" s="14" t="str">
        <f>_xlfn.CONCAT("""",$F$4, """: ", F26)</f>
        <v>"14": 2</v>
      </c>
      <c r="G30" s="14"/>
      <c r="H30" s="14" t="str">
        <f>_xlfn.CONCAT("""",$B$4, """: ", H26)</f>
        <v>"10": 1</v>
      </c>
      <c r="I30" s="14" t="str">
        <f>_xlfn.CONCAT("""",$C$4, """: ", I26)</f>
        <v>"11": 3</v>
      </c>
      <c r="J30" s="14" t="str">
        <f>_xlfn.CONCAT("""",$D$4, """: ", J26)</f>
        <v>"12": 1</v>
      </c>
      <c r="K30" s="14" t="str">
        <f>_xlfn.CONCAT("""",$E$4, """: ", K26)</f>
        <v>"13": 1</v>
      </c>
      <c r="L30" s="14" t="str">
        <f>_xlfn.CONCAT("""",$F$4, """: ", L26)</f>
        <v>"14": 2</v>
      </c>
      <c r="M30" s="14"/>
      <c r="N30" s="14" t="str">
        <f>_xlfn.CONCAT("""",$B$4, """: ", N26)</f>
        <v>"10": 1</v>
      </c>
      <c r="O30" s="14" t="str">
        <f>_xlfn.CONCAT("""",$C$4, """: ", O26)</f>
        <v>"11": 1</v>
      </c>
      <c r="P30" s="14" t="str">
        <f>_xlfn.CONCAT("""",$D$4, """: ", P26)</f>
        <v>"12": 3</v>
      </c>
      <c r="Q30" s="14" t="str">
        <f>_xlfn.CONCAT("""",$E$4, """: ", Q26)</f>
        <v>"13": 1</v>
      </c>
      <c r="R30" s="14" t="str">
        <f>_xlfn.CONCAT("""",$F$4, """: ", R26)</f>
        <v>"14": 2</v>
      </c>
      <c r="S30" s="14"/>
      <c r="T30" s="14" t="str">
        <f>_xlfn.CONCAT("""",$B$4, """: ", T26)</f>
        <v>"10": 1</v>
      </c>
      <c r="U30" s="14" t="str">
        <f>_xlfn.CONCAT("""",$C$4, """: ", U26)</f>
        <v>"11": 1</v>
      </c>
      <c r="V30" s="14" t="str">
        <f>_xlfn.CONCAT("""",$D$4, """: ", V26)</f>
        <v>"12": 1</v>
      </c>
      <c r="W30" s="14" t="str">
        <f>_xlfn.CONCAT("""",$E$4, """: ", W26)</f>
        <v>"13": 2</v>
      </c>
      <c r="X30" s="14" t="str">
        <f>_xlfn.CONCAT("""",$F$4, """: ", X26)</f>
        <v>"14": 3</v>
      </c>
      <c r="Y30" s="14"/>
      <c r="Z30" s="14" t="str">
        <f>_xlfn.CONCAT("""",$B$4, """: ", Z26)</f>
        <v>"10": 2</v>
      </c>
      <c r="AA30" s="14" t="str">
        <f>_xlfn.CONCAT("""",$C$4, """: ", AA26)</f>
        <v>"11": 1</v>
      </c>
      <c r="AB30" s="14" t="str">
        <f>_xlfn.CONCAT("""",$D$4, """: ", AB26)</f>
        <v>"12": 1</v>
      </c>
      <c r="AC30" s="14" t="str">
        <f>_xlfn.CONCAT("""",$E$4, """: ", AC26)</f>
        <v>"13": 3</v>
      </c>
      <c r="AD30" s="14" t="str">
        <f>_xlfn.CONCAT("""",$F$4, """: ", AD26)</f>
        <v>"14": 3</v>
      </c>
      <c r="AE30" s="12"/>
      <c r="AF30" s="12" t="str">
        <f>_xlfn.TEXTJOIN(", ",TRUE,AF24:AF28)</f>
        <v>"10": { "0": 5, "1": 4, "2": 3, "3": 4, "4": 5, "5": 3, "6": 2, "7": 1, "8": 2, "9": 4, "10": 3, "11": 1, "12": 1, "13": 1, "14": 2}, "11": { "0": 5, "1": 5, "2": 3, "3": 4, "4": 5, "5": 4, "6": 3, "7": 1, "8": 2, "9": 4, "10": 1, "11": 3, "12": 1, "13": 1, "14": 2}, "12": { "0": 5, "1": 5, "2": 5, "3": 5, "4": 5, "5": 4, "6": 3, "7": 2, "8": 2, "9": 4, "10": 1, "11": 1, "12": 3, "13": 1, "14": 2}, "13": { "0": 5, "1": 4, "2": 3, "3": 5, "4": 5, "5": 3, "6": 2, "7": 1, "8": 3, "9": 4, "10": 1, "11": 1, "12": 1, "13": 2, "14": 3}, "14": { "0": 5, "1": 5, "2": 4, "3": 3, "4": 5, "5": 3, "6": 3, "7": 1, "8": 1, "9": 3, "10": 2, "11": 1, "12": 1, "13": 3, "14": 3}</v>
      </c>
    </row>
    <row r="32" spans="1:32" x14ac:dyDescent="0.3">
      <c r="B32" s="12" t="str">
        <f>_xlfn.CONCAT("{", _xlfn.TEXTJOIN(", ",TRUE,AF14, AF22, AF30),"}")</f>
        <v>{"0": { "0": 4, "1": 1, "2": 1, "3": 1, "4": 2, "5": 3, "6": 3, "7": 2, "8": 1, "9": 3, "10": 5, "11": 5, "12": 5, "13": 4, "14": 4}, "1": { "0": 4, "1": 2, "2": 1, "3": 2, "4": 3, "5": 1, "6": 3, "7": 2, "8": 1, "9": 3, "10": 4, "11": 5, "12": 5, "13": 4, "14": 4}, "2": { "0": 4, "1": 1, "2": 1, "3": 2, "4": 3, "5": 1, "6": 2, "7": 3, "8": 1, "9": 3, "10": 4, "11": 4, "12": 5, "13": 4, "14": 4}, "3": { "0": 3, "1": 1, "2": 1, "3": 2, "4": 3, "5": 1, "6": 2, "7": 2, "8": 3, "9": 3, "10": 4, "11": 4, "12": 5, "13": 5, "14": 5}, "4": { "0": 4, "1": 2, "2": 1, "3": 2, "4": 3, "5": 3, "6": 2, "7": 2, "8": 2, "9": 3, "10": 4, "11": 4, "12": 5, "13": 5, "14": 5}, "5": { "0": 4, "1": 2, "2": 1, "3": 3, "4": 4, "5": 1, "6": 1, "7": 1, "8": 1, "9": 2, "10": 3, "11": 3, "12": 3, "13": 2, "14": 3}, "6": { "0": 5, "1": 3, "2": 1, "3": 3, "4": 4, "5": 1, "6": 1, "7": 1, "8": 1, "9": 2, "10": 3, "11": 3, "12": 3, "13": 2, "14": 3}, "7": { "0": 5, "1": 3, "2": 2, "3": 3, "4": 4, "5": 1, "6": 1, "7": 1, "8": 1, "9": 2, "10": 3, "11": 3, "12": 3, "13": 2, "14": 3}, "8": { "0": 4, "1": 2, "2": 1, "3": 3, "4": 4, "5": 1, "6": 1, "7": 1, "8": 1, "9": 3, "10": 3, "11": 3, "12": 3, "13": 3, "14": 3}, "9": { "0": 5, "1": 4, "2": 3, "3": 2, "4": 3, "5": 2, "6": 1, "7": 1, "8": 1, "9": 2, "10": 4, "11": 4, "12": 3, "13": 3, "14": 3}, "10": { "0": 5, "1": 4, "2": 3, "3": 4, "4": 5, "5": 3, "6": 2, "7": 1, "8": 2, "9": 4, "10": 3, "11": 1, "12": 1, "13": 1, "14": 2}, "11": { "0": 5, "1": 5, "2": 3, "3": 4, "4": 5, "5": 4, "6": 3, "7": 1, "8": 2, "9": 4, "10": 1, "11": 3, "12": 1, "13": 1, "14": 2}, "12": { "0": 5, "1": 5, "2": 5, "3": 5, "4": 5, "5": 4, "6": 3, "7": 2, "8": 2, "9": 4, "10": 1, "11": 1, "12": 3, "13": 1, "14": 2}, "13": { "0": 5, "1": 4, "2": 3, "3": 5, "4": 5, "5": 3, "6": 2, "7": 1, "8": 3, "9": 4, "10": 1, "11": 1, "12": 1, "13": 2, "14": 3}, "14": { "0": 5, "1": 5, "2": 4, "3": 3, "4": 5, "5": 3, "6": 3, "7": 1, "8": 1, "9": 3, "10": 2, "11": 1, "12": 1, "13": 3, "14": 3}}</v>
      </c>
    </row>
  </sheetData>
  <mergeCells count="4">
    <mergeCell ref="F5:F6"/>
    <mergeCell ref="G5:G6"/>
    <mergeCell ref="K5:K6"/>
    <mergeCell ref="L5:L6"/>
  </mergeCells>
  <pageMargins left="0.7" right="0.7" top="0.75" bottom="0.75" header="0.3" footer="0.3"/>
  <pageSetup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H Z A x U v l U R z q k A A A A 9 Q A A A B I A H A B D b 2 5 m a W c v U G F j a 2 F n Z S 5 4 b W w g o h g A K K A U A A A A A A A A A A A A A A A A A A A A A A A A A A A A h Y + x D o I w G I R f h X S n L X U h 5 K c k O r h I Y m J i X B u o 0 A g / h h b L u z n 4 S L 6 C G E X d H O + + u + T u f r 1 B N r Z N c N G 9 N R 2 m J K K c B B q L r j R Y p W R w x z A m m Y S t K k 6 q 0 s E U R p u M 1 q S k d u 6 c M O a 9 p 3 5 B u 7 5 i g v O I H f L N r q h 1 q 0 K D 1 i k s N P m 0 y v 8 t I m H / G i M F j W M q + D Q J 2 O x B b v D L x c S e 9 M e E 1 d C 4 o d d S Y 7 h e A p s l s P c F + Q B Q S w M E F A A C A A g A H Z A x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2 Q M V I o i k e 4 D g A A A B E A A A A T A B w A R m 9 y b X V s Y X M v U 2 V j d G l v b j E u b S C i G A A o o B Q A A A A A A A A A A A A A A A A A A A A A A A A A A A A r T k 0 u y c z P U w i G 0 I b W A F B L A Q I t A B Q A A g A I A B 2 Q M V L 5 V E c 6 p A A A A P U A A A A S A A A A A A A A A A A A A A A A A A A A A A B D b 2 5 m a W c v U G F j a 2 F n Z S 5 4 b W x Q S w E C L Q A U A A I A C A A d k D F S D 8 r p q 6 Q A A A D p A A A A E w A A A A A A A A A A A A A A A A D w A A A A W 0 N v b n R l b n R f V H l w Z X N d L n h t b F B L A Q I t A B Q A A g A I A B 2 Q M V I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A L r w 2 l f B z S p A i S k u o M M E p A A A A A A I A A A A A A B B m A A A A A Q A A I A A A A H 2 3 A 1 k V / r u Y I W 5 d w B n / H B E 6 T + 1 S 4 h y 1 h 2 L V D e n p f D L z A A A A A A 6 A A A A A A g A A I A A A A M s A 4 K 3 I r b 5 F b E c b a K n O 8 O H p k f U p d w n S Q f C Q H y g p S X a c U A A A A H j e U t 0 3 2 n d 9 B B q 4 p d d s P + + u N k 3 d B i e Y J H p c k J u P g r R B 1 L u Q 2 T R J X c n U f j A j t z m j F L r X w E 0 c V A N G f e 8 R v r v g J J 8 0 a t s q V Q c i G v 6 e p k Q W k G D U Q A A A A F Q L Q u 8 W t g 4 3 1 t + F A 2 f g q k 6 S / M a 6 Z 4 / d V m B a O 3 o H R y I 7 z 6 m q l n 0 e a V U w v g S / 1 9 R T P H v E g 3 y i s j V p m f H 8 k 2 X J h Z E = < / D a t a M a s h u p > 
</file>

<file path=customXml/itemProps1.xml><?xml version="1.0" encoding="utf-8"?>
<ds:datastoreItem xmlns:ds="http://schemas.openxmlformats.org/officeDocument/2006/customXml" ds:itemID="{3A8276AE-AC4E-41E2-AA42-DC16C1BEF79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keys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sgaliamov</dc:creator>
  <cp:lastModifiedBy>sgaliamov</cp:lastModifiedBy>
  <dcterms:created xsi:type="dcterms:W3CDTF">2021-01-17T15:42:06Z</dcterms:created>
  <dcterms:modified xsi:type="dcterms:W3CDTF">2021-02-04T20:58:02Z</dcterms:modified>
</cp:coreProperties>
</file>