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aliamov\projects\personal\layout\docs\"/>
    </mc:Choice>
  </mc:AlternateContent>
  <xr:revisionPtr revIDLastSave="0" documentId="13_ncr:1_{48EBF4D2-C4EF-4A6B-AEB1-7C41B88AFF5C}" xr6:coauthVersionLast="45" xr6:coauthVersionMax="45" xr10:uidLastSave="{00000000-0000-0000-0000-000000000000}"/>
  <bookViews>
    <workbookView xWindow="795" yWindow="-120" windowWidth="37725" windowHeight="21840" xr2:uid="{76A7A5CA-0E08-423E-A6CA-8240103AE29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" i="1" l="1"/>
  <c r="H21" i="1" l="1"/>
  <c r="E22" i="1"/>
  <c r="E28" i="1"/>
  <c r="E37" i="1"/>
  <c r="E50" i="1"/>
  <c r="H50" i="1"/>
  <c r="C51" i="1"/>
  <c r="H51" i="1" s="1"/>
  <c r="C50" i="1"/>
  <c r="C42" i="1"/>
  <c r="H42" i="1" s="1"/>
  <c r="C39" i="1"/>
  <c r="E39" i="1" s="1"/>
  <c r="C37" i="1"/>
  <c r="H37" i="1" s="1"/>
  <c r="C35" i="1"/>
  <c r="E35" i="1" s="1"/>
  <c r="C32" i="1"/>
  <c r="E32" i="1" s="1"/>
  <c r="C29" i="1"/>
  <c r="E29" i="1" s="1"/>
  <c r="C28" i="1"/>
  <c r="H28" i="1" s="1"/>
  <c r="C25" i="1"/>
  <c r="E25" i="1" s="1"/>
  <c r="C24" i="1"/>
  <c r="E24" i="1" s="1"/>
  <c r="C23" i="1"/>
  <c r="E23" i="1" s="1"/>
  <c r="C22" i="1"/>
  <c r="H22" i="1" s="1"/>
  <c r="C21" i="1"/>
  <c r="E21" i="1" s="1"/>
  <c r="C20" i="1"/>
  <c r="E20" i="1" s="1"/>
  <c r="Q9" i="1"/>
  <c r="P9" i="1"/>
  <c r="Q10" i="1"/>
  <c r="C27" i="1" s="1"/>
  <c r="R10" i="1"/>
  <c r="C26" i="1" s="1"/>
  <c r="C19" i="1"/>
  <c r="R11" i="1"/>
  <c r="C33" i="1" s="1"/>
  <c r="R12" i="1"/>
  <c r="C40" i="1" s="1"/>
  <c r="R13" i="1"/>
  <c r="C48" i="1" s="1"/>
  <c r="Q11" i="1"/>
  <c r="C34" i="1" s="1"/>
  <c r="Q12" i="1"/>
  <c r="C41" i="1" s="1"/>
  <c r="Q13" i="1"/>
  <c r="C49" i="1" s="1"/>
  <c r="P10" i="1"/>
  <c r="P11" i="1"/>
  <c r="P12" i="1"/>
  <c r="P13" i="1"/>
  <c r="L11" i="1"/>
  <c r="L12" i="1"/>
  <c r="C46" i="1" s="1"/>
  <c r="K12" i="1"/>
  <c r="C47" i="1" s="1"/>
  <c r="K14" i="1"/>
  <c r="C56" i="1" s="1"/>
  <c r="K13" i="1"/>
  <c r="C55" i="1" s="1"/>
  <c r="L13" i="1"/>
  <c r="C54" i="1" s="1"/>
  <c r="M13" i="1"/>
  <c r="C53" i="1" s="1"/>
  <c r="N13" i="1"/>
  <c r="C52" i="1" s="1"/>
  <c r="O10" i="1"/>
  <c r="O11" i="1"/>
  <c r="C36" i="1" s="1"/>
  <c r="O12" i="1"/>
  <c r="C43" i="1" s="1"/>
  <c r="O13" i="1"/>
  <c r="O9" i="1"/>
  <c r="N10" i="1"/>
  <c r="C30" i="1" s="1"/>
  <c r="N11" i="1"/>
  <c r="N12" i="1"/>
  <c r="C44" i="1" s="1"/>
  <c r="M10" i="1"/>
  <c r="C31" i="1" s="1"/>
  <c r="M11" i="1"/>
  <c r="C38" i="1" s="1"/>
  <c r="M12" i="1"/>
  <c r="C45" i="1" s="1"/>
  <c r="L10" i="1"/>
  <c r="M9" i="1"/>
  <c r="N9" i="1"/>
  <c r="D7" i="2" s="1"/>
  <c r="L9" i="1"/>
  <c r="E26" i="1" l="1"/>
  <c r="H26" i="1"/>
  <c r="H27" i="1"/>
  <c r="E27" i="1"/>
  <c r="E30" i="1"/>
  <c r="H30" i="1"/>
  <c r="E46" i="1"/>
  <c r="H46" i="1"/>
  <c r="E43" i="1"/>
  <c r="H43" i="1"/>
  <c r="E47" i="1"/>
  <c r="H47" i="1"/>
  <c r="H19" i="1"/>
  <c r="E19" i="1"/>
  <c r="E53" i="1"/>
  <c r="H53" i="1"/>
  <c r="E38" i="1"/>
  <c r="H38" i="1"/>
  <c r="H54" i="1"/>
  <c r="E54" i="1"/>
  <c r="H45" i="1"/>
  <c r="E45" i="1"/>
  <c r="E31" i="1"/>
  <c r="H31" i="1"/>
  <c r="E55" i="1"/>
  <c r="H55" i="1"/>
  <c r="H44" i="1"/>
  <c r="E44" i="1"/>
  <c r="E56" i="1"/>
  <c r="H56" i="1"/>
  <c r="H35" i="1"/>
  <c r="E51" i="1"/>
  <c r="H25" i="1"/>
  <c r="H20" i="1"/>
  <c r="E42" i="1"/>
  <c r="H39" i="1"/>
  <c r="H24" i="1"/>
  <c r="H29" i="1"/>
  <c r="H23" i="1"/>
  <c r="H32" i="1"/>
  <c r="E36" i="1"/>
  <c r="H36" i="1"/>
  <c r="E52" i="1"/>
  <c r="H52" i="1"/>
  <c r="H41" i="1"/>
  <c r="E41" i="1"/>
  <c r="E48" i="1"/>
  <c r="H48" i="1"/>
  <c r="H40" i="1"/>
  <c r="E40" i="1"/>
  <c r="H33" i="1"/>
  <c r="E33" i="1"/>
  <c r="E49" i="1"/>
  <c r="H49" i="1"/>
  <c r="E34" i="1"/>
  <c r="H34" i="1"/>
  <c r="B16" i="1" l="1"/>
  <c r="B15" i="1"/>
  <c r="B17" i="1" l="1"/>
</calcChain>
</file>

<file path=xl/sharedStrings.xml><?xml version="1.0" encoding="utf-8"?>
<sst xmlns="http://schemas.openxmlformats.org/spreadsheetml/2006/main" count="75" uniqueCount="70">
  <si>
    <t>ctrl</t>
  </si>
  <si>
    <t>backspace</t>
  </si>
  <si>
    <t>A finger has strength. It will be used as multiplication.</t>
  </si>
  <si>
    <t>j</t>
  </si>
  <si>
    <t>t</t>
  </si>
  <si>
    <t>A</t>
  </si>
  <si>
    <t>b</t>
  </si>
  <si>
    <t>B</t>
  </si>
  <si>
    <t>4-6: need to straighten or bend a finger, but without wrist move.</t>
  </si>
  <si>
    <t>1: no movements</t>
  </si>
  <si>
    <t>2-4: natural straigth finger movements.</t>
  </si>
  <si>
    <t>6-8: need to slightly move a wrist to get to the button</t>
  </si>
  <si>
    <t>8-10: need to  rise a wrist.</t>
  </si>
  <si>
    <t>esc</t>
  </si>
  <si>
    <t>`</t>
  </si>
  <si>
    <t>-</t>
  </si>
  <si>
    <t>=</t>
  </si>
  <si>
    <t>tab</t>
  </si>
  <si>
    <t>q</t>
  </si>
  <si>
    <t>w</t>
  </si>
  <si>
    <t>e</t>
  </si>
  <si>
    <t>r</t>
  </si>
  <si>
    <t>enter</t>
  </si>
  <si>
    <t>del</t>
  </si>
  <si>
    <t>space</t>
  </si>
  <si>
    <t>a</t>
  </si>
  <si>
    <t>s</t>
  </si>
  <si>
    <t>d</t>
  </si>
  <si>
    <t>f</t>
  </si>
  <si>
    <t>g</t>
  </si>
  <si>
    <t>z</t>
  </si>
  <si>
    <t>x</t>
  </si>
  <si>
    <t>c</t>
  </si>
  <si>
    <t>v</t>
  </si>
  <si>
    <t>home</t>
  </si>
  <si>
    <t>end</t>
  </si>
  <si>
    <t>left</t>
  </si>
  <si>
    <t>down</t>
  </si>
  <si>
    <t>up</t>
  </si>
  <si>
    <t>right</t>
  </si>
  <si>
    <t>shift</t>
  </si>
  <si>
    <t>win</t>
  </si>
  <si>
    <t>none</t>
  </si>
  <si>
    <t>alt</t>
  </si>
  <si>
    <t>ins</t>
  </si>
  <si>
    <t>pg up</t>
  </si>
  <si>
    <t>pg down</t>
  </si>
  <si>
    <t>"</t>
  </si>
  <si>
    <t>y</t>
  </si>
  <si>
    <t>h</t>
  </si>
  <si>
    <t>n</t>
  </si>
  <si>
    <t>u</t>
  </si>
  <si>
    <t>m</t>
  </si>
  <si>
    <t>i</t>
  </si>
  <si>
    <t>k</t>
  </si>
  <si>
    <t>,</t>
  </si>
  <si>
    <t>o</t>
  </si>
  <si>
    <t>l</t>
  </si>
  <si>
    <t>.</t>
  </si>
  <si>
    <t>p</t>
  </si>
  <si>
    <t>;</t>
  </si>
  <si>
    <t>(</t>
  </si>
  <si>
    <t>)</t>
  </si>
  <si>
    <t>[</t>
  </si>
  <si>
    <t>]</t>
  </si>
  <si>
    <t>/</t>
  </si>
  <si>
    <t>\</t>
  </si>
  <si>
    <t>'</t>
  </si>
  <si>
    <t>to configure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</si>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</sst>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ck">
        <color indexed="64"/>
      </right>
      <top style="dashed">
        <color indexed="64"/>
      </top>
      <bottom style="thick">
        <color indexed="64"/>
      </bottom>
      <diagonal/>
    </border>
    <border>
      <left style="thick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dashed">
        <color indexed="64"/>
      </right>
      <top style="thick">
        <color indexed="64"/>
      </top>
      <bottom style="thick">
        <color indexed="64"/>
      </bottom>
      <diagonal/>
    </border>
    <border>
      <left style="dashed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ashed">
        <color indexed="64"/>
      </bottom>
      <diagonal/>
    </border>
    <border>
      <left style="thick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ck">
        <color indexed="64"/>
      </right>
      <top/>
      <bottom style="thick">
        <color indexed="64"/>
      </bottom>
      <diagonal/>
    </border>
    <border>
      <left style="dashed">
        <color indexed="64"/>
      </left>
      <right style="dashed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124">
    <xf numFmtId="0" fontId="0" fillId="0" borderId="0" xfId="0"/>
    <xf numFmtId="0" fontId="5" fillId="0" borderId="0" xfId="0" applyFont="1"/>
    <xf numFmtId="0" fontId="0" fillId="0" borderId="0" xfId="0" applyFont="1"/>
    <xf numFmtId="0" fontId="3" fillId="3" borderId="1" xfId="2" applyNumberFormat="1" applyBorder="1" applyAlignment="1">
      <alignment horizontal="center" vertical="center"/>
    </xf>
    <xf numFmtId="0" fontId="2" fillId="2" borderId="1" xfId="1" applyNumberFormat="1" applyBorder="1" applyAlignment="1">
      <alignment horizontal="center" vertical="center"/>
    </xf>
    <xf numFmtId="0" fontId="4" fillId="4" borderId="1" xfId="3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5" borderId="1" xfId="4" applyNumberFormat="1" applyBorder="1" applyAlignment="1">
      <alignment horizontal="center" vertical="center"/>
    </xf>
    <xf numFmtId="0" fontId="4" fillId="4" borderId="3" xfId="3" applyNumberFormat="1" applyBorder="1" applyAlignment="1">
      <alignment horizontal="center" vertical="center"/>
    </xf>
    <xf numFmtId="0" fontId="2" fillId="2" borderId="2" xfId="1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8" borderId="4" xfId="7" applyNumberFormat="1" applyBorder="1" applyAlignment="1">
      <alignment horizontal="center" vertical="center"/>
    </xf>
    <xf numFmtId="164" fontId="1" fillId="8" borderId="5" xfId="7" applyNumberFormat="1" applyBorder="1" applyAlignment="1">
      <alignment horizontal="center" vertical="center"/>
    </xf>
    <xf numFmtId="164" fontId="1" fillId="8" borderId="6" xfId="7" applyNumberFormat="1" applyBorder="1" applyAlignment="1">
      <alignment horizontal="center" vertical="center"/>
    </xf>
    <xf numFmtId="164" fontId="1" fillId="8" borderId="8" xfId="7" applyNumberFormat="1" applyBorder="1" applyAlignment="1">
      <alignment horizontal="center" vertical="center"/>
    </xf>
    <xf numFmtId="164" fontId="2" fillId="2" borderId="9" xfId="1" applyNumberFormat="1" applyBorder="1" applyAlignment="1">
      <alignment horizontal="center" vertical="center"/>
    </xf>
    <xf numFmtId="164" fontId="1" fillId="8" borderId="10" xfId="7" applyNumberFormat="1" applyBorder="1" applyAlignment="1">
      <alignment horizontal="center" vertical="center"/>
    </xf>
    <xf numFmtId="164" fontId="1" fillId="8" borderId="11" xfId="7" applyNumberFormat="1" applyBorder="1" applyAlignment="1">
      <alignment horizontal="center" vertical="center"/>
    </xf>
    <xf numFmtId="164" fontId="2" fillId="2" borderId="12" xfId="1" applyNumberFormat="1" applyBorder="1" applyAlignment="1">
      <alignment horizontal="center" vertical="center"/>
    </xf>
    <xf numFmtId="164" fontId="3" fillId="3" borderId="15" xfId="2" applyNumberFormat="1" applyBorder="1" applyAlignment="1">
      <alignment horizontal="center" vertical="center"/>
    </xf>
    <xf numFmtId="164" fontId="3" fillId="3" borderId="19" xfId="2" applyNumberFormat="1" applyBorder="1" applyAlignment="1">
      <alignment horizontal="center" vertical="center"/>
    </xf>
    <xf numFmtId="164" fontId="3" fillId="3" borderId="20" xfId="2" applyNumberFormat="1" applyBorder="1" applyAlignment="1">
      <alignment horizontal="center" vertical="center"/>
    </xf>
    <xf numFmtId="164" fontId="3" fillId="3" borderId="7" xfId="2" applyNumberFormat="1" applyBorder="1" applyAlignment="1">
      <alignment horizontal="center" vertical="center"/>
    </xf>
    <xf numFmtId="164" fontId="3" fillId="3" borderId="22" xfId="2" applyNumberFormat="1" applyBorder="1" applyAlignment="1">
      <alignment horizontal="center" vertical="center"/>
    </xf>
    <xf numFmtId="164" fontId="3" fillId="3" borderId="21" xfId="2" applyNumberFormat="1" applyBorder="1" applyAlignment="1">
      <alignment horizontal="center" vertical="center"/>
    </xf>
    <xf numFmtId="164" fontId="1" fillId="8" borderId="13" xfId="7" applyNumberFormat="1" applyBorder="1" applyAlignment="1">
      <alignment horizontal="center" vertical="center"/>
    </xf>
    <xf numFmtId="164" fontId="1" fillId="8" borderId="14" xfId="7" applyNumberFormat="1" applyBorder="1" applyAlignment="1">
      <alignment horizontal="center" vertical="center"/>
    </xf>
    <xf numFmtId="164" fontId="3" fillId="3" borderId="16" xfId="2" applyNumberFormat="1" applyBorder="1" applyAlignment="1">
      <alignment horizontal="center" vertical="center"/>
    </xf>
    <xf numFmtId="164" fontId="2" fillId="2" borderId="17" xfId="1" applyNumberFormat="1" applyBorder="1" applyAlignment="1">
      <alignment horizontal="center" vertical="center"/>
    </xf>
    <xf numFmtId="164" fontId="1" fillId="7" borderId="6" xfId="6" applyNumberFormat="1" applyBorder="1" applyAlignment="1">
      <alignment horizontal="center" vertical="center"/>
    </xf>
    <xf numFmtId="164" fontId="1" fillId="7" borderId="4" xfId="6" applyNumberFormat="1" applyBorder="1" applyAlignment="1">
      <alignment horizontal="center" vertical="center"/>
    </xf>
    <xf numFmtId="164" fontId="1" fillId="7" borderId="11" xfId="6" applyNumberFormat="1" applyBorder="1" applyAlignment="1">
      <alignment horizontal="center" vertical="center"/>
    </xf>
    <xf numFmtId="164" fontId="1" fillId="7" borderId="17" xfId="6" applyNumberFormat="1" applyBorder="1" applyAlignment="1">
      <alignment horizontal="center" vertical="center"/>
    </xf>
    <xf numFmtId="164" fontId="1" fillId="6" borderId="4" xfId="5" applyNumberFormat="1" applyBorder="1" applyAlignment="1">
      <alignment horizontal="center" vertical="center"/>
    </xf>
    <xf numFmtId="164" fontId="1" fillId="6" borderId="11" xfId="5" applyNumberFormat="1" applyBorder="1" applyAlignment="1">
      <alignment horizontal="center" vertical="center"/>
    </xf>
    <xf numFmtId="164" fontId="1" fillId="6" borderId="17" xfId="5" applyNumberFormat="1" applyBorder="1" applyAlignment="1">
      <alignment horizontal="center" vertical="center"/>
    </xf>
    <xf numFmtId="164" fontId="6" fillId="5" borderId="4" xfId="4" applyNumberFormat="1" applyBorder="1" applyAlignment="1">
      <alignment horizontal="center" vertical="center"/>
    </xf>
    <xf numFmtId="164" fontId="2" fillId="2" borderId="14" xfId="1" applyNumberFormat="1" applyBorder="1" applyAlignment="1">
      <alignment horizontal="center" vertical="center"/>
    </xf>
    <xf numFmtId="164" fontId="2" fillId="2" borderId="15" xfId="1" applyNumberFormat="1" applyBorder="1" applyAlignment="1">
      <alignment horizontal="center" vertical="center"/>
    </xf>
    <xf numFmtId="164" fontId="2" fillId="2" borderId="18" xfId="1" applyNumberFormat="1" applyBorder="1" applyAlignment="1">
      <alignment horizontal="center" vertical="center"/>
    </xf>
    <xf numFmtId="164" fontId="1" fillId="6" borderId="9" xfId="5" applyNumberFormat="1" applyBorder="1" applyAlignment="1">
      <alignment horizontal="center" vertical="center"/>
    </xf>
    <xf numFmtId="164" fontId="1" fillId="6" borderId="14" xfId="5" applyNumberFormat="1" applyBorder="1" applyAlignment="1">
      <alignment horizontal="center" vertical="center"/>
    </xf>
    <xf numFmtId="164" fontId="1" fillId="7" borderId="7" xfId="6" applyNumberFormat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8" borderId="13" xfId="7" applyNumberFormat="1" applyFont="1" applyBorder="1" applyAlignment="1">
      <alignment horizontal="center" vertical="center"/>
    </xf>
    <xf numFmtId="0" fontId="1" fillId="8" borderId="5" xfId="7" applyNumberFormat="1" applyFont="1" applyBorder="1" applyAlignment="1">
      <alignment horizontal="center" vertical="center"/>
    </xf>
    <xf numFmtId="0" fontId="1" fillId="8" borderId="6" xfId="7" applyNumberFormat="1" applyFont="1" applyBorder="1" applyAlignment="1">
      <alignment horizontal="center" vertical="center"/>
    </xf>
    <xf numFmtId="0" fontId="1" fillId="7" borderId="6" xfId="6" applyNumberFormat="1" applyFont="1" applyBorder="1" applyAlignment="1">
      <alignment horizontal="center" vertical="center"/>
    </xf>
    <xf numFmtId="0" fontId="1" fillId="7" borderId="7" xfId="6" applyNumberFormat="1" applyFont="1" applyBorder="1" applyAlignment="1">
      <alignment horizontal="center" vertical="center"/>
    </xf>
    <xf numFmtId="0" fontId="1" fillId="8" borderId="14" xfId="7" applyNumberFormat="1" applyFont="1" applyBorder="1" applyAlignment="1">
      <alignment horizontal="center" vertical="center"/>
    </xf>
    <xf numFmtId="0" fontId="1" fillId="8" borderId="8" xfId="7" applyNumberFormat="1" applyFont="1" applyBorder="1" applyAlignment="1">
      <alignment horizontal="center" vertical="center"/>
    </xf>
    <xf numFmtId="0" fontId="1" fillId="8" borderId="4" xfId="7" applyNumberFormat="1" applyFont="1" applyBorder="1" applyAlignment="1">
      <alignment horizontal="center" vertical="center"/>
    </xf>
    <xf numFmtId="0" fontId="1" fillId="7" borderId="4" xfId="6" applyNumberFormat="1" applyFont="1" applyBorder="1" applyAlignment="1">
      <alignment horizontal="center" vertical="center"/>
    </xf>
    <xf numFmtId="0" fontId="1" fillId="6" borderId="14" xfId="5" applyNumberFormat="1" applyFont="1" applyBorder="1" applyAlignment="1">
      <alignment horizontal="center" vertical="center"/>
    </xf>
    <xf numFmtId="0" fontId="3" fillId="3" borderId="15" xfId="2" applyNumberFormat="1" applyFont="1" applyBorder="1" applyAlignment="1">
      <alignment horizontal="center" vertical="center"/>
    </xf>
    <xf numFmtId="0" fontId="6" fillId="5" borderId="4" xfId="4" applyNumberFormat="1" applyFont="1" applyBorder="1" applyAlignment="1">
      <alignment horizontal="center" vertical="center"/>
    </xf>
    <xf numFmtId="0" fontId="1" fillId="6" borderId="4" xfId="5" applyNumberFormat="1" applyFont="1" applyBorder="1" applyAlignment="1">
      <alignment horizontal="center" vertical="center"/>
    </xf>
    <xf numFmtId="0" fontId="2" fillId="2" borderId="9" xfId="1" applyNumberFormat="1" applyFont="1" applyBorder="1" applyAlignment="1">
      <alignment horizontal="center" vertical="center"/>
    </xf>
    <xf numFmtId="0" fontId="2" fillId="2" borderId="14" xfId="1" applyNumberFormat="1" applyFont="1" applyBorder="1" applyAlignment="1">
      <alignment horizontal="center" vertical="center"/>
    </xf>
    <xf numFmtId="0" fontId="3" fillId="3" borderId="19" xfId="2" applyNumberFormat="1" applyFont="1" applyBorder="1" applyAlignment="1">
      <alignment horizontal="center" vertical="center"/>
    </xf>
    <xf numFmtId="0" fontId="3" fillId="3" borderId="7" xfId="2" applyNumberFormat="1" applyFont="1" applyBorder="1" applyAlignment="1">
      <alignment horizontal="center" vertical="center"/>
    </xf>
    <xf numFmtId="0" fontId="1" fillId="8" borderId="10" xfId="7" applyNumberFormat="1" applyFont="1" applyBorder="1" applyAlignment="1">
      <alignment horizontal="center" vertical="center"/>
    </xf>
    <xf numFmtId="0" fontId="1" fillId="8" borderId="11" xfId="7" applyNumberFormat="1" applyFont="1" applyBorder="1" applyAlignment="1">
      <alignment horizontal="center" vertical="center"/>
    </xf>
    <xf numFmtId="0" fontId="1" fillId="7" borderId="11" xfId="6" applyNumberFormat="1" applyFont="1" applyBorder="1" applyAlignment="1">
      <alignment horizontal="center" vertical="center"/>
    </xf>
    <xf numFmtId="0" fontId="1" fillId="6" borderId="11" xfId="5" applyNumberFormat="1" applyFont="1" applyBorder="1" applyAlignment="1">
      <alignment horizontal="center" vertical="center"/>
    </xf>
    <xf numFmtId="0" fontId="2" fillId="2" borderId="12" xfId="1" applyNumberFormat="1" applyFont="1" applyBorder="1" applyAlignment="1">
      <alignment horizontal="center" vertical="center"/>
    </xf>
    <xf numFmtId="0" fontId="2" fillId="2" borderId="15" xfId="1" applyNumberFormat="1" applyFont="1" applyBorder="1" applyAlignment="1">
      <alignment horizontal="center" vertical="center"/>
    </xf>
    <xf numFmtId="0" fontId="3" fillId="3" borderId="20" xfId="2" applyNumberFormat="1" applyFont="1" applyBorder="1" applyAlignment="1">
      <alignment horizontal="center" vertical="center"/>
    </xf>
    <xf numFmtId="0" fontId="3" fillId="3" borderId="22" xfId="2" applyNumberFormat="1" applyFont="1" applyBorder="1" applyAlignment="1">
      <alignment horizontal="center" vertical="center"/>
    </xf>
    <xf numFmtId="0" fontId="3" fillId="3" borderId="21" xfId="2" applyNumberFormat="1" applyFont="1" applyBorder="1" applyAlignment="1">
      <alignment horizontal="center" vertical="center"/>
    </xf>
    <xf numFmtId="0" fontId="3" fillId="3" borderId="16" xfId="2" applyNumberFormat="1" applyFont="1" applyBorder="1" applyAlignment="1">
      <alignment horizontal="center" vertical="center"/>
    </xf>
    <xf numFmtId="0" fontId="1" fillId="7" borderId="17" xfId="6" applyNumberFormat="1" applyFont="1" applyBorder="1" applyAlignment="1">
      <alignment horizontal="center" vertical="center"/>
    </xf>
    <xf numFmtId="0" fontId="1" fillId="6" borderId="17" xfId="5" applyNumberFormat="1" applyFont="1" applyBorder="1" applyAlignment="1">
      <alignment horizontal="center" vertical="center"/>
    </xf>
    <xf numFmtId="0" fontId="2" fillId="2" borderId="17" xfId="1" applyNumberFormat="1" applyFont="1" applyBorder="1" applyAlignment="1">
      <alignment horizontal="center" vertical="center"/>
    </xf>
    <xf numFmtId="0" fontId="2" fillId="2" borderId="18" xfId="1" applyNumberFormat="1" applyFont="1" applyBorder="1" applyAlignment="1">
      <alignment horizontal="center" vertical="center"/>
    </xf>
    <xf numFmtId="0" fontId="1" fillId="6" borderId="23" xfId="5" applyNumberFormat="1" applyFont="1" applyBorder="1" applyAlignment="1">
      <alignment horizontal="center" vertical="center"/>
    </xf>
    <xf numFmtId="0" fontId="1" fillId="7" borderId="6" xfId="6" applyNumberFormat="1" applyBorder="1" applyAlignment="1">
      <alignment horizontal="center" vertical="center"/>
    </xf>
    <xf numFmtId="0" fontId="1" fillId="8" borderId="13" xfId="7" applyNumberFormat="1" applyBorder="1" applyAlignment="1">
      <alignment horizontal="center" vertical="center"/>
    </xf>
    <xf numFmtId="0" fontId="1" fillId="8" borderId="5" xfId="7" applyNumberFormat="1" applyBorder="1" applyAlignment="1">
      <alignment horizontal="center" vertical="center"/>
    </xf>
    <xf numFmtId="0" fontId="1" fillId="8" borderId="6" xfId="7" applyNumberFormat="1" applyBorder="1" applyAlignment="1">
      <alignment horizontal="center" vertical="center"/>
    </xf>
    <xf numFmtId="0" fontId="1" fillId="7" borderId="7" xfId="6" applyNumberFormat="1" applyBorder="1" applyAlignment="1">
      <alignment horizontal="center" vertical="center"/>
    </xf>
    <xf numFmtId="0" fontId="1" fillId="6" borderId="13" xfId="5" applyNumberFormat="1" applyBorder="1" applyAlignment="1">
      <alignment horizontal="center" vertical="center"/>
    </xf>
    <xf numFmtId="0" fontId="1" fillId="8" borderId="8" xfId="7" applyNumberFormat="1" applyBorder="1" applyAlignment="1">
      <alignment horizontal="center" vertical="center"/>
    </xf>
    <xf numFmtId="0" fontId="1" fillId="8" borderId="4" xfId="7" applyNumberFormat="1" applyBorder="1" applyAlignment="1">
      <alignment horizontal="center" vertical="center"/>
    </xf>
    <xf numFmtId="0" fontId="1" fillId="7" borderId="4" xfId="6" applyNumberFormat="1" applyBorder="1" applyAlignment="1">
      <alignment horizontal="center" vertical="center"/>
    </xf>
    <xf numFmtId="0" fontId="1" fillId="6" borderId="4" xfId="5" applyNumberFormat="1" applyBorder="1" applyAlignment="1">
      <alignment horizontal="center" vertical="center"/>
    </xf>
    <xf numFmtId="0" fontId="1" fillId="6" borderId="9" xfId="5" applyNumberFormat="1" applyBorder="1" applyAlignment="1">
      <alignment horizontal="center" vertical="center"/>
    </xf>
    <xf numFmtId="0" fontId="3" fillId="3" borderId="15" xfId="2" applyNumberFormat="1" applyBorder="1" applyAlignment="1">
      <alignment horizontal="center" vertical="center"/>
    </xf>
    <xf numFmtId="0" fontId="6" fillId="5" borderId="4" xfId="4" applyNumberFormat="1" applyBorder="1" applyAlignment="1">
      <alignment horizontal="center" vertical="center"/>
    </xf>
    <xf numFmtId="0" fontId="2" fillId="2" borderId="9" xfId="1" applyNumberFormat="1" applyBorder="1" applyAlignment="1">
      <alignment horizontal="center" vertical="center"/>
    </xf>
    <xf numFmtId="0" fontId="2" fillId="2" borderId="14" xfId="1" applyNumberFormat="1" applyBorder="1" applyAlignment="1">
      <alignment horizontal="center" vertical="center"/>
    </xf>
    <xf numFmtId="0" fontId="3" fillId="3" borderId="19" xfId="2" applyNumberFormat="1" applyBorder="1" applyAlignment="1">
      <alignment horizontal="center" vertical="center"/>
    </xf>
    <xf numFmtId="0" fontId="3" fillId="3" borderId="7" xfId="2" applyNumberFormat="1" applyBorder="1" applyAlignment="1">
      <alignment horizontal="center" vertical="center"/>
    </xf>
    <xf numFmtId="0" fontId="1" fillId="8" borderId="10" xfId="7" applyNumberFormat="1" applyBorder="1" applyAlignment="1">
      <alignment horizontal="center" vertical="center"/>
    </xf>
    <xf numFmtId="0" fontId="1" fillId="8" borderId="11" xfId="7" applyNumberFormat="1" applyBorder="1" applyAlignment="1">
      <alignment horizontal="center" vertical="center"/>
    </xf>
    <xf numFmtId="0" fontId="1" fillId="7" borderId="11" xfId="6" applyNumberFormat="1" applyBorder="1" applyAlignment="1">
      <alignment horizontal="center" vertical="center"/>
    </xf>
    <xf numFmtId="0" fontId="1" fillId="6" borderId="11" xfId="5" applyNumberFormat="1" applyBorder="1" applyAlignment="1">
      <alignment horizontal="center" vertical="center"/>
    </xf>
    <xf numFmtId="0" fontId="2" fillId="2" borderId="12" xfId="1" applyNumberFormat="1" applyBorder="1" applyAlignment="1">
      <alignment horizontal="center" vertical="center"/>
    </xf>
    <xf numFmtId="0" fontId="2" fillId="2" borderId="15" xfId="1" applyNumberFormat="1" applyBorder="1" applyAlignment="1">
      <alignment horizontal="center" vertical="center"/>
    </xf>
    <xf numFmtId="0" fontId="3" fillId="3" borderId="20" xfId="2" applyNumberFormat="1" applyBorder="1" applyAlignment="1">
      <alignment horizontal="center" vertical="center"/>
    </xf>
    <xf numFmtId="0" fontId="3" fillId="3" borderId="22" xfId="2" applyNumberFormat="1" applyBorder="1" applyAlignment="1">
      <alignment horizontal="center" vertical="center"/>
    </xf>
    <xf numFmtId="0" fontId="3" fillId="3" borderId="21" xfId="2" applyNumberFormat="1" applyBorder="1" applyAlignment="1">
      <alignment horizontal="center" vertical="center"/>
    </xf>
    <xf numFmtId="0" fontId="3" fillId="3" borderId="16" xfId="2" applyNumberFormat="1" applyBorder="1" applyAlignment="1">
      <alignment horizontal="center" vertical="center"/>
    </xf>
    <xf numFmtId="0" fontId="1" fillId="7" borderId="17" xfId="6" applyNumberFormat="1" applyBorder="1" applyAlignment="1">
      <alignment horizontal="center" vertical="center"/>
    </xf>
    <xf numFmtId="0" fontId="1" fillId="6" borderId="17" xfId="5" applyNumberFormat="1" applyBorder="1" applyAlignment="1">
      <alignment horizontal="center" vertical="center"/>
    </xf>
    <xf numFmtId="0" fontId="2" fillId="2" borderId="17" xfId="1" applyNumberFormat="1" applyBorder="1" applyAlignment="1">
      <alignment horizontal="center" vertical="center"/>
    </xf>
    <xf numFmtId="0" fontId="2" fillId="2" borderId="18" xfId="1" applyNumberFormat="1" applyBorder="1" applyAlignment="1">
      <alignment horizontal="center" vertical="center"/>
    </xf>
    <xf numFmtId="0" fontId="1" fillId="6" borderId="14" xfId="5" quotePrefix="1" applyNumberFormat="1" applyBorder="1" applyAlignment="1">
      <alignment horizontal="center" vertical="center"/>
    </xf>
    <xf numFmtId="0" fontId="1" fillId="8" borderId="14" xfId="7" quotePrefix="1" applyNumberForma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vertical="center"/>
    </xf>
    <xf numFmtId="0" fontId="3" fillId="3" borderId="3" xfId="2" applyNumberFormat="1" applyBorder="1" applyAlignment="1">
      <alignment horizontal="center" vertical="center"/>
    </xf>
    <xf numFmtId="0" fontId="1" fillId="8" borderId="1" xfId="7" applyNumberFormat="1" applyBorder="1" applyAlignment="1">
      <alignment horizontal="center" vertical="center"/>
    </xf>
    <xf numFmtId="0" fontId="1" fillId="8" borderId="2" xfId="7" applyNumberFormat="1" applyBorder="1" applyAlignment="1">
      <alignment horizontal="center" vertical="center"/>
    </xf>
    <xf numFmtId="0" fontId="1" fillId="8" borderId="24" xfId="7" applyNumberFormat="1" applyBorder="1" applyAlignment="1">
      <alignment horizontal="center" vertical="center"/>
    </xf>
    <xf numFmtId="0" fontId="1" fillId="7" borderId="1" xfId="6" applyNumberFormat="1" applyBorder="1" applyAlignment="1">
      <alignment horizontal="center" vertical="center"/>
    </xf>
    <xf numFmtId="0" fontId="1" fillId="6" borderId="1" xfId="5" applyNumberFormat="1" applyBorder="1" applyAlignment="1">
      <alignment horizontal="center" vertical="center"/>
    </xf>
    <xf numFmtId="164" fontId="1" fillId="7" borderId="13" xfId="6" applyNumberFormat="1" applyBorder="1" applyAlignment="1">
      <alignment horizontal="center" vertical="center"/>
    </xf>
    <xf numFmtId="0" fontId="1" fillId="7" borderId="13" xfId="6" applyNumberFormat="1" applyBorder="1" applyAlignment="1">
      <alignment horizontal="center" vertical="center"/>
    </xf>
    <xf numFmtId="164" fontId="1" fillId="7" borderId="0" xfId="6" applyNumberFormat="1" applyAlignment="1">
      <alignment horizontal="center" vertical="center"/>
    </xf>
    <xf numFmtId="164" fontId="2" fillId="2" borderId="0" xfId="1" applyNumberFormat="1" applyAlignment="1">
      <alignment horizontal="center" vertical="center"/>
    </xf>
    <xf numFmtId="164" fontId="1" fillId="6" borderId="0" xfId="5" applyNumberFormat="1" applyAlignment="1">
      <alignment horizontal="center" vertical="center"/>
    </xf>
    <xf numFmtId="164" fontId="1" fillId="8" borderId="0" xfId="7" applyNumberFormat="1" applyAlignment="1">
      <alignment horizontal="center" vertical="center"/>
    </xf>
    <xf numFmtId="164" fontId="3" fillId="3" borderId="24" xfId="2" applyNumberFormat="1" applyBorder="1" applyAlignment="1">
      <alignment horizontal="center" vertical="center"/>
    </xf>
  </cellXfs>
  <cellStyles count="8">
    <cellStyle name="20% - Accent6" xfId="5" builtinId="50"/>
    <cellStyle name="40% - Accent6" xfId="6" builtinId="51"/>
    <cellStyle name="60% - Accent6" xfId="7" builtinId="52"/>
    <cellStyle name="Accent6" xfId="4" builtinId="49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6691-7246-46A6-9F21-3516326982E4}">
  <dimension ref="B1:T56"/>
  <sheetViews>
    <sheetView tabSelected="1" zoomScale="250" zoomScaleNormal="250" workbookViewId="0">
      <selection activeCell="T3" sqref="T3:T7"/>
    </sheetView>
  </sheetViews>
  <sheetFormatPr defaultRowHeight="15" x14ac:dyDescent="0.25"/>
  <cols>
    <col min="2" max="9" width="4.7109375" style="10" customWidth="1"/>
    <col min="10" max="10" width="4.7109375" style="6" customWidth="1"/>
    <col min="11" max="18" width="4.7109375" style="10" customWidth="1"/>
  </cols>
  <sheetData>
    <row r="1" spans="2:20" ht="15.75" thickBot="1" x14ac:dyDescent="0.3">
      <c r="B1" s="109" t="s">
        <v>68</v>
      </c>
      <c r="M1" s="123">
        <v>1</v>
      </c>
      <c r="N1" s="122">
        <v>1</v>
      </c>
      <c r="O1" s="119">
        <v>1.1000000000000001</v>
      </c>
      <c r="P1" s="121">
        <v>1.2</v>
      </c>
      <c r="Q1" s="120">
        <v>1.8</v>
      </c>
      <c r="T1" t="s">
        <v>2</v>
      </c>
    </row>
    <row r="2" spans="2:20" ht="15.75" thickTop="1" x14ac:dyDescent="0.25">
      <c r="B2" s="3">
        <v>1</v>
      </c>
      <c r="C2" s="4"/>
      <c r="D2" s="4"/>
      <c r="E2" s="4"/>
      <c r="F2" s="4"/>
      <c r="G2" s="4"/>
      <c r="H2" s="5"/>
      <c r="I2" s="6"/>
      <c r="K2" s="43"/>
      <c r="L2" s="44">
        <v>10</v>
      </c>
      <c r="M2" s="45">
        <v>8</v>
      </c>
      <c r="N2" s="46">
        <v>7</v>
      </c>
      <c r="O2" s="47">
        <v>6</v>
      </c>
      <c r="P2" s="47">
        <v>6</v>
      </c>
      <c r="Q2" s="48">
        <v>6</v>
      </c>
      <c r="R2" s="118">
        <v>8</v>
      </c>
    </row>
    <row r="3" spans="2:20" x14ac:dyDescent="0.25">
      <c r="B3" s="3">
        <v>8</v>
      </c>
      <c r="C3" s="4">
        <v>9</v>
      </c>
      <c r="D3" s="4">
        <v>10</v>
      </c>
      <c r="E3" s="4">
        <v>11</v>
      </c>
      <c r="F3" s="4">
        <v>12</v>
      </c>
      <c r="G3" s="4">
        <v>13</v>
      </c>
      <c r="H3" s="5"/>
      <c r="I3" s="6"/>
      <c r="K3" s="43"/>
      <c r="L3" s="49">
        <v>9</v>
      </c>
      <c r="M3" s="50">
        <v>7</v>
      </c>
      <c r="N3" s="51">
        <v>5</v>
      </c>
      <c r="O3" s="52">
        <v>4</v>
      </c>
      <c r="P3" s="56">
        <v>5</v>
      </c>
      <c r="Q3" s="75">
        <v>5</v>
      </c>
      <c r="R3" s="53">
        <v>6</v>
      </c>
      <c r="T3" s="1" t="s">
        <v>9</v>
      </c>
    </row>
    <row r="4" spans="2:20" ht="15.75" thickBot="1" x14ac:dyDescent="0.3">
      <c r="B4" s="3">
        <v>15</v>
      </c>
      <c r="C4" s="4">
        <v>16</v>
      </c>
      <c r="D4" s="4">
        <v>17</v>
      </c>
      <c r="E4" s="4">
        <v>18</v>
      </c>
      <c r="F4" s="7">
        <v>19</v>
      </c>
      <c r="G4" s="4">
        <v>20</v>
      </c>
      <c r="H4" s="8"/>
      <c r="I4" s="6"/>
      <c r="K4" s="43"/>
      <c r="L4" s="54">
        <v>8</v>
      </c>
      <c r="M4" s="50">
        <v>6</v>
      </c>
      <c r="N4" s="55">
        <v>1</v>
      </c>
      <c r="O4" s="52">
        <v>1</v>
      </c>
      <c r="P4" s="56">
        <v>2</v>
      </c>
      <c r="Q4" s="57">
        <v>3</v>
      </c>
      <c r="R4" s="58">
        <v>4</v>
      </c>
      <c r="T4" s="2" t="s">
        <v>10</v>
      </c>
    </row>
    <row r="5" spans="2:20" ht="16.5" thickTop="1" thickBot="1" x14ac:dyDescent="0.3">
      <c r="B5" s="3">
        <v>22</v>
      </c>
      <c r="C5" s="4">
        <v>23</v>
      </c>
      <c r="D5" s="4">
        <v>24</v>
      </c>
      <c r="E5" s="4">
        <v>25</v>
      </c>
      <c r="F5" s="4">
        <v>26</v>
      </c>
      <c r="G5" s="9">
        <v>27</v>
      </c>
      <c r="H5" s="3"/>
      <c r="I5" s="3"/>
      <c r="K5" s="59">
        <v>10</v>
      </c>
      <c r="L5" s="60">
        <v>9</v>
      </c>
      <c r="M5" s="61">
        <v>6</v>
      </c>
      <c r="N5" s="62">
        <v>3</v>
      </c>
      <c r="O5" s="63">
        <v>4</v>
      </c>
      <c r="P5" s="64">
        <v>4</v>
      </c>
      <c r="Q5" s="65">
        <v>2</v>
      </c>
      <c r="R5" s="66">
        <v>4</v>
      </c>
      <c r="T5" s="2" t="s">
        <v>8</v>
      </c>
    </row>
    <row r="6" spans="2:20" ht="16.5" thickTop="1" thickBot="1" x14ac:dyDescent="0.3">
      <c r="B6" s="5"/>
      <c r="C6" s="5"/>
      <c r="D6" s="5"/>
      <c r="E6" s="5">
        <v>33</v>
      </c>
      <c r="F6" s="5">
        <v>34</v>
      </c>
      <c r="G6" s="3" t="s">
        <v>69</v>
      </c>
      <c r="H6" s="3"/>
      <c r="I6" s="3"/>
      <c r="K6" s="67">
        <v>10</v>
      </c>
      <c r="L6" s="68">
        <v>4</v>
      </c>
      <c r="M6" s="69">
        <v>1</v>
      </c>
      <c r="N6" s="70">
        <v>4</v>
      </c>
      <c r="O6" s="71">
        <v>6</v>
      </c>
      <c r="P6" s="72">
        <v>6</v>
      </c>
      <c r="Q6" s="73">
        <v>6</v>
      </c>
      <c r="R6" s="74">
        <v>6</v>
      </c>
      <c r="T6" s="2" t="s">
        <v>11</v>
      </c>
    </row>
    <row r="7" spans="2:20" ht="16.5" thickTop="1" thickBot="1" x14ac:dyDescent="0.3">
      <c r="B7" s="6"/>
      <c r="C7" s="6"/>
      <c r="D7" s="6"/>
      <c r="E7" s="6"/>
      <c r="F7" s="6"/>
      <c r="G7" s="6"/>
      <c r="H7" s="6"/>
      <c r="I7" s="3"/>
      <c r="K7" s="54">
        <v>6</v>
      </c>
      <c r="L7" s="43"/>
      <c r="M7" s="43"/>
      <c r="N7" s="43"/>
      <c r="O7" s="43"/>
      <c r="P7" s="43"/>
      <c r="Q7" s="43"/>
      <c r="R7" s="43"/>
      <c r="T7" s="2" t="s">
        <v>12</v>
      </c>
    </row>
    <row r="8" spans="2:20" ht="16.5" thickTop="1" thickBot="1" x14ac:dyDescent="0.3">
      <c r="B8" s="10" t="s">
        <v>5</v>
      </c>
      <c r="K8" s="10" t="s">
        <v>7</v>
      </c>
    </row>
    <row r="9" spans="2:20" ht="15.75" thickTop="1" x14ac:dyDescent="0.25">
      <c r="B9" s="115">
        <v>1</v>
      </c>
      <c r="C9" s="115">
        <v>2</v>
      </c>
      <c r="D9" s="115">
        <v>3</v>
      </c>
      <c r="E9" s="115">
        <v>4</v>
      </c>
      <c r="F9" s="112">
        <v>5</v>
      </c>
      <c r="G9" s="112">
        <v>6</v>
      </c>
      <c r="H9" s="114">
        <v>7</v>
      </c>
      <c r="I9" s="6"/>
      <c r="L9" s="25">
        <f>L2*$M$1</f>
        <v>10</v>
      </c>
      <c r="M9" s="12">
        <f t="shared" ref="M9:N9" si="0">M2*$M$1</f>
        <v>8</v>
      </c>
      <c r="N9" s="13">
        <f t="shared" si="0"/>
        <v>7</v>
      </c>
      <c r="O9" s="29">
        <f>O2*$O$1</f>
        <v>6.6000000000000005</v>
      </c>
      <c r="P9" s="29">
        <f>P2*$O$1</f>
        <v>6.6000000000000005</v>
      </c>
      <c r="Q9" s="42">
        <f>Q2*$O$1</f>
        <v>6.6000000000000005</v>
      </c>
      <c r="R9" s="117">
        <f>R2*$O$1</f>
        <v>8.8000000000000007</v>
      </c>
    </row>
    <row r="10" spans="2:20" x14ac:dyDescent="0.25">
      <c r="B10" s="116">
        <v>8</v>
      </c>
      <c r="C10" s="116">
        <v>9</v>
      </c>
      <c r="D10" s="116">
        <v>10</v>
      </c>
      <c r="E10" s="115">
        <v>11</v>
      </c>
      <c r="F10" s="112">
        <v>12</v>
      </c>
      <c r="G10" s="112">
        <v>13</v>
      </c>
      <c r="H10" s="114">
        <v>14</v>
      </c>
      <c r="I10" s="6"/>
      <c r="L10" s="26">
        <f>L3*$M$1</f>
        <v>9</v>
      </c>
      <c r="M10" s="14">
        <f t="shared" ref="M10:N10" si="1">M3*$M$1</f>
        <v>7</v>
      </c>
      <c r="N10" s="11">
        <f t="shared" si="1"/>
        <v>5</v>
      </c>
      <c r="O10" s="30">
        <f t="shared" ref="O10:O13" si="2">O3*$O$1</f>
        <v>4.4000000000000004</v>
      </c>
      <c r="P10" s="33">
        <f t="shared" ref="P10:R13" si="3">P3*$P$1</f>
        <v>6</v>
      </c>
      <c r="Q10" s="40">
        <f t="shared" si="3"/>
        <v>6</v>
      </c>
      <c r="R10" s="41">
        <f t="shared" si="3"/>
        <v>7.1999999999999993</v>
      </c>
    </row>
    <row r="11" spans="2:20" ht="15.75" thickBot="1" x14ac:dyDescent="0.3">
      <c r="B11" s="4">
        <v>15</v>
      </c>
      <c r="C11" s="4">
        <v>16</v>
      </c>
      <c r="D11" s="116">
        <v>17</v>
      </c>
      <c r="E11" s="115">
        <v>18</v>
      </c>
      <c r="F11" s="112">
        <v>19</v>
      </c>
      <c r="G11" s="112">
        <v>20</v>
      </c>
      <c r="H11" s="111">
        <v>21</v>
      </c>
      <c r="I11" s="6"/>
      <c r="L11" s="19">
        <f t="shared" ref="L11" si="4">L4*$N$1</f>
        <v>8</v>
      </c>
      <c r="M11" s="14">
        <f t="shared" ref="M11:N11" si="5">M4*$M$1</f>
        <v>6</v>
      </c>
      <c r="N11" s="36">
        <f t="shared" si="5"/>
        <v>1</v>
      </c>
      <c r="O11" s="30">
        <f t="shared" si="2"/>
        <v>1.1000000000000001</v>
      </c>
      <c r="P11" s="33">
        <f t="shared" si="3"/>
        <v>2.4</v>
      </c>
      <c r="Q11" s="15">
        <f t="shared" ref="Q11:R13" si="6">Q4*$Q$1</f>
        <v>5.4</v>
      </c>
      <c r="R11" s="37">
        <f t="shared" si="6"/>
        <v>7.2</v>
      </c>
    </row>
    <row r="12" spans="2:20" ht="16.5" thickTop="1" thickBot="1" x14ac:dyDescent="0.3">
      <c r="B12" s="4">
        <v>22</v>
      </c>
      <c r="C12" s="4">
        <v>23</v>
      </c>
      <c r="D12" s="116">
        <v>24</v>
      </c>
      <c r="E12" s="115">
        <v>25</v>
      </c>
      <c r="F12" s="112">
        <v>26</v>
      </c>
      <c r="G12" s="113">
        <v>27</v>
      </c>
      <c r="H12" s="3">
        <v>28</v>
      </c>
      <c r="I12" s="3">
        <v>29</v>
      </c>
      <c r="K12" s="20">
        <f t="shared" ref="K12:M14" si="7">K5*$N$1</f>
        <v>10</v>
      </c>
      <c r="L12" s="22">
        <f t="shared" ref="L12" si="8">L5*$N$1</f>
        <v>9</v>
      </c>
      <c r="M12" s="16">
        <f t="shared" ref="M12:N12" si="9">M5*$M$1</f>
        <v>6</v>
      </c>
      <c r="N12" s="17">
        <f t="shared" si="9"/>
        <v>3</v>
      </c>
      <c r="O12" s="31">
        <f t="shared" si="2"/>
        <v>4.4000000000000004</v>
      </c>
      <c r="P12" s="34">
        <f t="shared" si="3"/>
        <v>4.8</v>
      </c>
      <c r="Q12" s="18">
        <f t="shared" si="6"/>
        <v>3.6</v>
      </c>
      <c r="R12" s="38">
        <f t="shared" si="6"/>
        <v>7.2</v>
      </c>
    </row>
    <row r="13" spans="2:20" ht="16.5" thickTop="1" thickBot="1" x14ac:dyDescent="0.3">
      <c r="B13" s="4">
        <v>30</v>
      </c>
      <c r="C13" s="4">
        <v>31</v>
      </c>
      <c r="D13" s="116">
        <v>32</v>
      </c>
      <c r="E13" s="115">
        <v>33</v>
      </c>
      <c r="F13" s="3">
        <v>34</v>
      </c>
      <c r="G13" s="3">
        <v>35</v>
      </c>
      <c r="H13" s="3">
        <v>36</v>
      </c>
      <c r="I13" s="3">
        <v>37</v>
      </c>
      <c r="K13" s="21">
        <f t="shared" si="7"/>
        <v>10</v>
      </c>
      <c r="L13" s="23">
        <f t="shared" si="7"/>
        <v>4</v>
      </c>
      <c r="M13" s="24">
        <f t="shared" si="7"/>
        <v>1</v>
      </c>
      <c r="N13" s="27">
        <f>N6*$N$1</f>
        <v>4</v>
      </c>
      <c r="O13" s="32">
        <f t="shared" si="2"/>
        <v>6.6000000000000005</v>
      </c>
      <c r="P13" s="35">
        <f t="shared" si="3"/>
        <v>7.1999999999999993</v>
      </c>
      <c r="Q13" s="28">
        <f t="shared" si="6"/>
        <v>10.8</v>
      </c>
      <c r="R13" s="39">
        <f t="shared" si="6"/>
        <v>10.8</v>
      </c>
    </row>
    <row r="14" spans="2:20" ht="16.5" thickTop="1" thickBot="1" x14ac:dyDescent="0.3">
      <c r="B14" s="6"/>
      <c r="C14" s="6"/>
      <c r="D14" s="6"/>
      <c r="E14" s="6"/>
      <c r="F14" s="6"/>
      <c r="G14" s="6"/>
      <c r="H14" s="6"/>
      <c r="I14" s="3">
        <v>38</v>
      </c>
      <c r="K14" s="19">
        <f t="shared" si="7"/>
        <v>6</v>
      </c>
    </row>
    <row r="15" spans="2:20" ht="15.75" thickTop="1" x14ac:dyDescent="0.25">
      <c r="B15" s="109" t="str">
        <f>_xlfn.TEXTJOIN(",",TRUE,E19:E56,)</f>
        <v>"A1": 8.8,"A2": 6.6,"A3": 6.6,"A4": 6.6,"A5": 7,"A6": 8,"A7": 10,"A8": 7.2,"A9": 6,"A10": 6,"A11": 4.4,"A12": 5,"A13": 7,"A14": 9,"A15": 7.2,"A16": 5.4,"A17": 2.4,"A18": 1.1,"A19": 1,"A20": 6,"A21": 8,"A22": 7.2,"A23": 3.6,"A24": 4.8,"A25": 4.4,"A26": 3,"A27": 6,"A28": 9,"A29": 10,"A30": 10.8,"A31": 10.8,"A32": 7.2,"A33": 6.6,"A34": 4,"A35": 1,"A36": 4,"A37": 10,"A38": 6</v>
      </c>
    </row>
    <row r="16" spans="2:20" x14ac:dyDescent="0.25">
      <c r="B16" s="109" t="str">
        <f>_xlfn.TEXTJOIN(",",TRUE,H19:H56,)</f>
        <v>"B1": 8.8,"B2": 6.6,"B3": 6.6,"B4": 6.6,"B5": 7,"B6": 8,"B7": 10,"B8": 7.2,"B9": 6,"B10": 6,"B11": 4.4,"B12": 5,"B13": 7,"B14": 9,"B15": 7.2,"B16": 5.4,"B17": 2.4,"B18": 1.1,"B19": 1,"B20": 6,"B21": 8,"B22": 7.2,"B23": 3.6,"B24": 4.8,"B25": 4.4,"B26": 3,"B27": 6,"B28": 9,"B29": 10,"B30": 10.8,"B31": 10.8,"B32": 7.2,"B33": 6.6,"B34": 4,"B35": 1,"B36": 4,"B37": 10,"B38": 6</v>
      </c>
    </row>
    <row r="17" spans="2:8" x14ac:dyDescent="0.25">
      <c r="B17" s="109" t="str">
        <f>_xlfn.CONCAT("{",B15,",",B16,"}")</f>
        <v>{"A1": 8.8,"A2": 6.6,"A3": 6.6,"A4": 6.6,"A5": 7,"A6": 8,"A7": 10,"A8": 7.2,"A9": 6,"A10": 6,"A11": 4.4,"A12": 5,"A13": 7,"A14": 9,"A15": 7.2,"A16": 5.4,"A17": 2.4,"A18": 1.1,"A19": 1,"A20": 6,"A21": 8,"A22": 7.2,"A23": 3.6,"A24": 4.8,"A25": 4.4,"A26": 3,"A27": 6,"A28": 9,"A29": 10,"A30": 10.8,"A31": 10.8,"A32": 7.2,"A33": 6.6,"A34": 4,"A35": 1,"A36": 4,"A37": 10,"A38": 6,"B1": 8.8,"B2": 6.6,"B3": 6.6,"B4": 6.6,"B5": 7,"B6": 8,"B7": 10,"B8": 7.2,"B9": 6,"B10": 6,"B11": 4.4,"B12": 5,"B13": 7,"B14": 9,"B15": 7.2,"B16": 5.4,"B17": 2.4,"B18": 1.1,"B19": 1,"B20": 6,"B21": 8,"B22": 7.2,"B23": 3.6,"B24": 4.8,"B25": 4.4,"B26": 3,"B27": 6,"B28": 9,"B29": 10,"B30": 10.8,"B31": 10.8,"B32": 7.2,"B33": 6.6,"B34": 4,"B35": 1,"B36": 4,"B37": 10,"B38": 6}</v>
      </c>
    </row>
    <row r="18" spans="2:8" x14ac:dyDescent="0.25">
      <c r="B18" s="109"/>
    </row>
    <row r="19" spans="2:8" x14ac:dyDescent="0.25">
      <c r="B19" s="6">
        <v>1</v>
      </c>
      <c r="C19" s="10">
        <f>R9</f>
        <v>8.8000000000000007</v>
      </c>
      <c r="E19" s="109" t="str">
        <f t="shared" ref="E19:E56" si="10">SUBSTITUTE(_xlfn.CONCAT("""A",$B19,""": ",$C19),",",".")</f>
        <v>"A1": 8.8</v>
      </c>
      <c r="H19" s="109" t="str">
        <f t="shared" ref="H19:H56" si="11">SUBSTITUTE(_xlfn.CONCAT("""B",$B19,""": ",$C19),",",".")</f>
        <v>"B1": 8.8</v>
      </c>
    </row>
    <row r="20" spans="2:8" x14ac:dyDescent="0.25">
      <c r="B20" s="6">
        <v>2</v>
      </c>
      <c r="C20" s="10">
        <f>Q9</f>
        <v>6.6000000000000005</v>
      </c>
      <c r="E20" s="109" t="str">
        <f t="shared" si="10"/>
        <v>"A2": 6.6</v>
      </c>
      <c r="H20" s="109" t="str">
        <f t="shared" si="11"/>
        <v>"B2": 6.6</v>
      </c>
    </row>
    <row r="21" spans="2:8" x14ac:dyDescent="0.25">
      <c r="B21" s="6">
        <v>3</v>
      </c>
      <c r="C21" s="10">
        <f>Q9</f>
        <v>6.6000000000000005</v>
      </c>
      <c r="E21" s="109" t="str">
        <f t="shared" si="10"/>
        <v>"A3": 6.6</v>
      </c>
      <c r="H21" s="109" t="str">
        <f t="shared" si="11"/>
        <v>"B3": 6.6</v>
      </c>
    </row>
    <row r="22" spans="2:8" x14ac:dyDescent="0.25">
      <c r="B22" s="6">
        <v>4</v>
      </c>
      <c r="C22" s="10">
        <f>O9</f>
        <v>6.6000000000000005</v>
      </c>
      <c r="E22" s="109" t="str">
        <f t="shared" si="10"/>
        <v>"A4": 6.6</v>
      </c>
      <c r="H22" s="109" t="str">
        <f t="shared" si="11"/>
        <v>"B4": 6.6</v>
      </c>
    </row>
    <row r="23" spans="2:8" x14ac:dyDescent="0.25">
      <c r="B23" s="6">
        <v>5</v>
      </c>
      <c r="C23" s="10">
        <f>N9</f>
        <v>7</v>
      </c>
      <c r="E23" s="109" t="str">
        <f t="shared" si="10"/>
        <v>"A5": 7</v>
      </c>
      <c r="G23" s="110"/>
      <c r="H23" s="109" t="str">
        <f t="shared" si="11"/>
        <v>"B5": 7</v>
      </c>
    </row>
    <row r="24" spans="2:8" x14ac:dyDescent="0.25">
      <c r="B24" s="6">
        <v>6</v>
      </c>
      <c r="C24" s="10">
        <f>M9</f>
        <v>8</v>
      </c>
      <c r="E24" s="109" t="str">
        <f t="shared" si="10"/>
        <v>"A6": 8</v>
      </c>
      <c r="H24" s="109" t="str">
        <f t="shared" si="11"/>
        <v>"B6": 8</v>
      </c>
    </row>
    <row r="25" spans="2:8" x14ac:dyDescent="0.25">
      <c r="B25" s="6">
        <v>7</v>
      </c>
      <c r="C25" s="10">
        <f>L9</f>
        <v>10</v>
      </c>
      <c r="E25" s="109" t="str">
        <f t="shared" si="10"/>
        <v>"A7": 10</v>
      </c>
      <c r="H25" s="109" t="str">
        <f t="shared" si="11"/>
        <v>"B7": 10</v>
      </c>
    </row>
    <row r="26" spans="2:8" x14ac:dyDescent="0.25">
      <c r="B26" s="6">
        <v>8</v>
      </c>
      <c r="C26" s="10">
        <f>R10</f>
        <v>7.1999999999999993</v>
      </c>
      <c r="E26" s="109" t="str">
        <f t="shared" si="10"/>
        <v>"A8": 7.2</v>
      </c>
      <c r="H26" s="109" t="str">
        <f t="shared" si="11"/>
        <v>"B8": 7.2</v>
      </c>
    </row>
    <row r="27" spans="2:8" x14ac:dyDescent="0.25">
      <c r="B27" s="6">
        <v>9</v>
      </c>
      <c r="C27" s="10">
        <f>Q10</f>
        <v>6</v>
      </c>
      <c r="E27" s="109" t="str">
        <f t="shared" si="10"/>
        <v>"A9": 6</v>
      </c>
      <c r="H27" s="109" t="str">
        <f t="shared" si="11"/>
        <v>"B9": 6</v>
      </c>
    </row>
    <row r="28" spans="2:8" x14ac:dyDescent="0.25">
      <c r="B28" s="6">
        <v>10</v>
      </c>
      <c r="C28" s="10">
        <f>P10</f>
        <v>6</v>
      </c>
      <c r="E28" s="109" t="str">
        <f t="shared" si="10"/>
        <v>"A10": 6</v>
      </c>
      <c r="H28" s="109" t="str">
        <f t="shared" si="11"/>
        <v>"B10": 6</v>
      </c>
    </row>
    <row r="29" spans="2:8" x14ac:dyDescent="0.25">
      <c r="B29" s="6">
        <v>11</v>
      </c>
      <c r="C29" s="10">
        <f>O10</f>
        <v>4.4000000000000004</v>
      </c>
      <c r="E29" s="109" t="str">
        <f t="shared" si="10"/>
        <v>"A11": 4.4</v>
      </c>
      <c r="H29" s="109" t="str">
        <f t="shared" si="11"/>
        <v>"B11": 4.4</v>
      </c>
    </row>
    <row r="30" spans="2:8" x14ac:dyDescent="0.25">
      <c r="B30" s="6">
        <v>12</v>
      </c>
      <c r="C30" s="10">
        <f>N10</f>
        <v>5</v>
      </c>
      <c r="E30" s="109" t="str">
        <f t="shared" si="10"/>
        <v>"A12": 5</v>
      </c>
      <c r="H30" s="109" t="str">
        <f t="shared" si="11"/>
        <v>"B12": 5</v>
      </c>
    </row>
    <row r="31" spans="2:8" x14ac:dyDescent="0.25">
      <c r="B31" s="6">
        <v>13</v>
      </c>
      <c r="C31" s="10">
        <f>M10</f>
        <v>7</v>
      </c>
      <c r="E31" s="109" t="str">
        <f t="shared" si="10"/>
        <v>"A13": 7</v>
      </c>
      <c r="H31" s="109" t="str">
        <f t="shared" si="11"/>
        <v>"B13": 7</v>
      </c>
    </row>
    <row r="32" spans="2:8" x14ac:dyDescent="0.25">
      <c r="B32" s="6">
        <v>14</v>
      </c>
      <c r="C32" s="10">
        <f>L10</f>
        <v>9</v>
      </c>
      <c r="E32" s="109" t="str">
        <f t="shared" si="10"/>
        <v>"A14": 9</v>
      </c>
      <c r="H32" s="109" t="str">
        <f t="shared" si="11"/>
        <v>"B14": 9</v>
      </c>
    </row>
    <row r="33" spans="2:8" x14ac:dyDescent="0.25">
      <c r="B33" s="6">
        <v>15</v>
      </c>
      <c r="C33" s="10">
        <f>R11</f>
        <v>7.2</v>
      </c>
      <c r="E33" s="109" t="str">
        <f t="shared" si="10"/>
        <v>"A15": 7.2</v>
      </c>
      <c r="H33" s="109" t="str">
        <f t="shared" si="11"/>
        <v>"B15": 7.2</v>
      </c>
    </row>
    <row r="34" spans="2:8" x14ac:dyDescent="0.25">
      <c r="B34" s="6">
        <v>16</v>
      </c>
      <c r="C34" s="10">
        <f>Q11</f>
        <v>5.4</v>
      </c>
      <c r="E34" s="109" t="str">
        <f t="shared" si="10"/>
        <v>"A16": 5.4</v>
      </c>
      <c r="H34" s="109" t="str">
        <f t="shared" si="11"/>
        <v>"B16": 5.4</v>
      </c>
    </row>
    <row r="35" spans="2:8" x14ac:dyDescent="0.25">
      <c r="B35" s="6">
        <v>17</v>
      </c>
      <c r="C35" s="10">
        <f>P11</f>
        <v>2.4</v>
      </c>
      <c r="E35" s="109" t="str">
        <f t="shared" si="10"/>
        <v>"A17": 2.4</v>
      </c>
      <c r="H35" s="109" t="str">
        <f t="shared" si="11"/>
        <v>"B17": 2.4</v>
      </c>
    </row>
    <row r="36" spans="2:8" x14ac:dyDescent="0.25">
      <c r="B36" s="6">
        <v>18</v>
      </c>
      <c r="C36" s="10">
        <f>O11</f>
        <v>1.1000000000000001</v>
      </c>
      <c r="E36" s="109" t="str">
        <f t="shared" si="10"/>
        <v>"A18": 1.1</v>
      </c>
      <c r="H36" s="109" t="str">
        <f t="shared" si="11"/>
        <v>"B18": 1.1</v>
      </c>
    </row>
    <row r="37" spans="2:8" x14ac:dyDescent="0.25">
      <c r="B37" s="6">
        <v>19</v>
      </c>
      <c r="C37" s="10">
        <f>N11</f>
        <v>1</v>
      </c>
      <c r="E37" s="109" t="str">
        <f t="shared" si="10"/>
        <v>"A19": 1</v>
      </c>
      <c r="H37" s="109" t="str">
        <f t="shared" si="11"/>
        <v>"B19": 1</v>
      </c>
    </row>
    <row r="38" spans="2:8" x14ac:dyDescent="0.25">
      <c r="B38" s="6">
        <v>20</v>
      </c>
      <c r="C38" s="10">
        <f>M11</f>
        <v>6</v>
      </c>
      <c r="E38" s="109" t="str">
        <f t="shared" si="10"/>
        <v>"A20": 6</v>
      </c>
      <c r="H38" s="109" t="str">
        <f t="shared" si="11"/>
        <v>"B20": 6</v>
      </c>
    </row>
    <row r="39" spans="2:8" x14ac:dyDescent="0.25">
      <c r="B39" s="6">
        <v>21</v>
      </c>
      <c r="C39" s="10">
        <f>L11</f>
        <v>8</v>
      </c>
      <c r="E39" s="109" t="str">
        <f t="shared" si="10"/>
        <v>"A21": 8</v>
      </c>
      <c r="H39" s="109" t="str">
        <f t="shared" si="11"/>
        <v>"B21": 8</v>
      </c>
    </row>
    <row r="40" spans="2:8" x14ac:dyDescent="0.25">
      <c r="B40" s="6">
        <v>22</v>
      </c>
      <c r="C40" s="10">
        <f>R12</f>
        <v>7.2</v>
      </c>
      <c r="E40" s="109" t="str">
        <f t="shared" si="10"/>
        <v>"A22": 7.2</v>
      </c>
      <c r="H40" s="109" t="str">
        <f t="shared" si="11"/>
        <v>"B22": 7.2</v>
      </c>
    </row>
    <row r="41" spans="2:8" x14ac:dyDescent="0.25">
      <c r="B41" s="6">
        <v>23</v>
      </c>
      <c r="C41" s="10">
        <f>Q12</f>
        <v>3.6</v>
      </c>
      <c r="E41" s="109" t="str">
        <f t="shared" si="10"/>
        <v>"A23": 3.6</v>
      </c>
      <c r="H41" s="109" t="str">
        <f t="shared" si="11"/>
        <v>"B23": 3.6</v>
      </c>
    </row>
    <row r="42" spans="2:8" x14ac:dyDescent="0.25">
      <c r="B42" s="6">
        <v>24</v>
      </c>
      <c r="C42" s="10">
        <f>P12</f>
        <v>4.8</v>
      </c>
      <c r="E42" s="109" t="str">
        <f t="shared" si="10"/>
        <v>"A24": 4.8</v>
      </c>
      <c r="H42" s="109" t="str">
        <f t="shared" si="11"/>
        <v>"B24": 4.8</v>
      </c>
    </row>
    <row r="43" spans="2:8" x14ac:dyDescent="0.25">
      <c r="B43" s="6">
        <v>25</v>
      </c>
      <c r="C43" s="10">
        <f>O12</f>
        <v>4.4000000000000004</v>
      </c>
      <c r="E43" s="109" t="str">
        <f t="shared" si="10"/>
        <v>"A25": 4.4</v>
      </c>
      <c r="H43" s="109" t="str">
        <f t="shared" si="11"/>
        <v>"B25": 4.4</v>
      </c>
    </row>
    <row r="44" spans="2:8" x14ac:dyDescent="0.25">
      <c r="B44" s="6">
        <v>26</v>
      </c>
      <c r="C44" s="10">
        <f>N12</f>
        <v>3</v>
      </c>
      <c r="E44" s="109" t="str">
        <f t="shared" si="10"/>
        <v>"A26": 3</v>
      </c>
      <c r="H44" s="109" t="str">
        <f t="shared" si="11"/>
        <v>"B26": 3</v>
      </c>
    </row>
    <row r="45" spans="2:8" x14ac:dyDescent="0.25">
      <c r="B45" s="6">
        <v>27</v>
      </c>
      <c r="C45" s="10">
        <f>M12</f>
        <v>6</v>
      </c>
      <c r="E45" s="109" t="str">
        <f t="shared" si="10"/>
        <v>"A27": 6</v>
      </c>
      <c r="H45" s="109" t="str">
        <f t="shared" si="11"/>
        <v>"B27": 6</v>
      </c>
    </row>
    <row r="46" spans="2:8" x14ac:dyDescent="0.25">
      <c r="B46" s="6">
        <v>28</v>
      </c>
      <c r="C46" s="10">
        <f>L12</f>
        <v>9</v>
      </c>
      <c r="E46" s="109" t="str">
        <f t="shared" si="10"/>
        <v>"A28": 9</v>
      </c>
      <c r="H46" s="109" t="str">
        <f t="shared" si="11"/>
        <v>"B28": 9</v>
      </c>
    </row>
    <row r="47" spans="2:8" x14ac:dyDescent="0.25">
      <c r="B47" s="6">
        <v>29</v>
      </c>
      <c r="C47" s="10">
        <f>K12</f>
        <v>10</v>
      </c>
      <c r="E47" s="109" t="str">
        <f t="shared" si="10"/>
        <v>"A29": 10</v>
      </c>
      <c r="H47" s="109" t="str">
        <f t="shared" si="11"/>
        <v>"B29": 10</v>
      </c>
    </row>
    <row r="48" spans="2:8" x14ac:dyDescent="0.25">
      <c r="B48" s="6">
        <v>30</v>
      </c>
      <c r="C48" s="10">
        <f>R13</f>
        <v>10.8</v>
      </c>
      <c r="E48" s="109" t="str">
        <f t="shared" si="10"/>
        <v>"A30": 10.8</v>
      </c>
      <c r="H48" s="109" t="str">
        <f t="shared" si="11"/>
        <v>"B30": 10.8</v>
      </c>
    </row>
    <row r="49" spans="2:8" x14ac:dyDescent="0.25">
      <c r="B49" s="6">
        <v>31</v>
      </c>
      <c r="C49" s="10">
        <f>Q13</f>
        <v>10.8</v>
      </c>
      <c r="E49" s="109" t="str">
        <f t="shared" si="10"/>
        <v>"A31": 10.8</v>
      </c>
      <c r="H49" s="109" t="str">
        <f t="shared" si="11"/>
        <v>"B31": 10.8</v>
      </c>
    </row>
    <row r="50" spans="2:8" x14ac:dyDescent="0.25">
      <c r="B50" s="6">
        <v>32</v>
      </c>
      <c r="C50" s="10">
        <f>P13</f>
        <v>7.1999999999999993</v>
      </c>
      <c r="E50" s="109" t="str">
        <f t="shared" si="10"/>
        <v>"A32": 7.2</v>
      </c>
      <c r="H50" s="109" t="str">
        <f t="shared" si="11"/>
        <v>"B32": 7.2</v>
      </c>
    </row>
    <row r="51" spans="2:8" x14ac:dyDescent="0.25">
      <c r="B51" s="6">
        <v>33</v>
      </c>
      <c r="C51" s="10">
        <f>O13</f>
        <v>6.6000000000000005</v>
      </c>
      <c r="E51" s="109" t="str">
        <f t="shared" si="10"/>
        <v>"A33": 6.6</v>
      </c>
      <c r="H51" s="109" t="str">
        <f t="shared" si="11"/>
        <v>"B33": 6.6</v>
      </c>
    </row>
    <row r="52" spans="2:8" x14ac:dyDescent="0.25">
      <c r="B52" s="6">
        <v>34</v>
      </c>
      <c r="C52" s="10">
        <f>N13</f>
        <v>4</v>
      </c>
      <c r="E52" s="109" t="str">
        <f t="shared" si="10"/>
        <v>"A34": 4</v>
      </c>
      <c r="H52" s="109" t="str">
        <f t="shared" si="11"/>
        <v>"B34": 4</v>
      </c>
    </row>
    <row r="53" spans="2:8" x14ac:dyDescent="0.25">
      <c r="B53" s="6">
        <v>35</v>
      </c>
      <c r="C53" s="10">
        <f>M13</f>
        <v>1</v>
      </c>
      <c r="E53" s="109" t="str">
        <f t="shared" si="10"/>
        <v>"A35": 1</v>
      </c>
      <c r="H53" s="109" t="str">
        <f t="shared" si="11"/>
        <v>"B35": 1</v>
      </c>
    </row>
    <row r="54" spans="2:8" x14ac:dyDescent="0.25">
      <c r="B54" s="6">
        <v>36</v>
      </c>
      <c r="C54" s="10">
        <f>L13</f>
        <v>4</v>
      </c>
      <c r="E54" s="109" t="str">
        <f t="shared" si="10"/>
        <v>"A36": 4</v>
      </c>
      <c r="H54" s="109" t="str">
        <f t="shared" si="11"/>
        <v>"B36": 4</v>
      </c>
    </row>
    <row r="55" spans="2:8" x14ac:dyDescent="0.25">
      <c r="B55" s="6">
        <v>37</v>
      </c>
      <c r="C55" s="10">
        <f>K13</f>
        <v>10</v>
      </c>
      <c r="E55" s="109" t="str">
        <f t="shared" si="10"/>
        <v>"A37": 10</v>
      </c>
      <c r="H55" s="109" t="str">
        <f t="shared" si="11"/>
        <v>"B37": 10</v>
      </c>
    </row>
    <row r="56" spans="2:8" x14ac:dyDescent="0.25">
      <c r="B56" s="6">
        <v>38</v>
      </c>
      <c r="C56" s="10">
        <f>K14</f>
        <v>6</v>
      </c>
      <c r="E56" s="109" t="str">
        <f t="shared" si="10"/>
        <v>"A38": 6</v>
      </c>
      <c r="H56" s="109" t="str">
        <f t="shared" si="11"/>
        <v>"B38": 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31CD-CF00-47DD-8ACA-64FF62A3AD19}">
  <dimension ref="A1:I13"/>
  <sheetViews>
    <sheetView zoomScale="205" zoomScaleNormal="205" workbookViewId="0">
      <selection activeCell="C11" sqref="C11"/>
    </sheetView>
  </sheetViews>
  <sheetFormatPr defaultRowHeight="15" x14ac:dyDescent="0.25"/>
  <sheetData>
    <row r="1" spans="1:9" x14ac:dyDescent="0.25">
      <c r="A1" s="3" t="s">
        <v>13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5">
        <v>6</v>
      </c>
      <c r="H1" s="6"/>
      <c r="I1" s="6"/>
    </row>
    <row r="2" spans="1:9" x14ac:dyDescent="0.25">
      <c r="A2" s="3" t="s">
        <v>17</v>
      </c>
      <c r="B2" s="4" t="s">
        <v>18</v>
      </c>
      <c r="C2" s="4" t="s">
        <v>19</v>
      </c>
      <c r="D2" s="4" t="s">
        <v>20</v>
      </c>
      <c r="E2" s="4" t="s">
        <v>21</v>
      </c>
      <c r="F2" s="4" t="s">
        <v>4</v>
      </c>
      <c r="G2" s="5" t="s">
        <v>22</v>
      </c>
      <c r="H2" s="6"/>
      <c r="I2" s="6"/>
    </row>
    <row r="3" spans="1:9" x14ac:dyDescent="0.25">
      <c r="A3" s="3" t="s">
        <v>1</v>
      </c>
      <c r="B3" s="4" t="s">
        <v>25</v>
      </c>
      <c r="C3" s="4" t="s">
        <v>26</v>
      </c>
      <c r="D3" s="4" t="s">
        <v>27</v>
      </c>
      <c r="E3" s="7" t="s">
        <v>28</v>
      </c>
      <c r="F3" s="4" t="s">
        <v>29</v>
      </c>
      <c r="G3" s="8" t="s">
        <v>24</v>
      </c>
      <c r="H3" s="6"/>
      <c r="I3" s="6"/>
    </row>
    <row r="4" spans="1:9" x14ac:dyDescent="0.25">
      <c r="A4" s="3" t="s">
        <v>23</v>
      </c>
      <c r="B4" s="4" t="s">
        <v>30</v>
      </c>
      <c r="C4" s="4" t="s">
        <v>31</v>
      </c>
      <c r="D4" s="4" t="s">
        <v>32</v>
      </c>
      <c r="E4" s="4" t="s">
        <v>33</v>
      </c>
      <c r="F4" s="9" t="s">
        <v>6</v>
      </c>
      <c r="G4" s="3" t="s">
        <v>34</v>
      </c>
      <c r="H4" s="3" t="s">
        <v>35</v>
      </c>
      <c r="I4" s="6"/>
    </row>
    <row r="5" spans="1:9" x14ac:dyDescent="0.25">
      <c r="A5" s="5" t="s">
        <v>42</v>
      </c>
      <c r="B5" s="5" t="s">
        <v>36</v>
      </c>
      <c r="C5" s="5" t="s">
        <v>37</v>
      </c>
      <c r="D5" s="5" t="s">
        <v>38</v>
      </c>
      <c r="E5" s="5" t="s">
        <v>39</v>
      </c>
      <c r="F5" s="3" t="s">
        <v>0</v>
      </c>
      <c r="G5" s="3" t="s">
        <v>40</v>
      </c>
      <c r="H5" s="3" t="s">
        <v>41</v>
      </c>
      <c r="I5" s="6"/>
    </row>
    <row r="6" spans="1:9" ht="15.75" thickBot="1" x14ac:dyDescent="0.3">
      <c r="A6" s="6"/>
      <c r="B6" s="6"/>
      <c r="C6" s="6"/>
      <c r="D6" s="6"/>
      <c r="E6" s="6"/>
      <c r="F6" s="6"/>
      <c r="G6" s="6"/>
      <c r="H6" s="3" t="s">
        <v>42</v>
      </c>
      <c r="I6" s="6"/>
    </row>
    <row r="7" spans="1:9" ht="15.75" thickTop="1" x14ac:dyDescent="0.25">
      <c r="A7" s="6"/>
      <c r="B7" s="77" t="s">
        <v>14</v>
      </c>
      <c r="C7" s="78">
        <v>6</v>
      </c>
      <c r="D7" s="79">
        <f>Sheet1!N9*Sheet1!$M$1</f>
        <v>7</v>
      </c>
      <c r="E7" s="76">
        <v>8</v>
      </c>
      <c r="F7" s="76">
        <v>9</v>
      </c>
      <c r="G7" s="80">
        <v>0</v>
      </c>
      <c r="H7" s="81" t="s">
        <v>15</v>
      </c>
    </row>
    <row r="8" spans="1:9" x14ac:dyDescent="0.25">
      <c r="A8" s="6"/>
      <c r="B8" s="108" t="s">
        <v>67</v>
      </c>
      <c r="C8" s="82" t="s">
        <v>48</v>
      </c>
      <c r="D8" s="83" t="s">
        <v>51</v>
      </c>
      <c r="E8" s="84" t="s">
        <v>53</v>
      </c>
      <c r="F8" s="85" t="s">
        <v>56</v>
      </c>
      <c r="G8" s="86" t="s">
        <v>59</v>
      </c>
      <c r="H8" s="107" t="s">
        <v>16</v>
      </c>
    </row>
    <row r="9" spans="1:9" ht="15.75" thickBot="1" x14ac:dyDescent="0.3">
      <c r="A9" s="6"/>
      <c r="B9" s="87" t="s">
        <v>47</v>
      </c>
      <c r="C9" s="82" t="s">
        <v>49</v>
      </c>
      <c r="D9" s="88" t="s">
        <v>3</v>
      </c>
      <c r="E9" s="84" t="s">
        <v>54</v>
      </c>
      <c r="F9" s="85" t="s">
        <v>57</v>
      </c>
      <c r="G9" s="89" t="s">
        <v>60</v>
      </c>
      <c r="H9" s="90" t="s">
        <v>66</v>
      </c>
    </row>
    <row r="10" spans="1:9" ht="16.5" thickTop="1" thickBot="1" x14ac:dyDescent="0.3">
      <c r="A10" s="91" t="s">
        <v>45</v>
      </c>
      <c r="B10" s="92" t="s">
        <v>46</v>
      </c>
      <c r="C10" s="93" t="s">
        <v>50</v>
      </c>
      <c r="D10" s="94" t="s">
        <v>52</v>
      </c>
      <c r="E10" s="95" t="s">
        <v>55</v>
      </c>
      <c r="F10" s="96" t="s">
        <v>58</v>
      </c>
      <c r="G10" s="97" t="s">
        <v>65</v>
      </c>
      <c r="H10" s="98" t="s">
        <v>22</v>
      </c>
    </row>
    <row r="11" spans="1:9" ht="16.5" thickTop="1" thickBot="1" x14ac:dyDescent="0.3">
      <c r="A11" s="99" t="s">
        <v>44</v>
      </c>
      <c r="B11" s="100" t="s">
        <v>40</v>
      </c>
      <c r="C11" s="101" t="s">
        <v>24</v>
      </c>
      <c r="D11" s="102" t="s">
        <v>61</v>
      </c>
      <c r="E11" s="103" t="s">
        <v>62</v>
      </c>
      <c r="F11" s="104" t="s">
        <v>63</v>
      </c>
      <c r="G11" s="105" t="s">
        <v>64</v>
      </c>
      <c r="H11" s="106" t="s">
        <v>42</v>
      </c>
    </row>
    <row r="12" spans="1:9" ht="16.5" thickTop="1" thickBot="1" x14ac:dyDescent="0.3">
      <c r="A12" s="87" t="s">
        <v>43</v>
      </c>
      <c r="B12" s="6"/>
      <c r="C12" s="6"/>
      <c r="D12" s="6"/>
      <c r="E12" s="6"/>
      <c r="F12" s="6"/>
      <c r="G12" s="6"/>
      <c r="H12" s="6"/>
    </row>
    <row r="13" spans="1:9" ht="15.75" thickTop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sgaliamov</dc:creator>
  <cp:lastModifiedBy>sgaliamov</cp:lastModifiedBy>
  <dcterms:created xsi:type="dcterms:W3CDTF">2020-05-30T15:35:02Z</dcterms:created>
  <dcterms:modified xsi:type="dcterms:W3CDTF">2020-05-31T20:38:48Z</dcterms:modified>
</cp:coreProperties>
</file>