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nmb127/Documents/TaxVAMB_paper_figures/data/"/>
    </mc:Choice>
  </mc:AlternateContent>
  <xr:revisionPtr revIDLastSave="0" documentId="13_ncr:1_{6BE1356E-92A2-8D44-A410-B18ECDB0FBA2}" xr6:coauthVersionLast="47" xr6:coauthVersionMax="47" xr10:uidLastSave="{00000000-0000-0000-0000-000000000000}"/>
  <bookViews>
    <workbookView xWindow="0" yWindow="500" windowWidth="28800" windowHeight="15760" firstSheet="10" activeTab="11" xr2:uid="{00000000-000D-0000-FFFF-FFFF00000000}"/>
  </bookViews>
  <sheets>
    <sheet name="Figure 2a" sheetId="19" r:id="rId1"/>
    <sheet name="Figure 2b" sheetId="2" r:id="rId2"/>
    <sheet name="Figure 3a" sheetId="18" r:id="rId3"/>
    <sheet name="Figure 3b" sheetId="17" r:id="rId4"/>
    <sheet name="Figure 4a" sheetId="4" r:id="rId5"/>
    <sheet name="Figure 4b" sheetId="22" r:id="rId6"/>
    <sheet name="Figure 5b" sheetId="5" r:id="rId7"/>
    <sheet name="Figure 5c" sheetId="6" r:id="rId8"/>
    <sheet name="Figure 6b" sheetId="7" r:id="rId9"/>
    <sheet name="Figure 6c" sheetId="8" r:id="rId10"/>
    <sheet name="Supplementary Figure 4" sheetId="10" r:id="rId11"/>
    <sheet name="Supplementary Figure 5" sheetId="25" r:id="rId12"/>
    <sheet name="Supplementary Figure 6" sheetId="16" r:id="rId13"/>
    <sheet name="Supplementary Figure 7" sheetId="24" r:id="rId14"/>
    <sheet name="Supplementary Figure 8" sheetId="15" r:id="rId15"/>
    <sheet name="Supplementary Figure 9b" sheetId="12" r:id="rId16"/>
    <sheet name="Supplementary Figure 10" sheetId="13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19" l="1"/>
  <c r="I17" i="19"/>
  <c r="I18" i="19"/>
  <c r="I19" i="19"/>
  <c r="I20" i="19"/>
  <c r="I21" i="19"/>
  <c r="I22" i="19"/>
  <c r="I23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4" i="19"/>
  <c r="I45" i="19"/>
  <c r="I46" i="19"/>
  <c r="I47" i="19"/>
  <c r="I48" i="19"/>
  <c r="I49" i="19"/>
  <c r="I50" i="19"/>
  <c r="I51" i="19"/>
  <c r="I52" i="19"/>
  <c r="I53" i="19"/>
  <c r="I54" i="19"/>
  <c r="I55" i="19"/>
  <c r="I56" i="19"/>
  <c r="I57" i="19"/>
  <c r="I58" i="19"/>
  <c r="I59" i="19"/>
  <c r="I60" i="19"/>
  <c r="I61" i="19"/>
  <c r="I62" i="19"/>
  <c r="I63" i="19"/>
  <c r="I64" i="19"/>
  <c r="I65" i="19"/>
  <c r="I66" i="19"/>
  <c r="I67" i="19"/>
  <c r="I68" i="19"/>
  <c r="I69" i="19"/>
  <c r="I70" i="19"/>
  <c r="I71" i="19"/>
  <c r="I72" i="19"/>
  <c r="I73" i="19"/>
  <c r="I74" i="19"/>
  <c r="I75" i="19"/>
  <c r="I76" i="19"/>
  <c r="I77" i="19"/>
  <c r="I78" i="19"/>
  <c r="I79" i="19"/>
  <c r="I80" i="19"/>
  <c r="I81" i="19"/>
  <c r="I82" i="19"/>
  <c r="I83" i="19"/>
  <c r="I84" i="19"/>
  <c r="I85" i="19"/>
  <c r="I86" i="19"/>
  <c r="I87" i="19"/>
  <c r="I88" i="19"/>
  <c r="I89" i="19"/>
  <c r="I90" i="19"/>
  <c r="I91" i="19"/>
  <c r="I92" i="19"/>
  <c r="I93" i="19"/>
  <c r="I94" i="19"/>
  <c r="I95" i="19"/>
  <c r="I96" i="19"/>
  <c r="I97" i="19"/>
  <c r="I98" i="19"/>
  <c r="I99" i="19"/>
  <c r="I100" i="19"/>
  <c r="I101" i="19"/>
  <c r="I102" i="19"/>
  <c r="I103" i="19"/>
  <c r="I104" i="19"/>
  <c r="I105" i="19"/>
  <c r="I106" i="19"/>
  <c r="I107" i="19"/>
  <c r="I108" i="19"/>
  <c r="I109" i="19"/>
  <c r="I110" i="19"/>
  <c r="I111" i="19"/>
  <c r="I112" i="19"/>
  <c r="I113" i="19"/>
  <c r="I114" i="19"/>
  <c r="I115" i="19"/>
  <c r="I116" i="19"/>
  <c r="I117" i="19"/>
  <c r="I118" i="19"/>
  <c r="I119" i="19"/>
  <c r="I120" i="19"/>
  <c r="I121" i="19"/>
  <c r="I122" i="19"/>
  <c r="I123" i="19"/>
  <c r="I124" i="19"/>
  <c r="I125" i="19"/>
  <c r="I126" i="19"/>
  <c r="I127" i="19"/>
  <c r="I128" i="19"/>
  <c r="I129" i="19"/>
  <c r="I130" i="19"/>
  <c r="I131" i="19"/>
  <c r="I132" i="19"/>
  <c r="I133" i="19"/>
  <c r="I134" i="19"/>
  <c r="I135" i="19"/>
  <c r="I136" i="19"/>
  <c r="I137" i="19"/>
  <c r="I138" i="19"/>
  <c r="I139" i="19"/>
  <c r="I140" i="19"/>
  <c r="I141" i="19"/>
  <c r="I142" i="19"/>
  <c r="I143" i="19"/>
  <c r="I144" i="19"/>
  <c r="I145" i="19"/>
  <c r="I146" i="19"/>
  <c r="I147" i="19"/>
  <c r="I148" i="19"/>
  <c r="I149" i="19"/>
  <c r="I150" i="19"/>
  <c r="I151" i="19"/>
  <c r="I152" i="19"/>
  <c r="I153" i="19"/>
  <c r="I154" i="19"/>
  <c r="I155" i="19"/>
  <c r="I156" i="19"/>
  <c r="I157" i="19"/>
  <c r="I158" i="19"/>
  <c r="I159" i="19"/>
  <c r="I160" i="19"/>
  <c r="I161" i="19"/>
  <c r="I162" i="19"/>
  <c r="I163" i="19"/>
  <c r="I164" i="19"/>
  <c r="I165" i="19"/>
  <c r="I166" i="19"/>
  <c r="I167" i="19"/>
  <c r="I168" i="19"/>
  <c r="I169" i="19"/>
  <c r="I170" i="19"/>
  <c r="I171" i="19"/>
  <c r="I172" i="19"/>
  <c r="I173" i="19"/>
  <c r="I174" i="19"/>
  <c r="I175" i="19"/>
  <c r="I176" i="19"/>
  <c r="I177" i="19"/>
  <c r="I178" i="19"/>
  <c r="I179" i="19"/>
  <c r="I180" i="19"/>
  <c r="I181" i="19"/>
  <c r="I182" i="19"/>
  <c r="I183" i="19"/>
  <c r="I184" i="19"/>
  <c r="I185" i="19"/>
  <c r="I186" i="19"/>
  <c r="I187" i="19"/>
  <c r="I188" i="19"/>
  <c r="I189" i="19"/>
  <c r="I190" i="19"/>
  <c r="I191" i="19"/>
  <c r="I192" i="19"/>
  <c r="I193" i="19"/>
  <c r="I194" i="19"/>
  <c r="I195" i="19"/>
  <c r="I196" i="19"/>
  <c r="I197" i="19"/>
  <c r="I198" i="19"/>
  <c r="I199" i="19"/>
  <c r="I200" i="19"/>
  <c r="I201" i="19"/>
  <c r="I202" i="19"/>
  <c r="I203" i="19"/>
  <c r="I204" i="19"/>
  <c r="I205" i="19"/>
  <c r="I206" i="19"/>
  <c r="I207" i="19"/>
  <c r="I208" i="19"/>
  <c r="I209" i="19"/>
  <c r="I210" i="19"/>
  <c r="I211" i="19"/>
  <c r="I212" i="19"/>
  <c r="I213" i="19"/>
  <c r="I214" i="19"/>
  <c r="I215" i="19"/>
  <c r="I216" i="19"/>
  <c r="I217" i="19"/>
  <c r="I218" i="19"/>
  <c r="I219" i="19"/>
  <c r="I220" i="19"/>
  <c r="I221" i="19"/>
  <c r="I222" i="19"/>
  <c r="I223" i="19"/>
  <c r="I224" i="19"/>
  <c r="I225" i="19"/>
  <c r="I226" i="19"/>
  <c r="I227" i="19"/>
  <c r="I228" i="19"/>
  <c r="I229" i="19"/>
  <c r="I230" i="19"/>
  <c r="I231" i="19"/>
  <c r="I232" i="19"/>
  <c r="I233" i="19"/>
  <c r="I234" i="19"/>
  <c r="I235" i="19"/>
  <c r="I236" i="19"/>
  <c r="I237" i="19"/>
  <c r="I238" i="19"/>
  <c r="I239" i="19"/>
  <c r="I240" i="19"/>
  <c r="I241" i="19"/>
  <c r="I242" i="19"/>
  <c r="I243" i="19"/>
  <c r="I244" i="19"/>
  <c r="I245" i="19"/>
  <c r="I246" i="19"/>
  <c r="I247" i="19"/>
  <c r="I248" i="19"/>
  <c r="I249" i="19"/>
  <c r="I250" i="19"/>
  <c r="I251" i="19"/>
  <c r="I252" i="19"/>
  <c r="I253" i="19"/>
  <c r="I254" i="19"/>
  <c r="I255" i="19"/>
  <c r="I256" i="19"/>
  <c r="I257" i="19"/>
  <c r="I258" i="19"/>
  <c r="I259" i="19"/>
  <c r="I260" i="19"/>
  <c r="I261" i="19"/>
  <c r="I262" i="19"/>
  <c r="I263" i="19"/>
  <c r="I264" i="19"/>
  <c r="I265" i="19"/>
  <c r="I266" i="19"/>
  <c r="I267" i="19"/>
  <c r="I268" i="19"/>
  <c r="I269" i="19"/>
  <c r="I270" i="19"/>
  <c r="I271" i="19"/>
  <c r="I272" i="19"/>
  <c r="I273" i="19"/>
  <c r="I274" i="19"/>
  <c r="I275" i="19"/>
  <c r="I276" i="19"/>
  <c r="I277" i="19"/>
  <c r="I278" i="19"/>
  <c r="I279" i="19"/>
  <c r="I280" i="19"/>
  <c r="I281" i="19"/>
  <c r="I282" i="19"/>
  <c r="I283" i="19"/>
  <c r="I284" i="19"/>
  <c r="I285" i="19"/>
  <c r="I286" i="19"/>
  <c r="I287" i="19"/>
  <c r="I288" i="19"/>
  <c r="I289" i="19"/>
  <c r="I290" i="19"/>
  <c r="I291" i="19"/>
  <c r="I292" i="19"/>
  <c r="I293" i="19"/>
  <c r="I294" i="19"/>
  <c r="I295" i="19"/>
  <c r="I296" i="19"/>
  <c r="I297" i="19"/>
  <c r="I298" i="19"/>
  <c r="I299" i="19"/>
  <c r="I300" i="19"/>
  <c r="I301" i="19"/>
  <c r="I302" i="19"/>
  <c r="I303" i="19"/>
  <c r="I304" i="19"/>
  <c r="I305" i="19"/>
  <c r="I306" i="19"/>
  <c r="I307" i="19"/>
  <c r="I308" i="19"/>
  <c r="I309" i="19"/>
  <c r="I310" i="19"/>
  <c r="I311" i="19"/>
  <c r="I312" i="19"/>
  <c r="I313" i="19"/>
  <c r="I314" i="19"/>
  <c r="I315" i="19"/>
  <c r="I316" i="19"/>
  <c r="I317" i="19"/>
  <c r="I318" i="19"/>
  <c r="I319" i="19"/>
  <c r="I320" i="19"/>
  <c r="I321" i="19"/>
  <c r="I322" i="19"/>
  <c r="I323" i="19"/>
  <c r="I324" i="19"/>
  <c r="I325" i="19"/>
  <c r="I326" i="19"/>
  <c r="I327" i="19"/>
  <c r="I328" i="19"/>
  <c r="I329" i="19"/>
  <c r="I330" i="19"/>
  <c r="I331" i="19"/>
  <c r="I3" i="19"/>
  <c r="I4" i="19"/>
  <c r="I5" i="19"/>
  <c r="I6" i="19"/>
  <c r="I7" i="19"/>
  <c r="I8" i="19"/>
  <c r="I9" i="19"/>
  <c r="I10" i="19"/>
  <c r="I11" i="19"/>
  <c r="I12" i="19"/>
  <c r="I13" i="19"/>
  <c r="I14" i="19"/>
  <c r="I15" i="19"/>
  <c r="I2" i="19"/>
  <c r="D6" i="6"/>
  <c r="D5" i="6"/>
  <c r="C4" i="6"/>
  <c r="D4" i="6"/>
  <c r="D3" i="6"/>
  <c r="D2" i="6"/>
  <c r="D5" i="5"/>
  <c r="D4" i="5"/>
  <c r="D3" i="5"/>
  <c r="D2" i="5"/>
</calcChain>
</file>

<file path=xl/sharedStrings.xml><?xml version="1.0" encoding="utf-8"?>
<sst xmlns="http://schemas.openxmlformats.org/spreadsheetml/2006/main" count="4833" uniqueCount="459">
  <si>
    <t>Dataset</t>
  </si>
  <si>
    <t>Method</t>
  </si>
  <si>
    <t>BB NC genomes</t>
  </si>
  <si>
    <t>BB NC asms</t>
  </si>
  <si>
    <t>Airways</t>
  </si>
  <si>
    <t>VAMB</t>
  </si>
  <si>
    <t>Urogenital</t>
  </si>
  <si>
    <t>Gastrointestinal</t>
  </si>
  <si>
    <t>Skin</t>
  </si>
  <si>
    <t>Oral</t>
  </si>
  <si>
    <t>Metabat</t>
  </si>
  <si>
    <t>Metadecoder</t>
  </si>
  <si>
    <t>Comebin</t>
  </si>
  <si>
    <t>AVAMB</t>
  </si>
  <si>
    <t>Metabuli</t>
  </si>
  <si>
    <t>Model</t>
  </si>
  <si>
    <t>Bucket</t>
  </si>
  <si>
    <t>NC_asms</t>
  </si>
  <si>
    <t>NC_genomes</t>
  </si>
  <si>
    <t>&lt; 0.9</t>
  </si>
  <si>
    <t>&gt;= 0.9</t>
  </si>
  <si>
    <t>Human gut</t>
  </si>
  <si>
    <t>Sludge</t>
  </si>
  <si>
    <t>TaxVAMB + MMSeqs</t>
  </si>
  <si>
    <t>SemiBin</t>
  </si>
  <si>
    <t>Number of chunks</t>
  </si>
  <si>
    <t>TaxVAMB</t>
  </si>
  <si>
    <t>% improvement over VAMB</t>
  </si>
  <si>
    <t>unmapped_reads - HQ</t>
  </si>
  <si>
    <t>unmapped_reads - HQ+MQ</t>
  </si>
  <si>
    <t>21E</t>
  </si>
  <si>
    <t>16B</t>
  </si>
  <si>
    <t>22G</t>
  </si>
  <si>
    <t>3G</t>
  </si>
  <si>
    <t>4G</t>
  </si>
  <si>
    <t>21D</t>
  </si>
  <si>
    <t>11E</t>
  </si>
  <si>
    <t>10A</t>
  </si>
  <si>
    <t>10C</t>
  </si>
  <si>
    <t>22A</t>
  </si>
  <si>
    <t>15C</t>
  </si>
  <si>
    <t>14G</t>
  </si>
  <si>
    <t>16G</t>
  </si>
  <si>
    <t>12G</t>
  </si>
  <si>
    <t>7G</t>
  </si>
  <si>
    <t>1G</t>
  </si>
  <si>
    <t>11G</t>
  </si>
  <si>
    <t>7E</t>
  </si>
  <si>
    <t>15H</t>
  </si>
  <si>
    <t>3I</t>
  </si>
  <si>
    <t>13D</t>
  </si>
  <si>
    <t>14A</t>
  </si>
  <si>
    <t>23H</t>
  </si>
  <si>
    <t>5E</t>
  </si>
  <si>
    <t>17G</t>
  </si>
  <si>
    <t>12D</t>
  </si>
  <si>
    <t>17D</t>
  </si>
  <si>
    <t>17A</t>
  </si>
  <si>
    <t>15I</t>
  </si>
  <si>
    <t>4F</t>
  </si>
  <si>
    <t>8G</t>
  </si>
  <si>
    <t>6G</t>
  </si>
  <si>
    <t>7C</t>
  </si>
  <si>
    <t>11H</t>
  </si>
  <si>
    <t>14F</t>
  </si>
  <si>
    <t>20G</t>
  </si>
  <si>
    <t>21I</t>
  </si>
  <si>
    <t>10I</t>
  </si>
  <si>
    <t>14C</t>
  </si>
  <si>
    <t>5I</t>
  </si>
  <si>
    <t>18G</t>
  </si>
  <si>
    <t>19H</t>
  </si>
  <si>
    <t>9H</t>
  </si>
  <si>
    <t>2F</t>
  </si>
  <si>
    <t>6I</t>
  </si>
  <si>
    <t>13G</t>
  </si>
  <si>
    <t>9G</t>
  </si>
  <si>
    <t>11A</t>
  </si>
  <si>
    <t>16I</t>
  </si>
  <si>
    <t>1I</t>
  </si>
  <si>
    <t>8I</t>
  </si>
  <si>
    <t>10G</t>
  </si>
  <si>
    <t>12B</t>
  </si>
  <si>
    <t>13I</t>
  </si>
  <si>
    <t>14I</t>
  </si>
  <si>
    <t>9C</t>
  </si>
  <si>
    <t>3A</t>
  </si>
  <si>
    <t>24I</t>
  </si>
  <si>
    <t>5G</t>
  </si>
  <si>
    <t>3H</t>
  </si>
  <si>
    <t>22C</t>
  </si>
  <si>
    <t>6F</t>
  </si>
  <si>
    <t>18I</t>
  </si>
  <si>
    <t>23D</t>
  </si>
  <si>
    <t>23A</t>
  </si>
  <si>
    <t>16H</t>
  </si>
  <si>
    <t>12I</t>
  </si>
  <si>
    <t>2G</t>
  </si>
  <si>
    <t>18A</t>
  </si>
  <si>
    <t>7H</t>
  </si>
  <si>
    <t>6D</t>
  </si>
  <si>
    <t>4A</t>
  </si>
  <si>
    <t>22I</t>
  </si>
  <si>
    <t>5H</t>
  </si>
  <si>
    <t>1D</t>
  </si>
  <si>
    <t>14H</t>
  </si>
  <si>
    <t>18H</t>
  </si>
  <si>
    <t>15G</t>
  </si>
  <si>
    <t>11I</t>
  </si>
  <si>
    <t>19F</t>
  </si>
  <si>
    <t>24C</t>
  </si>
  <si>
    <t>20H</t>
  </si>
  <si>
    <t>6C</t>
  </si>
  <si>
    <t>10H</t>
  </si>
  <si>
    <t>8D</t>
  </si>
  <si>
    <t>2I</t>
  </si>
  <si>
    <t>6H</t>
  </si>
  <si>
    <t>19G</t>
  </si>
  <si>
    <t>1C</t>
  </si>
  <si>
    <t>7I</t>
  </si>
  <si>
    <t>18C</t>
  </si>
  <si>
    <t>10B</t>
  </si>
  <si>
    <t>17H</t>
  </si>
  <si>
    <t>13H</t>
  </si>
  <si>
    <t>8H</t>
  </si>
  <si>
    <t>11C</t>
  </si>
  <si>
    <t>12H</t>
  </si>
  <si>
    <t>21C</t>
  </si>
  <si>
    <t>22H</t>
  </si>
  <si>
    <t>20I</t>
  </si>
  <si>
    <t>23G</t>
  </si>
  <si>
    <t>22D</t>
  </si>
  <si>
    <t>16C</t>
  </si>
  <si>
    <t>16F</t>
  </si>
  <si>
    <t>18D</t>
  </si>
  <si>
    <t>12E</t>
  </si>
  <si>
    <t>8E</t>
  </si>
  <si>
    <t>23I</t>
  </si>
  <si>
    <t>4I</t>
  </si>
  <si>
    <t>19C</t>
  </si>
  <si>
    <t>21H</t>
  </si>
  <si>
    <t>1F</t>
  </si>
  <si>
    <t>19I</t>
  </si>
  <si>
    <t>14E</t>
  </si>
  <si>
    <t>1H</t>
  </si>
  <si>
    <t>17I</t>
  </si>
  <si>
    <t>3C</t>
  </si>
  <si>
    <t>13F</t>
  </si>
  <si>
    <t>4H</t>
  </si>
  <si>
    <t>9B</t>
  </si>
  <si>
    <t>24G</t>
  </si>
  <si>
    <t>8C</t>
  </si>
  <si>
    <t>2B</t>
  </si>
  <si>
    <t>24H</t>
  </si>
  <si>
    <t>11B</t>
  </si>
  <si>
    <t>15F</t>
  </si>
  <si>
    <t>2H</t>
  </si>
  <si>
    <t>14D</t>
  </si>
  <si>
    <t>11F</t>
  </si>
  <si>
    <t>24F</t>
  </si>
  <si>
    <t>12C</t>
  </si>
  <si>
    <t>2E</t>
  </si>
  <si>
    <t>21G</t>
  </si>
  <si>
    <t>19E</t>
  </si>
  <si>
    <t>21F</t>
  </si>
  <si>
    <t>7A</t>
  </si>
  <si>
    <t>9F</t>
  </si>
  <si>
    <t>5A</t>
  </si>
  <si>
    <t>19B</t>
  </si>
  <si>
    <t>24A</t>
  </si>
  <si>
    <t>taxonomy</t>
  </si>
  <si>
    <t>metric</t>
  </si>
  <si>
    <t>value</t>
  </si>
  <si>
    <t>dataset</t>
  </si>
  <si>
    <t>model</t>
  </si>
  <si>
    <t>text</t>
  </si>
  <si>
    <t>d</t>
  </si>
  <si>
    <t>3) missing</t>
  </si>
  <si>
    <t>airways</t>
  </si>
  <si>
    <t>mmseqs_raw</t>
  </si>
  <si>
    <t>2) false</t>
  </si>
  <si>
    <t>1) true</t>
  </si>
  <si>
    <t>p</t>
  </si>
  <si>
    <t>c</t>
  </si>
  <si>
    <t>o</t>
  </si>
  <si>
    <t>f</t>
  </si>
  <si>
    <t>g</t>
  </si>
  <si>
    <t>s</t>
  </si>
  <si>
    <t>skin</t>
  </si>
  <si>
    <t>oral</t>
  </si>
  <si>
    <t>urog</t>
  </si>
  <si>
    <t>gi</t>
  </si>
  <si>
    <t>gtdbtk</t>
  </si>
  <si>
    <t>Type</t>
  </si>
  <si>
    <t>Genomes</t>
  </si>
  <si>
    <t>Assemblies</t>
  </si>
  <si>
    <t>labels</t>
  </si>
  <si>
    <t>vamb</t>
  </si>
  <si>
    <t>taxvamb</t>
  </si>
  <si>
    <t>No</t>
  </si>
  <si>
    <t>Yes</t>
  </si>
  <si>
    <t>Taxometer</t>
  </si>
  <si>
    <t>N/A</t>
  </si>
  <si>
    <t>HQ_bins</t>
  </si>
  <si>
    <t>MQ_bins</t>
  </si>
  <si>
    <t>vamb_is_with_reclustering</t>
  </si>
  <si>
    <t>no_predictor</t>
  </si>
  <si>
    <t>Sample</t>
  </si>
  <si>
    <t>vamb_based_tool</t>
  </si>
  <si>
    <t>tool</t>
  </si>
  <si>
    <t>bee_metagenome_PRJNA1007366</t>
  </si>
  <si>
    <t>kalmari_taxvamb_default</t>
  </si>
  <si>
    <t>human_saliva_oral_PRJDB16210</t>
  </si>
  <si>
    <t>PRJNA1003562</t>
  </si>
  <si>
    <t>PRJNA638805</t>
  </si>
  <si>
    <t>PRJNA783873</t>
  </si>
  <si>
    <t>vag_infert_PRJNA1078345</t>
  </si>
  <si>
    <t>trembl_taxvamb_default</t>
  </si>
  <si>
    <t>run_taxvamb_gtdb_w_unknown</t>
  </si>
  <si>
    <t>default_vamb</t>
  </si>
  <si>
    <t>sample</t>
  </si>
  <si>
    <t>Top_Level_Recall</t>
  </si>
  <si>
    <t>MQ_gain</t>
  </si>
  <si>
    <t>CE_prob</t>
  </si>
  <si>
    <t>MMSeqs2 (Kalmari)</t>
  </si>
  <si>
    <t>Bee Hives</t>
  </si>
  <si>
    <t>Saliva</t>
  </si>
  <si>
    <t>Apple Tree</t>
  </si>
  <si>
    <t>Black Sea</t>
  </si>
  <si>
    <t>Forest Soil</t>
  </si>
  <si>
    <t>Vaginal</t>
  </si>
  <si>
    <t>Kraken2</t>
  </si>
  <si>
    <t>Centrifuge</t>
  </si>
  <si>
    <t>MMSeqs2 (TrEMBL)</t>
  </si>
  <si>
    <t>MMSeqs2 (GTDB)</t>
  </si>
  <si>
    <t>Biological</t>
  </si>
  <si>
    <t>path</t>
  </si>
  <si>
    <t>vag_infert_PRJNA1078345/checkm2/centrifuge_taxvamb_no_predictor/quality_report.tsv</t>
  </si>
  <si>
    <t>centrifuge_taxvamb_no_predictor</t>
  </si>
  <si>
    <t>vag_infert_PRJNA1078345/checkm2/comebin/quality_report.tsv</t>
  </si>
  <si>
    <t>comebin</t>
  </si>
  <si>
    <t>vag_infert_PRJNA1078345/checkm2/default_vamb/quality_report.tsv</t>
  </si>
  <si>
    <t>vag_infert_PRJNA1078345/checkm2/kraken_taxvamb_default/quality_report.tsv</t>
  </si>
  <si>
    <t>kraken_taxvamb_default</t>
  </si>
  <si>
    <t>vag_infert_PRJNA1078345/checkm2/kraken_taxvamb_no_predictor/quality_report.tsv</t>
  </si>
  <si>
    <t>kraken_taxvamb_no_predictor</t>
  </si>
  <si>
    <t>vag_infert_PRJNA1078345/checkm2/metabat/quality_report.tsv</t>
  </si>
  <si>
    <t>metabat</t>
  </si>
  <si>
    <t>vag_infert_PRJNA1078345/checkm2/metabuli_taxvamb_default/quality_report.tsv</t>
  </si>
  <si>
    <t>metabuli_taxvamb_default</t>
  </si>
  <si>
    <t>vag_infert_PRJNA1078345/checkm2/metabuli_taxvamb_no_predictor/quality_report.tsv</t>
  </si>
  <si>
    <t>metabuli_taxvamb_no_predictor</t>
  </si>
  <si>
    <t>vag_infert_PRJNA1078345/checkm2/metadecoder/quality_report.tsv</t>
  </si>
  <si>
    <t>metadecoder</t>
  </si>
  <si>
    <t>vag_infert_PRJNA1078345/checkm2/run_taxvamb_centrifuge/quality_report.tsv</t>
  </si>
  <si>
    <t>run_taxvamb_centrifuge</t>
  </si>
  <si>
    <t>vag_infert_PRJNA1078345/checkm2/run_taxvamb_gtdb_no_predictor/quality_report.tsv</t>
  </si>
  <si>
    <t>run_taxvamb_gtdb_no_predictor</t>
  </si>
  <si>
    <t>vag_infert_PRJNA1078345/checkm2/run_taxvamb_gtdb_w_unknown/quality_report.tsv</t>
  </si>
  <si>
    <t>PRJNA638805/checkm2/centrifuge_taxvamb_no_predictor/quality_report.tsv</t>
  </si>
  <si>
    <t>PRJNA638805/checkm2/comebin/quality_report.tsv</t>
  </si>
  <si>
    <t>PRJNA638805/checkm2/default_vamb/quality_report.tsv</t>
  </si>
  <si>
    <t>PRJNA638805/checkm2/kraken_taxvamb_default/quality_report.tsv</t>
  </si>
  <si>
    <t>PRJNA638805/checkm2/kraken_taxvamb_no_predictor/quality_report.tsv</t>
  </si>
  <si>
    <t>PRJNA638805/checkm2/metabat/quality_report.tsv</t>
  </si>
  <si>
    <t>PRJNA638805/checkm2/metabuli_taxvamb_default/quality_report.tsv</t>
  </si>
  <si>
    <t>PRJNA638805/checkm2/metabuli_taxvamb_no_predictor/quality_report.tsv</t>
  </si>
  <si>
    <t>PRJNA638805/checkm2/metadecoder/quality_report.tsv</t>
  </si>
  <si>
    <t>PRJNA638805/checkm2/run_taxvamb_centrifuge/quality_report.tsv</t>
  </si>
  <si>
    <t>PRJNA638805/checkm2/run_taxvamb_gtdb_no_predictor/quality_report.tsv</t>
  </si>
  <si>
    <t>PRJNA638805/checkm2/run_taxvamb_gtdb_w_unknown/quality_report.tsv</t>
  </si>
  <si>
    <t>PRJNA638805/checkm2/semibin/quality_report.tsv</t>
  </si>
  <si>
    <t>semibin</t>
  </si>
  <si>
    <t>PRJNA783873/checkm2/centrifuge_taxvamb_no_predictor/quality_report.tsv</t>
  </si>
  <si>
    <t>PRJNA783873/checkm2/default_vamb/quality_report.tsv</t>
  </si>
  <si>
    <t>PRJNA783873/checkm2/kraken_taxvamb_default/quality_report.tsv</t>
  </si>
  <si>
    <t>PRJNA783873/checkm2/kraken_taxvamb_no_predictor/quality_report.tsv</t>
  </si>
  <si>
    <t>PRJNA783873/checkm2/metabat/quality_report.tsv</t>
  </si>
  <si>
    <t>PRJNA783873/checkm2/metabuli_taxvamb_default/quality_report.tsv</t>
  </si>
  <si>
    <t>PRJNA783873/checkm2/metabuli_taxvamb_no_predictor/quality_report.tsv</t>
  </si>
  <si>
    <t>PRJNA783873/checkm2/metadecoder/quality_report.tsv</t>
  </si>
  <si>
    <t>PRJNA783873/checkm2/run_taxvamb_centrifuge/quality_report.tsv</t>
  </si>
  <si>
    <t>PRJNA783873/checkm2/run_taxvamb_gtdb_no_predictor/quality_report.tsv</t>
  </si>
  <si>
    <t>PRJNA783873/checkm2/run_taxvamb_gtdb_w_unknown/quality_report.tsv</t>
  </si>
  <si>
    <t>PRJNA783873/checkm2/semibin/quality_report.tsv</t>
  </si>
  <si>
    <t>human_saliva_oral_PRJDB16210/checkm2/centrifuge_taxvamb_no_predictor/quality_report.tsv</t>
  </si>
  <si>
    <t>human_saliva_oral_PRJDB16210/checkm2/comebin/quality_report.tsv</t>
  </si>
  <si>
    <t>human_saliva_oral_PRJDB16210/checkm2/default_vamb/quality_report.tsv</t>
  </si>
  <si>
    <t>human_saliva_oral_PRJDB16210/checkm2/kraken_taxvamb_default/quality_report.tsv</t>
  </si>
  <si>
    <t>human_saliva_oral_PRJDB16210/checkm2/kraken_taxvamb_no_predictor/quality_report.tsv</t>
  </si>
  <si>
    <t>human_saliva_oral_PRJDB16210/checkm2/metabat/quality_report.tsv</t>
  </si>
  <si>
    <t>human_saliva_oral_PRJDB16210/checkm2/metabuli_taxvamb_default/quality_report.tsv</t>
  </si>
  <si>
    <t>human_saliva_oral_PRJDB16210/checkm2/metabuli_taxvamb_no_predictor/quality_report.tsv</t>
  </si>
  <si>
    <t>human_saliva_oral_PRJDB16210/checkm2/metadecoder/quality_report.tsv</t>
  </si>
  <si>
    <t>human_saliva_oral_PRJDB16210/checkm2/run_taxvamb_centrifuge/quality_report.tsv</t>
  </si>
  <si>
    <t>human_saliva_oral_PRJDB16210/checkm2/run_taxvamb_gtdb_no_predictor/quality_report.tsv</t>
  </si>
  <si>
    <t>human_saliva_oral_PRJDB16210/checkm2/run_taxvamb_gtdb_w_unknown/quality_report.tsv</t>
  </si>
  <si>
    <t>PRJNA1003562/checkm2/centrifuge_taxvamb_no_predictor/quality_report.tsv</t>
  </si>
  <si>
    <t>PRJNA1003562/checkm2/comebin/quality_report.tsv</t>
  </si>
  <si>
    <t>PRJNA1003562/checkm2/default_vamb/quality_report.tsv</t>
  </si>
  <si>
    <t>PRJNA1003562/checkm2/kraken_taxvamb_default/quality_report.tsv</t>
  </si>
  <si>
    <t>PRJNA1003562/checkm2/kraken_taxvamb_no_predictor/quality_report.tsv</t>
  </si>
  <si>
    <t>PRJNA1003562/checkm2/metabat/quality_report.tsv</t>
  </si>
  <si>
    <t>PRJNA1003562/checkm2/metabuli_taxvamb_default/quality_report.tsv</t>
  </si>
  <si>
    <t>PRJNA1003562/checkm2/metabuli_taxvamb_no_predictor/quality_report.tsv</t>
  </si>
  <si>
    <t>PRJNA1003562/checkm2/metadecoder/quality_report.tsv</t>
  </si>
  <si>
    <t>PRJNA1003562/checkm2/run_taxvamb_centrifuge/quality_report.tsv</t>
  </si>
  <si>
    <t>PRJNA1003562/checkm2/run_taxvamb_gtdb_no_predictor/quality_report.tsv</t>
  </si>
  <si>
    <t>PRJNA1003562/checkm2/run_taxvamb_gtdb_w_unknown/quality_report.tsv</t>
  </si>
  <si>
    <t>PRJNA1003562/checkm2/semibin/quality_report.tsv</t>
  </si>
  <si>
    <t>bee_metagenome_PRJNA1007366/checkm2/centrifuge_taxvamb_no_predictor/quality_report.tsv</t>
  </si>
  <si>
    <t>bee_metagenome_PRJNA1007366/checkm2/comebin/quality_report.tsv</t>
  </si>
  <si>
    <t>bee_metagenome_PRJNA1007366/checkm2/default_vamb/quality_report.tsv</t>
  </si>
  <si>
    <t>bee_metagenome_PRJNA1007366/checkm2/kraken_taxvamb_default/quality_report.tsv</t>
  </si>
  <si>
    <t>bee_metagenome_PRJNA1007366/checkm2/kraken_taxvamb_no_predictor/quality_report.tsv</t>
  </si>
  <si>
    <t>bee_metagenome_PRJNA1007366/checkm2/metabat/quality_report.tsv</t>
  </si>
  <si>
    <t>bee_metagenome_PRJNA1007366/checkm2/metabuli_taxvamb_default/quality_report.tsv</t>
  </si>
  <si>
    <t>bee_metagenome_PRJNA1007366/checkm2/metabuli_taxvamb_no_predictor/quality_report.tsv</t>
  </si>
  <si>
    <t>bee_metagenome_PRJNA1007366/checkm2/metadecoder/quality_report.tsv</t>
  </si>
  <si>
    <t>bee_metagenome_PRJNA1007366/checkm2/run_taxvamb_centrifuge/quality_report.tsv</t>
  </si>
  <si>
    <t>bee_metagenome_PRJNA1007366/checkm2/run_taxvamb_gtdb_no_predictor/quality_report.tsv</t>
  </si>
  <si>
    <t>bee_metagenome_PRJNA1007366/checkm2/run_taxvamb_gtdb_w_unknown/quality_report.tsv</t>
  </si>
  <si>
    <t>bee_metagenome_PRJNA1007366/checkm2/semibin/quality_report.tsv</t>
  </si>
  <si>
    <t>vag_infert_PRJNA1078345/checkm2/reclustering/centrifuge_taxvamb_no_predictor/quality_report.tsv</t>
  </si>
  <si>
    <t>vag_infert_PRJNA1078345/checkm2/reclustering/default_vamb/quality_report.tsv</t>
  </si>
  <si>
    <t>vag_infert_PRJNA1078345/checkm2/reclustering/kraken_taxvamb_default/quality_report.tsv</t>
  </si>
  <si>
    <t>vag_infert_PRJNA1078345/checkm2/reclustering/kraken_taxvamb_no_predictor/quality_report.tsv</t>
  </si>
  <si>
    <t>vag_infert_PRJNA1078345/checkm2/reclustering/metabuli_taxvamb_default/quality_report.tsv</t>
  </si>
  <si>
    <t>vag_infert_PRJNA1078345/checkm2/reclustering/metabuli_taxvamb_no_predictor/quality_report.tsv</t>
  </si>
  <si>
    <t>vag_infert_PRJNA1078345/checkm2/reclustering/run_taxvamb_centrifuge/quality_report.tsv</t>
  </si>
  <si>
    <t>vag_infert_PRJNA1078345/checkm2/reclustering/run_taxvamb_gtdb_no_predictor/quality_report.tsv</t>
  </si>
  <si>
    <t>vag_infert_PRJNA1078345/checkm2/reclustering/run_taxvamb_gtdb_w_unknown/quality_report.tsv</t>
  </si>
  <si>
    <t>PRJNA1003562/checkm2/reclustering/centrifuge_taxvamb_no_predictor/quality_report.tsv</t>
  </si>
  <si>
    <t>PRJNA1003562/checkm2/reclustering/default_vamb/quality_report.tsv</t>
  </si>
  <si>
    <t>PRJNA1003562/checkm2/reclustering/kraken_taxvamb_default/quality_report.tsv</t>
  </si>
  <si>
    <t>PRJNA1003562/checkm2/reclustering/kraken_taxvamb_no_predictor/quality_report.tsv</t>
  </si>
  <si>
    <t>PRJNA1003562/checkm2/reclustering/metabuli_taxvamb_default/quality_report.tsv</t>
  </si>
  <si>
    <t>PRJNA1003562/checkm2/reclustering/metabuli_taxvamb_no_predictor/quality_report.tsv</t>
  </si>
  <si>
    <t>PRJNA1003562/checkm2/reclustering/run_taxvamb_centrifuge/quality_report.tsv</t>
  </si>
  <si>
    <t>PRJNA1003562/checkm2/reclustering/run_taxvamb_gtdb_no_predictor/quality_report.tsv</t>
  </si>
  <si>
    <t>PRJNA1003562/checkm2/reclustering/run_taxvamb_gtdb_w_unknown/quality_report.tsv</t>
  </si>
  <si>
    <t>PRJNA638805/checkm2/reclustering/centrifuge_taxvamb_no_predictor/quality_report.tsv</t>
  </si>
  <si>
    <t>PRJNA638805/checkm2/reclustering/default_vamb/quality_report.tsv</t>
  </si>
  <si>
    <t>PRJNA638805/checkm2/reclustering/kraken_taxvamb_default/quality_report.tsv</t>
  </si>
  <si>
    <t>PRJNA638805/checkm2/reclustering/kraken_taxvamb_no_predictor/quality_report.tsv</t>
  </si>
  <si>
    <t>PRJNA638805/checkm2/reclustering/metabuli_taxvamb_default/quality_report.tsv</t>
  </si>
  <si>
    <t>PRJNA638805/checkm2/reclustering/metabuli_taxvamb_no_predictor/quality_report.tsv</t>
  </si>
  <si>
    <t>PRJNA638805/checkm2/reclustering/run_taxvamb_centrifuge/quality_report.tsv</t>
  </si>
  <si>
    <t>PRJNA638805/checkm2/reclustering/run_taxvamb_gtdb_no_predictor/quality_report.tsv</t>
  </si>
  <si>
    <t>PRJNA638805/checkm2/reclustering/run_taxvamb_gtdb_w_unknown/quality_report.tsv</t>
  </si>
  <si>
    <t>PRJNA783873/checkm2/reclustering/centrifuge_taxvamb_no_predictor/quality_report.tsv</t>
  </si>
  <si>
    <t>PRJNA783873/checkm2/reclustering/default_vamb/quality_report.tsv</t>
  </si>
  <si>
    <t>PRJNA783873/checkm2/reclustering/kraken_taxvamb_default/quality_report.tsv</t>
  </si>
  <si>
    <t>PRJNA783873/checkm2/reclustering/kraken_taxvamb_no_predictor/quality_report.tsv</t>
  </si>
  <si>
    <t>PRJNA783873/checkm2/reclustering/metabuli_taxvamb_default/quality_report.tsv</t>
  </si>
  <si>
    <t>PRJNA783873/checkm2/reclustering/metabuli_taxvamb_no_predictor/quality_report.tsv</t>
  </si>
  <si>
    <t>PRJNA783873/checkm2/reclustering/run_taxvamb_centrifuge/quality_report.tsv</t>
  </si>
  <si>
    <t>PRJNA783873/checkm2/reclustering/run_taxvamb_gtdb_no_predictor/quality_report.tsv</t>
  </si>
  <si>
    <t>PRJNA783873/checkm2/reclustering/run_taxvamb_gtdb_w_unknown/quality_report.tsv</t>
  </si>
  <si>
    <t>bee_metagenome_PRJNA1007366/checkm2/reclustering/run_taxvamb_gtdb_no_predictor/quality_report.tsv</t>
  </si>
  <si>
    <t>bee_metagenome_PRJNA1007366/checkm2/reclustering/centrifuge_taxvamb_no_predictor/quality_report.tsv</t>
  </si>
  <si>
    <t>bee_metagenome_PRJNA1007366/checkm2/reclustering/default_vamb/quality_report.tsv</t>
  </si>
  <si>
    <t>bee_metagenome_PRJNA1007366/checkm2/reclustering/kalmari_taxvamb_default/quality_report.tsv</t>
  </si>
  <si>
    <t>bee_metagenome_PRJNA1007366/checkm2/reclustering/kraken_taxvamb_default/quality_report.tsv</t>
  </si>
  <si>
    <t>bee_metagenome_PRJNA1007366/checkm2/reclustering/kraken_taxvamb_no_predictor/quality_report.tsv</t>
  </si>
  <si>
    <t>bee_metagenome_PRJNA1007366/checkm2/reclustering/metabuli_taxvamb_default/quality_report.tsv</t>
  </si>
  <si>
    <t>bee_metagenome_PRJNA1007366/checkm2/reclustering/metabuli_taxvamb_no_predictor/quality_report.tsv</t>
  </si>
  <si>
    <t>bee_metagenome_PRJNA1007366/checkm2/reclustering/run_taxvamb_centrifuge/quality_report.tsv</t>
  </si>
  <si>
    <t>bee_metagenome_PRJNA1007366/checkm2/reclustering/run_taxvamb_gtdb_w_unknown/quality_report.tsv</t>
  </si>
  <si>
    <t>bee_metagenome_PRJNA1007366/checkm2/reclustering/trembl_taxvamb_default/quality_report.tsv</t>
  </si>
  <si>
    <t>bee_metagenome_PRJNA1007366/checkm2/kalmari_taxvamb_default/quality_report.tsv</t>
  </si>
  <si>
    <t>bee_metagenome_PRJNA1007366/checkm2/trembl_taxvamb_default/quality_report.tsv</t>
  </si>
  <si>
    <t>human_saliva_oral_PRJDB16210/checkm2/kalmari_taxvamb_default/quality_report.tsv</t>
  </si>
  <si>
    <t>PRJNA1003562/checkm2/kalmari_taxvamb_default/quality_report.tsv</t>
  </si>
  <si>
    <t>PRJNA638805/checkm2/kalmari_taxvamb_default/quality_report.tsv</t>
  </si>
  <si>
    <t>PRJNA783873/checkm2/kalmari_taxvamb_default/quality_report.tsv</t>
  </si>
  <si>
    <t>vag_infert_PRJNA1078345/checkm2/kalmari_taxvamb_default/quality_report.tsv</t>
  </si>
  <si>
    <t>human_saliva_oral_PRJDB16210/checkm2/reclustering/kalmari_taxvamb_default/quality_report.tsv</t>
  </si>
  <si>
    <t>PRJNA1003562/checkm2/reclustering/kalmari_taxvamb_default/quality_report.tsv</t>
  </si>
  <si>
    <t>PRJNA638805/checkm2/reclustering/kalmari_taxvamb_default/quality_report.tsv</t>
  </si>
  <si>
    <t>PRJNA783873/checkm2/reclustering/kalmari_taxvamb_default/quality_report.tsv</t>
  </si>
  <si>
    <t>vag_infert_PRJNA1078345/checkm2/reclustering/kalmari_taxvamb_default/quality_report.tsv</t>
  </si>
  <si>
    <t>human_saliva_oral_PRJDB16210/checkm2/trembl_taxvamb_default/quality_report.tsv</t>
  </si>
  <si>
    <t>PRJNA1003562/checkm2/trembl_taxvamb_default/quality_report.tsv</t>
  </si>
  <si>
    <t>PRJNA638805/checkm2/trembl_taxvamb_default/quality_report.tsv</t>
  </si>
  <si>
    <t>PRJNA783873/checkm2/trembl_taxvamb_default/quality_report.tsv</t>
  </si>
  <si>
    <t>vag_infert_PRJNA1078345/checkm2/trembl_taxvamb_default/quality_report.tsv</t>
  </si>
  <si>
    <t>human_saliva_oral_PRJDB16210/checkm2/reclustering/trembl_taxvamb_default/quality_report.tsv</t>
  </si>
  <si>
    <t>PRJNA1003562/checkm2/reclustering/trembl_taxvamb_default/quality_report.tsv</t>
  </si>
  <si>
    <t>PRJNA638805/checkm2/reclustering/trembl_taxvamb_default/quality_report.tsv</t>
  </si>
  <si>
    <t>PRJNA783873/checkm2/reclustering/trembl_taxvamb_default/quality_report.tsv</t>
  </si>
  <si>
    <t>vag_infert_PRJNA1078345/checkm2/reclustering/trembl_taxvamb_default/quality_report.tsv</t>
  </si>
  <si>
    <t>vag_infert_PRJNA1078345/checkm2/run_taxvamb_gt...</t>
  </si>
  <si>
    <t>PRJNA638805/checkm2/run_taxvamb_gtdb_w_unknown...</t>
  </si>
  <si>
    <t>PRJNA783873/checkm2/run_taxvamb_gtdb_w_unknown...</t>
  </si>
  <si>
    <t>human_saliva_oral_PRJDB16210/checkm2/run_taxva...</t>
  </si>
  <si>
    <t>PRJNA1003562/checkm2/run_taxvamb_gtdb_w_unknow...</t>
  </si>
  <si>
    <t>bee_metagenome_PRJNA1007366/checkm2/run_taxvam...</t>
  </si>
  <si>
    <t>DatasetLabel</t>
  </si>
  <si>
    <t>ASSEMBLY</t>
  </si>
  <si>
    <t>ONLY_ORGANISMS</t>
  </si>
  <si>
    <t>BINS_2kbp</t>
  </si>
  <si>
    <t>centrifuge_taxvamb</t>
  </si>
  <si>
    <t>gtdb_taxvamb_default_w_unknown</t>
  </si>
  <si>
    <t>gtdb_taxvamb_default_no_predictor</t>
  </si>
  <si>
    <t>vamb_default</t>
  </si>
  <si>
    <t>StrainMadness</t>
  </si>
  <si>
    <t>Tool_reclustering</t>
  </si>
  <si>
    <t>HQ</t>
  </si>
  <si>
    <t>MQ</t>
  </si>
  <si>
    <t>SemiBin2</t>
  </si>
  <si>
    <t>HQ_GUNC</t>
  </si>
  <si>
    <t>MQ_GUNC</t>
  </si>
  <si>
    <t>stacked</t>
  </si>
  <si>
    <t>Species</t>
  </si>
  <si>
    <t>Family</t>
  </si>
  <si>
    <t>Order</t>
  </si>
  <si>
    <t>Class</t>
  </si>
  <si>
    <t>Phylum</t>
  </si>
  <si>
    <t>Genus</t>
  </si>
  <si>
    <t>TaxVAMB (Centrifuge)</t>
  </si>
  <si>
    <t>Human gut (longread)</t>
  </si>
  <si>
    <t>Sludge (longread)</t>
  </si>
  <si>
    <t>TaxVAMB (Kalmari)</t>
  </si>
  <si>
    <t>TaxVAMB (Kraken)</t>
  </si>
  <si>
    <t>TaxVAMB (Metabuli)</t>
  </si>
  <si>
    <t>TaxVAMB (Trembl)</t>
  </si>
  <si>
    <t>TaxVAMB (MMSeqs2)</t>
  </si>
  <si>
    <t>VAMB (reclustered with k-means)</t>
  </si>
  <si>
    <t>VAMB (reclustered with DBSCAN)</t>
  </si>
  <si>
    <t>TaxVAMB + MMSeqs (reclustered with DBSCAN)</t>
  </si>
  <si>
    <t>TaxVAMB + MMSeqs (reclustered with k-means)</t>
  </si>
  <si>
    <t>Mean bin F1</t>
  </si>
  <si>
    <t>centrifuge_taxvamb_FALSE</t>
  </si>
  <si>
    <t>centrifuge_taxvamb_no_predictor_FALSE</t>
  </si>
  <si>
    <t>metabuli_taxvamb_default_FALSE</t>
  </si>
  <si>
    <t>metabuli_taxvamb_no_predictor_FALSE</t>
  </si>
  <si>
    <t>kraken_taxvamb_default_FALSE</t>
  </si>
  <si>
    <t>kraken_taxvamb_no_predictor_FALSE</t>
  </si>
  <si>
    <t>gtdb_taxvamb_default_w_unknown_FALSE</t>
  </si>
  <si>
    <t>gtdb_taxvamb_default_no_predictor_FALSE</t>
  </si>
  <si>
    <t>vamb_default_FALSE</t>
  </si>
  <si>
    <t>run_taxvamb_centrifuge_TRUE</t>
  </si>
  <si>
    <t>centrifuge_taxvamb_no_predictor_TRUE</t>
  </si>
  <si>
    <t>metabuli_taxvamb_default_TRUE</t>
  </si>
  <si>
    <t>metabuli_taxvamb_no_predictor_TRUE</t>
  </si>
  <si>
    <t>run_taxvamb_gtdb_w_unknown_TRUE</t>
  </si>
  <si>
    <t>run_taxvamb_gtdb_no_predictor_TRUE</t>
  </si>
  <si>
    <t>kraken_taxvamb_default_TRUE</t>
  </si>
  <si>
    <t>kraken_taxvamb_no_predictor_TRUE</t>
  </si>
  <si>
    <t>default_vamb_TRUE</t>
  </si>
  <si>
    <t>metabat_FALSE</t>
  </si>
  <si>
    <t>trembl_taxvamb_default_FALSE</t>
  </si>
  <si>
    <t>kalmari_taxvamb_default_FALSE</t>
  </si>
  <si>
    <t>trembl_taxvamb_default_TRUE</t>
  </si>
  <si>
    <t>kalmari_taxvamb_default_TRUE</t>
  </si>
  <si>
    <t>semibin_FALSE</t>
  </si>
  <si>
    <t>semibin_TRUE</t>
  </si>
  <si>
    <t>metadecoder_FALSE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</si>
</sst>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Monospace"/>
    </font>
    <font>
      <b/>
      <sz val="8"/>
      <color rgb="FF000000"/>
      <name val="&quot;Helvetica Neue&quot;"/>
    </font>
    <font>
      <sz val="8"/>
      <color rgb="FF000000"/>
      <name val="&quot;Helvetica Neue&quot;"/>
    </font>
    <font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  <scheme val="minor"/>
    </font>
    <font>
      <sz val="8"/>
      <color theme="1"/>
      <name val="&quot;Liberation Sans&quot;"/>
    </font>
    <font>
      <b/>
      <sz val="11"/>
      <name val="Calibri"/>
      <family val="2"/>
    </font>
    <font>
      <sz val="8"/>
      <color rgb="FF000000"/>
      <name val="Liberation Sans"/>
    </font>
    <font>
      <sz val="8"/>
      <color rgb="FF000000"/>
      <name val="Arial"/>
      <family val="2"/>
      <scheme val="minor"/>
    </font>
    <font>
      <sz val="10"/>
      <color rgb="FF000000"/>
      <name val="System-ui"/>
    </font>
    <font>
      <sz val="12"/>
      <color rgb="FF000000"/>
      <name val="Arial"/>
      <family val="2"/>
      <scheme val="minor"/>
    </font>
    <font>
      <sz val="12"/>
      <color rgb="FF000000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right"/>
    </xf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horizontal="right"/>
    </xf>
    <xf numFmtId="0" fontId="1" fillId="0" borderId="0" xfId="0" applyFont="1"/>
    <xf numFmtId="1" fontId="2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left" wrapText="1"/>
    </xf>
    <xf numFmtId="0" fontId="3" fillId="3" borderId="8" xfId="0" applyFont="1" applyFill="1" applyBorder="1" applyAlignment="1">
      <alignment vertical="top"/>
    </xf>
    <xf numFmtId="0" fontId="5" fillId="3" borderId="8" xfId="0" applyFont="1" applyFill="1" applyBorder="1" applyAlignment="1">
      <alignment vertical="top"/>
    </xf>
    <xf numFmtId="0" fontId="5" fillId="4" borderId="8" xfId="0" applyFont="1" applyFill="1" applyBorder="1" applyAlignment="1">
      <alignment vertical="top"/>
    </xf>
    <xf numFmtId="0" fontId="6" fillId="0" borderId="8" xfId="0" applyFont="1" applyBorder="1" applyAlignment="1">
      <alignment vertical="top"/>
    </xf>
    <xf numFmtId="164" fontId="3" fillId="0" borderId="8" xfId="0" applyNumberFormat="1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9" fillId="0" borderId="0" xfId="0" applyFont="1"/>
    <xf numFmtId="0" fontId="8" fillId="0" borderId="0" xfId="0" applyFont="1" applyAlignment="1">
      <alignment horizontal="center" vertical="top"/>
    </xf>
    <xf numFmtId="0" fontId="7" fillId="0" borderId="0" xfId="0" applyFont="1"/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9" xfId="0" applyFont="1" applyBorder="1" applyAlignment="1">
      <alignment horizontal="center" vertical="top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8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FEE1-33E1-CA46-9B36-FA8A8BC0E01C}">
  <dimension ref="A1:I331"/>
  <sheetViews>
    <sheetView workbookViewId="0">
      <selection sqref="A1:I10"/>
    </sheetView>
  </sheetViews>
  <sheetFormatPr baseColWidth="10" defaultRowHeight="13"/>
  <cols>
    <col min="7" max="7" width="44.6640625" customWidth="1"/>
    <col min="9" max="9" width="15" customWidth="1"/>
  </cols>
  <sheetData>
    <row r="1" spans="1:9" ht="16">
      <c r="A1" s="23" t="s">
        <v>220</v>
      </c>
      <c r="B1" s="23" t="s">
        <v>399</v>
      </c>
      <c r="C1" s="23" t="s">
        <v>400</v>
      </c>
      <c r="D1" s="23" t="s">
        <v>205</v>
      </c>
      <c r="E1" s="23" t="s">
        <v>206</v>
      </c>
      <c r="F1" s="23" t="s">
        <v>208</v>
      </c>
      <c r="G1" s="23" t="s">
        <v>209</v>
      </c>
      <c r="H1" s="32" t="s">
        <v>401</v>
      </c>
      <c r="I1" s="23" t="s">
        <v>407</v>
      </c>
    </row>
    <row r="2" spans="1:9" ht="16">
      <c r="A2" s="23" t="s">
        <v>4</v>
      </c>
      <c r="B2" s="23" t="b">
        <v>0</v>
      </c>
      <c r="C2" s="23" t="b">
        <v>0</v>
      </c>
      <c r="D2" s="23" t="b">
        <v>0</v>
      </c>
      <c r="E2" s="23" t="b">
        <v>0</v>
      </c>
      <c r="F2" s="23" t="b">
        <v>1</v>
      </c>
      <c r="G2" s="23" t="s">
        <v>402</v>
      </c>
      <c r="H2" s="33">
        <v>95</v>
      </c>
      <c r="I2" t="str">
        <f>_xlfn.CONCAT(G2,"_",D2)</f>
        <v>centrifuge_taxvamb_FALSE</v>
      </c>
    </row>
    <row r="3" spans="1:9" ht="16">
      <c r="A3" s="23" t="s">
        <v>4</v>
      </c>
      <c r="B3" s="23" t="b">
        <v>0</v>
      </c>
      <c r="C3" s="23" t="b">
        <v>0</v>
      </c>
      <c r="D3" s="23" t="b">
        <v>0</v>
      </c>
      <c r="E3" s="23" t="b">
        <v>1</v>
      </c>
      <c r="F3" s="23" t="b">
        <v>1</v>
      </c>
      <c r="G3" s="23" t="s">
        <v>238</v>
      </c>
      <c r="H3" s="33">
        <v>102</v>
      </c>
      <c r="I3" t="str">
        <f t="shared" ref="I3:I66" si="0">_xlfn.CONCAT(G3,"_",D3)</f>
        <v>centrifuge_taxvamb_no_predictor_FALSE</v>
      </c>
    </row>
    <row r="4" spans="1:9" ht="16">
      <c r="A4" s="23" t="s">
        <v>4</v>
      </c>
      <c r="B4" s="23" t="b">
        <v>0</v>
      </c>
      <c r="C4" s="23" t="b">
        <v>0</v>
      </c>
      <c r="D4" s="23" t="b">
        <v>0</v>
      </c>
      <c r="E4" s="23" t="b">
        <v>0</v>
      </c>
      <c r="F4" s="23" t="b">
        <v>1</v>
      </c>
      <c r="G4" s="23" t="s">
        <v>249</v>
      </c>
      <c r="H4" s="33">
        <v>85</v>
      </c>
      <c r="I4" t="str">
        <f t="shared" si="0"/>
        <v>metabuli_taxvamb_default_FALSE</v>
      </c>
    </row>
    <row r="5" spans="1:9" ht="16">
      <c r="A5" s="23" t="s">
        <v>4</v>
      </c>
      <c r="B5" s="23" t="b">
        <v>0</v>
      </c>
      <c r="C5" s="23" t="b">
        <v>0</v>
      </c>
      <c r="D5" s="23" t="b">
        <v>0</v>
      </c>
      <c r="E5" s="23" t="b">
        <v>1</v>
      </c>
      <c r="F5" s="23" t="b">
        <v>1</v>
      </c>
      <c r="G5" s="23" t="s">
        <v>251</v>
      </c>
      <c r="H5" s="33">
        <v>96</v>
      </c>
      <c r="I5" t="str">
        <f t="shared" si="0"/>
        <v>metabuli_taxvamb_no_predictor_FALSE</v>
      </c>
    </row>
    <row r="6" spans="1:9" ht="16">
      <c r="A6" s="23" t="s">
        <v>4</v>
      </c>
      <c r="B6" s="23" t="b">
        <v>0</v>
      </c>
      <c r="C6" s="23" t="b">
        <v>0</v>
      </c>
      <c r="D6" s="23" t="b">
        <v>0</v>
      </c>
      <c r="E6" s="23" t="b">
        <v>0</v>
      </c>
      <c r="F6" s="23" t="b">
        <v>1</v>
      </c>
      <c r="G6" s="23" t="s">
        <v>243</v>
      </c>
      <c r="H6" s="33">
        <v>83</v>
      </c>
      <c r="I6" t="str">
        <f t="shared" si="0"/>
        <v>kraken_taxvamb_default_FALSE</v>
      </c>
    </row>
    <row r="7" spans="1:9" ht="16">
      <c r="A7" s="23" t="s">
        <v>4</v>
      </c>
      <c r="B7" s="23" t="b">
        <v>0</v>
      </c>
      <c r="C7" s="23" t="b">
        <v>0</v>
      </c>
      <c r="D7" s="23" t="b">
        <v>0</v>
      </c>
      <c r="E7" s="23" t="b">
        <v>1</v>
      </c>
      <c r="F7" s="23" t="b">
        <v>1</v>
      </c>
      <c r="G7" s="23" t="s">
        <v>245</v>
      </c>
      <c r="H7" s="33">
        <v>90</v>
      </c>
      <c r="I7" t="str">
        <f t="shared" si="0"/>
        <v>kraken_taxvamb_no_predictor_FALSE</v>
      </c>
    </row>
    <row r="8" spans="1:9" ht="16">
      <c r="A8" s="23" t="s">
        <v>4</v>
      </c>
      <c r="B8" s="23" t="b">
        <v>0</v>
      </c>
      <c r="C8" s="23" t="b">
        <v>0</v>
      </c>
      <c r="D8" s="23" t="b">
        <v>0</v>
      </c>
      <c r="E8" s="23" t="b">
        <v>0</v>
      </c>
      <c r="F8" s="23" t="b">
        <v>1</v>
      </c>
      <c r="G8" s="23" t="s">
        <v>403</v>
      </c>
      <c r="H8" s="33">
        <v>91</v>
      </c>
      <c r="I8" t="str">
        <f t="shared" si="0"/>
        <v>gtdb_taxvamb_default_w_unknown_FALSE</v>
      </c>
    </row>
    <row r="9" spans="1:9" ht="16">
      <c r="A9" s="23" t="s">
        <v>4</v>
      </c>
      <c r="B9" s="23" t="b">
        <v>0</v>
      </c>
      <c r="C9" s="23" t="b">
        <v>0</v>
      </c>
      <c r="D9" s="23" t="b">
        <v>0</v>
      </c>
      <c r="E9" s="23" t="b">
        <v>1</v>
      </c>
      <c r="F9" s="23" t="b">
        <v>1</v>
      </c>
      <c r="G9" s="23" t="s">
        <v>404</v>
      </c>
      <c r="H9" s="33">
        <v>82</v>
      </c>
      <c r="I9" t="str">
        <f t="shared" si="0"/>
        <v>gtdb_taxvamb_default_no_predictor_FALSE</v>
      </c>
    </row>
    <row r="10" spans="1:9" ht="16">
      <c r="A10" s="23" t="s">
        <v>4</v>
      </c>
      <c r="B10" s="23" t="b">
        <v>0</v>
      </c>
      <c r="C10" s="23" t="b">
        <v>0</v>
      </c>
      <c r="D10" s="23" t="b">
        <v>0</v>
      </c>
      <c r="E10" s="23" t="b">
        <v>0</v>
      </c>
      <c r="F10" s="23" t="b">
        <v>1</v>
      </c>
      <c r="G10" s="23" t="s">
        <v>405</v>
      </c>
      <c r="H10" s="33">
        <v>76</v>
      </c>
      <c r="I10" t="str">
        <f t="shared" si="0"/>
        <v>vamb_default_FALSE</v>
      </c>
    </row>
    <row r="11" spans="1:9" ht="16">
      <c r="A11" s="23" t="s">
        <v>4</v>
      </c>
      <c r="B11" s="23" t="b">
        <v>0</v>
      </c>
      <c r="C11" s="23" t="b">
        <v>0</v>
      </c>
      <c r="D11" s="23" t="b">
        <v>1</v>
      </c>
      <c r="E11" s="23" t="b">
        <v>0</v>
      </c>
      <c r="F11" s="23" t="b">
        <v>1</v>
      </c>
      <c r="G11" s="23" t="s">
        <v>255</v>
      </c>
      <c r="H11" s="33">
        <v>108</v>
      </c>
      <c r="I11" t="str">
        <f t="shared" si="0"/>
        <v>run_taxvamb_centrifuge_TRUE</v>
      </c>
    </row>
    <row r="12" spans="1:9" ht="16">
      <c r="A12" s="23" t="s">
        <v>4</v>
      </c>
      <c r="B12" s="23" t="b">
        <v>0</v>
      </c>
      <c r="C12" s="23" t="b">
        <v>0</v>
      </c>
      <c r="D12" s="23" t="b">
        <v>1</v>
      </c>
      <c r="E12" s="23" t="b">
        <v>1</v>
      </c>
      <c r="F12" s="23" t="b">
        <v>1</v>
      </c>
      <c r="G12" s="23" t="s">
        <v>238</v>
      </c>
      <c r="H12" s="33">
        <v>111</v>
      </c>
      <c r="I12" t="str">
        <f t="shared" si="0"/>
        <v>centrifuge_taxvamb_no_predictor_TRUE</v>
      </c>
    </row>
    <row r="13" spans="1:9" ht="16">
      <c r="A13" s="23" t="s">
        <v>4</v>
      </c>
      <c r="B13" s="23" t="b">
        <v>0</v>
      </c>
      <c r="C13" s="23" t="b">
        <v>0</v>
      </c>
      <c r="D13" s="23" t="b">
        <v>1</v>
      </c>
      <c r="E13" s="23" t="b">
        <v>0</v>
      </c>
      <c r="F13" s="23" t="b">
        <v>1</v>
      </c>
      <c r="G13" s="23" t="s">
        <v>249</v>
      </c>
      <c r="H13" s="33">
        <v>96</v>
      </c>
      <c r="I13" t="str">
        <f t="shared" si="0"/>
        <v>metabuli_taxvamb_default_TRUE</v>
      </c>
    </row>
    <row r="14" spans="1:9" ht="16">
      <c r="A14" s="23" t="s">
        <v>4</v>
      </c>
      <c r="B14" s="23" t="b">
        <v>0</v>
      </c>
      <c r="C14" s="23" t="b">
        <v>0</v>
      </c>
      <c r="D14" s="23" t="b">
        <v>1</v>
      </c>
      <c r="E14" s="23" t="b">
        <v>1</v>
      </c>
      <c r="F14" s="23" t="b">
        <v>1</v>
      </c>
      <c r="G14" s="23" t="s">
        <v>251</v>
      </c>
      <c r="H14" s="33">
        <v>101</v>
      </c>
      <c r="I14" t="str">
        <f t="shared" si="0"/>
        <v>metabuli_taxvamb_no_predictor_TRUE</v>
      </c>
    </row>
    <row r="15" spans="1:9" ht="16">
      <c r="A15" s="23" t="s">
        <v>4</v>
      </c>
      <c r="B15" s="23" t="b">
        <v>0</v>
      </c>
      <c r="C15" s="23" t="b">
        <v>0</v>
      </c>
      <c r="D15" s="23" t="b">
        <v>1</v>
      </c>
      <c r="E15" s="23" t="b">
        <v>0</v>
      </c>
      <c r="F15" s="23" t="b">
        <v>1</v>
      </c>
      <c r="G15" s="23" t="s">
        <v>218</v>
      </c>
      <c r="H15" s="33">
        <v>102</v>
      </c>
      <c r="I15" t="str">
        <f t="shared" si="0"/>
        <v>run_taxvamb_gtdb_w_unknown_TRUE</v>
      </c>
    </row>
    <row r="16" spans="1:9" ht="16">
      <c r="A16" s="23" t="s">
        <v>4</v>
      </c>
      <c r="B16" s="23" t="b">
        <v>0</v>
      </c>
      <c r="C16" s="23" t="b">
        <v>0</v>
      </c>
      <c r="D16" s="23" t="b">
        <v>1</v>
      </c>
      <c r="E16" s="23" t="b">
        <v>1</v>
      </c>
      <c r="F16" s="23" t="b">
        <v>1</v>
      </c>
      <c r="G16" s="23" t="s">
        <v>257</v>
      </c>
      <c r="H16" s="33">
        <v>96</v>
      </c>
      <c r="I16" t="str">
        <f t="shared" si="0"/>
        <v>run_taxvamb_gtdb_no_predictor_TRUE</v>
      </c>
    </row>
    <row r="17" spans="1:9" ht="16">
      <c r="A17" s="23" t="s">
        <v>4</v>
      </c>
      <c r="B17" s="23" t="b">
        <v>0</v>
      </c>
      <c r="C17" s="23" t="b">
        <v>0</v>
      </c>
      <c r="D17" s="23" t="b">
        <v>1</v>
      </c>
      <c r="E17" s="23" t="b">
        <v>0</v>
      </c>
      <c r="F17" s="23" t="b">
        <v>1</v>
      </c>
      <c r="G17" s="23" t="s">
        <v>243</v>
      </c>
      <c r="H17" s="33">
        <v>95</v>
      </c>
      <c r="I17" t="str">
        <f t="shared" si="0"/>
        <v>kraken_taxvamb_default_TRUE</v>
      </c>
    </row>
    <row r="18" spans="1:9" ht="16">
      <c r="A18" s="23" t="s">
        <v>4</v>
      </c>
      <c r="B18" s="23" t="b">
        <v>0</v>
      </c>
      <c r="C18" s="23" t="b">
        <v>0</v>
      </c>
      <c r="D18" s="23" t="b">
        <v>1</v>
      </c>
      <c r="E18" s="23" t="b">
        <v>1</v>
      </c>
      <c r="F18" s="23" t="b">
        <v>1</v>
      </c>
      <c r="G18" s="23" t="s">
        <v>245</v>
      </c>
      <c r="H18" s="33">
        <v>110</v>
      </c>
      <c r="I18" t="str">
        <f t="shared" si="0"/>
        <v>kraken_taxvamb_no_predictor_TRUE</v>
      </c>
    </row>
    <row r="19" spans="1:9" ht="16">
      <c r="A19" s="23" t="s">
        <v>4</v>
      </c>
      <c r="B19" s="23" t="b">
        <v>0</v>
      </c>
      <c r="C19" s="23" t="b">
        <v>0</v>
      </c>
      <c r="D19" s="23" t="b">
        <v>1</v>
      </c>
      <c r="E19" s="23" t="b">
        <v>0</v>
      </c>
      <c r="F19" s="23" t="b">
        <v>1</v>
      </c>
      <c r="G19" s="23" t="s">
        <v>219</v>
      </c>
      <c r="H19" s="33">
        <v>91</v>
      </c>
      <c r="I19" t="str">
        <f t="shared" si="0"/>
        <v>default_vamb_TRUE</v>
      </c>
    </row>
    <row r="20" spans="1:9" ht="16">
      <c r="A20" s="23" t="s">
        <v>7</v>
      </c>
      <c r="B20" s="23" t="b">
        <v>0</v>
      </c>
      <c r="C20" s="23" t="b">
        <v>0</v>
      </c>
      <c r="D20" s="23" t="b">
        <v>0</v>
      </c>
      <c r="E20" s="23" t="b">
        <v>0</v>
      </c>
      <c r="F20" s="23" t="b">
        <v>1</v>
      </c>
      <c r="G20" s="23" t="s">
        <v>402</v>
      </c>
      <c r="H20" s="33">
        <v>138</v>
      </c>
      <c r="I20" t="str">
        <f t="shared" si="0"/>
        <v>centrifuge_taxvamb_FALSE</v>
      </c>
    </row>
    <row r="21" spans="1:9" ht="16">
      <c r="A21" s="23" t="s">
        <v>7</v>
      </c>
      <c r="B21" s="23" t="b">
        <v>0</v>
      </c>
      <c r="C21" s="23" t="b">
        <v>0</v>
      </c>
      <c r="D21" s="23" t="b">
        <v>0</v>
      </c>
      <c r="E21" s="23" t="b">
        <v>1</v>
      </c>
      <c r="F21" s="23" t="b">
        <v>1</v>
      </c>
      <c r="G21" s="23" t="s">
        <v>238</v>
      </c>
      <c r="H21" s="33">
        <v>146</v>
      </c>
      <c r="I21" t="str">
        <f t="shared" si="0"/>
        <v>centrifuge_taxvamb_no_predictor_FALSE</v>
      </c>
    </row>
    <row r="22" spans="1:9" ht="16">
      <c r="A22" s="23" t="s">
        <v>7</v>
      </c>
      <c r="B22" s="23" t="b">
        <v>0</v>
      </c>
      <c r="C22" s="23" t="b">
        <v>0</v>
      </c>
      <c r="D22" s="23" t="b">
        <v>0</v>
      </c>
      <c r="E22" s="23" t="b">
        <v>0</v>
      </c>
      <c r="F22" s="23" t="b">
        <v>1</v>
      </c>
      <c r="G22" s="23" t="s">
        <v>249</v>
      </c>
      <c r="H22" s="33">
        <v>138</v>
      </c>
      <c r="I22" t="str">
        <f t="shared" si="0"/>
        <v>metabuli_taxvamb_default_FALSE</v>
      </c>
    </row>
    <row r="23" spans="1:9" ht="16">
      <c r="A23" s="23" t="s">
        <v>7</v>
      </c>
      <c r="B23" s="23" t="b">
        <v>0</v>
      </c>
      <c r="C23" s="23" t="b">
        <v>0</v>
      </c>
      <c r="D23" s="23" t="b">
        <v>0</v>
      </c>
      <c r="E23" s="23" t="b">
        <v>1</v>
      </c>
      <c r="F23" s="23" t="b">
        <v>1</v>
      </c>
      <c r="G23" s="23" t="s">
        <v>251</v>
      </c>
      <c r="H23" s="33">
        <v>137</v>
      </c>
      <c r="I23" t="str">
        <f t="shared" si="0"/>
        <v>metabuli_taxvamb_no_predictor_FALSE</v>
      </c>
    </row>
    <row r="24" spans="1:9" ht="16">
      <c r="A24" s="23" t="s">
        <v>7</v>
      </c>
      <c r="B24" s="23" t="b">
        <v>0</v>
      </c>
      <c r="C24" s="23" t="b">
        <v>0</v>
      </c>
      <c r="D24" s="23" t="b">
        <v>0</v>
      </c>
      <c r="E24" s="23" t="b">
        <v>0</v>
      </c>
      <c r="F24" s="23" t="b">
        <v>1</v>
      </c>
      <c r="G24" s="23" t="s">
        <v>243</v>
      </c>
      <c r="H24" s="33">
        <v>140</v>
      </c>
      <c r="I24" t="str">
        <f t="shared" si="0"/>
        <v>kraken_taxvamb_default_FALSE</v>
      </c>
    </row>
    <row r="25" spans="1:9" ht="16">
      <c r="A25" s="23" t="s">
        <v>7</v>
      </c>
      <c r="B25" s="23" t="b">
        <v>0</v>
      </c>
      <c r="C25" s="23" t="b">
        <v>0</v>
      </c>
      <c r="D25" s="23" t="b">
        <v>0</v>
      </c>
      <c r="E25" s="23" t="b">
        <v>1</v>
      </c>
      <c r="F25" s="23" t="b">
        <v>1</v>
      </c>
      <c r="G25" s="23" t="s">
        <v>245</v>
      </c>
      <c r="H25" s="33">
        <v>136</v>
      </c>
      <c r="I25" t="str">
        <f t="shared" si="0"/>
        <v>kraken_taxvamb_no_predictor_FALSE</v>
      </c>
    </row>
    <row r="26" spans="1:9" ht="16">
      <c r="A26" s="23" t="s">
        <v>7</v>
      </c>
      <c r="B26" s="23" t="b">
        <v>0</v>
      </c>
      <c r="C26" s="23" t="b">
        <v>0</v>
      </c>
      <c r="D26" s="23" t="b">
        <v>0</v>
      </c>
      <c r="E26" s="23" t="b">
        <v>0</v>
      </c>
      <c r="F26" s="23" t="b">
        <v>1</v>
      </c>
      <c r="G26" s="23" t="s">
        <v>403</v>
      </c>
      <c r="H26" s="33">
        <v>140</v>
      </c>
      <c r="I26" t="str">
        <f t="shared" si="0"/>
        <v>gtdb_taxvamb_default_w_unknown_FALSE</v>
      </c>
    </row>
    <row r="27" spans="1:9" ht="16">
      <c r="A27" s="23" t="s">
        <v>7</v>
      </c>
      <c r="B27" s="23" t="b">
        <v>0</v>
      </c>
      <c r="C27" s="23" t="b">
        <v>0</v>
      </c>
      <c r="D27" s="23" t="b">
        <v>0</v>
      </c>
      <c r="E27" s="23" t="b">
        <v>1</v>
      </c>
      <c r="F27" s="23" t="b">
        <v>1</v>
      </c>
      <c r="G27" s="23" t="s">
        <v>404</v>
      </c>
      <c r="H27" s="33">
        <v>125</v>
      </c>
      <c r="I27" t="str">
        <f t="shared" si="0"/>
        <v>gtdb_taxvamb_default_no_predictor_FALSE</v>
      </c>
    </row>
    <row r="28" spans="1:9" ht="16">
      <c r="A28" s="23" t="s">
        <v>7</v>
      </c>
      <c r="B28" s="23" t="b">
        <v>0</v>
      </c>
      <c r="C28" s="23" t="b">
        <v>0</v>
      </c>
      <c r="D28" s="23" t="b">
        <v>0</v>
      </c>
      <c r="E28" s="23" t="b">
        <v>0</v>
      </c>
      <c r="F28" s="23" t="b">
        <v>1</v>
      </c>
      <c r="G28" s="23" t="s">
        <v>405</v>
      </c>
      <c r="H28" s="33">
        <v>121</v>
      </c>
      <c r="I28" t="str">
        <f t="shared" si="0"/>
        <v>vamb_default_FALSE</v>
      </c>
    </row>
    <row r="29" spans="1:9" ht="16">
      <c r="A29" s="23" t="s">
        <v>7</v>
      </c>
      <c r="B29" s="23" t="b">
        <v>0</v>
      </c>
      <c r="C29" s="23" t="b">
        <v>0</v>
      </c>
      <c r="D29" s="23" t="b">
        <v>1</v>
      </c>
      <c r="E29" s="23" t="b">
        <v>0</v>
      </c>
      <c r="F29" s="23" t="b">
        <v>1</v>
      </c>
      <c r="G29" s="23" t="s">
        <v>255</v>
      </c>
      <c r="H29" s="33">
        <v>151</v>
      </c>
      <c r="I29" t="str">
        <f t="shared" si="0"/>
        <v>run_taxvamb_centrifuge_TRUE</v>
      </c>
    </row>
    <row r="30" spans="1:9" ht="16">
      <c r="A30" s="23" t="s">
        <v>7</v>
      </c>
      <c r="B30" s="23" t="b">
        <v>0</v>
      </c>
      <c r="C30" s="23" t="b">
        <v>0</v>
      </c>
      <c r="D30" s="23" t="b">
        <v>1</v>
      </c>
      <c r="E30" s="23" t="b">
        <v>1</v>
      </c>
      <c r="F30" s="23" t="b">
        <v>1</v>
      </c>
      <c r="G30" s="23" t="s">
        <v>238</v>
      </c>
      <c r="H30" s="33">
        <v>157</v>
      </c>
      <c r="I30" t="str">
        <f t="shared" si="0"/>
        <v>centrifuge_taxvamb_no_predictor_TRUE</v>
      </c>
    </row>
    <row r="31" spans="1:9" ht="16">
      <c r="A31" s="23" t="s">
        <v>7</v>
      </c>
      <c r="B31" s="23" t="b">
        <v>0</v>
      </c>
      <c r="C31" s="23" t="b">
        <v>0</v>
      </c>
      <c r="D31" s="23" t="b">
        <v>1</v>
      </c>
      <c r="E31" s="23" t="b">
        <v>0</v>
      </c>
      <c r="F31" s="23" t="b">
        <v>1</v>
      </c>
      <c r="G31" s="23" t="s">
        <v>249</v>
      </c>
      <c r="H31" s="33">
        <v>151</v>
      </c>
      <c r="I31" t="str">
        <f t="shared" si="0"/>
        <v>metabuli_taxvamb_default_TRUE</v>
      </c>
    </row>
    <row r="32" spans="1:9" ht="16">
      <c r="A32" s="23" t="s">
        <v>7</v>
      </c>
      <c r="B32" s="23" t="b">
        <v>0</v>
      </c>
      <c r="C32" s="23" t="b">
        <v>0</v>
      </c>
      <c r="D32" s="23" t="b">
        <v>1</v>
      </c>
      <c r="E32" s="23" t="b">
        <v>1</v>
      </c>
      <c r="F32" s="23" t="b">
        <v>1</v>
      </c>
      <c r="G32" s="23" t="s">
        <v>251</v>
      </c>
      <c r="H32" s="33">
        <v>148</v>
      </c>
      <c r="I32" t="str">
        <f t="shared" si="0"/>
        <v>metabuli_taxvamb_no_predictor_TRUE</v>
      </c>
    </row>
    <row r="33" spans="1:9" ht="16">
      <c r="A33" s="23" t="s">
        <v>7</v>
      </c>
      <c r="B33" s="23" t="b">
        <v>0</v>
      </c>
      <c r="C33" s="23" t="b">
        <v>0</v>
      </c>
      <c r="D33" s="23" t="b">
        <v>1</v>
      </c>
      <c r="E33" s="23" t="b">
        <v>0</v>
      </c>
      <c r="F33" s="23" t="b">
        <v>1</v>
      </c>
      <c r="G33" s="23" t="s">
        <v>218</v>
      </c>
      <c r="H33" s="33">
        <v>154</v>
      </c>
      <c r="I33" t="str">
        <f t="shared" si="0"/>
        <v>run_taxvamb_gtdb_w_unknown_TRUE</v>
      </c>
    </row>
    <row r="34" spans="1:9" ht="16">
      <c r="A34" s="23" t="s">
        <v>7</v>
      </c>
      <c r="B34" s="23" t="b">
        <v>0</v>
      </c>
      <c r="C34" s="23" t="b">
        <v>0</v>
      </c>
      <c r="D34" s="23" t="b">
        <v>1</v>
      </c>
      <c r="E34" s="23" t="b">
        <v>1</v>
      </c>
      <c r="F34" s="23" t="b">
        <v>1</v>
      </c>
      <c r="G34" s="23" t="s">
        <v>257</v>
      </c>
      <c r="H34" s="33">
        <v>137</v>
      </c>
      <c r="I34" t="str">
        <f t="shared" si="0"/>
        <v>run_taxvamb_gtdb_no_predictor_TRUE</v>
      </c>
    </row>
    <row r="35" spans="1:9" ht="16">
      <c r="A35" s="23" t="s">
        <v>7</v>
      </c>
      <c r="B35" s="23" t="b">
        <v>0</v>
      </c>
      <c r="C35" s="23" t="b">
        <v>0</v>
      </c>
      <c r="D35" s="23" t="b">
        <v>1</v>
      </c>
      <c r="E35" s="23" t="b">
        <v>0</v>
      </c>
      <c r="F35" s="23" t="b">
        <v>1</v>
      </c>
      <c r="G35" s="23" t="s">
        <v>243</v>
      </c>
      <c r="H35" s="33">
        <v>152</v>
      </c>
      <c r="I35" t="str">
        <f t="shared" si="0"/>
        <v>kraken_taxvamb_default_TRUE</v>
      </c>
    </row>
    <row r="36" spans="1:9" ht="16">
      <c r="A36" s="23" t="s">
        <v>7</v>
      </c>
      <c r="B36" s="23" t="b">
        <v>0</v>
      </c>
      <c r="C36" s="23" t="b">
        <v>0</v>
      </c>
      <c r="D36" s="23" t="b">
        <v>1</v>
      </c>
      <c r="E36" s="23" t="b">
        <v>1</v>
      </c>
      <c r="F36" s="23" t="b">
        <v>1</v>
      </c>
      <c r="G36" s="23" t="s">
        <v>245</v>
      </c>
      <c r="H36" s="33">
        <v>154</v>
      </c>
      <c r="I36" t="str">
        <f t="shared" si="0"/>
        <v>kraken_taxvamb_no_predictor_TRUE</v>
      </c>
    </row>
    <row r="37" spans="1:9" ht="16">
      <c r="A37" s="23" t="s">
        <v>7</v>
      </c>
      <c r="B37" s="23" t="b">
        <v>0</v>
      </c>
      <c r="C37" s="23" t="b">
        <v>0</v>
      </c>
      <c r="D37" s="23" t="b">
        <v>1</v>
      </c>
      <c r="E37" s="23" t="b">
        <v>0</v>
      </c>
      <c r="F37" s="23" t="b">
        <v>1</v>
      </c>
      <c r="G37" s="23" t="s">
        <v>219</v>
      </c>
      <c r="H37" s="33">
        <v>143</v>
      </c>
      <c r="I37" t="str">
        <f t="shared" si="0"/>
        <v>default_vamb_TRUE</v>
      </c>
    </row>
    <row r="38" spans="1:9" ht="16">
      <c r="A38" s="23" t="s">
        <v>9</v>
      </c>
      <c r="B38" s="23" t="b">
        <v>0</v>
      </c>
      <c r="C38" s="23" t="b">
        <v>0</v>
      </c>
      <c r="D38" s="23" t="b">
        <v>0</v>
      </c>
      <c r="E38" s="23" t="b">
        <v>0</v>
      </c>
      <c r="F38" s="23" t="b">
        <v>1</v>
      </c>
      <c r="G38" s="23" t="s">
        <v>402</v>
      </c>
      <c r="H38" s="33">
        <v>158</v>
      </c>
      <c r="I38" t="str">
        <f t="shared" si="0"/>
        <v>centrifuge_taxvamb_FALSE</v>
      </c>
    </row>
    <row r="39" spans="1:9" ht="16">
      <c r="A39" s="23" t="s">
        <v>9</v>
      </c>
      <c r="B39" s="23" t="b">
        <v>0</v>
      </c>
      <c r="C39" s="23" t="b">
        <v>0</v>
      </c>
      <c r="D39" s="23" t="b">
        <v>0</v>
      </c>
      <c r="E39" s="23" t="b">
        <v>1</v>
      </c>
      <c r="F39" s="23" t="b">
        <v>1</v>
      </c>
      <c r="G39" s="23" t="s">
        <v>238</v>
      </c>
      <c r="H39" s="33">
        <v>179</v>
      </c>
      <c r="I39" t="str">
        <f t="shared" si="0"/>
        <v>centrifuge_taxvamb_no_predictor_FALSE</v>
      </c>
    </row>
    <row r="40" spans="1:9" ht="16">
      <c r="A40" s="23" t="s">
        <v>9</v>
      </c>
      <c r="B40" s="23" t="b">
        <v>0</v>
      </c>
      <c r="C40" s="23" t="b">
        <v>0</v>
      </c>
      <c r="D40" s="23" t="b">
        <v>0</v>
      </c>
      <c r="E40" s="23" t="b">
        <v>0</v>
      </c>
      <c r="F40" s="23" t="b">
        <v>1</v>
      </c>
      <c r="G40" s="23" t="s">
        <v>249</v>
      </c>
      <c r="H40" s="33">
        <v>152</v>
      </c>
      <c r="I40" t="str">
        <f t="shared" si="0"/>
        <v>metabuli_taxvamb_default_FALSE</v>
      </c>
    </row>
    <row r="41" spans="1:9" ht="16">
      <c r="A41" s="23" t="s">
        <v>9</v>
      </c>
      <c r="B41" s="23" t="b">
        <v>0</v>
      </c>
      <c r="C41" s="23" t="b">
        <v>0</v>
      </c>
      <c r="D41" s="23" t="b">
        <v>0</v>
      </c>
      <c r="E41" s="23" t="b">
        <v>1</v>
      </c>
      <c r="F41" s="23" t="b">
        <v>1</v>
      </c>
      <c r="G41" s="23" t="s">
        <v>251</v>
      </c>
      <c r="H41" s="33">
        <v>157</v>
      </c>
      <c r="I41" t="str">
        <f t="shared" si="0"/>
        <v>metabuli_taxvamb_no_predictor_FALSE</v>
      </c>
    </row>
    <row r="42" spans="1:9" ht="16">
      <c r="A42" s="23" t="s">
        <v>9</v>
      </c>
      <c r="B42" s="23" t="b">
        <v>0</v>
      </c>
      <c r="C42" s="23" t="b">
        <v>0</v>
      </c>
      <c r="D42" s="23" t="b">
        <v>0</v>
      </c>
      <c r="E42" s="23" t="b">
        <v>0</v>
      </c>
      <c r="F42" s="23" t="b">
        <v>1</v>
      </c>
      <c r="G42" s="23" t="s">
        <v>243</v>
      </c>
      <c r="H42" s="33">
        <v>142</v>
      </c>
      <c r="I42" t="str">
        <f t="shared" si="0"/>
        <v>kraken_taxvamb_default_FALSE</v>
      </c>
    </row>
    <row r="43" spans="1:9" ht="16">
      <c r="A43" s="23" t="s">
        <v>9</v>
      </c>
      <c r="B43" s="23" t="b">
        <v>0</v>
      </c>
      <c r="C43" s="23" t="b">
        <v>0</v>
      </c>
      <c r="D43" s="23" t="b">
        <v>0</v>
      </c>
      <c r="E43" s="23" t="b">
        <v>1</v>
      </c>
      <c r="F43" s="23" t="b">
        <v>1</v>
      </c>
      <c r="G43" s="23" t="s">
        <v>245</v>
      </c>
      <c r="H43" s="33">
        <v>150</v>
      </c>
      <c r="I43" t="str">
        <f t="shared" si="0"/>
        <v>kraken_taxvamb_no_predictor_FALSE</v>
      </c>
    </row>
    <row r="44" spans="1:9" ht="16">
      <c r="A44" s="23" t="s">
        <v>9</v>
      </c>
      <c r="B44" s="23" t="b">
        <v>0</v>
      </c>
      <c r="C44" s="23" t="b">
        <v>0</v>
      </c>
      <c r="D44" s="23" t="b">
        <v>0</v>
      </c>
      <c r="E44" s="23" t="b">
        <v>0</v>
      </c>
      <c r="F44" s="23" t="b">
        <v>1</v>
      </c>
      <c r="G44" s="23" t="s">
        <v>403</v>
      </c>
      <c r="H44" s="33">
        <v>141</v>
      </c>
      <c r="I44" t="str">
        <f t="shared" si="0"/>
        <v>gtdb_taxvamb_default_w_unknown_FALSE</v>
      </c>
    </row>
    <row r="45" spans="1:9" ht="16">
      <c r="A45" s="23" t="s">
        <v>9</v>
      </c>
      <c r="B45" s="23" t="b">
        <v>0</v>
      </c>
      <c r="C45" s="23" t="b">
        <v>0</v>
      </c>
      <c r="D45" s="23" t="b">
        <v>0</v>
      </c>
      <c r="E45" s="23" t="b">
        <v>1</v>
      </c>
      <c r="F45" s="23" t="b">
        <v>1</v>
      </c>
      <c r="G45" s="23" t="s">
        <v>404</v>
      </c>
      <c r="H45" s="33">
        <v>138</v>
      </c>
      <c r="I45" t="str">
        <f t="shared" si="0"/>
        <v>gtdb_taxvamb_default_no_predictor_FALSE</v>
      </c>
    </row>
    <row r="46" spans="1:9" ht="16">
      <c r="A46" s="23" t="s">
        <v>9</v>
      </c>
      <c r="B46" s="23" t="b">
        <v>0</v>
      </c>
      <c r="C46" s="23" t="b">
        <v>0</v>
      </c>
      <c r="D46" s="23" t="b">
        <v>0</v>
      </c>
      <c r="E46" s="23" t="b">
        <v>0</v>
      </c>
      <c r="F46" s="23" t="b">
        <v>1</v>
      </c>
      <c r="G46" s="23" t="s">
        <v>405</v>
      </c>
      <c r="H46" s="33">
        <v>148</v>
      </c>
      <c r="I46" t="str">
        <f t="shared" si="0"/>
        <v>vamb_default_FALSE</v>
      </c>
    </row>
    <row r="47" spans="1:9" ht="16">
      <c r="A47" s="23" t="s">
        <v>9</v>
      </c>
      <c r="B47" s="23" t="b">
        <v>0</v>
      </c>
      <c r="C47" s="23" t="b">
        <v>0</v>
      </c>
      <c r="D47" s="23" t="b">
        <v>1</v>
      </c>
      <c r="E47" s="23" t="b">
        <v>0</v>
      </c>
      <c r="F47" s="23" t="b">
        <v>1</v>
      </c>
      <c r="G47" s="23" t="s">
        <v>255</v>
      </c>
      <c r="H47" s="33">
        <v>170</v>
      </c>
      <c r="I47" t="str">
        <f t="shared" si="0"/>
        <v>run_taxvamb_centrifuge_TRUE</v>
      </c>
    </row>
    <row r="48" spans="1:9" ht="16">
      <c r="A48" s="23" t="s">
        <v>9</v>
      </c>
      <c r="B48" s="23" t="b">
        <v>0</v>
      </c>
      <c r="C48" s="23" t="b">
        <v>0</v>
      </c>
      <c r="D48" s="23" t="b">
        <v>1</v>
      </c>
      <c r="E48" s="23" t="b">
        <v>1</v>
      </c>
      <c r="F48" s="23" t="b">
        <v>1</v>
      </c>
      <c r="G48" s="23" t="s">
        <v>238</v>
      </c>
      <c r="H48" s="33">
        <v>187</v>
      </c>
      <c r="I48" t="str">
        <f t="shared" si="0"/>
        <v>centrifuge_taxvamb_no_predictor_TRUE</v>
      </c>
    </row>
    <row r="49" spans="1:9" ht="16">
      <c r="A49" s="23" t="s">
        <v>9</v>
      </c>
      <c r="B49" s="23" t="b">
        <v>0</v>
      </c>
      <c r="C49" s="23" t="b">
        <v>0</v>
      </c>
      <c r="D49" s="23" t="b">
        <v>1</v>
      </c>
      <c r="E49" s="23" t="b">
        <v>0</v>
      </c>
      <c r="F49" s="23" t="b">
        <v>1</v>
      </c>
      <c r="G49" s="23" t="s">
        <v>249</v>
      </c>
      <c r="H49" s="33">
        <v>167</v>
      </c>
      <c r="I49" t="str">
        <f t="shared" si="0"/>
        <v>metabuli_taxvamb_default_TRUE</v>
      </c>
    </row>
    <row r="50" spans="1:9" ht="16">
      <c r="A50" s="23" t="s">
        <v>9</v>
      </c>
      <c r="B50" s="23" t="b">
        <v>0</v>
      </c>
      <c r="C50" s="23" t="b">
        <v>0</v>
      </c>
      <c r="D50" s="23" t="b">
        <v>1</v>
      </c>
      <c r="E50" s="23" t="b">
        <v>1</v>
      </c>
      <c r="F50" s="23" t="b">
        <v>1</v>
      </c>
      <c r="G50" s="23" t="s">
        <v>251</v>
      </c>
      <c r="H50" s="33">
        <v>178</v>
      </c>
      <c r="I50" t="str">
        <f t="shared" si="0"/>
        <v>metabuli_taxvamb_no_predictor_TRUE</v>
      </c>
    </row>
    <row r="51" spans="1:9" ht="16">
      <c r="A51" s="23" t="s">
        <v>9</v>
      </c>
      <c r="B51" s="23" t="b">
        <v>0</v>
      </c>
      <c r="C51" s="23" t="b">
        <v>0</v>
      </c>
      <c r="D51" s="23" t="b">
        <v>1</v>
      </c>
      <c r="E51" s="23" t="b">
        <v>0</v>
      </c>
      <c r="F51" s="23" t="b">
        <v>1</v>
      </c>
      <c r="G51" s="23" t="s">
        <v>218</v>
      </c>
      <c r="H51" s="33">
        <v>160</v>
      </c>
      <c r="I51" t="str">
        <f t="shared" si="0"/>
        <v>run_taxvamb_gtdb_w_unknown_TRUE</v>
      </c>
    </row>
    <row r="52" spans="1:9" ht="16">
      <c r="A52" s="23" t="s">
        <v>9</v>
      </c>
      <c r="B52" s="23" t="b">
        <v>0</v>
      </c>
      <c r="C52" s="23" t="b">
        <v>0</v>
      </c>
      <c r="D52" s="23" t="b">
        <v>1</v>
      </c>
      <c r="E52" s="23" t="b">
        <v>1</v>
      </c>
      <c r="F52" s="23" t="b">
        <v>1</v>
      </c>
      <c r="G52" s="23" t="s">
        <v>257</v>
      </c>
      <c r="H52" s="33">
        <v>161</v>
      </c>
      <c r="I52" t="str">
        <f t="shared" si="0"/>
        <v>run_taxvamb_gtdb_no_predictor_TRUE</v>
      </c>
    </row>
    <row r="53" spans="1:9" ht="16">
      <c r="A53" s="23" t="s">
        <v>9</v>
      </c>
      <c r="B53" s="23" t="b">
        <v>0</v>
      </c>
      <c r="C53" s="23" t="b">
        <v>0</v>
      </c>
      <c r="D53" s="23" t="b">
        <v>1</v>
      </c>
      <c r="E53" s="23" t="b">
        <v>0</v>
      </c>
      <c r="F53" s="23" t="b">
        <v>1</v>
      </c>
      <c r="G53" s="23" t="s">
        <v>243</v>
      </c>
      <c r="H53" s="33">
        <v>155</v>
      </c>
      <c r="I53" t="str">
        <f t="shared" si="0"/>
        <v>kraken_taxvamb_default_TRUE</v>
      </c>
    </row>
    <row r="54" spans="1:9" ht="16">
      <c r="A54" s="23" t="s">
        <v>9</v>
      </c>
      <c r="B54" s="23" t="b">
        <v>0</v>
      </c>
      <c r="C54" s="23" t="b">
        <v>0</v>
      </c>
      <c r="D54" s="23" t="b">
        <v>1</v>
      </c>
      <c r="E54" s="23" t="b">
        <v>1</v>
      </c>
      <c r="F54" s="23" t="b">
        <v>1</v>
      </c>
      <c r="G54" s="23" t="s">
        <v>245</v>
      </c>
      <c r="H54" s="33">
        <v>160</v>
      </c>
      <c r="I54" t="str">
        <f t="shared" si="0"/>
        <v>kraken_taxvamb_no_predictor_TRUE</v>
      </c>
    </row>
    <row r="55" spans="1:9" ht="16">
      <c r="A55" s="23" t="s">
        <v>9</v>
      </c>
      <c r="B55" s="23" t="b">
        <v>0</v>
      </c>
      <c r="C55" s="23" t="b">
        <v>0</v>
      </c>
      <c r="D55" s="23" t="b">
        <v>1</v>
      </c>
      <c r="E55" s="23" t="b">
        <v>0</v>
      </c>
      <c r="F55" s="23" t="b">
        <v>1</v>
      </c>
      <c r="G55" s="23" t="s">
        <v>219</v>
      </c>
      <c r="H55" s="33">
        <v>167</v>
      </c>
      <c r="I55" t="str">
        <f t="shared" si="0"/>
        <v>default_vamb_TRUE</v>
      </c>
    </row>
    <row r="56" spans="1:9" ht="16">
      <c r="A56" s="23" t="s">
        <v>8</v>
      </c>
      <c r="B56" s="23" t="b">
        <v>0</v>
      </c>
      <c r="C56" s="23" t="b">
        <v>0</v>
      </c>
      <c r="D56" s="23" t="b">
        <v>0</v>
      </c>
      <c r="E56" s="23" t="b">
        <v>0</v>
      </c>
      <c r="F56" s="23" t="b">
        <v>1</v>
      </c>
      <c r="G56" s="23" t="s">
        <v>402</v>
      </c>
      <c r="H56" s="33">
        <v>121</v>
      </c>
      <c r="I56" t="str">
        <f t="shared" si="0"/>
        <v>centrifuge_taxvamb_FALSE</v>
      </c>
    </row>
    <row r="57" spans="1:9" ht="16">
      <c r="A57" s="23" t="s">
        <v>8</v>
      </c>
      <c r="B57" s="23" t="b">
        <v>0</v>
      </c>
      <c r="C57" s="23" t="b">
        <v>0</v>
      </c>
      <c r="D57" s="23" t="b">
        <v>0</v>
      </c>
      <c r="E57" s="23" t="b">
        <v>1</v>
      </c>
      <c r="F57" s="23" t="b">
        <v>1</v>
      </c>
      <c r="G57" s="23" t="s">
        <v>238</v>
      </c>
      <c r="H57" s="33">
        <v>150</v>
      </c>
      <c r="I57" t="str">
        <f t="shared" si="0"/>
        <v>centrifuge_taxvamb_no_predictor_FALSE</v>
      </c>
    </row>
    <row r="58" spans="1:9" ht="16">
      <c r="A58" s="23" t="s">
        <v>8</v>
      </c>
      <c r="B58" s="23" t="b">
        <v>0</v>
      </c>
      <c r="C58" s="23" t="b">
        <v>0</v>
      </c>
      <c r="D58" s="23" t="b">
        <v>0</v>
      </c>
      <c r="E58" s="23" t="b">
        <v>0</v>
      </c>
      <c r="F58" s="23" t="b">
        <v>1</v>
      </c>
      <c r="G58" s="23" t="s">
        <v>249</v>
      </c>
      <c r="H58" s="33">
        <v>118</v>
      </c>
      <c r="I58" t="str">
        <f t="shared" si="0"/>
        <v>metabuli_taxvamb_default_FALSE</v>
      </c>
    </row>
    <row r="59" spans="1:9" ht="16">
      <c r="A59" s="23" t="s">
        <v>8</v>
      </c>
      <c r="B59" s="23" t="b">
        <v>0</v>
      </c>
      <c r="C59" s="23" t="b">
        <v>0</v>
      </c>
      <c r="D59" s="23" t="b">
        <v>0</v>
      </c>
      <c r="E59" s="23" t="b">
        <v>1</v>
      </c>
      <c r="F59" s="23" t="b">
        <v>1</v>
      </c>
      <c r="G59" s="23" t="s">
        <v>251</v>
      </c>
      <c r="H59" s="33">
        <v>121</v>
      </c>
      <c r="I59" t="str">
        <f t="shared" si="0"/>
        <v>metabuli_taxvamb_no_predictor_FALSE</v>
      </c>
    </row>
    <row r="60" spans="1:9" ht="16">
      <c r="A60" s="23" t="s">
        <v>8</v>
      </c>
      <c r="B60" s="23" t="b">
        <v>0</v>
      </c>
      <c r="C60" s="23" t="b">
        <v>0</v>
      </c>
      <c r="D60" s="23" t="b">
        <v>0</v>
      </c>
      <c r="E60" s="23" t="b">
        <v>0</v>
      </c>
      <c r="F60" s="23" t="b">
        <v>1</v>
      </c>
      <c r="G60" s="23" t="s">
        <v>243</v>
      </c>
      <c r="H60" s="33">
        <v>115</v>
      </c>
      <c r="I60" t="str">
        <f t="shared" si="0"/>
        <v>kraken_taxvamb_default_FALSE</v>
      </c>
    </row>
    <row r="61" spans="1:9" ht="16">
      <c r="A61" s="23" t="s">
        <v>8</v>
      </c>
      <c r="B61" s="23" t="b">
        <v>0</v>
      </c>
      <c r="C61" s="23" t="b">
        <v>0</v>
      </c>
      <c r="D61" s="23" t="b">
        <v>0</v>
      </c>
      <c r="E61" s="23" t="b">
        <v>1</v>
      </c>
      <c r="F61" s="23" t="b">
        <v>1</v>
      </c>
      <c r="G61" s="23" t="s">
        <v>245</v>
      </c>
      <c r="H61" s="33">
        <v>137</v>
      </c>
      <c r="I61" t="str">
        <f t="shared" si="0"/>
        <v>kraken_taxvamb_no_predictor_FALSE</v>
      </c>
    </row>
    <row r="62" spans="1:9" ht="16">
      <c r="A62" s="23" t="s">
        <v>8</v>
      </c>
      <c r="B62" s="23" t="b">
        <v>0</v>
      </c>
      <c r="C62" s="23" t="b">
        <v>0</v>
      </c>
      <c r="D62" s="23" t="b">
        <v>0</v>
      </c>
      <c r="E62" s="23" t="b">
        <v>0</v>
      </c>
      <c r="F62" s="23" t="b">
        <v>1</v>
      </c>
      <c r="G62" s="23" t="s">
        <v>403</v>
      </c>
      <c r="H62" s="33">
        <v>116</v>
      </c>
      <c r="I62" t="str">
        <f t="shared" si="0"/>
        <v>gtdb_taxvamb_default_w_unknown_FALSE</v>
      </c>
    </row>
    <row r="63" spans="1:9" ht="16">
      <c r="A63" s="23" t="s">
        <v>8</v>
      </c>
      <c r="B63" s="23" t="b">
        <v>0</v>
      </c>
      <c r="C63" s="23" t="b">
        <v>0</v>
      </c>
      <c r="D63" s="23" t="b">
        <v>0</v>
      </c>
      <c r="E63" s="23" t="b">
        <v>1</v>
      </c>
      <c r="F63" s="23" t="b">
        <v>1</v>
      </c>
      <c r="G63" s="23" t="s">
        <v>404</v>
      </c>
      <c r="H63" s="33">
        <v>105</v>
      </c>
      <c r="I63" t="str">
        <f t="shared" si="0"/>
        <v>gtdb_taxvamb_default_no_predictor_FALSE</v>
      </c>
    </row>
    <row r="64" spans="1:9" ht="16">
      <c r="A64" s="23" t="s">
        <v>8</v>
      </c>
      <c r="B64" s="23" t="b">
        <v>0</v>
      </c>
      <c r="C64" s="23" t="b">
        <v>0</v>
      </c>
      <c r="D64" s="23" t="b">
        <v>0</v>
      </c>
      <c r="E64" s="23" t="b">
        <v>0</v>
      </c>
      <c r="F64" s="23" t="b">
        <v>1</v>
      </c>
      <c r="G64" s="23" t="s">
        <v>405</v>
      </c>
      <c r="H64" s="33">
        <v>98</v>
      </c>
      <c r="I64" t="str">
        <f t="shared" si="0"/>
        <v>vamb_default_FALSE</v>
      </c>
    </row>
    <row r="65" spans="1:9" ht="16">
      <c r="A65" s="23" t="s">
        <v>8</v>
      </c>
      <c r="B65" s="23" t="b">
        <v>0</v>
      </c>
      <c r="C65" s="23" t="b">
        <v>0</v>
      </c>
      <c r="D65" s="23" t="b">
        <v>1</v>
      </c>
      <c r="E65" s="23" t="b">
        <v>0</v>
      </c>
      <c r="F65" s="23" t="b">
        <v>1</v>
      </c>
      <c r="G65" s="23" t="s">
        <v>255</v>
      </c>
      <c r="H65" s="33">
        <v>150</v>
      </c>
      <c r="I65" t="str">
        <f t="shared" si="0"/>
        <v>run_taxvamb_centrifuge_TRUE</v>
      </c>
    </row>
    <row r="66" spans="1:9" ht="16">
      <c r="A66" s="23" t="s">
        <v>8</v>
      </c>
      <c r="B66" s="23" t="b">
        <v>0</v>
      </c>
      <c r="C66" s="23" t="b">
        <v>0</v>
      </c>
      <c r="D66" s="23" t="b">
        <v>1</v>
      </c>
      <c r="E66" s="23" t="b">
        <v>1</v>
      </c>
      <c r="F66" s="23" t="b">
        <v>1</v>
      </c>
      <c r="G66" s="23" t="s">
        <v>238</v>
      </c>
      <c r="H66" s="33">
        <v>173</v>
      </c>
      <c r="I66" t="str">
        <f t="shared" si="0"/>
        <v>centrifuge_taxvamb_no_predictor_TRUE</v>
      </c>
    </row>
    <row r="67" spans="1:9" ht="16">
      <c r="A67" s="23" t="s">
        <v>8</v>
      </c>
      <c r="B67" s="23" t="b">
        <v>0</v>
      </c>
      <c r="C67" s="23" t="b">
        <v>0</v>
      </c>
      <c r="D67" s="23" t="b">
        <v>1</v>
      </c>
      <c r="E67" s="23" t="b">
        <v>0</v>
      </c>
      <c r="F67" s="23" t="b">
        <v>1</v>
      </c>
      <c r="G67" s="23" t="s">
        <v>249</v>
      </c>
      <c r="H67" s="33">
        <v>149</v>
      </c>
      <c r="I67" t="str">
        <f t="shared" ref="I67:I130" si="1">_xlfn.CONCAT(G67,"_",D67)</f>
        <v>metabuli_taxvamb_default_TRUE</v>
      </c>
    </row>
    <row r="68" spans="1:9" ht="16">
      <c r="A68" s="23" t="s">
        <v>8</v>
      </c>
      <c r="B68" s="23" t="b">
        <v>0</v>
      </c>
      <c r="C68" s="23" t="b">
        <v>0</v>
      </c>
      <c r="D68" s="23" t="b">
        <v>1</v>
      </c>
      <c r="E68" s="23" t="b">
        <v>1</v>
      </c>
      <c r="F68" s="23" t="b">
        <v>1</v>
      </c>
      <c r="G68" s="23" t="s">
        <v>251</v>
      </c>
      <c r="H68" s="33">
        <v>148</v>
      </c>
      <c r="I68" t="str">
        <f t="shared" si="1"/>
        <v>metabuli_taxvamb_no_predictor_TRUE</v>
      </c>
    </row>
    <row r="69" spans="1:9" ht="16">
      <c r="A69" s="23" t="s">
        <v>8</v>
      </c>
      <c r="B69" s="23" t="b">
        <v>0</v>
      </c>
      <c r="C69" s="23" t="b">
        <v>0</v>
      </c>
      <c r="D69" s="23" t="b">
        <v>1</v>
      </c>
      <c r="E69" s="23" t="b">
        <v>0</v>
      </c>
      <c r="F69" s="23" t="b">
        <v>1</v>
      </c>
      <c r="G69" s="23" t="s">
        <v>218</v>
      </c>
      <c r="H69" s="33">
        <v>150</v>
      </c>
      <c r="I69" t="str">
        <f t="shared" si="1"/>
        <v>run_taxvamb_gtdb_w_unknown_TRUE</v>
      </c>
    </row>
    <row r="70" spans="1:9" ht="16">
      <c r="A70" s="23" t="s">
        <v>8</v>
      </c>
      <c r="B70" s="23" t="b">
        <v>0</v>
      </c>
      <c r="C70" s="23" t="b">
        <v>0</v>
      </c>
      <c r="D70" s="23" t="b">
        <v>1</v>
      </c>
      <c r="E70" s="23" t="b">
        <v>1</v>
      </c>
      <c r="F70" s="23" t="b">
        <v>1</v>
      </c>
      <c r="G70" s="23" t="s">
        <v>257</v>
      </c>
      <c r="H70" s="33">
        <v>135</v>
      </c>
      <c r="I70" t="str">
        <f t="shared" si="1"/>
        <v>run_taxvamb_gtdb_no_predictor_TRUE</v>
      </c>
    </row>
    <row r="71" spans="1:9" ht="16">
      <c r="A71" s="23" t="s">
        <v>8</v>
      </c>
      <c r="B71" s="23" t="b">
        <v>0</v>
      </c>
      <c r="C71" s="23" t="b">
        <v>0</v>
      </c>
      <c r="D71" s="23" t="b">
        <v>1</v>
      </c>
      <c r="E71" s="23" t="b">
        <v>0</v>
      </c>
      <c r="F71" s="23" t="b">
        <v>1</v>
      </c>
      <c r="G71" s="23" t="s">
        <v>243</v>
      </c>
      <c r="H71" s="33">
        <v>147</v>
      </c>
      <c r="I71" t="str">
        <f t="shared" si="1"/>
        <v>kraken_taxvamb_default_TRUE</v>
      </c>
    </row>
    <row r="72" spans="1:9" ht="16">
      <c r="A72" s="23" t="s">
        <v>8</v>
      </c>
      <c r="B72" s="23" t="b">
        <v>0</v>
      </c>
      <c r="C72" s="23" t="b">
        <v>0</v>
      </c>
      <c r="D72" s="23" t="b">
        <v>1</v>
      </c>
      <c r="E72" s="23" t="b">
        <v>1</v>
      </c>
      <c r="F72" s="23" t="b">
        <v>1</v>
      </c>
      <c r="G72" s="23" t="s">
        <v>245</v>
      </c>
      <c r="H72" s="33">
        <v>159</v>
      </c>
      <c r="I72" t="str">
        <f t="shared" si="1"/>
        <v>kraken_taxvamb_no_predictor_TRUE</v>
      </c>
    </row>
    <row r="73" spans="1:9" ht="16">
      <c r="A73" s="23" t="s">
        <v>8</v>
      </c>
      <c r="B73" s="23" t="b">
        <v>0</v>
      </c>
      <c r="C73" s="23" t="b">
        <v>0</v>
      </c>
      <c r="D73" s="23" t="b">
        <v>1</v>
      </c>
      <c r="E73" s="23" t="b">
        <v>0</v>
      </c>
      <c r="F73" s="23" t="b">
        <v>1</v>
      </c>
      <c r="G73" s="23" t="s">
        <v>219</v>
      </c>
      <c r="H73" s="33">
        <v>144</v>
      </c>
      <c r="I73" t="str">
        <f t="shared" si="1"/>
        <v>default_vamb_TRUE</v>
      </c>
    </row>
    <row r="74" spans="1:9">
      <c r="A74" s="23" t="s">
        <v>406</v>
      </c>
      <c r="B74" s="23" t="b">
        <v>0</v>
      </c>
      <c r="C74" s="23" t="b">
        <v>0</v>
      </c>
      <c r="D74" s="23" t="b">
        <v>0</v>
      </c>
      <c r="E74" s="23" t="b">
        <v>0</v>
      </c>
      <c r="F74" s="23" t="b">
        <v>1</v>
      </c>
      <c r="G74" s="23" t="s">
        <v>402</v>
      </c>
      <c r="H74" s="23">
        <v>87</v>
      </c>
      <c r="I74" t="str">
        <f t="shared" si="1"/>
        <v>centrifuge_taxvamb_FALSE</v>
      </c>
    </row>
    <row r="75" spans="1:9">
      <c r="A75" s="23" t="s">
        <v>406</v>
      </c>
      <c r="B75" s="23" t="b">
        <v>0</v>
      </c>
      <c r="C75" s="23" t="b">
        <v>0</v>
      </c>
      <c r="D75" s="23" t="b">
        <v>0</v>
      </c>
      <c r="E75" s="23" t="b">
        <v>1</v>
      </c>
      <c r="F75" s="23" t="b">
        <v>1</v>
      </c>
      <c r="G75" s="23" t="s">
        <v>238</v>
      </c>
      <c r="H75" s="23">
        <v>89</v>
      </c>
      <c r="I75" t="str">
        <f t="shared" si="1"/>
        <v>centrifuge_taxvamb_no_predictor_FALSE</v>
      </c>
    </row>
    <row r="76" spans="1:9">
      <c r="A76" s="23" t="s">
        <v>406</v>
      </c>
      <c r="B76" s="23" t="b">
        <v>0</v>
      </c>
      <c r="C76" s="23" t="b">
        <v>0</v>
      </c>
      <c r="D76" s="23" t="b">
        <v>0</v>
      </c>
      <c r="E76" s="23" t="b">
        <v>0</v>
      </c>
      <c r="F76" s="23" t="b">
        <v>1</v>
      </c>
      <c r="G76" s="23" t="s">
        <v>249</v>
      </c>
      <c r="H76" s="23">
        <v>34</v>
      </c>
      <c r="I76" t="str">
        <f t="shared" si="1"/>
        <v>metabuli_taxvamb_default_FALSE</v>
      </c>
    </row>
    <row r="77" spans="1:9">
      <c r="A77" s="23" t="s">
        <v>406</v>
      </c>
      <c r="B77" s="23" t="b">
        <v>0</v>
      </c>
      <c r="C77" s="23" t="b">
        <v>0</v>
      </c>
      <c r="D77" s="23" t="b">
        <v>0</v>
      </c>
      <c r="E77" s="23" t="b">
        <v>1</v>
      </c>
      <c r="F77" s="23" t="b">
        <v>1</v>
      </c>
      <c r="G77" s="23" t="s">
        <v>251</v>
      </c>
      <c r="H77" s="23">
        <v>74</v>
      </c>
      <c r="I77" t="str">
        <f t="shared" si="1"/>
        <v>metabuli_taxvamb_no_predictor_FALSE</v>
      </c>
    </row>
    <row r="78" spans="1:9">
      <c r="A78" s="23" t="s">
        <v>406</v>
      </c>
      <c r="B78" s="23" t="b">
        <v>0</v>
      </c>
      <c r="C78" s="23" t="b">
        <v>0</v>
      </c>
      <c r="D78" s="23" t="b">
        <v>0</v>
      </c>
      <c r="E78" s="23" t="b">
        <v>0</v>
      </c>
      <c r="F78" s="23" t="b">
        <v>1</v>
      </c>
      <c r="G78" s="23" t="s">
        <v>243</v>
      </c>
      <c r="H78" s="23">
        <v>22</v>
      </c>
      <c r="I78" t="str">
        <f t="shared" si="1"/>
        <v>kraken_taxvamb_default_FALSE</v>
      </c>
    </row>
    <row r="79" spans="1:9">
      <c r="A79" s="23" t="s">
        <v>406</v>
      </c>
      <c r="B79" s="23" t="b">
        <v>0</v>
      </c>
      <c r="C79" s="23" t="b">
        <v>0</v>
      </c>
      <c r="D79" s="23" t="b">
        <v>0</v>
      </c>
      <c r="E79" s="23" t="b">
        <v>1</v>
      </c>
      <c r="F79" s="23" t="b">
        <v>1</v>
      </c>
      <c r="G79" s="23" t="s">
        <v>245</v>
      </c>
      <c r="H79" s="23">
        <v>43</v>
      </c>
      <c r="I79" t="str">
        <f t="shared" si="1"/>
        <v>kraken_taxvamb_no_predictor_FALSE</v>
      </c>
    </row>
    <row r="80" spans="1:9">
      <c r="A80" s="23" t="s">
        <v>406</v>
      </c>
      <c r="B80" s="23" t="b">
        <v>0</v>
      </c>
      <c r="C80" s="23" t="b">
        <v>0</v>
      </c>
      <c r="D80" s="23" t="b">
        <v>0</v>
      </c>
      <c r="E80" s="23" t="b">
        <v>0</v>
      </c>
      <c r="F80" s="23" t="b">
        <v>1</v>
      </c>
      <c r="G80" s="23" t="s">
        <v>403</v>
      </c>
      <c r="H80" s="23">
        <v>105</v>
      </c>
      <c r="I80" t="str">
        <f t="shared" si="1"/>
        <v>gtdb_taxvamb_default_w_unknown_FALSE</v>
      </c>
    </row>
    <row r="81" spans="1:9">
      <c r="A81" s="23" t="s">
        <v>406</v>
      </c>
      <c r="B81" s="23" t="b">
        <v>0</v>
      </c>
      <c r="C81" s="23" t="b">
        <v>0</v>
      </c>
      <c r="D81" s="23" t="b">
        <v>0</v>
      </c>
      <c r="E81" s="23" t="b">
        <v>1</v>
      </c>
      <c r="F81" s="23" t="b">
        <v>1</v>
      </c>
      <c r="G81" s="23" t="s">
        <v>404</v>
      </c>
      <c r="H81" s="23">
        <v>108</v>
      </c>
      <c r="I81" t="str">
        <f t="shared" si="1"/>
        <v>gtdb_taxvamb_default_no_predictor_FALSE</v>
      </c>
    </row>
    <row r="82" spans="1:9">
      <c r="A82" s="23" t="s">
        <v>406</v>
      </c>
      <c r="B82" s="23" t="b">
        <v>0</v>
      </c>
      <c r="C82" s="23" t="b">
        <v>0</v>
      </c>
      <c r="D82" s="23" t="b">
        <v>0</v>
      </c>
      <c r="E82" s="23" t="b">
        <v>0</v>
      </c>
      <c r="F82" s="23" t="b">
        <v>1</v>
      </c>
      <c r="G82" s="23" t="s">
        <v>405</v>
      </c>
      <c r="H82" s="23">
        <v>120</v>
      </c>
      <c r="I82" t="str">
        <f t="shared" si="1"/>
        <v>vamb_default_FALSE</v>
      </c>
    </row>
    <row r="83" spans="1:9">
      <c r="A83" s="23" t="s">
        <v>406</v>
      </c>
      <c r="B83" s="23" t="b">
        <v>0</v>
      </c>
      <c r="C83" s="23" t="b">
        <v>0</v>
      </c>
      <c r="D83" s="23" t="b">
        <v>1</v>
      </c>
      <c r="E83" s="23" t="b">
        <v>0</v>
      </c>
      <c r="F83" s="23" t="b">
        <v>1</v>
      </c>
      <c r="G83" s="23" t="s">
        <v>255</v>
      </c>
      <c r="H83" s="23">
        <v>89</v>
      </c>
      <c r="I83" t="str">
        <f t="shared" si="1"/>
        <v>run_taxvamb_centrifuge_TRUE</v>
      </c>
    </row>
    <row r="84" spans="1:9">
      <c r="A84" s="23" t="s">
        <v>406</v>
      </c>
      <c r="B84" s="23" t="b">
        <v>0</v>
      </c>
      <c r="C84" s="23" t="b">
        <v>0</v>
      </c>
      <c r="D84" s="23" t="b">
        <v>1</v>
      </c>
      <c r="E84" s="23" t="b">
        <v>1</v>
      </c>
      <c r="F84" s="23" t="b">
        <v>1</v>
      </c>
      <c r="G84" s="23" t="s">
        <v>238</v>
      </c>
      <c r="H84" s="23">
        <v>90</v>
      </c>
      <c r="I84" t="str">
        <f t="shared" si="1"/>
        <v>centrifuge_taxvamb_no_predictor_TRUE</v>
      </c>
    </row>
    <row r="85" spans="1:9">
      <c r="A85" s="23" t="s">
        <v>406</v>
      </c>
      <c r="B85" s="23" t="b">
        <v>0</v>
      </c>
      <c r="C85" s="23" t="b">
        <v>0</v>
      </c>
      <c r="D85" s="23" t="b">
        <v>1</v>
      </c>
      <c r="E85" s="23" t="b">
        <v>0</v>
      </c>
      <c r="F85" s="23" t="b">
        <v>1</v>
      </c>
      <c r="G85" s="23" t="s">
        <v>249</v>
      </c>
      <c r="H85" s="23">
        <v>34</v>
      </c>
      <c r="I85" t="str">
        <f t="shared" si="1"/>
        <v>metabuli_taxvamb_default_TRUE</v>
      </c>
    </row>
    <row r="86" spans="1:9">
      <c r="A86" s="23" t="s">
        <v>406</v>
      </c>
      <c r="B86" s="23" t="b">
        <v>0</v>
      </c>
      <c r="C86" s="23" t="b">
        <v>0</v>
      </c>
      <c r="D86" s="23" t="b">
        <v>1</v>
      </c>
      <c r="E86" s="23" t="b">
        <v>1</v>
      </c>
      <c r="F86" s="23" t="b">
        <v>1</v>
      </c>
      <c r="G86" s="23" t="s">
        <v>251</v>
      </c>
      <c r="H86" s="23">
        <v>75</v>
      </c>
      <c r="I86" t="str">
        <f t="shared" si="1"/>
        <v>metabuli_taxvamb_no_predictor_TRUE</v>
      </c>
    </row>
    <row r="87" spans="1:9">
      <c r="A87" s="23" t="s">
        <v>406</v>
      </c>
      <c r="B87" s="23" t="b">
        <v>0</v>
      </c>
      <c r="C87" s="23" t="b">
        <v>0</v>
      </c>
      <c r="D87" s="23" t="b">
        <v>1</v>
      </c>
      <c r="E87" s="23" t="b">
        <v>0</v>
      </c>
      <c r="F87" s="23" t="b">
        <v>1</v>
      </c>
      <c r="G87" s="23" t="s">
        <v>218</v>
      </c>
      <c r="H87" s="23">
        <v>106</v>
      </c>
      <c r="I87" t="str">
        <f t="shared" si="1"/>
        <v>run_taxvamb_gtdb_w_unknown_TRUE</v>
      </c>
    </row>
    <row r="88" spans="1:9">
      <c r="A88" s="23" t="s">
        <v>406</v>
      </c>
      <c r="B88" s="23" t="b">
        <v>0</v>
      </c>
      <c r="C88" s="23" t="b">
        <v>0</v>
      </c>
      <c r="D88" s="23" t="b">
        <v>1</v>
      </c>
      <c r="E88" s="23" t="b">
        <v>1</v>
      </c>
      <c r="F88" s="23" t="b">
        <v>1</v>
      </c>
      <c r="G88" s="23" t="s">
        <v>257</v>
      </c>
      <c r="H88" s="23">
        <v>109</v>
      </c>
      <c r="I88" t="str">
        <f t="shared" si="1"/>
        <v>run_taxvamb_gtdb_no_predictor_TRUE</v>
      </c>
    </row>
    <row r="89" spans="1:9">
      <c r="A89" s="23" t="s">
        <v>406</v>
      </c>
      <c r="B89" s="23" t="b">
        <v>0</v>
      </c>
      <c r="C89" s="23" t="b">
        <v>0</v>
      </c>
      <c r="D89" s="23" t="b">
        <v>1</v>
      </c>
      <c r="E89" s="23" t="b">
        <v>0</v>
      </c>
      <c r="F89" s="23" t="b">
        <v>1</v>
      </c>
      <c r="G89" s="23" t="s">
        <v>243</v>
      </c>
      <c r="H89" s="23">
        <v>22</v>
      </c>
      <c r="I89" t="str">
        <f t="shared" si="1"/>
        <v>kraken_taxvamb_default_TRUE</v>
      </c>
    </row>
    <row r="90" spans="1:9">
      <c r="A90" s="23" t="s">
        <v>406</v>
      </c>
      <c r="B90" s="23" t="b">
        <v>0</v>
      </c>
      <c r="C90" s="23" t="b">
        <v>0</v>
      </c>
      <c r="D90" s="23" t="b">
        <v>1</v>
      </c>
      <c r="E90" s="23" t="b">
        <v>1</v>
      </c>
      <c r="F90" s="23" t="b">
        <v>1</v>
      </c>
      <c r="G90" s="23" t="s">
        <v>245</v>
      </c>
      <c r="H90" s="23">
        <v>43</v>
      </c>
      <c r="I90" t="str">
        <f t="shared" si="1"/>
        <v>kraken_taxvamb_no_predictor_TRUE</v>
      </c>
    </row>
    <row r="91" spans="1:9">
      <c r="A91" s="23" t="s">
        <v>406</v>
      </c>
      <c r="B91" s="23" t="b">
        <v>0</v>
      </c>
      <c r="C91" s="23" t="b">
        <v>0</v>
      </c>
      <c r="D91" s="23" t="b">
        <v>1</v>
      </c>
      <c r="E91" s="23" t="b">
        <v>0</v>
      </c>
      <c r="F91" s="23" t="b">
        <v>1</v>
      </c>
      <c r="G91" s="23" t="s">
        <v>219</v>
      </c>
      <c r="H91" s="23">
        <v>121</v>
      </c>
      <c r="I91" t="str">
        <f t="shared" si="1"/>
        <v>default_vamb_TRUE</v>
      </c>
    </row>
    <row r="92" spans="1:9" ht="16">
      <c r="A92" s="23" t="s">
        <v>6</v>
      </c>
      <c r="B92" s="23" t="b">
        <v>0</v>
      </c>
      <c r="C92" s="23" t="b">
        <v>0</v>
      </c>
      <c r="D92" s="23" t="b">
        <v>0</v>
      </c>
      <c r="E92" s="23" t="b">
        <v>0</v>
      </c>
      <c r="F92" s="23" t="b">
        <v>1</v>
      </c>
      <c r="G92" s="23" t="s">
        <v>402</v>
      </c>
      <c r="H92" s="33">
        <v>119</v>
      </c>
      <c r="I92" t="str">
        <f t="shared" si="1"/>
        <v>centrifuge_taxvamb_FALSE</v>
      </c>
    </row>
    <row r="93" spans="1:9" ht="16">
      <c r="A93" s="23" t="s">
        <v>6</v>
      </c>
      <c r="B93" s="23" t="b">
        <v>0</v>
      </c>
      <c r="C93" s="23" t="b">
        <v>0</v>
      </c>
      <c r="D93" s="23" t="b">
        <v>0</v>
      </c>
      <c r="E93" s="23" t="b">
        <v>1</v>
      </c>
      <c r="F93" s="23" t="b">
        <v>1</v>
      </c>
      <c r="G93" s="23" t="s">
        <v>238</v>
      </c>
      <c r="H93" s="33">
        <v>121</v>
      </c>
      <c r="I93" t="str">
        <f t="shared" si="1"/>
        <v>centrifuge_taxvamb_no_predictor_FALSE</v>
      </c>
    </row>
    <row r="94" spans="1:9" ht="16">
      <c r="A94" s="23" t="s">
        <v>6</v>
      </c>
      <c r="B94" s="23" t="b">
        <v>0</v>
      </c>
      <c r="C94" s="23" t="b">
        <v>0</v>
      </c>
      <c r="D94" s="23" t="b">
        <v>0</v>
      </c>
      <c r="E94" s="23" t="b">
        <v>0</v>
      </c>
      <c r="F94" s="23" t="b">
        <v>1</v>
      </c>
      <c r="G94" s="23" t="s">
        <v>249</v>
      </c>
      <c r="H94" s="33">
        <v>109</v>
      </c>
      <c r="I94" t="str">
        <f t="shared" si="1"/>
        <v>metabuli_taxvamb_default_FALSE</v>
      </c>
    </row>
    <row r="95" spans="1:9" ht="16">
      <c r="A95" s="23" t="s">
        <v>6</v>
      </c>
      <c r="B95" s="23" t="b">
        <v>0</v>
      </c>
      <c r="C95" s="23" t="b">
        <v>0</v>
      </c>
      <c r="D95" s="23" t="b">
        <v>0</v>
      </c>
      <c r="E95" s="23" t="b">
        <v>1</v>
      </c>
      <c r="F95" s="23" t="b">
        <v>1</v>
      </c>
      <c r="G95" s="23" t="s">
        <v>251</v>
      </c>
      <c r="H95" s="33">
        <v>113</v>
      </c>
      <c r="I95" t="str">
        <f t="shared" si="1"/>
        <v>metabuli_taxvamb_no_predictor_FALSE</v>
      </c>
    </row>
    <row r="96" spans="1:9" ht="16">
      <c r="A96" s="23" t="s">
        <v>6</v>
      </c>
      <c r="B96" s="23" t="b">
        <v>0</v>
      </c>
      <c r="C96" s="23" t="b">
        <v>0</v>
      </c>
      <c r="D96" s="23" t="b">
        <v>0</v>
      </c>
      <c r="E96" s="23" t="b">
        <v>0</v>
      </c>
      <c r="F96" s="23" t="b">
        <v>1</v>
      </c>
      <c r="G96" s="23" t="s">
        <v>243</v>
      </c>
      <c r="H96" s="33">
        <v>106</v>
      </c>
      <c r="I96" t="str">
        <f t="shared" si="1"/>
        <v>kraken_taxvamb_default_FALSE</v>
      </c>
    </row>
    <row r="97" spans="1:9" ht="16">
      <c r="A97" s="23" t="s">
        <v>6</v>
      </c>
      <c r="B97" s="23" t="b">
        <v>0</v>
      </c>
      <c r="C97" s="23" t="b">
        <v>0</v>
      </c>
      <c r="D97" s="23" t="b">
        <v>0</v>
      </c>
      <c r="E97" s="23" t="b">
        <v>1</v>
      </c>
      <c r="F97" s="23" t="b">
        <v>1</v>
      </c>
      <c r="G97" s="23" t="s">
        <v>245</v>
      </c>
      <c r="H97" s="33">
        <v>112</v>
      </c>
      <c r="I97" t="str">
        <f t="shared" si="1"/>
        <v>kraken_taxvamb_no_predictor_FALSE</v>
      </c>
    </row>
    <row r="98" spans="1:9" ht="16">
      <c r="A98" s="23" t="s">
        <v>6</v>
      </c>
      <c r="B98" s="23" t="b">
        <v>0</v>
      </c>
      <c r="C98" s="23" t="b">
        <v>0</v>
      </c>
      <c r="D98" s="23" t="b">
        <v>0</v>
      </c>
      <c r="E98" s="23" t="b">
        <v>0</v>
      </c>
      <c r="F98" s="23" t="b">
        <v>1</v>
      </c>
      <c r="G98" s="23" t="s">
        <v>403</v>
      </c>
      <c r="H98" s="33">
        <v>103</v>
      </c>
      <c r="I98" t="str">
        <f t="shared" si="1"/>
        <v>gtdb_taxvamb_default_w_unknown_FALSE</v>
      </c>
    </row>
    <row r="99" spans="1:9" ht="16">
      <c r="A99" s="23" t="s">
        <v>6</v>
      </c>
      <c r="B99" s="23" t="b">
        <v>0</v>
      </c>
      <c r="C99" s="23" t="b">
        <v>0</v>
      </c>
      <c r="D99" s="23" t="b">
        <v>0</v>
      </c>
      <c r="E99" s="23" t="b">
        <v>1</v>
      </c>
      <c r="F99" s="23" t="b">
        <v>1</v>
      </c>
      <c r="G99" s="23" t="s">
        <v>404</v>
      </c>
      <c r="H99" s="33">
        <v>103</v>
      </c>
      <c r="I99" t="str">
        <f t="shared" si="1"/>
        <v>gtdb_taxvamb_default_no_predictor_FALSE</v>
      </c>
    </row>
    <row r="100" spans="1:9" ht="16">
      <c r="A100" s="23" t="s">
        <v>6</v>
      </c>
      <c r="B100" s="23" t="b">
        <v>0</v>
      </c>
      <c r="C100" s="23" t="b">
        <v>0</v>
      </c>
      <c r="D100" s="23" t="b">
        <v>0</v>
      </c>
      <c r="E100" s="23" t="b">
        <v>0</v>
      </c>
      <c r="F100" s="23" t="b">
        <v>1</v>
      </c>
      <c r="G100" s="23" t="s">
        <v>405</v>
      </c>
      <c r="H100" s="33">
        <v>105</v>
      </c>
      <c r="I100" t="str">
        <f t="shared" si="1"/>
        <v>vamb_default_FALSE</v>
      </c>
    </row>
    <row r="101" spans="1:9" ht="16">
      <c r="A101" s="23" t="s">
        <v>6</v>
      </c>
      <c r="B101" s="23" t="b">
        <v>0</v>
      </c>
      <c r="C101" s="23" t="b">
        <v>0</v>
      </c>
      <c r="D101" s="23" t="b">
        <v>1</v>
      </c>
      <c r="E101" s="23" t="b">
        <v>0</v>
      </c>
      <c r="F101" s="23" t="b">
        <v>1</v>
      </c>
      <c r="G101" s="23" t="s">
        <v>255</v>
      </c>
      <c r="H101" s="33">
        <v>126</v>
      </c>
      <c r="I101" t="str">
        <f t="shared" si="1"/>
        <v>run_taxvamb_centrifuge_TRUE</v>
      </c>
    </row>
    <row r="102" spans="1:9" ht="16">
      <c r="A102" s="23" t="s">
        <v>6</v>
      </c>
      <c r="B102" s="23" t="b">
        <v>0</v>
      </c>
      <c r="C102" s="23" t="b">
        <v>0</v>
      </c>
      <c r="D102" s="23" t="b">
        <v>1</v>
      </c>
      <c r="E102" s="23" t="b">
        <v>1</v>
      </c>
      <c r="F102" s="23" t="b">
        <v>1</v>
      </c>
      <c r="G102" s="23" t="s">
        <v>238</v>
      </c>
      <c r="H102" s="33">
        <v>130</v>
      </c>
      <c r="I102" t="str">
        <f t="shared" si="1"/>
        <v>centrifuge_taxvamb_no_predictor_TRUE</v>
      </c>
    </row>
    <row r="103" spans="1:9" ht="16">
      <c r="A103" s="23" t="s">
        <v>6</v>
      </c>
      <c r="B103" s="23" t="b">
        <v>0</v>
      </c>
      <c r="C103" s="23" t="b">
        <v>0</v>
      </c>
      <c r="D103" s="23" t="b">
        <v>1</v>
      </c>
      <c r="E103" s="23" t="b">
        <v>0</v>
      </c>
      <c r="F103" s="23" t="b">
        <v>1</v>
      </c>
      <c r="G103" s="23" t="s">
        <v>249</v>
      </c>
      <c r="H103" s="33">
        <v>119</v>
      </c>
      <c r="I103" t="str">
        <f t="shared" si="1"/>
        <v>metabuli_taxvamb_default_TRUE</v>
      </c>
    </row>
    <row r="104" spans="1:9" ht="16">
      <c r="A104" s="23" t="s">
        <v>6</v>
      </c>
      <c r="B104" s="23" t="b">
        <v>0</v>
      </c>
      <c r="C104" s="23" t="b">
        <v>0</v>
      </c>
      <c r="D104" s="23" t="b">
        <v>1</v>
      </c>
      <c r="E104" s="23" t="b">
        <v>1</v>
      </c>
      <c r="F104" s="23" t="b">
        <v>1</v>
      </c>
      <c r="G104" s="23" t="s">
        <v>251</v>
      </c>
      <c r="H104" s="33">
        <v>127</v>
      </c>
      <c r="I104" t="str">
        <f t="shared" si="1"/>
        <v>metabuli_taxvamb_no_predictor_TRUE</v>
      </c>
    </row>
    <row r="105" spans="1:9" ht="16">
      <c r="A105" s="23" t="s">
        <v>6</v>
      </c>
      <c r="B105" s="23" t="b">
        <v>0</v>
      </c>
      <c r="C105" s="23" t="b">
        <v>0</v>
      </c>
      <c r="D105" s="23" t="b">
        <v>1</v>
      </c>
      <c r="E105" s="23" t="b">
        <v>0</v>
      </c>
      <c r="F105" s="23" t="b">
        <v>1</v>
      </c>
      <c r="G105" s="23" t="s">
        <v>218</v>
      </c>
      <c r="H105" s="33">
        <v>119</v>
      </c>
      <c r="I105" t="str">
        <f t="shared" si="1"/>
        <v>run_taxvamb_gtdb_w_unknown_TRUE</v>
      </c>
    </row>
    <row r="106" spans="1:9" ht="16">
      <c r="A106" s="23" t="s">
        <v>6</v>
      </c>
      <c r="B106" s="23" t="b">
        <v>0</v>
      </c>
      <c r="C106" s="23" t="b">
        <v>0</v>
      </c>
      <c r="D106" s="23" t="b">
        <v>1</v>
      </c>
      <c r="E106" s="23" t="b">
        <v>1</v>
      </c>
      <c r="F106" s="23" t="b">
        <v>1</v>
      </c>
      <c r="G106" s="23" t="s">
        <v>257</v>
      </c>
      <c r="H106" s="33">
        <v>118</v>
      </c>
      <c r="I106" t="str">
        <f t="shared" si="1"/>
        <v>run_taxvamb_gtdb_no_predictor_TRUE</v>
      </c>
    </row>
    <row r="107" spans="1:9" ht="16">
      <c r="A107" s="23" t="s">
        <v>6</v>
      </c>
      <c r="B107" s="23" t="b">
        <v>0</v>
      </c>
      <c r="C107" s="23" t="b">
        <v>0</v>
      </c>
      <c r="D107" s="23" t="b">
        <v>1</v>
      </c>
      <c r="E107" s="23" t="b">
        <v>0</v>
      </c>
      <c r="F107" s="23" t="b">
        <v>1</v>
      </c>
      <c r="G107" s="23" t="s">
        <v>243</v>
      </c>
      <c r="H107" s="33">
        <v>121</v>
      </c>
      <c r="I107" t="str">
        <f t="shared" si="1"/>
        <v>kraken_taxvamb_default_TRUE</v>
      </c>
    </row>
    <row r="108" spans="1:9" ht="16">
      <c r="A108" s="23" t="s">
        <v>6</v>
      </c>
      <c r="B108" s="23" t="b">
        <v>0</v>
      </c>
      <c r="C108" s="23" t="b">
        <v>0</v>
      </c>
      <c r="D108" s="23" t="b">
        <v>1</v>
      </c>
      <c r="E108" s="23" t="b">
        <v>1</v>
      </c>
      <c r="F108" s="23" t="b">
        <v>1</v>
      </c>
      <c r="G108" s="23" t="s">
        <v>245</v>
      </c>
      <c r="H108" s="33">
        <v>116</v>
      </c>
      <c r="I108" t="str">
        <f t="shared" si="1"/>
        <v>kraken_taxvamb_no_predictor_TRUE</v>
      </c>
    </row>
    <row r="109" spans="1:9" ht="16">
      <c r="A109" s="23" t="s">
        <v>6</v>
      </c>
      <c r="B109" s="23" t="b">
        <v>0</v>
      </c>
      <c r="C109" s="23" t="b">
        <v>0</v>
      </c>
      <c r="D109" s="23" t="b">
        <v>1</v>
      </c>
      <c r="E109" s="23" t="b">
        <v>0</v>
      </c>
      <c r="F109" s="23" t="b">
        <v>1</v>
      </c>
      <c r="G109" s="23" t="s">
        <v>219</v>
      </c>
      <c r="H109" s="33">
        <v>116</v>
      </c>
      <c r="I109" t="str">
        <f t="shared" si="1"/>
        <v>default_vamb_TRUE</v>
      </c>
    </row>
    <row r="110" spans="1:9" ht="16">
      <c r="A110" s="23" t="s">
        <v>4</v>
      </c>
      <c r="B110" s="23" t="b">
        <v>1</v>
      </c>
      <c r="C110" s="23" t="b">
        <v>0</v>
      </c>
      <c r="D110" s="23" t="b">
        <v>0</v>
      </c>
      <c r="E110" s="23" t="b">
        <v>0</v>
      </c>
      <c r="F110" s="23" t="b">
        <v>1</v>
      </c>
      <c r="G110" s="23" t="s">
        <v>402</v>
      </c>
      <c r="H110" s="33">
        <v>225</v>
      </c>
      <c r="I110" t="str">
        <f t="shared" si="1"/>
        <v>centrifuge_taxvamb_FALSE</v>
      </c>
    </row>
    <row r="111" spans="1:9" ht="16">
      <c r="A111" s="23" t="s">
        <v>4</v>
      </c>
      <c r="B111" s="23" t="b">
        <v>1</v>
      </c>
      <c r="C111" s="23" t="b">
        <v>0</v>
      </c>
      <c r="D111" s="23" t="b">
        <v>0</v>
      </c>
      <c r="E111" s="23" t="b">
        <v>1</v>
      </c>
      <c r="F111" s="23" t="b">
        <v>1</v>
      </c>
      <c r="G111" s="23" t="s">
        <v>238</v>
      </c>
      <c r="H111" s="33">
        <v>231</v>
      </c>
      <c r="I111" t="str">
        <f t="shared" si="1"/>
        <v>centrifuge_taxvamb_no_predictor_FALSE</v>
      </c>
    </row>
    <row r="112" spans="1:9" ht="16">
      <c r="A112" s="23" t="s">
        <v>4</v>
      </c>
      <c r="B112" s="23" t="b">
        <v>1</v>
      </c>
      <c r="C112" s="23" t="b">
        <v>0</v>
      </c>
      <c r="D112" s="23" t="b">
        <v>0</v>
      </c>
      <c r="E112" s="23" t="b">
        <v>0</v>
      </c>
      <c r="F112" s="23" t="b">
        <v>1</v>
      </c>
      <c r="G112" s="23" t="s">
        <v>249</v>
      </c>
      <c r="H112" s="33">
        <v>207</v>
      </c>
      <c r="I112" t="str">
        <f t="shared" si="1"/>
        <v>metabuli_taxvamb_default_FALSE</v>
      </c>
    </row>
    <row r="113" spans="1:9" ht="16">
      <c r="A113" s="23" t="s">
        <v>4</v>
      </c>
      <c r="B113" s="23" t="b">
        <v>1</v>
      </c>
      <c r="C113" s="23" t="b">
        <v>0</v>
      </c>
      <c r="D113" s="23" t="b">
        <v>0</v>
      </c>
      <c r="E113" s="23" t="b">
        <v>1</v>
      </c>
      <c r="F113" s="23" t="b">
        <v>1</v>
      </c>
      <c r="G113" s="23" t="s">
        <v>251</v>
      </c>
      <c r="H113" s="33">
        <v>211</v>
      </c>
      <c r="I113" t="str">
        <f t="shared" si="1"/>
        <v>metabuli_taxvamb_no_predictor_FALSE</v>
      </c>
    </row>
    <row r="114" spans="1:9" ht="16">
      <c r="A114" s="23" t="s">
        <v>4</v>
      </c>
      <c r="B114" s="23" t="b">
        <v>1</v>
      </c>
      <c r="C114" s="23" t="b">
        <v>0</v>
      </c>
      <c r="D114" s="23" t="b">
        <v>0</v>
      </c>
      <c r="E114" s="23" t="b">
        <v>0</v>
      </c>
      <c r="F114" s="23" t="b">
        <v>1</v>
      </c>
      <c r="G114" s="23" t="s">
        <v>243</v>
      </c>
      <c r="H114" s="33">
        <v>211</v>
      </c>
      <c r="I114" t="str">
        <f t="shared" si="1"/>
        <v>kraken_taxvamb_default_FALSE</v>
      </c>
    </row>
    <row r="115" spans="1:9" ht="16">
      <c r="A115" s="23" t="s">
        <v>4</v>
      </c>
      <c r="B115" s="23" t="b">
        <v>1</v>
      </c>
      <c r="C115" s="23" t="b">
        <v>0</v>
      </c>
      <c r="D115" s="23" t="b">
        <v>0</v>
      </c>
      <c r="E115" s="23" t="b">
        <v>1</v>
      </c>
      <c r="F115" s="23" t="b">
        <v>1</v>
      </c>
      <c r="G115" s="23" t="s">
        <v>245</v>
      </c>
      <c r="H115" s="33">
        <v>221</v>
      </c>
      <c r="I115" t="str">
        <f t="shared" si="1"/>
        <v>kraken_taxvamb_no_predictor_FALSE</v>
      </c>
    </row>
    <row r="116" spans="1:9" ht="16">
      <c r="A116" s="23" t="s">
        <v>4</v>
      </c>
      <c r="B116" s="23" t="b">
        <v>1</v>
      </c>
      <c r="C116" s="23" t="b">
        <v>0</v>
      </c>
      <c r="D116" s="23" t="b">
        <v>0</v>
      </c>
      <c r="E116" s="23" t="b">
        <v>0</v>
      </c>
      <c r="F116" s="23" t="b">
        <v>1</v>
      </c>
      <c r="G116" s="23" t="s">
        <v>403</v>
      </c>
      <c r="H116" s="33">
        <v>189</v>
      </c>
      <c r="I116" t="str">
        <f t="shared" si="1"/>
        <v>gtdb_taxvamb_default_w_unknown_FALSE</v>
      </c>
    </row>
    <row r="117" spans="1:9" ht="16">
      <c r="A117" s="23" t="s">
        <v>4</v>
      </c>
      <c r="B117" s="23" t="b">
        <v>1</v>
      </c>
      <c r="C117" s="23" t="b">
        <v>0</v>
      </c>
      <c r="D117" s="23" t="b">
        <v>0</v>
      </c>
      <c r="E117" s="23" t="b">
        <v>1</v>
      </c>
      <c r="F117" s="23" t="b">
        <v>1</v>
      </c>
      <c r="G117" s="23" t="s">
        <v>404</v>
      </c>
      <c r="H117" s="33">
        <v>161</v>
      </c>
      <c r="I117" t="str">
        <f t="shared" si="1"/>
        <v>gtdb_taxvamb_default_no_predictor_FALSE</v>
      </c>
    </row>
    <row r="118" spans="1:9" ht="16">
      <c r="A118" s="23" t="s">
        <v>4</v>
      </c>
      <c r="B118" s="23" t="b">
        <v>1</v>
      </c>
      <c r="C118" s="23" t="b">
        <v>0</v>
      </c>
      <c r="D118" s="23" t="b">
        <v>0</v>
      </c>
      <c r="E118" s="23" t="b">
        <v>0</v>
      </c>
      <c r="F118" s="23" t="b">
        <v>1</v>
      </c>
      <c r="G118" s="23" t="s">
        <v>405</v>
      </c>
      <c r="H118" s="33">
        <v>122</v>
      </c>
      <c r="I118" t="str">
        <f t="shared" si="1"/>
        <v>vamb_default_FALSE</v>
      </c>
    </row>
    <row r="119" spans="1:9" ht="16">
      <c r="A119" s="23" t="s">
        <v>4</v>
      </c>
      <c r="B119" s="23" t="b">
        <v>1</v>
      </c>
      <c r="C119" s="23" t="b">
        <v>0</v>
      </c>
      <c r="D119" s="23" t="b">
        <v>1</v>
      </c>
      <c r="E119" s="23" t="b">
        <v>0</v>
      </c>
      <c r="F119" s="23" t="b">
        <v>1</v>
      </c>
      <c r="G119" s="23" t="s">
        <v>255</v>
      </c>
      <c r="H119" s="33">
        <v>238</v>
      </c>
      <c r="I119" t="str">
        <f t="shared" si="1"/>
        <v>run_taxvamb_centrifuge_TRUE</v>
      </c>
    </row>
    <row r="120" spans="1:9" ht="16">
      <c r="A120" s="23" t="s">
        <v>4</v>
      </c>
      <c r="B120" s="23" t="b">
        <v>1</v>
      </c>
      <c r="C120" s="23" t="b">
        <v>0</v>
      </c>
      <c r="D120" s="23" t="b">
        <v>1</v>
      </c>
      <c r="E120" s="23" t="b">
        <v>1</v>
      </c>
      <c r="F120" s="23" t="b">
        <v>1</v>
      </c>
      <c r="G120" s="23" t="s">
        <v>238</v>
      </c>
      <c r="H120" s="33">
        <v>240</v>
      </c>
      <c r="I120" t="str">
        <f t="shared" si="1"/>
        <v>centrifuge_taxvamb_no_predictor_TRUE</v>
      </c>
    </row>
    <row r="121" spans="1:9" ht="16">
      <c r="A121" s="23" t="s">
        <v>4</v>
      </c>
      <c r="B121" s="23" t="b">
        <v>1</v>
      </c>
      <c r="C121" s="23" t="b">
        <v>0</v>
      </c>
      <c r="D121" s="23" t="b">
        <v>1</v>
      </c>
      <c r="E121" s="23" t="b">
        <v>0</v>
      </c>
      <c r="F121" s="23" t="b">
        <v>1</v>
      </c>
      <c r="G121" s="23" t="s">
        <v>249</v>
      </c>
      <c r="H121" s="33">
        <v>218</v>
      </c>
      <c r="I121" t="str">
        <f t="shared" si="1"/>
        <v>metabuli_taxvamb_default_TRUE</v>
      </c>
    </row>
    <row r="122" spans="1:9" ht="16">
      <c r="A122" s="23" t="s">
        <v>4</v>
      </c>
      <c r="B122" s="23" t="b">
        <v>1</v>
      </c>
      <c r="C122" s="23" t="b">
        <v>0</v>
      </c>
      <c r="D122" s="23" t="b">
        <v>1</v>
      </c>
      <c r="E122" s="23" t="b">
        <v>1</v>
      </c>
      <c r="F122" s="23" t="b">
        <v>1</v>
      </c>
      <c r="G122" s="23" t="s">
        <v>251</v>
      </c>
      <c r="H122" s="33">
        <v>217</v>
      </c>
      <c r="I122" t="str">
        <f t="shared" si="1"/>
        <v>metabuli_taxvamb_no_predictor_TRUE</v>
      </c>
    </row>
    <row r="123" spans="1:9" ht="16">
      <c r="A123" s="23" t="s">
        <v>4</v>
      </c>
      <c r="B123" s="23" t="b">
        <v>1</v>
      </c>
      <c r="C123" s="23" t="b">
        <v>0</v>
      </c>
      <c r="D123" s="23" t="b">
        <v>1</v>
      </c>
      <c r="E123" s="23" t="b">
        <v>0</v>
      </c>
      <c r="F123" s="23" t="b">
        <v>1</v>
      </c>
      <c r="G123" s="23" t="s">
        <v>218</v>
      </c>
      <c r="H123" s="33">
        <v>200</v>
      </c>
      <c r="I123" t="str">
        <f t="shared" si="1"/>
        <v>run_taxvamb_gtdb_w_unknown_TRUE</v>
      </c>
    </row>
    <row r="124" spans="1:9" ht="16">
      <c r="A124" s="23" t="s">
        <v>4</v>
      </c>
      <c r="B124" s="23" t="b">
        <v>1</v>
      </c>
      <c r="C124" s="23" t="b">
        <v>0</v>
      </c>
      <c r="D124" s="23" t="b">
        <v>1</v>
      </c>
      <c r="E124" s="23" t="b">
        <v>1</v>
      </c>
      <c r="F124" s="23" t="b">
        <v>1</v>
      </c>
      <c r="G124" s="23" t="s">
        <v>257</v>
      </c>
      <c r="H124" s="33">
        <v>175</v>
      </c>
      <c r="I124" t="str">
        <f t="shared" si="1"/>
        <v>run_taxvamb_gtdb_no_predictor_TRUE</v>
      </c>
    </row>
    <row r="125" spans="1:9" ht="16">
      <c r="A125" s="23" t="s">
        <v>4</v>
      </c>
      <c r="B125" s="23" t="b">
        <v>1</v>
      </c>
      <c r="C125" s="23" t="b">
        <v>0</v>
      </c>
      <c r="D125" s="23" t="b">
        <v>1</v>
      </c>
      <c r="E125" s="23" t="b">
        <v>0</v>
      </c>
      <c r="F125" s="23" t="b">
        <v>1</v>
      </c>
      <c r="G125" s="23" t="s">
        <v>243</v>
      </c>
      <c r="H125" s="33">
        <v>223</v>
      </c>
      <c r="I125" t="str">
        <f t="shared" si="1"/>
        <v>kraken_taxvamb_default_TRUE</v>
      </c>
    </row>
    <row r="126" spans="1:9" ht="16">
      <c r="A126" s="23" t="s">
        <v>4</v>
      </c>
      <c r="B126" s="23" t="b">
        <v>1</v>
      </c>
      <c r="C126" s="23" t="b">
        <v>0</v>
      </c>
      <c r="D126" s="23" t="b">
        <v>1</v>
      </c>
      <c r="E126" s="23" t="b">
        <v>1</v>
      </c>
      <c r="F126" s="23" t="b">
        <v>1</v>
      </c>
      <c r="G126" s="23" t="s">
        <v>245</v>
      </c>
      <c r="H126" s="33">
        <v>241</v>
      </c>
      <c r="I126" t="str">
        <f t="shared" si="1"/>
        <v>kraken_taxvamb_no_predictor_TRUE</v>
      </c>
    </row>
    <row r="127" spans="1:9" ht="16">
      <c r="A127" s="23" t="s">
        <v>4</v>
      </c>
      <c r="B127" s="23" t="b">
        <v>1</v>
      </c>
      <c r="C127" s="23" t="b">
        <v>0</v>
      </c>
      <c r="D127" s="23" t="b">
        <v>1</v>
      </c>
      <c r="E127" s="23" t="b">
        <v>0</v>
      </c>
      <c r="F127" s="23" t="b">
        <v>1</v>
      </c>
      <c r="G127" s="23" t="s">
        <v>219</v>
      </c>
      <c r="H127" s="33">
        <v>137</v>
      </c>
      <c r="I127" t="str">
        <f t="shared" si="1"/>
        <v>default_vamb_TRUE</v>
      </c>
    </row>
    <row r="128" spans="1:9" ht="16">
      <c r="A128" s="23" t="s">
        <v>7</v>
      </c>
      <c r="B128" s="23" t="b">
        <v>1</v>
      </c>
      <c r="C128" s="23" t="b">
        <v>0</v>
      </c>
      <c r="D128" s="23" t="b">
        <v>0</v>
      </c>
      <c r="E128" s="23" t="b">
        <v>0</v>
      </c>
      <c r="F128" s="23" t="b">
        <v>1</v>
      </c>
      <c r="G128" s="23" t="s">
        <v>402</v>
      </c>
      <c r="H128" s="33">
        <v>161</v>
      </c>
      <c r="I128" t="str">
        <f t="shared" si="1"/>
        <v>centrifuge_taxvamb_FALSE</v>
      </c>
    </row>
    <row r="129" spans="1:9" ht="16">
      <c r="A129" s="23" t="s">
        <v>7</v>
      </c>
      <c r="B129" s="23" t="b">
        <v>1</v>
      </c>
      <c r="C129" s="23" t="b">
        <v>0</v>
      </c>
      <c r="D129" s="23" t="b">
        <v>0</v>
      </c>
      <c r="E129" s="23" t="b">
        <v>1</v>
      </c>
      <c r="F129" s="23" t="b">
        <v>1</v>
      </c>
      <c r="G129" s="23" t="s">
        <v>238</v>
      </c>
      <c r="H129" s="33">
        <v>171</v>
      </c>
      <c r="I129" t="str">
        <f t="shared" si="1"/>
        <v>centrifuge_taxvamb_no_predictor_FALSE</v>
      </c>
    </row>
    <row r="130" spans="1:9" ht="16">
      <c r="A130" s="23" t="s">
        <v>7</v>
      </c>
      <c r="B130" s="23" t="b">
        <v>1</v>
      </c>
      <c r="C130" s="23" t="b">
        <v>0</v>
      </c>
      <c r="D130" s="23" t="b">
        <v>0</v>
      </c>
      <c r="E130" s="23" t="b">
        <v>0</v>
      </c>
      <c r="F130" s="23" t="b">
        <v>1</v>
      </c>
      <c r="G130" s="23" t="s">
        <v>249</v>
      </c>
      <c r="H130" s="33">
        <v>159</v>
      </c>
      <c r="I130" t="str">
        <f t="shared" si="1"/>
        <v>metabuli_taxvamb_default_FALSE</v>
      </c>
    </row>
    <row r="131" spans="1:9" ht="16">
      <c r="A131" s="23" t="s">
        <v>7</v>
      </c>
      <c r="B131" s="23" t="b">
        <v>1</v>
      </c>
      <c r="C131" s="23" t="b">
        <v>0</v>
      </c>
      <c r="D131" s="23" t="b">
        <v>0</v>
      </c>
      <c r="E131" s="23" t="b">
        <v>1</v>
      </c>
      <c r="F131" s="23" t="b">
        <v>1</v>
      </c>
      <c r="G131" s="23" t="s">
        <v>251</v>
      </c>
      <c r="H131" s="33">
        <v>157</v>
      </c>
      <c r="I131" t="str">
        <f t="shared" ref="I131:I194" si="2">_xlfn.CONCAT(G131,"_",D131)</f>
        <v>metabuli_taxvamb_no_predictor_FALSE</v>
      </c>
    </row>
    <row r="132" spans="1:9" ht="16">
      <c r="A132" s="23" t="s">
        <v>7</v>
      </c>
      <c r="B132" s="23" t="b">
        <v>1</v>
      </c>
      <c r="C132" s="23" t="b">
        <v>0</v>
      </c>
      <c r="D132" s="23" t="b">
        <v>0</v>
      </c>
      <c r="E132" s="23" t="b">
        <v>0</v>
      </c>
      <c r="F132" s="23" t="b">
        <v>1</v>
      </c>
      <c r="G132" s="23" t="s">
        <v>243</v>
      </c>
      <c r="H132" s="33">
        <v>160</v>
      </c>
      <c r="I132" t="str">
        <f t="shared" si="2"/>
        <v>kraken_taxvamb_default_FALSE</v>
      </c>
    </row>
    <row r="133" spans="1:9" ht="16">
      <c r="A133" s="23" t="s">
        <v>7</v>
      </c>
      <c r="B133" s="23" t="b">
        <v>1</v>
      </c>
      <c r="C133" s="23" t="b">
        <v>0</v>
      </c>
      <c r="D133" s="23" t="b">
        <v>0</v>
      </c>
      <c r="E133" s="23" t="b">
        <v>1</v>
      </c>
      <c r="F133" s="23" t="b">
        <v>1</v>
      </c>
      <c r="G133" s="23" t="s">
        <v>245</v>
      </c>
      <c r="H133" s="33">
        <v>163</v>
      </c>
      <c r="I133" t="str">
        <f t="shared" si="2"/>
        <v>kraken_taxvamb_no_predictor_FALSE</v>
      </c>
    </row>
    <row r="134" spans="1:9" ht="16">
      <c r="A134" s="23" t="s">
        <v>7</v>
      </c>
      <c r="B134" s="23" t="b">
        <v>1</v>
      </c>
      <c r="C134" s="23" t="b">
        <v>0</v>
      </c>
      <c r="D134" s="23" t="b">
        <v>0</v>
      </c>
      <c r="E134" s="23" t="b">
        <v>0</v>
      </c>
      <c r="F134" s="23" t="b">
        <v>1</v>
      </c>
      <c r="G134" s="23" t="s">
        <v>403</v>
      </c>
      <c r="H134" s="33">
        <v>160</v>
      </c>
      <c r="I134" t="str">
        <f t="shared" si="2"/>
        <v>gtdb_taxvamb_default_w_unknown_FALSE</v>
      </c>
    </row>
    <row r="135" spans="1:9" ht="16">
      <c r="A135" s="23" t="s">
        <v>7</v>
      </c>
      <c r="B135" s="23" t="b">
        <v>1</v>
      </c>
      <c r="C135" s="23" t="b">
        <v>0</v>
      </c>
      <c r="D135" s="23" t="b">
        <v>0</v>
      </c>
      <c r="E135" s="23" t="b">
        <v>1</v>
      </c>
      <c r="F135" s="23" t="b">
        <v>1</v>
      </c>
      <c r="G135" s="23" t="s">
        <v>404</v>
      </c>
      <c r="H135" s="33">
        <v>148</v>
      </c>
      <c r="I135" t="str">
        <f t="shared" si="2"/>
        <v>gtdb_taxvamb_default_no_predictor_FALSE</v>
      </c>
    </row>
    <row r="136" spans="1:9" ht="16">
      <c r="A136" s="23" t="s">
        <v>7</v>
      </c>
      <c r="B136" s="23" t="b">
        <v>1</v>
      </c>
      <c r="C136" s="23" t="b">
        <v>0</v>
      </c>
      <c r="D136" s="23" t="b">
        <v>0</v>
      </c>
      <c r="E136" s="23" t="b">
        <v>0</v>
      </c>
      <c r="F136" s="23" t="b">
        <v>1</v>
      </c>
      <c r="G136" s="23" t="s">
        <v>405</v>
      </c>
      <c r="H136" s="33">
        <v>135</v>
      </c>
      <c r="I136" t="str">
        <f t="shared" si="2"/>
        <v>vamb_default_FALSE</v>
      </c>
    </row>
    <row r="137" spans="1:9" ht="16">
      <c r="A137" s="23" t="s">
        <v>7</v>
      </c>
      <c r="B137" s="23" t="b">
        <v>1</v>
      </c>
      <c r="C137" s="23" t="b">
        <v>0</v>
      </c>
      <c r="D137" s="23" t="b">
        <v>1</v>
      </c>
      <c r="E137" s="23" t="b">
        <v>0</v>
      </c>
      <c r="F137" s="23" t="b">
        <v>1</v>
      </c>
      <c r="G137" s="23" t="s">
        <v>255</v>
      </c>
      <c r="H137" s="33">
        <v>174</v>
      </c>
      <c r="I137" t="str">
        <f t="shared" si="2"/>
        <v>run_taxvamb_centrifuge_TRUE</v>
      </c>
    </row>
    <row r="138" spans="1:9" ht="16">
      <c r="A138" s="23" t="s">
        <v>7</v>
      </c>
      <c r="B138" s="23" t="b">
        <v>1</v>
      </c>
      <c r="C138" s="23" t="b">
        <v>0</v>
      </c>
      <c r="D138" s="23" t="b">
        <v>1</v>
      </c>
      <c r="E138" s="23" t="b">
        <v>1</v>
      </c>
      <c r="F138" s="23" t="b">
        <v>1</v>
      </c>
      <c r="G138" s="23" t="s">
        <v>238</v>
      </c>
      <c r="H138" s="33">
        <v>183</v>
      </c>
      <c r="I138" t="str">
        <f t="shared" si="2"/>
        <v>centrifuge_taxvamb_no_predictor_TRUE</v>
      </c>
    </row>
    <row r="139" spans="1:9" ht="16">
      <c r="A139" s="23" t="s">
        <v>7</v>
      </c>
      <c r="B139" s="23" t="b">
        <v>1</v>
      </c>
      <c r="C139" s="23" t="b">
        <v>0</v>
      </c>
      <c r="D139" s="23" t="b">
        <v>1</v>
      </c>
      <c r="E139" s="23" t="b">
        <v>0</v>
      </c>
      <c r="F139" s="23" t="b">
        <v>1</v>
      </c>
      <c r="G139" s="23" t="s">
        <v>249</v>
      </c>
      <c r="H139" s="33">
        <v>172</v>
      </c>
      <c r="I139" t="str">
        <f t="shared" si="2"/>
        <v>metabuli_taxvamb_default_TRUE</v>
      </c>
    </row>
    <row r="140" spans="1:9" ht="16">
      <c r="A140" s="23" t="s">
        <v>7</v>
      </c>
      <c r="B140" s="23" t="b">
        <v>1</v>
      </c>
      <c r="C140" s="23" t="b">
        <v>0</v>
      </c>
      <c r="D140" s="23" t="b">
        <v>1</v>
      </c>
      <c r="E140" s="23" t="b">
        <v>1</v>
      </c>
      <c r="F140" s="23" t="b">
        <v>1</v>
      </c>
      <c r="G140" s="23" t="s">
        <v>251</v>
      </c>
      <c r="H140" s="33">
        <v>168</v>
      </c>
      <c r="I140" t="str">
        <f t="shared" si="2"/>
        <v>metabuli_taxvamb_no_predictor_TRUE</v>
      </c>
    </row>
    <row r="141" spans="1:9" ht="16">
      <c r="A141" s="23" t="s">
        <v>7</v>
      </c>
      <c r="B141" s="23" t="b">
        <v>1</v>
      </c>
      <c r="C141" s="23" t="b">
        <v>0</v>
      </c>
      <c r="D141" s="23" t="b">
        <v>1</v>
      </c>
      <c r="E141" s="23" t="b">
        <v>0</v>
      </c>
      <c r="F141" s="23" t="b">
        <v>1</v>
      </c>
      <c r="G141" s="23" t="s">
        <v>218</v>
      </c>
      <c r="H141" s="33">
        <v>174</v>
      </c>
      <c r="I141" t="str">
        <f t="shared" si="2"/>
        <v>run_taxvamb_gtdb_w_unknown_TRUE</v>
      </c>
    </row>
    <row r="142" spans="1:9" ht="16">
      <c r="A142" s="23" t="s">
        <v>7</v>
      </c>
      <c r="B142" s="23" t="b">
        <v>1</v>
      </c>
      <c r="C142" s="23" t="b">
        <v>0</v>
      </c>
      <c r="D142" s="23" t="b">
        <v>1</v>
      </c>
      <c r="E142" s="23" t="b">
        <v>1</v>
      </c>
      <c r="F142" s="23" t="b">
        <v>1</v>
      </c>
      <c r="G142" s="23" t="s">
        <v>257</v>
      </c>
      <c r="H142" s="33">
        <v>160</v>
      </c>
      <c r="I142" t="str">
        <f t="shared" si="2"/>
        <v>run_taxvamb_gtdb_no_predictor_TRUE</v>
      </c>
    </row>
    <row r="143" spans="1:9" ht="16">
      <c r="A143" s="23" t="s">
        <v>7</v>
      </c>
      <c r="B143" s="23" t="b">
        <v>1</v>
      </c>
      <c r="C143" s="23" t="b">
        <v>0</v>
      </c>
      <c r="D143" s="23" t="b">
        <v>1</v>
      </c>
      <c r="E143" s="23" t="b">
        <v>0</v>
      </c>
      <c r="F143" s="23" t="b">
        <v>1</v>
      </c>
      <c r="G143" s="23" t="s">
        <v>243</v>
      </c>
      <c r="H143" s="33">
        <v>172</v>
      </c>
      <c r="I143" t="str">
        <f t="shared" si="2"/>
        <v>kraken_taxvamb_default_TRUE</v>
      </c>
    </row>
    <row r="144" spans="1:9" ht="16">
      <c r="A144" s="23" t="s">
        <v>7</v>
      </c>
      <c r="B144" s="23" t="b">
        <v>1</v>
      </c>
      <c r="C144" s="23" t="b">
        <v>0</v>
      </c>
      <c r="D144" s="23" t="b">
        <v>1</v>
      </c>
      <c r="E144" s="23" t="b">
        <v>1</v>
      </c>
      <c r="F144" s="23" t="b">
        <v>1</v>
      </c>
      <c r="G144" s="23" t="s">
        <v>245</v>
      </c>
      <c r="H144" s="33">
        <v>182</v>
      </c>
      <c r="I144" t="str">
        <f t="shared" si="2"/>
        <v>kraken_taxvamb_no_predictor_TRUE</v>
      </c>
    </row>
    <row r="145" spans="1:9" ht="16">
      <c r="A145" s="23" t="s">
        <v>7</v>
      </c>
      <c r="B145" s="23" t="b">
        <v>1</v>
      </c>
      <c r="C145" s="23" t="b">
        <v>0</v>
      </c>
      <c r="D145" s="23" t="b">
        <v>1</v>
      </c>
      <c r="E145" s="23" t="b">
        <v>0</v>
      </c>
      <c r="F145" s="23" t="b">
        <v>1</v>
      </c>
      <c r="G145" s="23" t="s">
        <v>219</v>
      </c>
      <c r="H145" s="33">
        <v>158</v>
      </c>
      <c r="I145" t="str">
        <f t="shared" si="2"/>
        <v>default_vamb_TRUE</v>
      </c>
    </row>
    <row r="146" spans="1:9" ht="16">
      <c r="A146" s="23" t="s">
        <v>9</v>
      </c>
      <c r="B146" s="23" t="b">
        <v>1</v>
      </c>
      <c r="C146" s="23" t="b">
        <v>0</v>
      </c>
      <c r="D146" s="23" t="b">
        <v>0</v>
      </c>
      <c r="E146" s="23" t="b">
        <v>0</v>
      </c>
      <c r="F146" s="23" t="b">
        <v>1</v>
      </c>
      <c r="G146" s="23" t="s">
        <v>402</v>
      </c>
      <c r="H146" s="33">
        <v>236</v>
      </c>
      <c r="I146" t="str">
        <f t="shared" si="2"/>
        <v>centrifuge_taxvamb_FALSE</v>
      </c>
    </row>
    <row r="147" spans="1:9" ht="16">
      <c r="A147" s="23" t="s">
        <v>9</v>
      </c>
      <c r="B147" s="23" t="b">
        <v>1</v>
      </c>
      <c r="C147" s="23" t="b">
        <v>0</v>
      </c>
      <c r="D147" s="23" t="b">
        <v>0</v>
      </c>
      <c r="E147" s="23" t="b">
        <v>1</v>
      </c>
      <c r="F147" s="23" t="b">
        <v>1</v>
      </c>
      <c r="G147" s="23" t="s">
        <v>238</v>
      </c>
      <c r="H147" s="33">
        <v>262</v>
      </c>
      <c r="I147" t="str">
        <f t="shared" si="2"/>
        <v>centrifuge_taxvamb_no_predictor_FALSE</v>
      </c>
    </row>
    <row r="148" spans="1:9" ht="16">
      <c r="A148" s="23" t="s">
        <v>9</v>
      </c>
      <c r="B148" s="23" t="b">
        <v>1</v>
      </c>
      <c r="C148" s="23" t="b">
        <v>0</v>
      </c>
      <c r="D148" s="23" t="b">
        <v>0</v>
      </c>
      <c r="E148" s="23" t="b">
        <v>0</v>
      </c>
      <c r="F148" s="23" t="b">
        <v>1</v>
      </c>
      <c r="G148" s="23" t="s">
        <v>249</v>
      </c>
      <c r="H148" s="33">
        <v>236</v>
      </c>
      <c r="I148" t="str">
        <f t="shared" si="2"/>
        <v>metabuli_taxvamb_default_FALSE</v>
      </c>
    </row>
    <row r="149" spans="1:9" ht="16">
      <c r="A149" s="23" t="s">
        <v>9</v>
      </c>
      <c r="B149" s="23" t="b">
        <v>1</v>
      </c>
      <c r="C149" s="23" t="b">
        <v>0</v>
      </c>
      <c r="D149" s="23" t="b">
        <v>0</v>
      </c>
      <c r="E149" s="23" t="b">
        <v>1</v>
      </c>
      <c r="F149" s="23" t="b">
        <v>1</v>
      </c>
      <c r="G149" s="23" t="s">
        <v>251</v>
      </c>
      <c r="H149" s="33">
        <v>244</v>
      </c>
      <c r="I149" t="str">
        <f t="shared" si="2"/>
        <v>metabuli_taxvamb_no_predictor_FALSE</v>
      </c>
    </row>
    <row r="150" spans="1:9" ht="16">
      <c r="A150" s="23" t="s">
        <v>9</v>
      </c>
      <c r="B150" s="23" t="b">
        <v>1</v>
      </c>
      <c r="C150" s="23" t="b">
        <v>0</v>
      </c>
      <c r="D150" s="23" t="b">
        <v>0</v>
      </c>
      <c r="E150" s="23" t="b">
        <v>0</v>
      </c>
      <c r="F150" s="23" t="b">
        <v>1</v>
      </c>
      <c r="G150" s="23" t="s">
        <v>243</v>
      </c>
      <c r="H150" s="33">
        <v>213</v>
      </c>
      <c r="I150" t="str">
        <f t="shared" si="2"/>
        <v>kraken_taxvamb_default_FALSE</v>
      </c>
    </row>
    <row r="151" spans="1:9" ht="16">
      <c r="A151" s="23" t="s">
        <v>9</v>
      </c>
      <c r="B151" s="23" t="b">
        <v>1</v>
      </c>
      <c r="C151" s="23" t="b">
        <v>0</v>
      </c>
      <c r="D151" s="23" t="b">
        <v>0</v>
      </c>
      <c r="E151" s="23" t="b">
        <v>1</v>
      </c>
      <c r="F151" s="23" t="b">
        <v>1</v>
      </c>
      <c r="G151" s="23" t="s">
        <v>245</v>
      </c>
      <c r="H151" s="33">
        <v>232</v>
      </c>
      <c r="I151" t="str">
        <f t="shared" si="2"/>
        <v>kraken_taxvamb_no_predictor_FALSE</v>
      </c>
    </row>
    <row r="152" spans="1:9" ht="16">
      <c r="A152" s="23" t="s">
        <v>9</v>
      </c>
      <c r="B152" s="23" t="b">
        <v>1</v>
      </c>
      <c r="C152" s="23" t="b">
        <v>0</v>
      </c>
      <c r="D152" s="23" t="b">
        <v>0</v>
      </c>
      <c r="E152" s="23" t="b">
        <v>0</v>
      </c>
      <c r="F152" s="23" t="b">
        <v>1</v>
      </c>
      <c r="G152" s="23" t="s">
        <v>403</v>
      </c>
      <c r="H152" s="33">
        <v>203</v>
      </c>
      <c r="I152" t="str">
        <f t="shared" si="2"/>
        <v>gtdb_taxvamb_default_w_unknown_FALSE</v>
      </c>
    </row>
    <row r="153" spans="1:9" ht="16">
      <c r="A153" s="23" t="s">
        <v>9</v>
      </c>
      <c r="B153" s="23" t="b">
        <v>1</v>
      </c>
      <c r="C153" s="23" t="b">
        <v>0</v>
      </c>
      <c r="D153" s="23" t="b">
        <v>0</v>
      </c>
      <c r="E153" s="23" t="b">
        <v>1</v>
      </c>
      <c r="F153" s="23" t="b">
        <v>1</v>
      </c>
      <c r="G153" s="23" t="s">
        <v>404</v>
      </c>
      <c r="H153" s="33">
        <v>187</v>
      </c>
      <c r="I153" t="str">
        <f t="shared" si="2"/>
        <v>gtdb_taxvamb_default_no_predictor_FALSE</v>
      </c>
    </row>
    <row r="154" spans="1:9" ht="16">
      <c r="A154" s="23" t="s">
        <v>9</v>
      </c>
      <c r="B154" s="23" t="b">
        <v>1</v>
      </c>
      <c r="C154" s="23" t="b">
        <v>0</v>
      </c>
      <c r="D154" s="23" t="b">
        <v>0</v>
      </c>
      <c r="E154" s="23" t="b">
        <v>0</v>
      </c>
      <c r="F154" s="23" t="b">
        <v>1</v>
      </c>
      <c r="G154" s="23" t="s">
        <v>405</v>
      </c>
      <c r="H154" s="33">
        <v>179</v>
      </c>
      <c r="I154" t="str">
        <f t="shared" si="2"/>
        <v>vamb_default_FALSE</v>
      </c>
    </row>
    <row r="155" spans="1:9" ht="16">
      <c r="A155" s="23" t="s">
        <v>9</v>
      </c>
      <c r="B155" s="23" t="b">
        <v>1</v>
      </c>
      <c r="C155" s="23" t="b">
        <v>0</v>
      </c>
      <c r="D155" s="23" t="b">
        <v>1</v>
      </c>
      <c r="E155" s="23" t="b">
        <v>0</v>
      </c>
      <c r="F155" s="23" t="b">
        <v>1</v>
      </c>
      <c r="G155" s="23" t="s">
        <v>255</v>
      </c>
      <c r="H155" s="33">
        <v>248</v>
      </c>
      <c r="I155" t="str">
        <f t="shared" si="2"/>
        <v>run_taxvamb_centrifuge_TRUE</v>
      </c>
    </row>
    <row r="156" spans="1:9" ht="16">
      <c r="A156" s="23" t="s">
        <v>9</v>
      </c>
      <c r="B156" s="23" t="b">
        <v>1</v>
      </c>
      <c r="C156" s="23" t="b">
        <v>0</v>
      </c>
      <c r="D156" s="23" t="b">
        <v>1</v>
      </c>
      <c r="E156" s="23" t="b">
        <v>1</v>
      </c>
      <c r="F156" s="23" t="b">
        <v>1</v>
      </c>
      <c r="G156" s="23" t="s">
        <v>238</v>
      </c>
      <c r="H156" s="33">
        <v>270</v>
      </c>
      <c r="I156" t="str">
        <f t="shared" si="2"/>
        <v>centrifuge_taxvamb_no_predictor_TRUE</v>
      </c>
    </row>
    <row r="157" spans="1:9" ht="16">
      <c r="A157" s="23" t="s">
        <v>9</v>
      </c>
      <c r="B157" s="23" t="b">
        <v>1</v>
      </c>
      <c r="C157" s="23" t="b">
        <v>0</v>
      </c>
      <c r="D157" s="23" t="b">
        <v>1</v>
      </c>
      <c r="E157" s="23" t="b">
        <v>0</v>
      </c>
      <c r="F157" s="23" t="b">
        <v>1</v>
      </c>
      <c r="G157" s="23" t="s">
        <v>249</v>
      </c>
      <c r="H157" s="33">
        <v>251</v>
      </c>
      <c r="I157" t="str">
        <f t="shared" si="2"/>
        <v>metabuli_taxvamb_default_TRUE</v>
      </c>
    </row>
    <row r="158" spans="1:9" ht="16">
      <c r="A158" s="23" t="s">
        <v>9</v>
      </c>
      <c r="B158" s="23" t="b">
        <v>1</v>
      </c>
      <c r="C158" s="23" t="b">
        <v>0</v>
      </c>
      <c r="D158" s="23" t="b">
        <v>1</v>
      </c>
      <c r="E158" s="23" t="b">
        <v>1</v>
      </c>
      <c r="F158" s="23" t="b">
        <v>1</v>
      </c>
      <c r="G158" s="23" t="s">
        <v>251</v>
      </c>
      <c r="H158" s="33">
        <v>265</v>
      </c>
      <c r="I158" t="str">
        <f t="shared" si="2"/>
        <v>metabuli_taxvamb_no_predictor_TRUE</v>
      </c>
    </row>
    <row r="159" spans="1:9" ht="16">
      <c r="A159" s="23" t="s">
        <v>9</v>
      </c>
      <c r="B159" s="23" t="b">
        <v>1</v>
      </c>
      <c r="C159" s="23" t="b">
        <v>0</v>
      </c>
      <c r="D159" s="23" t="b">
        <v>1</v>
      </c>
      <c r="E159" s="23" t="b">
        <v>0</v>
      </c>
      <c r="F159" s="23" t="b">
        <v>1</v>
      </c>
      <c r="G159" s="23" t="s">
        <v>218</v>
      </c>
      <c r="H159" s="33">
        <v>222</v>
      </c>
      <c r="I159" t="str">
        <f t="shared" si="2"/>
        <v>run_taxvamb_gtdb_w_unknown_TRUE</v>
      </c>
    </row>
    <row r="160" spans="1:9" ht="16">
      <c r="A160" s="23" t="s">
        <v>9</v>
      </c>
      <c r="B160" s="23" t="b">
        <v>1</v>
      </c>
      <c r="C160" s="23" t="b">
        <v>0</v>
      </c>
      <c r="D160" s="23" t="b">
        <v>1</v>
      </c>
      <c r="E160" s="23" t="b">
        <v>1</v>
      </c>
      <c r="F160" s="23" t="b">
        <v>1</v>
      </c>
      <c r="G160" s="23" t="s">
        <v>257</v>
      </c>
      <c r="H160" s="33">
        <v>210</v>
      </c>
      <c r="I160" t="str">
        <f t="shared" si="2"/>
        <v>run_taxvamb_gtdb_no_predictor_TRUE</v>
      </c>
    </row>
    <row r="161" spans="1:9" ht="16">
      <c r="A161" s="23" t="s">
        <v>9</v>
      </c>
      <c r="B161" s="23" t="b">
        <v>1</v>
      </c>
      <c r="C161" s="23" t="b">
        <v>0</v>
      </c>
      <c r="D161" s="23" t="b">
        <v>1</v>
      </c>
      <c r="E161" s="23" t="b">
        <v>0</v>
      </c>
      <c r="F161" s="23" t="b">
        <v>1</v>
      </c>
      <c r="G161" s="23" t="s">
        <v>243</v>
      </c>
      <c r="H161" s="33">
        <v>226</v>
      </c>
      <c r="I161" t="str">
        <f t="shared" si="2"/>
        <v>kraken_taxvamb_default_TRUE</v>
      </c>
    </row>
    <row r="162" spans="1:9" ht="16">
      <c r="A162" s="23" t="s">
        <v>9</v>
      </c>
      <c r="B162" s="23" t="b">
        <v>1</v>
      </c>
      <c r="C162" s="23" t="b">
        <v>0</v>
      </c>
      <c r="D162" s="23" t="b">
        <v>1</v>
      </c>
      <c r="E162" s="23" t="b">
        <v>1</v>
      </c>
      <c r="F162" s="23" t="b">
        <v>1</v>
      </c>
      <c r="G162" s="23" t="s">
        <v>245</v>
      </c>
      <c r="H162" s="33">
        <v>242</v>
      </c>
      <c r="I162" t="str">
        <f t="shared" si="2"/>
        <v>kraken_taxvamb_no_predictor_TRUE</v>
      </c>
    </row>
    <row r="163" spans="1:9" ht="16">
      <c r="A163" s="23" t="s">
        <v>9</v>
      </c>
      <c r="B163" s="23" t="b">
        <v>1</v>
      </c>
      <c r="C163" s="23" t="b">
        <v>0</v>
      </c>
      <c r="D163" s="23" t="b">
        <v>1</v>
      </c>
      <c r="E163" s="23" t="b">
        <v>0</v>
      </c>
      <c r="F163" s="23" t="b">
        <v>1</v>
      </c>
      <c r="G163" s="23" t="s">
        <v>219</v>
      </c>
      <c r="H163" s="33">
        <v>198</v>
      </c>
      <c r="I163" t="str">
        <f t="shared" si="2"/>
        <v>default_vamb_TRUE</v>
      </c>
    </row>
    <row r="164" spans="1:9" ht="16">
      <c r="A164" s="23" t="s">
        <v>8</v>
      </c>
      <c r="B164" s="23" t="b">
        <v>1</v>
      </c>
      <c r="C164" s="23" t="b">
        <v>0</v>
      </c>
      <c r="D164" s="23" t="b">
        <v>0</v>
      </c>
      <c r="E164" s="23" t="b">
        <v>0</v>
      </c>
      <c r="F164" s="23" t="b">
        <v>1</v>
      </c>
      <c r="G164" s="23" t="s">
        <v>402</v>
      </c>
      <c r="H164" s="33">
        <v>217</v>
      </c>
      <c r="I164" t="str">
        <f t="shared" si="2"/>
        <v>centrifuge_taxvamb_FALSE</v>
      </c>
    </row>
    <row r="165" spans="1:9" ht="16">
      <c r="A165" s="23" t="s">
        <v>8</v>
      </c>
      <c r="B165" s="23" t="b">
        <v>1</v>
      </c>
      <c r="C165" s="23" t="b">
        <v>0</v>
      </c>
      <c r="D165" s="23" t="b">
        <v>0</v>
      </c>
      <c r="E165" s="23" t="b">
        <v>1</v>
      </c>
      <c r="F165" s="23" t="b">
        <v>1</v>
      </c>
      <c r="G165" s="23" t="s">
        <v>238</v>
      </c>
      <c r="H165" s="33">
        <v>255</v>
      </c>
      <c r="I165" t="str">
        <f t="shared" si="2"/>
        <v>centrifuge_taxvamb_no_predictor_FALSE</v>
      </c>
    </row>
    <row r="166" spans="1:9" ht="16">
      <c r="A166" s="23" t="s">
        <v>8</v>
      </c>
      <c r="B166" s="23" t="b">
        <v>1</v>
      </c>
      <c r="C166" s="23" t="b">
        <v>0</v>
      </c>
      <c r="D166" s="23" t="b">
        <v>0</v>
      </c>
      <c r="E166" s="23" t="b">
        <v>0</v>
      </c>
      <c r="F166" s="23" t="b">
        <v>1</v>
      </c>
      <c r="G166" s="23" t="s">
        <v>249</v>
      </c>
      <c r="H166" s="33">
        <v>216</v>
      </c>
      <c r="I166" t="str">
        <f t="shared" si="2"/>
        <v>metabuli_taxvamb_default_FALSE</v>
      </c>
    </row>
    <row r="167" spans="1:9" ht="16">
      <c r="A167" s="23" t="s">
        <v>8</v>
      </c>
      <c r="B167" s="23" t="b">
        <v>1</v>
      </c>
      <c r="C167" s="23" t="b">
        <v>0</v>
      </c>
      <c r="D167" s="23" t="b">
        <v>0</v>
      </c>
      <c r="E167" s="23" t="b">
        <v>1</v>
      </c>
      <c r="F167" s="23" t="b">
        <v>1</v>
      </c>
      <c r="G167" s="23" t="s">
        <v>251</v>
      </c>
      <c r="H167" s="33">
        <v>220</v>
      </c>
      <c r="I167" t="str">
        <f t="shared" si="2"/>
        <v>metabuli_taxvamb_no_predictor_FALSE</v>
      </c>
    </row>
    <row r="168" spans="1:9" ht="16">
      <c r="A168" s="23" t="s">
        <v>8</v>
      </c>
      <c r="B168" s="23" t="b">
        <v>1</v>
      </c>
      <c r="C168" s="23" t="b">
        <v>0</v>
      </c>
      <c r="D168" s="23" t="b">
        <v>0</v>
      </c>
      <c r="E168" s="23" t="b">
        <v>0</v>
      </c>
      <c r="F168" s="23" t="b">
        <v>1</v>
      </c>
      <c r="G168" s="23" t="s">
        <v>243</v>
      </c>
      <c r="H168" s="33">
        <v>206</v>
      </c>
      <c r="I168" t="str">
        <f t="shared" si="2"/>
        <v>kraken_taxvamb_default_FALSE</v>
      </c>
    </row>
    <row r="169" spans="1:9" ht="16">
      <c r="A169" s="23" t="s">
        <v>8</v>
      </c>
      <c r="B169" s="23" t="b">
        <v>1</v>
      </c>
      <c r="C169" s="23" t="b">
        <v>0</v>
      </c>
      <c r="D169" s="23" t="b">
        <v>0</v>
      </c>
      <c r="E169" s="23" t="b">
        <v>1</v>
      </c>
      <c r="F169" s="23" t="b">
        <v>1</v>
      </c>
      <c r="G169" s="23" t="s">
        <v>245</v>
      </c>
      <c r="H169" s="33">
        <v>230</v>
      </c>
      <c r="I169" t="str">
        <f t="shared" si="2"/>
        <v>kraken_taxvamb_no_predictor_FALSE</v>
      </c>
    </row>
    <row r="170" spans="1:9" ht="16">
      <c r="A170" s="23" t="s">
        <v>8</v>
      </c>
      <c r="B170" s="23" t="b">
        <v>1</v>
      </c>
      <c r="C170" s="23" t="b">
        <v>0</v>
      </c>
      <c r="D170" s="23" t="b">
        <v>0</v>
      </c>
      <c r="E170" s="23" t="b">
        <v>0</v>
      </c>
      <c r="F170" s="23" t="b">
        <v>1</v>
      </c>
      <c r="G170" s="23" t="s">
        <v>403</v>
      </c>
      <c r="H170" s="33">
        <v>189</v>
      </c>
      <c r="I170" t="str">
        <f t="shared" si="2"/>
        <v>gtdb_taxvamb_default_w_unknown_FALSE</v>
      </c>
    </row>
    <row r="171" spans="1:9" ht="16">
      <c r="A171" s="23" t="s">
        <v>8</v>
      </c>
      <c r="B171" s="23" t="b">
        <v>1</v>
      </c>
      <c r="C171" s="23" t="b">
        <v>0</v>
      </c>
      <c r="D171" s="23" t="b">
        <v>0</v>
      </c>
      <c r="E171" s="23" t="b">
        <v>1</v>
      </c>
      <c r="F171" s="23" t="b">
        <v>1</v>
      </c>
      <c r="G171" s="23" t="s">
        <v>404</v>
      </c>
      <c r="H171" s="33">
        <v>155</v>
      </c>
      <c r="I171" t="str">
        <f t="shared" si="2"/>
        <v>gtdb_taxvamb_default_no_predictor_FALSE</v>
      </c>
    </row>
    <row r="172" spans="1:9" ht="16">
      <c r="A172" s="23" t="s">
        <v>8</v>
      </c>
      <c r="B172" s="23" t="b">
        <v>1</v>
      </c>
      <c r="C172" s="23" t="b">
        <v>0</v>
      </c>
      <c r="D172" s="23" t="b">
        <v>0</v>
      </c>
      <c r="E172" s="23" t="b">
        <v>0</v>
      </c>
      <c r="F172" s="23" t="b">
        <v>1</v>
      </c>
      <c r="G172" s="23" t="s">
        <v>405</v>
      </c>
      <c r="H172" s="33">
        <v>116</v>
      </c>
      <c r="I172" t="str">
        <f t="shared" si="2"/>
        <v>vamb_default_FALSE</v>
      </c>
    </row>
    <row r="173" spans="1:9" ht="16">
      <c r="A173" s="23" t="s">
        <v>8</v>
      </c>
      <c r="B173" s="23" t="b">
        <v>1</v>
      </c>
      <c r="C173" s="23" t="b">
        <v>0</v>
      </c>
      <c r="D173" s="23" t="b">
        <v>1</v>
      </c>
      <c r="E173" s="23" t="b">
        <v>0</v>
      </c>
      <c r="F173" s="23" t="b">
        <v>1</v>
      </c>
      <c r="G173" s="23" t="s">
        <v>255</v>
      </c>
      <c r="H173" s="33">
        <v>246</v>
      </c>
      <c r="I173" t="str">
        <f t="shared" si="2"/>
        <v>run_taxvamb_centrifuge_TRUE</v>
      </c>
    </row>
    <row r="174" spans="1:9" ht="16">
      <c r="A174" s="23" t="s">
        <v>8</v>
      </c>
      <c r="B174" s="23" t="b">
        <v>1</v>
      </c>
      <c r="C174" s="23" t="b">
        <v>0</v>
      </c>
      <c r="D174" s="23" t="b">
        <v>1</v>
      </c>
      <c r="E174" s="23" t="b">
        <v>1</v>
      </c>
      <c r="F174" s="23" t="b">
        <v>1</v>
      </c>
      <c r="G174" s="23" t="s">
        <v>238</v>
      </c>
      <c r="H174" s="33">
        <v>278</v>
      </c>
      <c r="I174" t="str">
        <f t="shared" si="2"/>
        <v>centrifuge_taxvamb_no_predictor_TRUE</v>
      </c>
    </row>
    <row r="175" spans="1:9" ht="16">
      <c r="A175" s="23" t="s">
        <v>8</v>
      </c>
      <c r="B175" s="23" t="b">
        <v>1</v>
      </c>
      <c r="C175" s="23" t="b">
        <v>0</v>
      </c>
      <c r="D175" s="23" t="b">
        <v>1</v>
      </c>
      <c r="E175" s="23" t="b">
        <v>0</v>
      </c>
      <c r="F175" s="23" t="b">
        <v>1</v>
      </c>
      <c r="G175" s="23" t="s">
        <v>249</v>
      </c>
      <c r="H175" s="33">
        <v>247</v>
      </c>
      <c r="I175" t="str">
        <f t="shared" si="2"/>
        <v>metabuli_taxvamb_default_TRUE</v>
      </c>
    </row>
    <row r="176" spans="1:9" ht="16">
      <c r="A176" s="23" t="s">
        <v>8</v>
      </c>
      <c r="B176" s="23" t="b">
        <v>1</v>
      </c>
      <c r="C176" s="23" t="b">
        <v>0</v>
      </c>
      <c r="D176" s="23" t="b">
        <v>1</v>
      </c>
      <c r="E176" s="23" t="b">
        <v>1</v>
      </c>
      <c r="F176" s="23" t="b">
        <v>1</v>
      </c>
      <c r="G176" s="23" t="s">
        <v>251</v>
      </c>
      <c r="H176" s="33">
        <v>247</v>
      </c>
      <c r="I176" t="str">
        <f t="shared" si="2"/>
        <v>metabuli_taxvamb_no_predictor_TRUE</v>
      </c>
    </row>
    <row r="177" spans="1:9" ht="16">
      <c r="A177" s="23" t="s">
        <v>8</v>
      </c>
      <c r="B177" s="23" t="b">
        <v>1</v>
      </c>
      <c r="C177" s="23" t="b">
        <v>0</v>
      </c>
      <c r="D177" s="23" t="b">
        <v>1</v>
      </c>
      <c r="E177" s="23" t="b">
        <v>0</v>
      </c>
      <c r="F177" s="23" t="b">
        <v>1</v>
      </c>
      <c r="G177" s="23" t="s">
        <v>218</v>
      </c>
      <c r="H177" s="33">
        <v>223</v>
      </c>
      <c r="I177" t="str">
        <f t="shared" si="2"/>
        <v>run_taxvamb_gtdb_w_unknown_TRUE</v>
      </c>
    </row>
    <row r="178" spans="1:9" ht="16">
      <c r="A178" s="23" t="s">
        <v>8</v>
      </c>
      <c r="B178" s="23" t="b">
        <v>1</v>
      </c>
      <c r="C178" s="23" t="b">
        <v>0</v>
      </c>
      <c r="D178" s="23" t="b">
        <v>1</v>
      </c>
      <c r="E178" s="23" t="b">
        <v>1</v>
      </c>
      <c r="F178" s="23" t="b">
        <v>1</v>
      </c>
      <c r="G178" s="23" t="s">
        <v>257</v>
      </c>
      <c r="H178" s="33">
        <v>185</v>
      </c>
      <c r="I178" t="str">
        <f t="shared" si="2"/>
        <v>run_taxvamb_gtdb_no_predictor_TRUE</v>
      </c>
    </row>
    <row r="179" spans="1:9" ht="16">
      <c r="A179" s="23" t="s">
        <v>8</v>
      </c>
      <c r="B179" s="23" t="b">
        <v>1</v>
      </c>
      <c r="C179" s="23" t="b">
        <v>0</v>
      </c>
      <c r="D179" s="23" t="b">
        <v>1</v>
      </c>
      <c r="E179" s="23" t="b">
        <v>0</v>
      </c>
      <c r="F179" s="23" t="b">
        <v>1</v>
      </c>
      <c r="G179" s="23" t="s">
        <v>243</v>
      </c>
      <c r="H179" s="33">
        <v>238</v>
      </c>
      <c r="I179" t="str">
        <f t="shared" si="2"/>
        <v>kraken_taxvamb_default_TRUE</v>
      </c>
    </row>
    <row r="180" spans="1:9" ht="16">
      <c r="A180" s="23" t="s">
        <v>8</v>
      </c>
      <c r="B180" s="23" t="b">
        <v>1</v>
      </c>
      <c r="C180" s="23" t="b">
        <v>0</v>
      </c>
      <c r="D180" s="23" t="b">
        <v>1</v>
      </c>
      <c r="E180" s="23" t="b">
        <v>1</v>
      </c>
      <c r="F180" s="23" t="b">
        <v>1</v>
      </c>
      <c r="G180" s="23" t="s">
        <v>245</v>
      </c>
      <c r="H180" s="33">
        <v>252</v>
      </c>
      <c r="I180" t="str">
        <f t="shared" si="2"/>
        <v>kraken_taxvamb_no_predictor_TRUE</v>
      </c>
    </row>
    <row r="181" spans="1:9" ht="16">
      <c r="A181" s="23" t="s">
        <v>8</v>
      </c>
      <c r="B181" s="23" t="b">
        <v>1</v>
      </c>
      <c r="C181" s="23" t="b">
        <v>0</v>
      </c>
      <c r="D181" s="23" t="b">
        <v>1</v>
      </c>
      <c r="E181" s="23" t="b">
        <v>0</v>
      </c>
      <c r="F181" s="23" t="b">
        <v>1</v>
      </c>
      <c r="G181" s="23" t="s">
        <v>219</v>
      </c>
      <c r="H181" s="33">
        <v>163</v>
      </c>
      <c r="I181" t="str">
        <f t="shared" si="2"/>
        <v>default_vamb_TRUE</v>
      </c>
    </row>
    <row r="182" spans="1:9">
      <c r="A182" s="23" t="s">
        <v>406</v>
      </c>
      <c r="B182" s="23" t="b">
        <v>1</v>
      </c>
      <c r="C182" s="23" t="b">
        <v>0</v>
      </c>
      <c r="D182" s="23" t="b">
        <v>0</v>
      </c>
      <c r="E182" s="23" t="b">
        <v>0</v>
      </c>
      <c r="F182" s="23" t="b">
        <v>1</v>
      </c>
      <c r="G182" s="23" t="s">
        <v>402</v>
      </c>
      <c r="H182" s="23">
        <v>91</v>
      </c>
      <c r="I182" t="str">
        <f t="shared" si="2"/>
        <v>centrifuge_taxvamb_FALSE</v>
      </c>
    </row>
    <row r="183" spans="1:9">
      <c r="A183" s="23" t="s">
        <v>406</v>
      </c>
      <c r="B183" s="23" t="b">
        <v>1</v>
      </c>
      <c r="C183" s="23" t="b">
        <v>0</v>
      </c>
      <c r="D183" s="23" t="b">
        <v>0</v>
      </c>
      <c r="E183" s="23" t="b">
        <v>1</v>
      </c>
      <c r="F183" s="23" t="b">
        <v>1</v>
      </c>
      <c r="G183" s="23" t="s">
        <v>238</v>
      </c>
      <c r="H183" s="23">
        <v>90</v>
      </c>
      <c r="I183" t="str">
        <f t="shared" si="2"/>
        <v>centrifuge_taxvamb_no_predictor_FALSE</v>
      </c>
    </row>
    <row r="184" spans="1:9">
      <c r="A184" s="23" t="s">
        <v>406</v>
      </c>
      <c r="B184" s="23" t="b">
        <v>1</v>
      </c>
      <c r="C184" s="23" t="b">
        <v>0</v>
      </c>
      <c r="D184" s="23" t="b">
        <v>0</v>
      </c>
      <c r="E184" s="23" t="b">
        <v>0</v>
      </c>
      <c r="F184" s="23" t="b">
        <v>1</v>
      </c>
      <c r="G184" s="23" t="s">
        <v>249</v>
      </c>
      <c r="H184" s="23">
        <v>35</v>
      </c>
      <c r="I184" t="str">
        <f t="shared" si="2"/>
        <v>metabuli_taxvamb_default_FALSE</v>
      </c>
    </row>
    <row r="185" spans="1:9">
      <c r="A185" s="23" t="s">
        <v>406</v>
      </c>
      <c r="B185" s="23" t="b">
        <v>1</v>
      </c>
      <c r="C185" s="23" t="b">
        <v>0</v>
      </c>
      <c r="D185" s="23" t="b">
        <v>0</v>
      </c>
      <c r="E185" s="23" t="b">
        <v>1</v>
      </c>
      <c r="F185" s="23" t="b">
        <v>1</v>
      </c>
      <c r="G185" s="23" t="s">
        <v>251</v>
      </c>
      <c r="H185" s="23">
        <v>75</v>
      </c>
      <c r="I185" t="str">
        <f t="shared" si="2"/>
        <v>metabuli_taxvamb_no_predictor_FALSE</v>
      </c>
    </row>
    <row r="186" spans="1:9">
      <c r="A186" s="23" t="s">
        <v>406</v>
      </c>
      <c r="B186" s="23" t="b">
        <v>1</v>
      </c>
      <c r="C186" s="23" t="b">
        <v>0</v>
      </c>
      <c r="D186" s="23" t="b">
        <v>0</v>
      </c>
      <c r="E186" s="23" t="b">
        <v>0</v>
      </c>
      <c r="F186" s="23" t="b">
        <v>1</v>
      </c>
      <c r="G186" s="23" t="s">
        <v>243</v>
      </c>
      <c r="H186" s="23">
        <v>22</v>
      </c>
      <c r="I186" t="str">
        <f t="shared" si="2"/>
        <v>kraken_taxvamb_default_FALSE</v>
      </c>
    </row>
    <row r="187" spans="1:9">
      <c r="A187" s="23" t="s">
        <v>406</v>
      </c>
      <c r="B187" s="23" t="b">
        <v>1</v>
      </c>
      <c r="C187" s="23" t="b">
        <v>0</v>
      </c>
      <c r="D187" s="23" t="b">
        <v>0</v>
      </c>
      <c r="E187" s="23" t="b">
        <v>1</v>
      </c>
      <c r="F187" s="23" t="b">
        <v>1</v>
      </c>
      <c r="G187" s="23" t="s">
        <v>245</v>
      </c>
      <c r="H187" s="23">
        <v>43</v>
      </c>
      <c r="I187" t="str">
        <f t="shared" si="2"/>
        <v>kraken_taxvamb_no_predictor_FALSE</v>
      </c>
    </row>
    <row r="188" spans="1:9">
      <c r="A188" s="23" t="s">
        <v>406</v>
      </c>
      <c r="B188" s="23" t="b">
        <v>1</v>
      </c>
      <c r="C188" s="23" t="b">
        <v>0</v>
      </c>
      <c r="D188" s="23" t="b">
        <v>0</v>
      </c>
      <c r="E188" s="23" t="b">
        <v>0</v>
      </c>
      <c r="F188" s="23" t="b">
        <v>1</v>
      </c>
      <c r="G188" s="23" t="s">
        <v>403</v>
      </c>
      <c r="H188" s="23">
        <v>111</v>
      </c>
      <c r="I188" t="str">
        <f t="shared" si="2"/>
        <v>gtdb_taxvamb_default_w_unknown_FALSE</v>
      </c>
    </row>
    <row r="189" spans="1:9">
      <c r="A189" s="23" t="s">
        <v>406</v>
      </c>
      <c r="B189" s="23" t="b">
        <v>1</v>
      </c>
      <c r="C189" s="23" t="b">
        <v>0</v>
      </c>
      <c r="D189" s="23" t="b">
        <v>0</v>
      </c>
      <c r="E189" s="23" t="b">
        <v>1</v>
      </c>
      <c r="F189" s="23" t="b">
        <v>1</v>
      </c>
      <c r="G189" s="23" t="s">
        <v>404</v>
      </c>
      <c r="H189" s="23">
        <v>109</v>
      </c>
      <c r="I189" t="str">
        <f t="shared" si="2"/>
        <v>gtdb_taxvamb_default_no_predictor_FALSE</v>
      </c>
    </row>
    <row r="190" spans="1:9">
      <c r="A190" s="23" t="s">
        <v>406</v>
      </c>
      <c r="B190" s="23" t="b">
        <v>1</v>
      </c>
      <c r="C190" s="23" t="b">
        <v>0</v>
      </c>
      <c r="D190" s="23" t="b">
        <v>0</v>
      </c>
      <c r="E190" s="23" t="b">
        <v>0</v>
      </c>
      <c r="F190" s="23" t="b">
        <v>1</v>
      </c>
      <c r="G190" s="23" t="s">
        <v>405</v>
      </c>
      <c r="H190" s="23">
        <v>122</v>
      </c>
      <c r="I190" t="str">
        <f t="shared" si="2"/>
        <v>vamb_default_FALSE</v>
      </c>
    </row>
    <row r="191" spans="1:9">
      <c r="A191" s="23" t="s">
        <v>406</v>
      </c>
      <c r="B191" s="23" t="b">
        <v>1</v>
      </c>
      <c r="C191" s="23" t="b">
        <v>0</v>
      </c>
      <c r="D191" s="23" t="b">
        <v>1</v>
      </c>
      <c r="E191" s="23" t="b">
        <v>0</v>
      </c>
      <c r="F191" s="23" t="b">
        <v>1</v>
      </c>
      <c r="G191" s="23" t="s">
        <v>255</v>
      </c>
      <c r="H191" s="23">
        <v>93</v>
      </c>
      <c r="I191" t="str">
        <f t="shared" si="2"/>
        <v>run_taxvamb_centrifuge_TRUE</v>
      </c>
    </row>
    <row r="192" spans="1:9">
      <c r="A192" s="23" t="s">
        <v>406</v>
      </c>
      <c r="B192" s="23" t="b">
        <v>1</v>
      </c>
      <c r="C192" s="23" t="b">
        <v>0</v>
      </c>
      <c r="D192" s="23" t="b">
        <v>1</v>
      </c>
      <c r="E192" s="23" t="b">
        <v>1</v>
      </c>
      <c r="F192" s="23" t="b">
        <v>1</v>
      </c>
      <c r="G192" s="23" t="s">
        <v>238</v>
      </c>
      <c r="H192" s="23">
        <v>91</v>
      </c>
      <c r="I192" t="str">
        <f t="shared" si="2"/>
        <v>centrifuge_taxvamb_no_predictor_TRUE</v>
      </c>
    </row>
    <row r="193" spans="1:9">
      <c r="A193" s="23" t="s">
        <v>406</v>
      </c>
      <c r="B193" s="23" t="b">
        <v>1</v>
      </c>
      <c r="C193" s="23" t="b">
        <v>0</v>
      </c>
      <c r="D193" s="23" t="b">
        <v>1</v>
      </c>
      <c r="E193" s="23" t="b">
        <v>0</v>
      </c>
      <c r="F193" s="23" t="b">
        <v>1</v>
      </c>
      <c r="G193" s="23" t="s">
        <v>249</v>
      </c>
      <c r="H193" s="23">
        <v>35</v>
      </c>
      <c r="I193" t="str">
        <f t="shared" si="2"/>
        <v>metabuli_taxvamb_default_TRUE</v>
      </c>
    </row>
    <row r="194" spans="1:9">
      <c r="A194" s="23" t="s">
        <v>406</v>
      </c>
      <c r="B194" s="23" t="b">
        <v>1</v>
      </c>
      <c r="C194" s="23" t="b">
        <v>0</v>
      </c>
      <c r="D194" s="23" t="b">
        <v>1</v>
      </c>
      <c r="E194" s="23" t="b">
        <v>1</v>
      </c>
      <c r="F194" s="23" t="b">
        <v>1</v>
      </c>
      <c r="G194" s="23" t="s">
        <v>251</v>
      </c>
      <c r="H194" s="23">
        <v>76</v>
      </c>
      <c r="I194" t="str">
        <f t="shared" si="2"/>
        <v>metabuli_taxvamb_no_predictor_TRUE</v>
      </c>
    </row>
    <row r="195" spans="1:9">
      <c r="A195" s="23" t="s">
        <v>406</v>
      </c>
      <c r="B195" s="23" t="b">
        <v>1</v>
      </c>
      <c r="C195" s="23" t="b">
        <v>0</v>
      </c>
      <c r="D195" s="23" t="b">
        <v>1</v>
      </c>
      <c r="E195" s="23" t="b">
        <v>0</v>
      </c>
      <c r="F195" s="23" t="b">
        <v>1</v>
      </c>
      <c r="G195" s="23" t="s">
        <v>218</v>
      </c>
      <c r="H195" s="23">
        <v>112</v>
      </c>
      <c r="I195" t="str">
        <f t="shared" ref="I195:I258" si="3">_xlfn.CONCAT(G195,"_",D195)</f>
        <v>run_taxvamb_gtdb_w_unknown_TRUE</v>
      </c>
    </row>
    <row r="196" spans="1:9">
      <c r="A196" s="23" t="s">
        <v>406</v>
      </c>
      <c r="B196" s="23" t="b">
        <v>1</v>
      </c>
      <c r="C196" s="23" t="b">
        <v>0</v>
      </c>
      <c r="D196" s="23" t="b">
        <v>1</v>
      </c>
      <c r="E196" s="23" t="b">
        <v>1</v>
      </c>
      <c r="F196" s="23" t="b">
        <v>1</v>
      </c>
      <c r="G196" s="23" t="s">
        <v>257</v>
      </c>
      <c r="H196" s="23">
        <v>110</v>
      </c>
      <c r="I196" t="str">
        <f t="shared" si="3"/>
        <v>run_taxvamb_gtdb_no_predictor_TRUE</v>
      </c>
    </row>
    <row r="197" spans="1:9">
      <c r="A197" s="23" t="s">
        <v>406</v>
      </c>
      <c r="B197" s="23" t="b">
        <v>1</v>
      </c>
      <c r="C197" s="23" t="b">
        <v>0</v>
      </c>
      <c r="D197" s="23" t="b">
        <v>1</v>
      </c>
      <c r="E197" s="23" t="b">
        <v>0</v>
      </c>
      <c r="F197" s="23" t="b">
        <v>1</v>
      </c>
      <c r="G197" s="23" t="s">
        <v>243</v>
      </c>
      <c r="H197" s="23">
        <v>22</v>
      </c>
      <c r="I197" t="str">
        <f t="shared" si="3"/>
        <v>kraken_taxvamb_default_TRUE</v>
      </c>
    </row>
    <row r="198" spans="1:9">
      <c r="A198" s="23" t="s">
        <v>406</v>
      </c>
      <c r="B198" s="23" t="b">
        <v>1</v>
      </c>
      <c r="C198" s="23" t="b">
        <v>0</v>
      </c>
      <c r="D198" s="23" t="b">
        <v>1</v>
      </c>
      <c r="E198" s="23" t="b">
        <v>1</v>
      </c>
      <c r="F198" s="23" t="b">
        <v>1</v>
      </c>
      <c r="G198" s="23" t="s">
        <v>245</v>
      </c>
      <c r="H198" s="23">
        <v>43</v>
      </c>
      <c r="I198" t="str">
        <f t="shared" si="3"/>
        <v>kraken_taxvamb_no_predictor_TRUE</v>
      </c>
    </row>
    <row r="199" spans="1:9">
      <c r="A199" s="23" t="s">
        <v>406</v>
      </c>
      <c r="B199" s="23" t="b">
        <v>1</v>
      </c>
      <c r="C199" s="23" t="b">
        <v>0</v>
      </c>
      <c r="D199" s="23" t="b">
        <v>1</v>
      </c>
      <c r="E199" s="23" t="b">
        <v>0</v>
      </c>
      <c r="F199" s="23" t="b">
        <v>1</v>
      </c>
      <c r="G199" s="23" t="s">
        <v>219</v>
      </c>
      <c r="H199" s="23">
        <v>123</v>
      </c>
      <c r="I199" t="str">
        <f t="shared" si="3"/>
        <v>default_vamb_TRUE</v>
      </c>
    </row>
    <row r="200" spans="1:9" ht="16">
      <c r="A200" s="23" t="s">
        <v>6</v>
      </c>
      <c r="B200" s="23" t="b">
        <v>1</v>
      </c>
      <c r="C200" s="23" t="b">
        <v>0</v>
      </c>
      <c r="D200" s="23" t="b">
        <v>0</v>
      </c>
      <c r="E200" s="23" t="b">
        <v>0</v>
      </c>
      <c r="F200" s="23" t="b">
        <v>1</v>
      </c>
      <c r="G200" s="23" t="s">
        <v>402</v>
      </c>
      <c r="H200" s="33">
        <v>147</v>
      </c>
      <c r="I200" t="str">
        <f t="shared" si="3"/>
        <v>centrifuge_taxvamb_FALSE</v>
      </c>
    </row>
    <row r="201" spans="1:9" ht="16">
      <c r="A201" s="23" t="s">
        <v>6</v>
      </c>
      <c r="B201" s="23" t="b">
        <v>1</v>
      </c>
      <c r="C201" s="23" t="b">
        <v>0</v>
      </c>
      <c r="D201" s="23" t="b">
        <v>0</v>
      </c>
      <c r="E201" s="23" t="b">
        <v>1</v>
      </c>
      <c r="F201" s="23" t="b">
        <v>1</v>
      </c>
      <c r="G201" s="23" t="s">
        <v>238</v>
      </c>
      <c r="H201" s="33">
        <v>155</v>
      </c>
      <c r="I201" t="str">
        <f t="shared" si="3"/>
        <v>centrifuge_taxvamb_no_predictor_FALSE</v>
      </c>
    </row>
    <row r="202" spans="1:9" ht="16">
      <c r="A202" s="23" t="s">
        <v>6</v>
      </c>
      <c r="B202" s="23" t="b">
        <v>1</v>
      </c>
      <c r="C202" s="23" t="b">
        <v>0</v>
      </c>
      <c r="D202" s="23" t="b">
        <v>0</v>
      </c>
      <c r="E202" s="23" t="b">
        <v>0</v>
      </c>
      <c r="F202" s="23" t="b">
        <v>1</v>
      </c>
      <c r="G202" s="23" t="s">
        <v>249</v>
      </c>
      <c r="H202" s="33">
        <v>132</v>
      </c>
      <c r="I202" t="str">
        <f t="shared" si="3"/>
        <v>metabuli_taxvamb_default_FALSE</v>
      </c>
    </row>
    <row r="203" spans="1:9" ht="16">
      <c r="A203" s="23" t="s">
        <v>6</v>
      </c>
      <c r="B203" s="23" t="b">
        <v>1</v>
      </c>
      <c r="C203" s="23" t="b">
        <v>0</v>
      </c>
      <c r="D203" s="23" t="b">
        <v>0</v>
      </c>
      <c r="E203" s="23" t="b">
        <v>1</v>
      </c>
      <c r="F203" s="23" t="b">
        <v>1</v>
      </c>
      <c r="G203" s="23" t="s">
        <v>251</v>
      </c>
      <c r="H203" s="33">
        <v>136</v>
      </c>
      <c r="I203" t="str">
        <f t="shared" si="3"/>
        <v>metabuli_taxvamb_no_predictor_FALSE</v>
      </c>
    </row>
    <row r="204" spans="1:9" ht="16">
      <c r="A204" s="23" t="s">
        <v>6</v>
      </c>
      <c r="B204" s="23" t="b">
        <v>1</v>
      </c>
      <c r="C204" s="23" t="b">
        <v>0</v>
      </c>
      <c r="D204" s="23" t="b">
        <v>0</v>
      </c>
      <c r="E204" s="23" t="b">
        <v>0</v>
      </c>
      <c r="F204" s="23" t="b">
        <v>1</v>
      </c>
      <c r="G204" s="23" t="s">
        <v>243</v>
      </c>
      <c r="H204" s="33">
        <v>132</v>
      </c>
      <c r="I204" t="str">
        <f t="shared" si="3"/>
        <v>kraken_taxvamb_default_FALSE</v>
      </c>
    </row>
    <row r="205" spans="1:9" ht="16">
      <c r="A205" s="23" t="s">
        <v>6</v>
      </c>
      <c r="B205" s="23" t="b">
        <v>1</v>
      </c>
      <c r="C205" s="23" t="b">
        <v>0</v>
      </c>
      <c r="D205" s="23" t="b">
        <v>0</v>
      </c>
      <c r="E205" s="23" t="b">
        <v>1</v>
      </c>
      <c r="F205" s="23" t="b">
        <v>1</v>
      </c>
      <c r="G205" s="23" t="s">
        <v>245</v>
      </c>
      <c r="H205" s="33">
        <v>143</v>
      </c>
      <c r="I205" t="str">
        <f t="shared" si="3"/>
        <v>kraken_taxvamb_no_predictor_FALSE</v>
      </c>
    </row>
    <row r="206" spans="1:9" ht="16">
      <c r="A206" s="23" t="s">
        <v>6</v>
      </c>
      <c r="B206" s="23" t="b">
        <v>1</v>
      </c>
      <c r="C206" s="23" t="b">
        <v>0</v>
      </c>
      <c r="D206" s="23" t="b">
        <v>0</v>
      </c>
      <c r="E206" s="23" t="b">
        <v>0</v>
      </c>
      <c r="F206" s="23" t="b">
        <v>1</v>
      </c>
      <c r="G206" s="23" t="s">
        <v>403</v>
      </c>
      <c r="H206" s="33">
        <v>126</v>
      </c>
      <c r="I206" t="str">
        <f t="shared" si="3"/>
        <v>gtdb_taxvamb_default_w_unknown_FALSE</v>
      </c>
    </row>
    <row r="207" spans="1:9" ht="16">
      <c r="A207" s="23" t="s">
        <v>6</v>
      </c>
      <c r="B207" s="23" t="b">
        <v>1</v>
      </c>
      <c r="C207" s="23" t="b">
        <v>0</v>
      </c>
      <c r="D207" s="23" t="b">
        <v>0</v>
      </c>
      <c r="E207" s="23" t="b">
        <v>1</v>
      </c>
      <c r="F207" s="23" t="b">
        <v>1</v>
      </c>
      <c r="G207" s="23" t="s">
        <v>404</v>
      </c>
      <c r="H207" s="33">
        <v>124</v>
      </c>
      <c r="I207" t="str">
        <f t="shared" si="3"/>
        <v>gtdb_taxvamb_default_no_predictor_FALSE</v>
      </c>
    </row>
    <row r="208" spans="1:9" ht="16">
      <c r="A208" s="23" t="s">
        <v>6</v>
      </c>
      <c r="B208" s="23" t="b">
        <v>1</v>
      </c>
      <c r="C208" s="23" t="b">
        <v>0</v>
      </c>
      <c r="D208" s="23" t="b">
        <v>0</v>
      </c>
      <c r="E208" s="23" t="b">
        <v>0</v>
      </c>
      <c r="F208" s="23" t="b">
        <v>1</v>
      </c>
      <c r="G208" s="23" t="s">
        <v>405</v>
      </c>
      <c r="H208" s="33">
        <v>113</v>
      </c>
      <c r="I208" t="str">
        <f t="shared" si="3"/>
        <v>vamb_default_FALSE</v>
      </c>
    </row>
    <row r="209" spans="1:9" ht="16">
      <c r="A209" s="23" t="s">
        <v>6</v>
      </c>
      <c r="B209" s="23" t="b">
        <v>1</v>
      </c>
      <c r="C209" s="23" t="b">
        <v>0</v>
      </c>
      <c r="D209" s="23" t="b">
        <v>1</v>
      </c>
      <c r="E209" s="23" t="b">
        <v>0</v>
      </c>
      <c r="F209" s="23" t="b">
        <v>1</v>
      </c>
      <c r="G209" s="23" t="s">
        <v>255</v>
      </c>
      <c r="H209" s="33">
        <v>154</v>
      </c>
      <c r="I209" t="str">
        <f t="shared" si="3"/>
        <v>run_taxvamb_centrifuge_TRUE</v>
      </c>
    </row>
    <row r="210" spans="1:9" ht="16">
      <c r="A210" s="23" t="s">
        <v>6</v>
      </c>
      <c r="B210" s="23" t="b">
        <v>1</v>
      </c>
      <c r="C210" s="23" t="b">
        <v>0</v>
      </c>
      <c r="D210" s="23" t="b">
        <v>1</v>
      </c>
      <c r="E210" s="23" t="b">
        <v>1</v>
      </c>
      <c r="F210" s="23" t="b">
        <v>1</v>
      </c>
      <c r="G210" s="23" t="s">
        <v>238</v>
      </c>
      <c r="H210" s="33">
        <v>164</v>
      </c>
      <c r="I210" t="str">
        <f t="shared" si="3"/>
        <v>centrifuge_taxvamb_no_predictor_TRUE</v>
      </c>
    </row>
    <row r="211" spans="1:9" ht="16">
      <c r="A211" s="23" t="s">
        <v>6</v>
      </c>
      <c r="B211" s="23" t="b">
        <v>1</v>
      </c>
      <c r="C211" s="23" t="b">
        <v>0</v>
      </c>
      <c r="D211" s="23" t="b">
        <v>1</v>
      </c>
      <c r="E211" s="23" t="b">
        <v>0</v>
      </c>
      <c r="F211" s="23" t="b">
        <v>1</v>
      </c>
      <c r="G211" s="23" t="s">
        <v>249</v>
      </c>
      <c r="H211" s="33">
        <v>142</v>
      </c>
      <c r="I211" t="str">
        <f t="shared" si="3"/>
        <v>metabuli_taxvamb_default_TRUE</v>
      </c>
    </row>
    <row r="212" spans="1:9" ht="16">
      <c r="A212" s="23" t="s">
        <v>6</v>
      </c>
      <c r="B212" s="23" t="b">
        <v>1</v>
      </c>
      <c r="C212" s="23" t="b">
        <v>0</v>
      </c>
      <c r="D212" s="23" t="b">
        <v>1</v>
      </c>
      <c r="E212" s="23" t="b">
        <v>1</v>
      </c>
      <c r="F212" s="23" t="b">
        <v>1</v>
      </c>
      <c r="G212" s="23" t="s">
        <v>251</v>
      </c>
      <c r="H212" s="33">
        <v>150</v>
      </c>
      <c r="I212" t="str">
        <f t="shared" si="3"/>
        <v>metabuli_taxvamb_no_predictor_TRUE</v>
      </c>
    </row>
    <row r="213" spans="1:9" ht="16">
      <c r="A213" s="23" t="s">
        <v>6</v>
      </c>
      <c r="B213" s="23" t="b">
        <v>1</v>
      </c>
      <c r="C213" s="23" t="b">
        <v>0</v>
      </c>
      <c r="D213" s="23" t="b">
        <v>1</v>
      </c>
      <c r="E213" s="23" t="b">
        <v>0</v>
      </c>
      <c r="F213" s="23" t="b">
        <v>1</v>
      </c>
      <c r="G213" s="23" t="s">
        <v>218</v>
      </c>
      <c r="H213" s="33">
        <v>142</v>
      </c>
      <c r="I213" t="str">
        <f t="shared" si="3"/>
        <v>run_taxvamb_gtdb_w_unknown_TRUE</v>
      </c>
    </row>
    <row r="214" spans="1:9" ht="16">
      <c r="A214" s="23" t="s">
        <v>6</v>
      </c>
      <c r="B214" s="23" t="b">
        <v>1</v>
      </c>
      <c r="C214" s="23" t="b">
        <v>0</v>
      </c>
      <c r="D214" s="23" t="b">
        <v>1</v>
      </c>
      <c r="E214" s="23" t="b">
        <v>1</v>
      </c>
      <c r="F214" s="23" t="b">
        <v>1</v>
      </c>
      <c r="G214" s="23" t="s">
        <v>257</v>
      </c>
      <c r="H214" s="33">
        <v>139</v>
      </c>
      <c r="I214" t="str">
        <f t="shared" si="3"/>
        <v>run_taxvamb_gtdb_no_predictor_TRUE</v>
      </c>
    </row>
    <row r="215" spans="1:9" ht="16">
      <c r="A215" s="23" t="s">
        <v>6</v>
      </c>
      <c r="B215" s="23" t="b">
        <v>1</v>
      </c>
      <c r="C215" s="23" t="b">
        <v>0</v>
      </c>
      <c r="D215" s="23" t="b">
        <v>1</v>
      </c>
      <c r="E215" s="23" t="b">
        <v>0</v>
      </c>
      <c r="F215" s="23" t="b">
        <v>1</v>
      </c>
      <c r="G215" s="23" t="s">
        <v>243</v>
      </c>
      <c r="H215" s="33">
        <v>147</v>
      </c>
      <c r="I215" t="str">
        <f t="shared" si="3"/>
        <v>kraken_taxvamb_default_TRUE</v>
      </c>
    </row>
    <row r="216" spans="1:9" ht="16">
      <c r="A216" s="23" t="s">
        <v>6</v>
      </c>
      <c r="B216" s="23" t="b">
        <v>1</v>
      </c>
      <c r="C216" s="23" t="b">
        <v>0</v>
      </c>
      <c r="D216" s="23" t="b">
        <v>1</v>
      </c>
      <c r="E216" s="23" t="b">
        <v>1</v>
      </c>
      <c r="F216" s="23" t="b">
        <v>1</v>
      </c>
      <c r="G216" s="23" t="s">
        <v>245</v>
      </c>
      <c r="H216" s="33">
        <v>147</v>
      </c>
      <c r="I216" t="str">
        <f t="shared" si="3"/>
        <v>kraken_taxvamb_no_predictor_TRUE</v>
      </c>
    </row>
    <row r="217" spans="1:9" ht="16">
      <c r="A217" s="23" t="s">
        <v>6</v>
      </c>
      <c r="B217" s="23" t="b">
        <v>1</v>
      </c>
      <c r="C217" s="23" t="b">
        <v>0</v>
      </c>
      <c r="D217" s="23" t="b">
        <v>1</v>
      </c>
      <c r="E217" s="23" t="b">
        <v>0</v>
      </c>
      <c r="F217" s="23" t="b">
        <v>1</v>
      </c>
      <c r="G217" s="23" t="s">
        <v>219</v>
      </c>
      <c r="H217" s="33">
        <v>124</v>
      </c>
      <c r="I217" t="str">
        <f t="shared" si="3"/>
        <v>default_vamb_TRUE</v>
      </c>
    </row>
    <row r="218" spans="1:9" ht="16">
      <c r="A218" s="23" t="s">
        <v>4</v>
      </c>
      <c r="B218" s="23" t="b">
        <v>1</v>
      </c>
      <c r="C218" s="23" t="b">
        <v>0</v>
      </c>
      <c r="D218" s="23" t="b">
        <v>0</v>
      </c>
      <c r="E218" s="23" t="b">
        <v>0</v>
      </c>
      <c r="F218" s="23" t="b">
        <v>0</v>
      </c>
      <c r="G218" s="23" t="s">
        <v>247</v>
      </c>
      <c r="H218" s="33">
        <v>43</v>
      </c>
      <c r="I218" t="str">
        <f t="shared" si="3"/>
        <v>metabat_FALSE</v>
      </c>
    </row>
    <row r="219" spans="1:9" ht="16">
      <c r="A219" s="23" t="s">
        <v>7</v>
      </c>
      <c r="B219" s="23" t="b">
        <v>1</v>
      </c>
      <c r="C219" s="23" t="b">
        <v>0</v>
      </c>
      <c r="D219" s="23" t="b">
        <v>0</v>
      </c>
      <c r="E219" s="23" t="b">
        <v>0</v>
      </c>
      <c r="F219" s="23" t="b">
        <v>0</v>
      </c>
      <c r="G219" s="23" t="s">
        <v>247</v>
      </c>
      <c r="H219" s="33">
        <v>81</v>
      </c>
      <c r="I219" t="str">
        <f t="shared" si="3"/>
        <v>metabat_FALSE</v>
      </c>
    </row>
    <row r="220" spans="1:9" ht="16">
      <c r="A220" s="23" t="s">
        <v>9</v>
      </c>
      <c r="B220" s="23" t="b">
        <v>1</v>
      </c>
      <c r="C220" s="23" t="b">
        <v>0</v>
      </c>
      <c r="D220" s="23" t="b">
        <v>0</v>
      </c>
      <c r="E220" s="23" t="b">
        <v>0</v>
      </c>
      <c r="F220" s="23" t="b">
        <v>0</v>
      </c>
      <c r="G220" s="23" t="s">
        <v>247</v>
      </c>
      <c r="H220" s="33">
        <v>72</v>
      </c>
      <c r="I220" t="str">
        <f t="shared" si="3"/>
        <v>metabat_FALSE</v>
      </c>
    </row>
    <row r="221" spans="1:9" ht="16">
      <c r="A221" s="23" t="s">
        <v>8</v>
      </c>
      <c r="B221" s="23" t="b">
        <v>1</v>
      </c>
      <c r="C221" s="23" t="b">
        <v>0</v>
      </c>
      <c r="D221" s="23" t="b">
        <v>0</v>
      </c>
      <c r="E221" s="23" t="b">
        <v>0</v>
      </c>
      <c r="F221" s="23" t="b">
        <v>0</v>
      </c>
      <c r="G221" s="23" t="s">
        <v>247</v>
      </c>
      <c r="H221" s="33">
        <v>65</v>
      </c>
      <c r="I221" t="str">
        <f t="shared" si="3"/>
        <v>metabat_FALSE</v>
      </c>
    </row>
    <row r="222" spans="1:9">
      <c r="A222" s="23" t="s">
        <v>406</v>
      </c>
      <c r="B222" s="23" t="b">
        <v>1</v>
      </c>
      <c r="C222" s="23" t="b">
        <v>0</v>
      </c>
      <c r="D222" s="23" t="b">
        <v>0</v>
      </c>
      <c r="E222" s="23" t="b">
        <v>0</v>
      </c>
      <c r="F222" s="23" t="b">
        <v>0</v>
      </c>
      <c r="G222" s="23" t="s">
        <v>247</v>
      </c>
      <c r="H222" s="23">
        <v>5</v>
      </c>
      <c r="I222" t="str">
        <f t="shared" si="3"/>
        <v>metabat_FALSE</v>
      </c>
    </row>
    <row r="223" spans="1:9" ht="16">
      <c r="A223" s="23" t="s">
        <v>6</v>
      </c>
      <c r="B223" s="23" t="b">
        <v>1</v>
      </c>
      <c r="C223" s="23" t="b">
        <v>0</v>
      </c>
      <c r="D223" s="23" t="b">
        <v>0</v>
      </c>
      <c r="E223" s="23" t="b">
        <v>0</v>
      </c>
      <c r="F223" s="23" t="b">
        <v>0</v>
      </c>
      <c r="G223" s="23" t="s">
        <v>247</v>
      </c>
      <c r="H223" s="33">
        <v>71</v>
      </c>
      <c r="I223" t="str">
        <f t="shared" si="3"/>
        <v>metabat_FALSE</v>
      </c>
    </row>
    <row r="224" spans="1:9" ht="16">
      <c r="A224" s="23" t="s">
        <v>4</v>
      </c>
      <c r="B224" s="23" t="b">
        <v>0</v>
      </c>
      <c r="C224" s="23" t="b">
        <v>0</v>
      </c>
      <c r="D224" s="23" t="b">
        <v>0</v>
      </c>
      <c r="E224" s="23" t="b">
        <v>0</v>
      </c>
      <c r="F224" s="23" t="b">
        <v>0</v>
      </c>
      <c r="G224" s="23" t="s">
        <v>247</v>
      </c>
      <c r="H224" s="33">
        <v>38</v>
      </c>
      <c r="I224" t="str">
        <f t="shared" si="3"/>
        <v>metabat_FALSE</v>
      </c>
    </row>
    <row r="225" spans="1:9" ht="16">
      <c r="A225" s="23" t="s">
        <v>7</v>
      </c>
      <c r="B225" s="23" t="b">
        <v>0</v>
      </c>
      <c r="C225" s="23" t="b">
        <v>0</v>
      </c>
      <c r="D225" s="23" t="b">
        <v>0</v>
      </c>
      <c r="E225" s="23" t="b">
        <v>0</v>
      </c>
      <c r="F225" s="23" t="b">
        <v>0</v>
      </c>
      <c r="G225" s="23" t="s">
        <v>247</v>
      </c>
      <c r="H225" s="33">
        <v>81</v>
      </c>
      <c r="I225" t="str">
        <f t="shared" si="3"/>
        <v>metabat_FALSE</v>
      </c>
    </row>
    <row r="226" spans="1:9" ht="16">
      <c r="A226" s="23" t="s">
        <v>9</v>
      </c>
      <c r="B226" s="23" t="b">
        <v>0</v>
      </c>
      <c r="C226" s="23" t="b">
        <v>0</v>
      </c>
      <c r="D226" s="23" t="b">
        <v>0</v>
      </c>
      <c r="E226" s="23" t="b">
        <v>0</v>
      </c>
      <c r="F226" s="23" t="b">
        <v>0</v>
      </c>
      <c r="G226" s="23" t="s">
        <v>247</v>
      </c>
      <c r="H226" s="33">
        <v>65</v>
      </c>
      <c r="I226" t="str">
        <f t="shared" si="3"/>
        <v>metabat_FALSE</v>
      </c>
    </row>
    <row r="227" spans="1:9" ht="16">
      <c r="A227" s="23" t="s">
        <v>8</v>
      </c>
      <c r="B227" s="23" t="b">
        <v>0</v>
      </c>
      <c r="C227" s="23" t="b">
        <v>0</v>
      </c>
      <c r="D227" s="23" t="b">
        <v>0</v>
      </c>
      <c r="E227" s="23" t="b">
        <v>0</v>
      </c>
      <c r="F227" s="23" t="b">
        <v>0</v>
      </c>
      <c r="G227" s="23" t="s">
        <v>247</v>
      </c>
      <c r="H227" s="33">
        <v>61</v>
      </c>
      <c r="I227" t="str">
        <f t="shared" si="3"/>
        <v>metabat_FALSE</v>
      </c>
    </row>
    <row r="228" spans="1:9">
      <c r="A228" s="23" t="s">
        <v>406</v>
      </c>
      <c r="B228" s="23" t="b">
        <v>0</v>
      </c>
      <c r="C228" s="23" t="b">
        <v>0</v>
      </c>
      <c r="D228" s="23" t="b">
        <v>0</v>
      </c>
      <c r="E228" s="23" t="b">
        <v>0</v>
      </c>
      <c r="F228" s="23" t="b">
        <v>0</v>
      </c>
      <c r="G228" s="23" t="s">
        <v>247</v>
      </c>
      <c r="H228" s="23">
        <v>5</v>
      </c>
      <c r="I228" t="str">
        <f t="shared" si="3"/>
        <v>metabat_FALSE</v>
      </c>
    </row>
    <row r="229" spans="1:9" ht="16">
      <c r="A229" s="23" t="s">
        <v>6</v>
      </c>
      <c r="B229" s="23" t="b">
        <v>0</v>
      </c>
      <c r="C229" s="23" t="b">
        <v>0</v>
      </c>
      <c r="D229" s="23" t="b">
        <v>0</v>
      </c>
      <c r="E229" s="23" t="b">
        <v>0</v>
      </c>
      <c r="F229" s="23" t="b">
        <v>0</v>
      </c>
      <c r="G229" s="23" t="s">
        <v>247</v>
      </c>
      <c r="H229" s="33">
        <v>69</v>
      </c>
      <c r="I229" t="str">
        <f t="shared" si="3"/>
        <v>metabat_FALSE</v>
      </c>
    </row>
    <row r="230" spans="1:9">
      <c r="A230" s="23" t="s">
        <v>406</v>
      </c>
      <c r="B230" s="23" t="b">
        <v>0</v>
      </c>
      <c r="C230" s="23" t="b">
        <v>0</v>
      </c>
      <c r="D230" s="23" t="b">
        <v>0</v>
      </c>
      <c r="E230" s="23" t="b">
        <v>0</v>
      </c>
      <c r="F230" s="23" t="b">
        <v>0</v>
      </c>
      <c r="G230" s="23" t="s">
        <v>272</v>
      </c>
      <c r="H230" s="23">
        <v>190</v>
      </c>
      <c r="I230" t="str">
        <f t="shared" si="3"/>
        <v>semibin_FALSE</v>
      </c>
    </row>
    <row r="231" spans="1:9">
      <c r="A231" s="23" t="s">
        <v>406</v>
      </c>
      <c r="B231" s="23" t="b">
        <v>1</v>
      </c>
      <c r="C231" s="23" t="b">
        <v>0</v>
      </c>
      <c r="D231" s="23" t="b">
        <v>0</v>
      </c>
      <c r="E231" s="23" t="b">
        <v>0</v>
      </c>
      <c r="F231" s="23" t="b">
        <v>0</v>
      </c>
      <c r="G231" s="23" t="s">
        <v>272</v>
      </c>
      <c r="H231" s="23">
        <v>191</v>
      </c>
      <c r="I231" t="str">
        <f t="shared" si="3"/>
        <v>semibin_FALSE</v>
      </c>
    </row>
    <row r="232" spans="1:9">
      <c r="A232" s="23" t="s">
        <v>4</v>
      </c>
      <c r="B232" s="23" t="b">
        <v>0</v>
      </c>
      <c r="C232" s="23" t="b">
        <v>0</v>
      </c>
      <c r="D232" s="23" t="b">
        <v>0</v>
      </c>
      <c r="E232" s="23" t="b">
        <v>0</v>
      </c>
      <c r="F232" s="23" t="b">
        <v>1</v>
      </c>
      <c r="G232" s="23" t="s">
        <v>217</v>
      </c>
      <c r="H232" s="23">
        <v>83</v>
      </c>
      <c r="I232" t="str">
        <f t="shared" si="3"/>
        <v>trembl_taxvamb_default_FALSE</v>
      </c>
    </row>
    <row r="233" spans="1:9">
      <c r="A233" s="23" t="s">
        <v>4</v>
      </c>
      <c r="B233" s="23" t="b">
        <v>1</v>
      </c>
      <c r="C233" s="23" t="b">
        <v>0</v>
      </c>
      <c r="D233" s="23" t="b">
        <v>0</v>
      </c>
      <c r="E233" s="23" t="b">
        <v>0</v>
      </c>
      <c r="F233" s="23" t="b">
        <v>1</v>
      </c>
      <c r="G233" s="23" t="s">
        <v>217</v>
      </c>
      <c r="H233" s="23">
        <v>182</v>
      </c>
      <c r="I233" t="str">
        <f t="shared" si="3"/>
        <v>trembl_taxvamb_default_FALSE</v>
      </c>
    </row>
    <row r="234" spans="1:9">
      <c r="A234" s="23" t="s">
        <v>4</v>
      </c>
      <c r="B234" s="23" t="b">
        <v>0</v>
      </c>
      <c r="C234" s="23" t="b">
        <v>0</v>
      </c>
      <c r="D234" s="23" t="b">
        <v>0</v>
      </c>
      <c r="E234" s="23" t="b">
        <v>0</v>
      </c>
      <c r="F234" s="23" t="b">
        <v>1</v>
      </c>
      <c r="G234" s="23" t="s">
        <v>211</v>
      </c>
      <c r="H234" s="23">
        <v>58</v>
      </c>
      <c r="I234" t="str">
        <f t="shared" si="3"/>
        <v>kalmari_taxvamb_default_FALSE</v>
      </c>
    </row>
    <row r="235" spans="1:9">
      <c r="A235" s="23" t="s">
        <v>4</v>
      </c>
      <c r="B235" s="23" t="b">
        <v>1</v>
      </c>
      <c r="C235" s="23" t="b">
        <v>0</v>
      </c>
      <c r="D235" s="23" t="b">
        <v>0</v>
      </c>
      <c r="E235" s="23" t="b">
        <v>0</v>
      </c>
      <c r="F235" s="23" t="b">
        <v>1</v>
      </c>
      <c r="G235" s="23" t="s">
        <v>211</v>
      </c>
      <c r="H235" s="23">
        <v>93</v>
      </c>
      <c r="I235" t="str">
        <f t="shared" si="3"/>
        <v>kalmari_taxvamb_default_FALSE</v>
      </c>
    </row>
    <row r="236" spans="1:9">
      <c r="A236" s="23" t="s">
        <v>4</v>
      </c>
      <c r="B236" s="23" t="b">
        <v>0</v>
      </c>
      <c r="C236" s="23" t="b">
        <v>0</v>
      </c>
      <c r="D236" s="23" t="b">
        <v>1</v>
      </c>
      <c r="E236" s="23" t="b">
        <v>0</v>
      </c>
      <c r="F236" s="23" t="b">
        <v>1</v>
      </c>
      <c r="G236" s="23" t="s">
        <v>217</v>
      </c>
      <c r="H236" s="23">
        <v>94</v>
      </c>
      <c r="I236" t="str">
        <f t="shared" si="3"/>
        <v>trembl_taxvamb_default_TRUE</v>
      </c>
    </row>
    <row r="237" spans="1:9">
      <c r="A237" s="23" t="s">
        <v>4</v>
      </c>
      <c r="B237" s="23" t="b">
        <v>1</v>
      </c>
      <c r="C237" s="23" t="b">
        <v>0</v>
      </c>
      <c r="D237" s="23" t="b">
        <v>1</v>
      </c>
      <c r="E237" s="23" t="b">
        <v>0</v>
      </c>
      <c r="F237" s="23" t="b">
        <v>1</v>
      </c>
      <c r="G237" s="23" t="s">
        <v>217</v>
      </c>
      <c r="H237" s="23">
        <v>193</v>
      </c>
      <c r="I237" t="str">
        <f t="shared" si="3"/>
        <v>trembl_taxvamb_default_TRUE</v>
      </c>
    </row>
    <row r="238" spans="1:9">
      <c r="A238" s="23" t="s">
        <v>4</v>
      </c>
      <c r="B238" s="23" t="b">
        <v>0</v>
      </c>
      <c r="C238" s="23" t="b">
        <v>0</v>
      </c>
      <c r="D238" s="23" t="b">
        <v>1</v>
      </c>
      <c r="E238" s="23" t="b">
        <v>0</v>
      </c>
      <c r="F238" s="23" t="b">
        <v>1</v>
      </c>
      <c r="G238" s="23" t="s">
        <v>211</v>
      </c>
      <c r="H238" s="23">
        <v>71</v>
      </c>
      <c r="I238" t="str">
        <f t="shared" si="3"/>
        <v>kalmari_taxvamb_default_TRUE</v>
      </c>
    </row>
    <row r="239" spans="1:9">
      <c r="A239" s="23" t="s">
        <v>4</v>
      </c>
      <c r="B239" s="23" t="b">
        <v>1</v>
      </c>
      <c r="C239" s="23" t="b">
        <v>0</v>
      </c>
      <c r="D239" s="23" t="b">
        <v>1</v>
      </c>
      <c r="E239" s="23" t="b">
        <v>0</v>
      </c>
      <c r="F239" s="23" t="b">
        <v>1</v>
      </c>
      <c r="G239" s="23" t="s">
        <v>211</v>
      </c>
      <c r="H239" s="23">
        <v>106</v>
      </c>
      <c r="I239" t="str">
        <f t="shared" si="3"/>
        <v>kalmari_taxvamb_default_TRUE</v>
      </c>
    </row>
    <row r="240" spans="1:9">
      <c r="A240" s="23" t="s">
        <v>7</v>
      </c>
      <c r="B240" s="23" t="b">
        <v>0</v>
      </c>
      <c r="C240" s="23" t="b">
        <v>0</v>
      </c>
      <c r="D240" s="23" t="b">
        <v>0</v>
      </c>
      <c r="E240" s="23" t="b">
        <v>0</v>
      </c>
      <c r="F240" s="23" t="b">
        <v>1</v>
      </c>
      <c r="G240" s="23" t="s">
        <v>217</v>
      </c>
      <c r="H240" s="23">
        <v>129</v>
      </c>
      <c r="I240" t="str">
        <f t="shared" si="3"/>
        <v>trembl_taxvamb_default_FALSE</v>
      </c>
    </row>
    <row r="241" spans="1:9">
      <c r="A241" s="23" t="s">
        <v>7</v>
      </c>
      <c r="B241" s="23" t="b">
        <v>1</v>
      </c>
      <c r="C241" s="23" t="b">
        <v>0</v>
      </c>
      <c r="D241" s="23" t="b">
        <v>0</v>
      </c>
      <c r="E241" s="23" t="b">
        <v>0</v>
      </c>
      <c r="F241" s="23" t="b">
        <v>1</v>
      </c>
      <c r="G241" s="23" t="s">
        <v>217</v>
      </c>
      <c r="H241" s="23">
        <v>152</v>
      </c>
      <c r="I241" t="str">
        <f t="shared" si="3"/>
        <v>trembl_taxvamb_default_FALSE</v>
      </c>
    </row>
    <row r="242" spans="1:9">
      <c r="A242" s="23" t="s">
        <v>7</v>
      </c>
      <c r="B242" s="23" t="b">
        <v>0</v>
      </c>
      <c r="C242" s="23" t="b">
        <v>0</v>
      </c>
      <c r="D242" s="23" t="b">
        <v>0</v>
      </c>
      <c r="E242" s="23" t="b">
        <v>0</v>
      </c>
      <c r="F242" s="23" t="b">
        <v>1</v>
      </c>
      <c r="G242" s="23" t="s">
        <v>211</v>
      </c>
      <c r="H242" s="23">
        <v>104</v>
      </c>
      <c r="I242" t="str">
        <f t="shared" si="3"/>
        <v>kalmari_taxvamb_default_FALSE</v>
      </c>
    </row>
    <row r="243" spans="1:9">
      <c r="A243" s="23" t="s">
        <v>7</v>
      </c>
      <c r="B243" s="23" t="b">
        <v>1</v>
      </c>
      <c r="C243" s="23" t="b">
        <v>0</v>
      </c>
      <c r="D243" s="23" t="b">
        <v>0</v>
      </c>
      <c r="E243" s="23" t="b">
        <v>0</v>
      </c>
      <c r="F243" s="23" t="b">
        <v>1</v>
      </c>
      <c r="G243" s="23" t="s">
        <v>211</v>
      </c>
      <c r="H243" s="23">
        <v>113</v>
      </c>
      <c r="I243" t="str">
        <f t="shared" si="3"/>
        <v>kalmari_taxvamb_default_FALSE</v>
      </c>
    </row>
    <row r="244" spans="1:9">
      <c r="A244" s="23" t="s">
        <v>7</v>
      </c>
      <c r="B244" s="23" t="b">
        <v>0</v>
      </c>
      <c r="C244" s="23" t="b">
        <v>0</v>
      </c>
      <c r="D244" s="23" t="b">
        <v>1</v>
      </c>
      <c r="E244" s="23" t="b">
        <v>0</v>
      </c>
      <c r="F244" s="23" t="b">
        <v>1</v>
      </c>
      <c r="G244" s="23" t="s">
        <v>217</v>
      </c>
      <c r="H244" s="23">
        <v>147</v>
      </c>
      <c r="I244" t="str">
        <f t="shared" si="3"/>
        <v>trembl_taxvamb_default_TRUE</v>
      </c>
    </row>
    <row r="245" spans="1:9">
      <c r="A245" s="23" t="s">
        <v>7</v>
      </c>
      <c r="B245" s="23" t="b">
        <v>1</v>
      </c>
      <c r="C245" s="23" t="b">
        <v>0</v>
      </c>
      <c r="D245" s="23" t="b">
        <v>1</v>
      </c>
      <c r="E245" s="23" t="b">
        <v>0</v>
      </c>
      <c r="F245" s="23" t="b">
        <v>1</v>
      </c>
      <c r="G245" s="23" t="s">
        <v>217</v>
      </c>
      <c r="H245" s="23">
        <v>170</v>
      </c>
      <c r="I245" t="str">
        <f t="shared" si="3"/>
        <v>trembl_taxvamb_default_TRUE</v>
      </c>
    </row>
    <row r="246" spans="1:9">
      <c r="A246" s="23" t="s">
        <v>7</v>
      </c>
      <c r="B246" s="23" t="b">
        <v>0</v>
      </c>
      <c r="C246" s="23" t="b">
        <v>0</v>
      </c>
      <c r="D246" s="23" t="b">
        <v>1</v>
      </c>
      <c r="E246" s="23" t="b">
        <v>0</v>
      </c>
      <c r="F246" s="23" t="b">
        <v>1</v>
      </c>
      <c r="G246" s="23" t="s">
        <v>211</v>
      </c>
      <c r="H246" s="23">
        <v>120</v>
      </c>
      <c r="I246" t="str">
        <f t="shared" si="3"/>
        <v>kalmari_taxvamb_default_TRUE</v>
      </c>
    </row>
    <row r="247" spans="1:9">
      <c r="A247" s="23" t="s">
        <v>7</v>
      </c>
      <c r="B247" s="23" t="b">
        <v>1</v>
      </c>
      <c r="C247" s="23" t="b">
        <v>0</v>
      </c>
      <c r="D247" s="23" t="b">
        <v>1</v>
      </c>
      <c r="E247" s="23" t="b">
        <v>0</v>
      </c>
      <c r="F247" s="23" t="b">
        <v>1</v>
      </c>
      <c r="G247" s="23" t="s">
        <v>211</v>
      </c>
      <c r="H247" s="23">
        <v>129</v>
      </c>
      <c r="I247" t="str">
        <f t="shared" si="3"/>
        <v>kalmari_taxvamb_default_TRUE</v>
      </c>
    </row>
    <row r="248" spans="1:9">
      <c r="A248" s="23" t="s">
        <v>9</v>
      </c>
      <c r="B248" s="23" t="b">
        <v>0</v>
      </c>
      <c r="C248" s="23" t="b">
        <v>0</v>
      </c>
      <c r="D248" s="23" t="b">
        <v>0</v>
      </c>
      <c r="E248" s="23" t="b">
        <v>0</v>
      </c>
      <c r="F248" s="23" t="b">
        <v>1</v>
      </c>
      <c r="G248" s="23" t="s">
        <v>217</v>
      </c>
      <c r="H248" s="23">
        <v>144</v>
      </c>
      <c r="I248" t="str">
        <f t="shared" si="3"/>
        <v>trembl_taxvamb_default_FALSE</v>
      </c>
    </row>
    <row r="249" spans="1:9">
      <c r="A249" s="23" t="s">
        <v>9</v>
      </c>
      <c r="B249" s="23" t="b">
        <v>1</v>
      </c>
      <c r="C249" s="23" t="b">
        <v>0</v>
      </c>
      <c r="D249" s="23" t="b">
        <v>0</v>
      </c>
      <c r="E249" s="23" t="b">
        <v>0</v>
      </c>
      <c r="F249" s="23" t="b">
        <v>1</v>
      </c>
      <c r="G249" s="23" t="s">
        <v>217</v>
      </c>
      <c r="H249" s="23">
        <v>205</v>
      </c>
      <c r="I249" t="str">
        <f t="shared" si="3"/>
        <v>trembl_taxvamb_default_FALSE</v>
      </c>
    </row>
    <row r="250" spans="1:9">
      <c r="A250" s="23" t="s">
        <v>9</v>
      </c>
      <c r="B250" s="23" t="b">
        <v>0</v>
      </c>
      <c r="C250" s="23" t="b">
        <v>0</v>
      </c>
      <c r="D250" s="23" t="b">
        <v>0</v>
      </c>
      <c r="E250" s="23" t="b">
        <v>0</v>
      </c>
      <c r="F250" s="23" t="b">
        <v>1</v>
      </c>
      <c r="G250" s="23" t="s">
        <v>211</v>
      </c>
      <c r="H250" s="23">
        <v>126</v>
      </c>
      <c r="I250" t="str">
        <f t="shared" si="3"/>
        <v>kalmari_taxvamb_default_FALSE</v>
      </c>
    </row>
    <row r="251" spans="1:9">
      <c r="A251" s="23" t="s">
        <v>9</v>
      </c>
      <c r="B251" s="23" t="b">
        <v>1</v>
      </c>
      <c r="C251" s="23" t="b">
        <v>0</v>
      </c>
      <c r="D251" s="23" t="b">
        <v>0</v>
      </c>
      <c r="E251" s="23" t="b">
        <v>0</v>
      </c>
      <c r="F251" s="23" t="b">
        <v>1</v>
      </c>
      <c r="G251" s="23" t="s">
        <v>211</v>
      </c>
      <c r="H251" s="23">
        <v>145</v>
      </c>
      <c r="I251" t="str">
        <f t="shared" si="3"/>
        <v>kalmari_taxvamb_default_FALSE</v>
      </c>
    </row>
    <row r="252" spans="1:9">
      <c r="A252" s="23" t="s">
        <v>9</v>
      </c>
      <c r="B252" s="23" t="b">
        <v>0</v>
      </c>
      <c r="C252" s="23" t="b">
        <v>0</v>
      </c>
      <c r="D252" s="23" t="b">
        <v>1</v>
      </c>
      <c r="E252" s="23" t="b">
        <v>0</v>
      </c>
      <c r="F252" s="23" t="b">
        <v>1</v>
      </c>
      <c r="G252" s="23" t="s">
        <v>217</v>
      </c>
      <c r="H252" s="23">
        <v>163</v>
      </c>
      <c r="I252" t="str">
        <f t="shared" si="3"/>
        <v>trembl_taxvamb_default_TRUE</v>
      </c>
    </row>
    <row r="253" spans="1:9">
      <c r="A253" s="23" t="s">
        <v>9</v>
      </c>
      <c r="B253" s="23" t="b">
        <v>1</v>
      </c>
      <c r="C253" s="23" t="b">
        <v>0</v>
      </c>
      <c r="D253" s="23" t="b">
        <v>1</v>
      </c>
      <c r="E253" s="23" t="b">
        <v>0</v>
      </c>
      <c r="F253" s="23" t="b">
        <v>1</v>
      </c>
      <c r="G253" s="23" t="s">
        <v>217</v>
      </c>
      <c r="H253" s="23">
        <v>224</v>
      </c>
      <c r="I253" t="str">
        <f t="shared" si="3"/>
        <v>trembl_taxvamb_default_TRUE</v>
      </c>
    </row>
    <row r="254" spans="1:9">
      <c r="A254" s="23" t="s">
        <v>9</v>
      </c>
      <c r="B254" s="23" t="b">
        <v>0</v>
      </c>
      <c r="C254" s="23" t="b">
        <v>0</v>
      </c>
      <c r="D254" s="23" t="b">
        <v>1</v>
      </c>
      <c r="E254" s="23" t="b">
        <v>0</v>
      </c>
      <c r="F254" s="23" t="b">
        <v>1</v>
      </c>
      <c r="G254" s="23" t="s">
        <v>211</v>
      </c>
      <c r="H254" s="23">
        <v>140</v>
      </c>
      <c r="I254" t="str">
        <f t="shared" si="3"/>
        <v>kalmari_taxvamb_default_TRUE</v>
      </c>
    </row>
    <row r="255" spans="1:9">
      <c r="A255" s="23" t="s">
        <v>9</v>
      </c>
      <c r="B255" s="23" t="b">
        <v>1</v>
      </c>
      <c r="C255" s="23" t="b">
        <v>0</v>
      </c>
      <c r="D255" s="23" t="b">
        <v>1</v>
      </c>
      <c r="E255" s="23" t="b">
        <v>0</v>
      </c>
      <c r="F255" s="23" t="b">
        <v>1</v>
      </c>
      <c r="G255" s="23" t="s">
        <v>211</v>
      </c>
      <c r="H255" s="23">
        <v>159</v>
      </c>
      <c r="I255" t="str">
        <f t="shared" si="3"/>
        <v>kalmari_taxvamb_default_TRUE</v>
      </c>
    </row>
    <row r="256" spans="1:9">
      <c r="A256" s="31" t="s">
        <v>8</v>
      </c>
      <c r="B256" s="31" t="b">
        <v>0</v>
      </c>
      <c r="C256" s="31" t="b">
        <v>0</v>
      </c>
      <c r="D256" s="31" t="b">
        <v>0</v>
      </c>
      <c r="E256" s="31" t="b">
        <v>0</v>
      </c>
      <c r="F256" s="31" t="b">
        <v>1</v>
      </c>
      <c r="G256" s="23" t="s">
        <v>217</v>
      </c>
      <c r="H256" s="23">
        <v>110</v>
      </c>
      <c r="I256" t="str">
        <f t="shared" si="3"/>
        <v>trembl_taxvamb_default_FALSE</v>
      </c>
    </row>
    <row r="257" spans="1:9">
      <c r="A257" s="31" t="s">
        <v>8</v>
      </c>
      <c r="B257" s="31" t="b">
        <v>1</v>
      </c>
      <c r="C257" s="31" t="b">
        <v>0</v>
      </c>
      <c r="D257" s="31" t="b">
        <v>0</v>
      </c>
      <c r="E257" s="31" t="b">
        <v>0</v>
      </c>
      <c r="F257" s="31" t="b">
        <v>1</v>
      </c>
      <c r="G257" s="23" t="s">
        <v>217</v>
      </c>
      <c r="H257" s="23">
        <v>184</v>
      </c>
      <c r="I257" t="str">
        <f t="shared" si="3"/>
        <v>trembl_taxvamb_default_FALSE</v>
      </c>
    </row>
    <row r="258" spans="1:9">
      <c r="A258" s="31" t="s">
        <v>8</v>
      </c>
      <c r="B258" s="31" t="b">
        <v>0</v>
      </c>
      <c r="C258" s="31" t="b">
        <v>0</v>
      </c>
      <c r="D258" s="31" t="b">
        <v>0</v>
      </c>
      <c r="E258" s="31" t="b">
        <v>0</v>
      </c>
      <c r="F258" s="31" t="b">
        <v>1</v>
      </c>
      <c r="G258" s="23" t="s">
        <v>211</v>
      </c>
      <c r="H258" s="23">
        <v>77</v>
      </c>
      <c r="I258" t="str">
        <f t="shared" si="3"/>
        <v>kalmari_taxvamb_default_FALSE</v>
      </c>
    </row>
    <row r="259" spans="1:9">
      <c r="A259" s="31" t="s">
        <v>8</v>
      </c>
      <c r="B259" s="31" t="b">
        <v>1</v>
      </c>
      <c r="C259" s="31" t="b">
        <v>0</v>
      </c>
      <c r="D259" s="31" t="b">
        <v>0</v>
      </c>
      <c r="E259" s="31" t="b">
        <v>0</v>
      </c>
      <c r="F259" s="31" t="b">
        <v>1</v>
      </c>
      <c r="G259" s="23" t="s">
        <v>211</v>
      </c>
      <c r="H259" s="23">
        <v>92</v>
      </c>
      <c r="I259" t="str">
        <f t="shared" ref="I259:I322" si="4">_xlfn.CONCAT(G259,"_",D259)</f>
        <v>kalmari_taxvamb_default_FALSE</v>
      </c>
    </row>
    <row r="260" spans="1:9">
      <c r="A260" s="31" t="s">
        <v>8</v>
      </c>
      <c r="B260" s="31" t="b">
        <v>0</v>
      </c>
      <c r="C260" s="31" t="b">
        <v>0</v>
      </c>
      <c r="D260" s="31" t="b">
        <v>1</v>
      </c>
      <c r="E260" s="31" t="b">
        <v>0</v>
      </c>
      <c r="F260" s="31" t="b">
        <v>1</v>
      </c>
      <c r="G260" s="23" t="s">
        <v>217</v>
      </c>
      <c r="H260" s="23">
        <v>148</v>
      </c>
      <c r="I260" t="str">
        <f t="shared" si="4"/>
        <v>trembl_taxvamb_default_TRUE</v>
      </c>
    </row>
    <row r="261" spans="1:9">
      <c r="A261" s="31" t="s">
        <v>8</v>
      </c>
      <c r="B261" s="31" t="b">
        <v>1</v>
      </c>
      <c r="C261" s="31" t="b">
        <v>0</v>
      </c>
      <c r="D261" s="31" t="b">
        <v>1</v>
      </c>
      <c r="E261" s="31" t="b">
        <v>0</v>
      </c>
      <c r="F261" s="31" t="b">
        <v>1</v>
      </c>
      <c r="G261" s="23" t="s">
        <v>217</v>
      </c>
      <c r="H261" s="23">
        <v>222</v>
      </c>
      <c r="I261" t="str">
        <f t="shared" si="4"/>
        <v>trembl_taxvamb_default_TRUE</v>
      </c>
    </row>
    <row r="262" spans="1:9">
      <c r="A262" s="23" t="s">
        <v>8</v>
      </c>
      <c r="B262" s="23" t="b">
        <v>0</v>
      </c>
      <c r="C262" s="23" t="b">
        <v>0</v>
      </c>
      <c r="D262" s="23" t="b">
        <v>1</v>
      </c>
      <c r="E262" s="23" t="b">
        <v>0</v>
      </c>
      <c r="F262" s="23" t="b">
        <v>1</v>
      </c>
      <c r="G262" s="23" t="s">
        <v>211</v>
      </c>
      <c r="H262" s="23">
        <v>124</v>
      </c>
      <c r="I262" t="str">
        <f t="shared" si="4"/>
        <v>kalmari_taxvamb_default_TRUE</v>
      </c>
    </row>
    <row r="263" spans="1:9">
      <c r="A263" s="23" t="s">
        <v>8</v>
      </c>
      <c r="B263" s="23" t="b">
        <v>1</v>
      </c>
      <c r="C263" s="23" t="b">
        <v>0</v>
      </c>
      <c r="D263" s="23" t="b">
        <v>1</v>
      </c>
      <c r="E263" s="23" t="b">
        <v>0</v>
      </c>
      <c r="F263" s="23" t="b">
        <v>1</v>
      </c>
      <c r="G263" s="23" t="s">
        <v>211</v>
      </c>
      <c r="H263" s="23">
        <v>139</v>
      </c>
      <c r="I263" t="str">
        <f t="shared" si="4"/>
        <v>kalmari_taxvamb_default_TRUE</v>
      </c>
    </row>
    <row r="264" spans="1:9">
      <c r="A264" s="23" t="s">
        <v>6</v>
      </c>
      <c r="B264" s="23" t="b">
        <v>0</v>
      </c>
      <c r="C264" s="23" t="b">
        <v>0</v>
      </c>
      <c r="D264" s="23" t="b">
        <v>0</v>
      </c>
      <c r="E264" s="23" t="b">
        <v>0</v>
      </c>
      <c r="F264" s="23" t="b">
        <v>1</v>
      </c>
      <c r="G264" s="23" t="s">
        <v>217</v>
      </c>
      <c r="H264" s="23">
        <v>99</v>
      </c>
      <c r="I264" t="str">
        <f t="shared" si="4"/>
        <v>trembl_taxvamb_default_FALSE</v>
      </c>
    </row>
    <row r="265" spans="1:9">
      <c r="A265" s="23" t="s">
        <v>6</v>
      </c>
      <c r="B265" s="23" t="b">
        <v>1</v>
      </c>
      <c r="C265" s="23" t="b">
        <v>0</v>
      </c>
      <c r="D265" s="23" t="b">
        <v>0</v>
      </c>
      <c r="E265" s="23" t="b">
        <v>0</v>
      </c>
      <c r="F265" s="23" t="b">
        <v>1</v>
      </c>
      <c r="G265" s="23" t="s">
        <v>217</v>
      </c>
      <c r="H265" s="23">
        <v>123</v>
      </c>
      <c r="I265" t="str">
        <f t="shared" si="4"/>
        <v>trembl_taxvamb_default_FALSE</v>
      </c>
    </row>
    <row r="266" spans="1:9">
      <c r="A266" s="23" t="s">
        <v>6</v>
      </c>
      <c r="B266" s="23" t="b">
        <v>0</v>
      </c>
      <c r="C266" s="23" t="b">
        <v>0</v>
      </c>
      <c r="D266" s="23" t="b">
        <v>0</v>
      </c>
      <c r="E266" s="23" t="b">
        <v>0</v>
      </c>
      <c r="F266" s="23" t="b">
        <v>1</v>
      </c>
      <c r="G266" s="23" t="s">
        <v>211</v>
      </c>
      <c r="H266" s="23">
        <v>86</v>
      </c>
      <c r="I266" t="str">
        <f t="shared" si="4"/>
        <v>kalmari_taxvamb_default_FALSE</v>
      </c>
    </row>
    <row r="267" spans="1:9">
      <c r="A267" s="23" t="s">
        <v>6</v>
      </c>
      <c r="B267" s="23" t="b">
        <v>1</v>
      </c>
      <c r="C267" s="23" t="b">
        <v>0</v>
      </c>
      <c r="D267" s="23" t="b">
        <v>0</v>
      </c>
      <c r="E267" s="23" t="b">
        <v>0</v>
      </c>
      <c r="F267" s="23" t="b">
        <v>1</v>
      </c>
      <c r="G267" s="23" t="s">
        <v>211</v>
      </c>
      <c r="H267" s="23">
        <v>89</v>
      </c>
      <c r="I267" t="str">
        <f t="shared" si="4"/>
        <v>kalmari_taxvamb_default_FALSE</v>
      </c>
    </row>
    <row r="268" spans="1:9">
      <c r="A268" s="23" t="s">
        <v>6</v>
      </c>
      <c r="B268" s="23" t="b">
        <v>0</v>
      </c>
      <c r="C268" s="23" t="b">
        <v>0</v>
      </c>
      <c r="D268" s="23" t="b">
        <v>1</v>
      </c>
      <c r="E268" s="23" t="b">
        <v>0</v>
      </c>
      <c r="F268" s="23" t="b">
        <v>1</v>
      </c>
      <c r="G268" s="23" t="s">
        <v>217</v>
      </c>
      <c r="H268" s="23">
        <v>113</v>
      </c>
      <c r="I268" t="str">
        <f t="shared" si="4"/>
        <v>trembl_taxvamb_default_TRUE</v>
      </c>
    </row>
    <row r="269" spans="1:9">
      <c r="A269" s="23" t="s">
        <v>6</v>
      </c>
      <c r="B269" s="23" t="b">
        <v>1</v>
      </c>
      <c r="C269" s="23" t="b">
        <v>0</v>
      </c>
      <c r="D269" s="23" t="b">
        <v>1</v>
      </c>
      <c r="E269" s="23" t="b">
        <v>0</v>
      </c>
      <c r="F269" s="23" t="b">
        <v>1</v>
      </c>
      <c r="G269" s="23" t="s">
        <v>217</v>
      </c>
      <c r="H269" s="23">
        <v>137</v>
      </c>
      <c r="I269" t="str">
        <f t="shared" si="4"/>
        <v>trembl_taxvamb_default_TRUE</v>
      </c>
    </row>
    <row r="270" spans="1:9">
      <c r="A270" s="23" t="s">
        <v>6</v>
      </c>
      <c r="B270" s="23" t="b">
        <v>0</v>
      </c>
      <c r="C270" s="23" t="b">
        <v>0</v>
      </c>
      <c r="D270" s="23" t="b">
        <v>1</v>
      </c>
      <c r="E270" s="23" t="b">
        <v>0</v>
      </c>
      <c r="F270" s="23" t="b">
        <v>1</v>
      </c>
      <c r="G270" s="23" t="s">
        <v>211</v>
      </c>
      <c r="H270" s="23">
        <v>107</v>
      </c>
      <c r="I270" t="str">
        <f t="shared" si="4"/>
        <v>kalmari_taxvamb_default_TRUE</v>
      </c>
    </row>
    <row r="271" spans="1:9">
      <c r="A271" s="23" t="s">
        <v>6</v>
      </c>
      <c r="B271" s="23" t="b">
        <v>1</v>
      </c>
      <c r="C271" s="23" t="b">
        <v>0</v>
      </c>
      <c r="D271" s="23" t="b">
        <v>1</v>
      </c>
      <c r="E271" s="23" t="b">
        <v>0</v>
      </c>
      <c r="F271" s="23" t="b">
        <v>1</v>
      </c>
      <c r="G271" s="23" t="s">
        <v>211</v>
      </c>
      <c r="H271" s="23">
        <v>110</v>
      </c>
      <c r="I271" t="str">
        <f t="shared" si="4"/>
        <v>kalmari_taxvamb_default_TRUE</v>
      </c>
    </row>
    <row r="272" spans="1:9">
      <c r="A272" s="23" t="s">
        <v>4</v>
      </c>
      <c r="B272" s="23" t="b">
        <v>0</v>
      </c>
      <c r="C272" s="23" t="b">
        <v>0</v>
      </c>
      <c r="D272" s="23" t="b">
        <v>0</v>
      </c>
      <c r="E272" s="23" t="b">
        <v>0</v>
      </c>
      <c r="F272" s="23" t="b">
        <v>0</v>
      </c>
      <c r="G272" s="23" t="s">
        <v>272</v>
      </c>
      <c r="H272" s="23">
        <v>62</v>
      </c>
      <c r="I272" t="str">
        <f t="shared" si="4"/>
        <v>semibin_FALSE</v>
      </c>
    </row>
    <row r="273" spans="1:9">
      <c r="A273" s="23" t="s">
        <v>6</v>
      </c>
      <c r="B273" s="23" t="b">
        <v>0</v>
      </c>
      <c r="C273" s="23" t="b">
        <v>0</v>
      </c>
      <c r="D273" s="23" t="b">
        <v>0</v>
      </c>
      <c r="E273" s="23" t="b">
        <v>0</v>
      </c>
      <c r="F273" s="23" t="b">
        <v>0</v>
      </c>
      <c r="G273" s="23" t="s">
        <v>272</v>
      </c>
      <c r="H273" s="23">
        <v>73</v>
      </c>
      <c r="I273" t="str">
        <f t="shared" si="4"/>
        <v>semibin_FALSE</v>
      </c>
    </row>
    <row r="274" spans="1:9">
      <c r="A274" s="23" t="s">
        <v>7</v>
      </c>
      <c r="B274" s="23" t="b">
        <v>0</v>
      </c>
      <c r="C274" s="23" t="b">
        <v>0</v>
      </c>
      <c r="D274" s="23" t="b">
        <v>0</v>
      </c>
      <c r="E274" s="23" t="b">
        <v>0</v>
      </c>
      <c r="F274" s="23" t="b">
        <v>0</v>
      </c>
      <c r="G274" s="23" t="s">
        <v>272</v>
      </c>
      <c r="H274" s="23">
        <v>103</v>
      </c>
      <c r="I274" t="str">
        <f t="shared" si="4"/>
        <v>semibin_FALSE</v>
      </c>
    </row>
    <row r="275" spans="1:9">
      <c r="A275" s="23" t="s">
        <v>8</v>
      </c>
      <c r="B275" s="23" t="b">
        <v>0</v>
      </c>
      <c r="C275" s="23" t="b">
        <v>0</v>
      </c>
      <c r="D275" s="23" t="b">
        <v>0</v>
      </c>
      <c r="E275" s="23" t="b">
        <v>0</v>
      </c>
      <c r="F275" s="23" t="b">
        <v>0</v>
      </c>
      <c r="G275" s="23" t="s">
        <v>272</v>
      </c>
      <c r="H275" s="23">
        <v>67</v>
      </c>
      <c r="I275" t="str">
        <f t="shared" si="4"/>
        <v>semibin_FALSE</v>
      </c>
    </row>
    <row r="276" spans="1:9">
      <c r="A276" s="23" t="s">
        <v>9</v>
      </c>
      <c r="B276" s="23" t="b">
        <v>0</v>
      </c>
      <c r="C276" s="23" t="b">
        <v>0</v>
      </c>
      <c r="D276" s="23" t="b">
        <v>0</v>
      </c>
      <c r="E276" s="23" t="b">
        <v>0</v>
      </c>
      <c r="F276" s="23" t="b">
        <v>0</v>
      </c>
      <c r="G276" s="23" t="s">
        <v>272</v>
      </c>
      <c r="H276" s="23">
        <v>130</v>
      </c>
      <c r="I276" t="str">
        <f t="shared" si="4"/>
        <v>semibin_FALSE</v>
      </c>
    </row>
    <row r="277" spans="1:9">
      <c r="A277" s="23" t="s">
        <v>4</v>
      </c>
      <c r="B277" s="23" t="b">
        <v>0</v>
      </c>
      <c r="C277" s="23" t="b">
        <v>0</v>
      </c>
      <c r="D277" s="23" t="b">
        <v>1</v>
      </c>
      <c r="E277" s="23" t="b">
        <v>0</v>
      </c>
      <c r="F277" s="23" t="b">
        <v>0</v>
      </c>
      <c r="G277" s="23" t="s">
        <v>272</v>
      </c>
      <c r="H277" s="23">
        <v>94</v>
      </c>
      <c r="I277" t="str">
        <f t="shared" si="4"/>
        <v>semibin_TRUE</v>
      </c>
    </row>
    <row r="278" spans="1:9">
      <c r="A278" s="23" t="s">
        <v>6</v>
      </c>
      <c r="B278" s="23" t="b">
        <v>0</v>
      </c>
      <c r="C278" s="23" t="b">
        <v>0</v>
      </c>
      <c r="D278" s="23" t="b">
        <v>1</v>
      </c>
      <c r="E278" s="23" t="b">
        <v>0</v>
      </c>
      <c r="F278" s="23" t="b">
        <v>0</v>
      </c>
      <c r="G278" s="23" t="s">
        <v>272</v>
      </c>
      <c r="H278" s="23">
        <v>118</v>
      </c>
      <c r="I278" t="str">
        <f t="shared" si="4"/>
        <v>semibin_TRUE</v>
      </c>
    </row>
    <row r="279" spans="1:9">
      <c r="A279" s="23" t="s">
        <v>7</v>
      </c>
      <c r="B279" s="23" t="b">
        <v>0</v>
      </c>
      <c r="C279" s="23" t="b">
        <v>0</v>
      </c>
      <c r="D279" s="23" t="b">
        <v>1</v>
      </c>
      <c r="E279" s="23" t="b">
        <v>0</v>
      </c>
      <c r="F279" s="23" t="b">
        <v>0</v>
      </c>
      <c r="G279" s="23" t="s">
        <v>272</v>
      </c>
      <c r="H279" s="23">
        <v>149</v>
      </c>
      <c r="I279" t="str">
        <f t="shared" si="4"/>
        <v>semibin_TRUE</v>
      </c>
    </row>
    <row r="280" spans="1:9">
      <c r="A280" s="23" t="s">
        <v>8</v>
      </c>
      <c r="B280" s="23" t="b">
        <v>0</v>
      </c>
      <c r="C280" s="23" t="b">
        <v>0</v>
      </c>
      <c r="D280" s="23" t="b">
        <v>1</v>
      </c>
      <c r="E280" s="23" t="b">
        <v>0</v>
      </c>
      <c r="F280" s="23" t="b">
        <v>0</v>
      </c>
      <c r="G280" s="23" t="s">
        <v>272</v>
      </c>
      <c r="H280" s="23">
        <v>141</v>
      </c>
      <c r="I280" t="str">
        <f t="shared" si="4"/>
        <v>semibin_TRUE</v>
      </c>
    </row>
    <row r="281" spans="1:9">
      <c r="A281" s="23" t="s">
        <v>9</v>
      </c>
      <c r="B281" s="23" t="b">
        <v>0</v>
      </c>
      <c r="C281" s="23" t="b">
        <v>0</v>
      </c>
      <c r="D281" s="23" t="b">
        <v>1</v>
      </c>
      <c r="E281" s="23" t="b">
        <v>0</v>
      </c>
      <c r="F281" s="23" t="b">
        <v>0</v>
      </c>
      <c r="G281" s="23" t="s">
        <v>272</v>
      </c>
      <c r="H281" s="23">
        <v>170</v>
      </c>
      <c r="I281" t="str">
        <f t="shared" si="4"/>
        <v>semibin_TRUE</v>
      </c>
    </row>
    <row r="282" spans="1:9">
      <c r="A282" s="23" t="s">
        <v>4</v>
      </c>
      <c r="B282" s="23" t="b">
        <v>1</v>
      </c>
      <c r="C282" s="23" t="b">
        <v>0</v>
      </c>
      <c r="D282" s="23" t="b">
        <v>0</v>
      </c>
      <c r="E282" s="23" t="b">
        <v>0</v>
      </c>
      <c r="F282" s="23" t="b">
        <v>0</v>
      </c>
      <c r="G282" s="23" t="s">
        <v>272</v>
      </c>
      <c r="H282" s="23">
        <v>68</v>
      </c>
      <c r="I282" t="str">
        <f t="shared" si="4"/>
        <v>semibin_FALSE</v>
      </c>
    </row>
    <row r="283" spans="1:9">
      <c r="A283" s="23" t="s">
        <v>6</v>
      </c>
      <c r="B283" s="23" t="b">
        <v>1</v>
      </c>
      <c r="C283" s="23" t="b">
        <v>0</v>
      </c>
      <c r="D283" s="23" t="b">
        <v>0</v>
      </c>
      <c r="E283" s="23" t="b">
        <v>0</v>
      </c>
      <c r="F283" s="23" t="b">
        <v>0</v>
      </c>
      <c r="G283" s="23" t="s">
        <v>272</v>
      </c>
      <c r="H283" s="23">
        <v>80</v>
      </c>
      <c r="I283" t="str">
        <f t="shared" si="4"/>
        <v>semibin_FALSE</v>
      </c>
    </row>
    <row r="284" spans="1:9">
      <c r="A284" s="23" t="s">
        <v>7</v>
      </c>
      <c r="B284" s="23" t="b">
        <v>1</v>
      </c>
      <c r="C284" s="23" t="b">
        <v>0</v>
      </c>
      <c r="D284" s="23" t="b">
        <v>0</v>
      </c>
      <c r="E284" s="23" t="b">
        <v>0</v>
      </c>
      <c r="F284" s="23" t="b">
        <v>0</v>
      </c>
      <c r="G284" s="23" t="s">
        <v>272</v>
      </c>
      <c r="H284" s="23">
        <v>117</v>
      </c>
      <c r="I284" t="str">
        <f t="shared" si="4"/>
        <v>semibin_FALSE</v>
      </c>
    </row>
    <row r="285" spans="1:9">
      <c r="A285" s="23" t="s">
        <v>8</v>
      </c>
      <c r="B285" s="23" t="b">
        <v>1</v>
      </c>
      <c r="C285" s="23" t="b">
        <v>0</v>
      </c>
      <c r="D285" s="23" t="b">
        <v>0</v>
      </c>
      <c r="E285" s="23" t="b">
        <v>0</v>
      </c>
      <c r="F285" s="23" t="b">
        <v>0</v>
      </c>
      <c r="G285" s="23" t="s">
        <v>272</v>
      </c>
      <c r="H285" s="23">
        <v>90</v>
      </c>
      <c r="I285" t="str">
        <f t="shared" si="4"/>
        <v>semibin_FALSE</v>
      </c>
    </row>
    <row r="286" spans="1:9">
      <c r="A286" s="23" t="s">
        <v>9</v>
      </c>
      <c r="B286" s="23" t="b">
        <v>1</v>
      </c>
      <c r="C286" s="23" t="b">
        <v>0</v>
      </c>
      <c r="D286" s="23" t="b">
        <v>0</v>
      </c>
      <c r="E286" s="23" t="b">
        <v>0</v>
      </c>
      <c r="F286" s="23" t="b">
        <v>0</v>
      </c>
      <c r="G286" s="23" t="s">
        <v>272</v>
      </c>
      <c r="H286" s="23">
        <v>136</v>
      </c>
      <c r="I286" t="str">
        <f t="shared" si="4"/>
        <v>semibin_FALSE</v>
      </c>
    </row>
    <row r="287" spans="1:9">
      <c r="A287" s="23" t="s">
        <v>4</v>
      </c>
      <c r="B287" s="23" t="b">
        <v>1</v>
      </c>
      <c r="C287" s="23" t="b">
        <v>0</v>
      </c>
      <c r="D287" s="23" t="b">
        <v>1</v>
      </c>
      <c r="E287" s="23" t="b">
        <v>0</v>
      </c>
      <c r="F287" s="23" t="b">
        <v>0</v>
      </c>
      <c r="G287" s="23" t="s">
        <v>272</v>
      </c>
      <c r="H287" s="23">
        <v>101</v>
      </c>
      <c r="I287" t="str">
        <f t="shared" si="4"/>
        <v>semibin_TRUE</v>
      </c>
    </row>
    <row r="288" spans="1:9">
      <c r="A288" s="23" t="s">
        <v>6</v>
      </c>
      <c r="B288" s="23" t="b">
        <v>1</v>
      </c>
      <c r="C288" s="23" t="b">
        <v>0</v>
      </c>
      <c r="D288" s="23" t="b">
        <v>1</v>
      </c>
      <c r="E288" s="23" t="b">
        <v>0</v>
      </c>
      <c r="F288" s="23" t="b">
        <v>0</v>
      </c>
      <c r="G288" s="23" t="s">
        <v>272</v>
      </c>
      <c r="H288" s="23">
        <v>125</v>
      </c>
      <c r="I288" t="str">
        <f t="shared" si="4"/>
        <v>semibin_TRUE</v>
      </c>
    </row>
    <row r="289" spans="1:9">
      <c r="A289" s="23" t="s">
        <v>7</v>
      </c>
      <c r="B289" s="23" t="b">
        <v>1</v>
      </c>
      <c r="C289" s="23" t="b">
        <v>0</v>
      </c>
      <c r="D289" s="23" t="b">
        <v>1</v>
      </c>
      <c r="E289" s="23" t="b">
        <v>0</v>
      </c>
      <c r="F289" s="23" t="b">
        <v>0</v>
      </c>
      <c r="G289" s="23" t="s">
        <v>272</v>
      </c>
      <c r="H289" s="23">
        <v>163</v>
      </c>
      <c r="I289" t="str">
        <f t="shared" si="4"/>
        <v>semibin_TRUE</v>
      </c>
    </row>
    <row r="290" spans="1:9">
      <c r="A290" s="23" t="s">
        <v>8</v>
      </c>
      <c r="B290" s="23" t="b">
        <v>1</v>
      </c>
      <c r="C290" s="23" t="b">
        <v>0</v>
      </c>
      <c r="D290" s="23" t="b">
        <v>1</v>
      </c>
      <c r="E290" s="23" t="b">
        <v>0</v>
      </c>
      <c r="F290" s="23" t="b">
        <v>0</v>
      </c>
      <c r="G290" s="23" t="s">
        <v>272</v>
      </c>
      <c r="H290" s="23">
        <v>164</v>
      </c>
      <c r="I290" t="str">
        <f t="shared" si="4"/>
        <v>semibin_TRUE</v>
      </c>
    </row>
    <row r="291" spans="1:9">
      <c r="A291" s="23" t="s">
        <v>9</v>
      </c>
      <c r="B291" s="23" t="b">
        <v>1</v>
      </c>
      <c r="C291" s="23" t="b">
        <v>0</v>
      </c>
      <c r="D291" s="23" t="b">
        <v>1</v>
      </c>
      <c r="E291" s="23" t="b">
        <v>0</v>
      </c>
      <c r="F291" s="23" t="b">
        <v>0</v>
      </c>
      <c r="G291" s="23" t="s">
        <v>272</v>
      </c>
      <c r="H291" s="23">
        <v>176</v>
      </c>
      <c r="I291" t="str">
        <f t="shared" si="4"/>
        <v>semibin_TRUE</v>
      </c>
    </row>
    <row r="292" spans="1:9">
      <c r="A292" s="23" t="s">
        <v>4</v>
      </c>
      <c r="B292" s="23" t="b">
        <v>0</v>
      </c>
      <c r="C292" s="23" t="b">
        <v>0</v>
      </c>
      <c r="D292" s="23" t="b">
        <v>0</v>
      </c>
      <c r="E292" s="23" t="b">
        <v>0</v>
      </c>
      <c r="F292" s="23" t="b">
        <v>0</v>
      </c>
      <c r="G292" s="23" t="s">
        <v>253</v>
      </c>
      <c r="H292" s="23">
        <v>92</v>
      </c>
      <c r="I292" t="str">
        <f t="shared" si="4"/>
        <v>metadecoder_FALSE</v>
      </c>
    </row>
    <row r="293" spans="1:9">
      <c r="A293" s="23" t="s">
        <v>6</v>
      </c>
      <c r="B293" s="23" t="b">
        <v>0</v>
      </c>
      <c r="C293" s="23" t="b">
        <v>0</v>
      </c>
      <c r="D293" s="23" t="b">
        <v>0</v>
      </c>
      <c r="E293" s="23" t="b">
        <v>0</v>
      </c>
      <c r="F293" s="23" t="b">
        <v>0</v>
      </c>
      <c r="G293" s="23" t="s">
        <v>253</v>
      </c>
      <c r="H293" s="23">
        <v>103</v>
      </c>
      <c r="I293" t="str">
        <f t="shared" si="4"/>
        <v>metadecoder_FALSE</v>
      </c>
    </row>
    <row r="294" spans="1:9">
      <c r="A294" s="23" t="s">
        <v>7</v>
      </c>
      <c r="B294" s="23" t="b">
        <v>0</v>
      </c>
      <c r="C294" s="23" t="b">
        <v>0</v>
      </c>
      <c r="D294" s="23" t="b">
        <v>0</v>
      </c>
      <c r="E294" s="23" t="b">
        <v>0</v>
      </c>
      <c r="F294" s="23" t="b">
        <v>0</v>
      </c>
      <c r="G294" s="23" t="s">
        <v>253</v>
      </c>
      <c r="H294" s="23">
        <v>127</v>
      </c>
      <c r="I294" t="str">
        <f t="shared" si="4"/>
        <v>metadecoder_FALSE</v>
      </c>
    </row>
    <row r="295" spans="1:9">
      <c r="A295" s="23" t="s">
        <v>8</v>
      </c>
      <c r="B295" s="23" t="b">
        <v>0</v>
      </c>
      <c r="C295" s="23" t="b">
        <v>0</v>
      </c>
      <c r="D295" s="23" t="b">
        <v>0</v>
      </c>
      <c r="E295" s="23" t="b">
        <v>0</v>
      </c>
      <c r="F295" s="23" t="b">
        <v>0</v>
      </c>
      <c r="G295" s="23" t="s">
        <v>253</v>
      </c>
      <c r="H295" s="23">
        <v>125</v>
      </c>
      <c r="I295" t="str">
        <f t="shared" si="4"/>
        <v>metadecoder_FALSE</v>
      </c>
    </row>
    <row r="296" spans="1:9">
      <c r="A296" s="23" t="s">
        <v>9</v>
      </c>
      <c r="B296" s="23" t="b">
        <v>0</v>
      </c>
      <c r="C296" s="23" t="b">
        <v>0</v>
      </c>
      <c r="D296" s="23" t="b">
        <v>0</v>
      </c>
      <c r="E296" s="23" t="b">
        <v>0</v>
      </c>
      <c r="F296" s="23" t="b">
        <v>0</v>
      </c>
      <c r="G296" s="23" t="s">
        <v>253</v>
      </c>
      <c r="H296" s="23">
        <v>136</v>
      </c>
      <c r="I296" t="str">
        <f t="shared" si="4"/>
        <v>metadecoder_FALSE</v>
      </c>
    </row>
    <row r="297" spans="1:9">
      <c r="A297" s="23" t="s">
        <v>4</v>
      </c>
      <c r="B297" s="23" t="b">
        <v>1</v>
      </c>
      <c r="C297" s="23" t="b">
        <v>0</v>
      </c>
      <c r="D297" s="23" t="b">
        <v>0</v>
      </c>
      <c r="E297" s="23" t="b">
        <v>0</v>
      </c>
      <c r="F297" s="23" t="b">
        <v>0</v>
      </c>
      <c r="G297" s="23" t="s">
        <v>253</v>
      </c>
      <c r="H297" s="23">
        <v>101</v>
      </c>
      <c r="I297" t="str">
        <f t="shared" si="4"/>
        <v>metadecoder_FALSE</v>
      </c>
    </row>
    <row r="298" spans="1:9">
      <c r="A298" s="23" t="s">
        <v>6</v>
      </c>
      <c r="B298" s="23" t="b">
        <v>1</v>
      </c>
      <c r="C298" s="23" t="b">
        <v>0</v>
      </c>
      <c r="D298" s="23" t="b">
        <v>0</v>
      </c>
      <c r="E298" s="23" t="b">
        <v>0</v>
      </c>
      <c r="F298" s="23" t="b">
        <v>0</v>
      </c>
      <c r="G298" s="23" t="s">
        <v>253</v>
      </c>
      <c r="H298" s="23">
        <v>104</v>
      </c>
      <c r="I298" t="str">
        <f t="shared" si="4"/>
        <v>metadecoder_FALSE</v>
      </c>
    </row>
    <row r="299" spans="1:9">
      <c r="A299" s="23" t="s">
        <v>7</v>
      </c>
      <c r="B299" s="23" t="b">
        <v>1</v>
      </c>
      <c r="C299" s="23" t="b">
        <v>0</v>
      </c>
      <c r="D299" s="23" t="b">
        <v>0</v>
      </c>
      <c r="E299" s="23" t="b">
        <v>0</v>
      </c>
      <c r="F299" s="23" t="b">
        <v>0</v>
      </c>
      <c r="G299" s="23" t="s">
        <v>253</v>
      </c>
      <c r="H299" s="23">
        <v>130</v>
      </c>
      <c r="I299" t="str">
        <f t="shared" si="4"/>
        <v>metadecoder_FALSE</v>
      </c>
    </row>
    <row r="300" spans="1:9">
      <c r="A300" s="23" t="s">
        <v>8</v>
      </c>
      <c r="B300" s="23" t="b">
        <v>1</v>
      </c>
      <c r="C300" s="23" t="b">
        <v>0</v>
      </c>
      <c r="D300" s="23" t="b">
        <v>0</v>
      </c>
      <c r="E300" s="23" t="b">
        <v>0</v>
      </c>
      <c r="F300" s="23" t="b">
        <v>0</v>
      </c>
      <c r="G300" s="23" t="s">
        <v>253</v>
      </c>
      <c r="H300" s="23">
        <v>128</v>
      </c>
      <c r="I300" t="str">
        <f t="shared" si="4"/>
        <v>metadecoder_FALSE</v>
      </c>
    </row>
    <row r="301" spans="1:9">
      <c r="A301" s="23" t="s">
        <v>9</v>
      </c>
      <c r="B301" s="23" t="b">
        <v>1</v>
      </c>
      <c r="C301" s="23" t="b">
        <v>0</v>
      </c>
      <c r="D301" s="23" t="b">
        <v>0</v>
      </c>
      <c r="E301" s="23" t="b">
        <v>0</v>
      </c>
      <c r="F301" s="23" t="b">
        <v>0</v>
      </c>
      <c r="G301" s="23" t="s">
        <v>253</v>
      </c>
      <c r="H301" s="23">
        <v>140</v>
      </c>
      <c r="I301" t="str">
        <f t="shared" si="4"/>
        <v>metadecoder_FALSE</v>
      </c>
    </row>
    <row r="302" spans="1:9">
      <c r="A302" s="23" t="s">
        <v>4</v>
      </c>
      <c r="B302" s="23" t="b">
        <v>0</v>
      </c>
      <c r="C302" s="23" t="b">
        <v>0</v>
      </c>
      <c r="D302" s="23" t="b">
        <v>0</v>
      </c>
      <c r="E302" s="23" t="b">
        <v>0</v>
      </c>
      <c r="F302" s="23" t="b">
        <v>0</v>
      </c>
      <c r="G302" s="23" t="s">
        <v>240</v>
      </c>
      <c r="H302" s="23">
        <v>104</v>
      </c>
      <c r="I302" t="str">
        <f t="shared" si="4"/>
        <v>comebin_FALSE</v>
      </c>
    </row>
    <row r="303" spans="1:9">
      <c r="A303" s="23" t="s">
        <v>6</v>
      </c>
      <c r="B303" s="23" t="b">
        <v>0</v>
      </c>
      <c r="C303" s="23" t="b">
        <v>0</v>
      </c>
      <c r="D303" s="23" t="b">
        <v>0</v>
      </c>
      <c r="E303" s="23" t="b">
        <v>0</v>
      </c>
      <c r="F303" s="23" t="b">
        <v>0</v>
      </c>
      <c r="G303" s="23" t="s">
        <v>240</v>
      </c>
      <c r="H303" s="23">
        <v>110</v>
      </c>
      <c r="I303" t="str">
        <f t="shared" si="4"/>
        <v>comebin_FALSE</v>
      </c>
    </row>
    <row r="304" spans="1:9">
      <c r="A304" s="23" t="s">
        <v>7</v>
      </c>
      <c r="B304" s="23" t="b">
        <v>0</v>
      </c>
      <c r="C304" s="23" t="b">
        <v>0</v>
      </c>
      <c r="D304" s="23" t="b">
        <v>0</v>
      </c>
      <c r="E304" s="23" t="b">
        <v>0</v>
      </c>
      <c r="F304" s="23" t="b">
        <v>0</v>
      </c>
      <c r="G304" s="23" t="s">
        <v>240</v>
      </c>
      <c r="H304" s="23">
        <v>142</v>
      </c>
      <c r="I304" t="str">
        <f t="shared" si="4"/>
        <v>comebin_FALSE</v>
      </c>
    </row>
    <row r="305" spans="1:9">
      <c r="A305" s="23" t="s">
        <v>8</v>
      </c>
      <c r="B305" s="23" t="b">
        <v>0</v>
      </c>
      <c r="C305" s="23" t="b">
        <v>0</v>
      </c>
      <c r="D305" s="23" t="b">
        <v>0</v>
      </c>
      <c r="E305" s="23" t="b">
        <v>0</v>
      </c>
      <c r="F305" s="23" t="b">
        <v>0</v>
      </c>
      <c r="G305" s="23" t="s">
        <v>240</v>
      </c>
      <c r="H305" s="23">
        <v>149</v>
      </c>
      <c r="I305" t="str">
        <f t="shared" si="4"/>
        <v>comebin_FALSE</v>
      </c>
    </row>
    <row r="306" spans="1:9">
      <c r="A306" s="23" t="s">
        <v>9</v>
      </c>
      <c r="B306" s="23" t="b">
        <v>0</v>
      </c>
      <c r="C306" s="23" t="b">
        <v>0</v>
      </c>
      <c r="D306" s="23" t="b">
        <v>0</v>
      </c>
      <c r="E306" s="23" t="b">
        <v>0</v>
      </c>
      <c r="F306" s="23" t="b">
        <v>0</v>
      </c>
      <c r="G306" s="23" t="s">
        <v>240</v>
      </c>
      <c r="H306" s="23">
        <v>148</v>
      </c>
      <c r="I306" t="str">
        <f t="shared" si="4"/>
        <v>comebin_FALSE</v>
      </c>
    </row>
    <row r="307" spans="1:9">
      <c r="A307" s="23" t="s">
        <v>4</v>
      </c>
      <c r="B307" s="23" t="b">
        <v>1</v>
      </c>
      <c r="C307" s="23" t="b">
        <v>0</v>
      </c>
      <c r="D307" s="23" t="b">
        <v>0</v>
      </c>
      <c r="E307" s="23" t="b">
        <v>0</v>
      </c>
      <c r="F307" s="23" t="b">
        <v>0</v>
      </c>
      <c r="G307" s="23" t="s">
        <v>240</v>
      </c>
      <c r="H307" s="23">
        <v>143</v>
      </c>
      <c r="I307" t="str">
        <f t="shared" si="4"/>
        <v>comebin_FALSE</v>
      </c>
    </row>
    <row r="308" spans="1:9">
      <c r="A308" s="23" t="s">
        <v>6</v>
      </c>
      <c r="B308" s="23" t="b">
        <v>1</v>
      </c>
      <c r="C308" s="23" t="b">
        <v>0</v>
      </c>
      <c r="D308" s="23" t="b">
        <v>0</v>
      </c>
      <c r="E308" s="23" t="b">
        <v>0</v>
      </c>
      <c r="F308" s="23" t="b">
        <v>0</v>
      </c>
      <c r="G308" s="23" t="s">
        <v>240</v>
      </c>
      <c r="H308" s="23">
        <v>121</v>
      </c>
      <c r="I308" t="str">
        <f t="shared" si="4"/>
        <v>comebin_FALSE</v>
      </c>
    </row>
    <row r="309" spans="1:9">
      <c r="A309" s="23" t="s">
        <v>7</v>
      </c>
      <c r="B309" s="23" t="b">
        <v>1</v>
      </c>
      <c r="C309" s="23" t="b">
        <v>0</v>
      </c>
      <c r="D309" s="23" t="b">
        <v>0</v>
      </c>
      <c r="E309" s="23" t="b">
        <v>0</v>
      </c>
      <c r="F309" s="23" t="b">
        <v>0</v>
      </c>
      <c r="G309" s="23" t="s">
        <v>240</v>
      </c>
      <c r="H309" s="23">
        <v>158</v>
      </c>
      <c r="I309" t="str">
        <f t="shared" si="4"/>
        <v>comebin_FALSE</v>
      </c>
    </row>
    <row r="310" spans="1:9">
      <c r="A310" s="23" t="s">
        <v>8</v>
      </c>
      <c r="B310" s="23" t="b">
        <v>1</v>
      </c>
      <c r="C310" s="23" t="b">
        <v>0</v>
      </c>
      <c r="D310" s="23" t="b">
        <v>0</v>
      </c>
      <c r="E310" s="23" t="b">
        <v>0</v>
      </c>
      <c r="F310" s="23" t="b">
        <v>0</v>
      </c>
      <c r="G310" s="23" t="s">
        <v>240</v>
      </c>
      <c r="H310" s="23">
        <v>196</v>
      </c>
      <c r="I310" t="str">
        <f t="shared" si="4"/>
        <v>comebin_FALSE</v>
      </c>
    </row>
    <row r="311" spans="1:9">
      <c r="A311" s="23" t="s">
        <v>9</v>
      </c>
      <c r="B311" s="23" t="b">
        <v>1</v>
      </c>
      <c r="C311" s="23" t="b">
        <v>0</v>
      </c>
      <c r="D311" s="23" t="b">
        <v>0</v>
      </c>
      <c r="E311" s="23" t="b">
        <v>0</v>
      </c>
      <c r="F311" s="23" t="b">
        <v>0</v>
      </c>
      <c r="G311" s="23" t="s">
        <v>240</v>
      </c>
      <c r="H311" s="23">
        <v>184</v>
      </c>
      <c r="I311" t="str">
        <f t="shared" si="4"/>
        <v>comebin_FALSE</v>
      </c>
    </row>
    <row r="312" spans="1:9">
      <c r="A312" s="23" t="s">
        <v>4</v>
      </c>
      <c r="B312" s="23" t="b">
        <v>0</v>
      </c>
      <c r="C312" s="23" t="b">
        <v>0</v>
      </c>
      <c r="D312" s="23" t="b">
        <v>0</v>
      </c>
      <c r="E312" s="23" t="b">
        <v>0</v>
      </c>
      <c r="F312" s="23" t="b">
        <v>1</v>
      </c>
      <c r="G312" s="23" t="s">
        <v>13</v>
      </c>
      <c r="H312" s="23">
        <v>93</v>
      </c>
      <c r="I312" t="str">
        <f t="shared" si="4"/>
        <v>AVAMB_FALSE</v>
      </c>
    </row>
    <row r="313" spans="1:9">
      <c r="A313" s="23" t="s">
        <v>6</v>
      </c>
      <c r="B313" s="23" t="b">
        <v>0</v>
      </c>
      <c r="C313" s="23" t="b">
        <v>0</v>
      </c>
      <c r="D313" s="23" t="b">
        <v>0</v>
      </c>
      <c r="E313" s="23" t="b">
        <v>0</v>
      </c>
      <c r="F313" s="23" t="b">
        <v>1</v>
      </c>
      <c r="G313" s="23" t="s">
        <v>13</v>
      </c>
      <c r="H313" s="23">
        <v>116</v>
      </c>
      <c r="I313" t="str">
        <f t="shared" si="4"/>
        <v>AVAMB_FALSE</v>
      </c>
    </row>
    <row r="314" spans="1:9">
      <c r="A314" s="23" t="s">
        <v>7</v>
      </c>
      <c r="B314" s="23" t="b">
        <v>0</v>
      </c>
      <c r="C314" s="23" t="b">
        <v>0</v>
      </c>
      <c r="D314" s="23" t="b">
        <v>0</v>
      </c>
      <c r="E314" s="23" t="b">
        <v>0</v>
      </c>
      <c r="F314" s="23" t="b">
        <v>1</v>
      </c>
      <c r="G314" s="23" t="s">
        <v>13</v>
      </c>
      <c r="H314" s="23">
        <v>126</v>
      </c>
      <c r="I314" t="str">
        <f t="shared" si="4"/>
        <v>AVAMB_FALSE</v>
      </c>
    </row>
    <row r="315" spans="1:9">
      <c r="A315" s="23" t="s">
        <v>8</v>
      </c>
      <c r="B315" s="23" t="b">
        <v>0</v>
      </c>
      <c r="C315" s="23" t="b">
        <v>0</v>
      </c>
      <c r="D315" s="23" t="b">
        <v>0</v>
      </c>
      <c r="E315" s="23" t="b">
        <v>0</v>
      </c>
      <c r="F315" s="23" t="b">
        <v>1</v>
      </c>
      <c r="G315" s="23" t="s">
        <v>13</v>
      </c>
      <c r="H315" s="23">
        <v>116</v>
      </c>
      <c r="I315" t="str">
        <f t="shared" si="4"/>
        <v>AVAMB_FALSE</v>
      </c>
    </row>
    <row r="316" spans="1:9">
      <c r="A316" s="23" t="s">
        <v>9</v>
      </c>
      <c r="B316" s="23" t="b">
        <v>0</v>
      </c>
      <c r="C316" s="23" t="b">
        <v>0</v>
      </c>
      <c r="D316" s="23" t="b">
        <v>0</v>
      </c>
      <c r="E316" s="23" t="b">
        <v>0</v>
      </c>
      <c r="F316" s="23" t="b">
        <v>1</v>
      </c>
      <c r="G316" s="23" t="s">
        <v>13</v>
      </c>
      <c r="H316" s="23">
        <v>169</v>
      </c>
      <c r="I316" t="str">
        <f t="shared" si="4"/>
        <v>AVAMB_FALSE</v>
      </c>
    </row>
    <row r="317" spans="1:9">
      <c r="A317" s="23" t="s">
        <v>4</v>
      </c>
      <c r="B317" s="23" t="b">
        <v>1</v>
      </c>
      <c r="C317" s="23" t="b">
        <v>0</v>
      </c>
      <c r="D317" s="23" t="b">
        <v>0</v>
      </c>
      <c r="E317" s="23" t="b">
        <v>0</v>
      </c>
      <c r="F317" s="23" t="b">
        <v>1</v>
      </c>
      <c r="G317" s="23" t="s">
        <v>13</v>
      </c>
      <c r="H317" s="23">
        <v>98</v>
      </c>
      <c r="I317" t="str">
        <f t="shared" si="4"/>
        <v>AVAMB_FALSE</v>
      </c>
    </row>
    <row r="318" spans="1:9">
      <c r="A318" s="23" t="s">
        <v>6</v>
      </c>
      <c r="B318" s="23" t="b">
        <v>1</v>
      </c>
      <c r="C318" s="23" t="b">
        <v>0</v>
      </c>
      <c r="D318" s="23" t="b">
        <v>0</v>
      </c>
      <c r="E318" s="23" t="b">
        <v>0</v>
      </c>
      <c r="F318" s="23" t="b">
        <v>1</v>
      </c>
      <c r="G318" s="23" t="s">
        <v>13</v>
      </c>
      <c r="H318" s="23">
        <v>117</v>
      </c>
      <c r="I318" t="str">
        <f t="shared" si="4"/>
        <v>AVAMB_FALSE</v>
      </c>
    </row>
    <row r="319" spans="1:9">
      <c r="A319" s="23" t="s">
        <v>7</v>
      </c>
      <c r="B319" s="23" t="b">
        <v>1</v>
      </c>
      <c r="C319" s="23" t="b">
        <v>0</v>
      </c>
      <c r="D319" s="23" t="b">
        <v>0</v>
      </c>
      <c r="E319" s="23" t="b">
        <v>0</v>
      </c>
      <c r="F319" s="23" t="b">
        <v>1</v>
      </c>
      <c r="G319" s="23" t="s">
        <v>13</v>
      </c>
      <c r="H319" s="23">
        <v>131</v>
      </c>
      <c r="I319" t="str">
        <f t="shared" si="4"/>
        <v>AVAMB_FALSE</v>
      </c>
    </row>
    <row r="320" spans="1:9">
      <c r="A320" s="23" t="s">
        <v>8</v>
      </c>
      <c r="B320" s="23" t="b">
        <v>1</v>
      </c>
      <c r="C320" s="23" t="b">
        <v>0</v>
      </c>
      <c r="D320" s="23" t="b">
        <v>0</v>
      </c>
      <c r="E320" s="23" t="b">
        <v>0</v>
      </c>
      <c r="F320" s="23" t="b">
        <v>1</v>
      </c>
      <c r="G320" s="23" t="s">
        <v>13</v>
      </c>
      <c r="H320" s="23">
        <v>122</v>
      </c>
      <c r="I320" t="str">
        <f t="shared" si="4"/>
        <v>AVAMB_FALSE</v>
      </c>
    </row>
    <row r="321" spans="1:9">
      <c r="A321" s="23" t="s">
        <v>9</v>
      </c>
      <c r="B321" s="23" t="b">
        <v>1</v>
      </c>
      <c r="C321" s="23" t="b">
        <v>0</v>
      </c>
      <c r="D321" s="23" t="b">
        <v>0</v>
      </c>
      <c r="E321" s="23" t="b">
        <v>0</v>
      </c>
      <c r="F321" s="23" t="b">
        <v>1</v>
      </c>
      <c r="G321" s="23" t="s">
        <v>13</v>
      </c>
      <c r="H321" s="23">
        <v>174</v>
      </c>
      <c r="I321" t="str">
        <f t="shared" si="4"/>
        <v>AVAMB_FALSE</v>
      </c>
    </row>
    <row r="322" spans="1:9">
      <c r="A322" s="23" t="s">
        <v>4</v>
      </c>
      <c r="B322" s="23" t="b">
        <v>0</v>
      </c>
      <c r="C322" s="23" t="b">
        <v>0</v>
      </c>
      <c r="D322" s="23" t="b">
        <v>1</v>
      </c>
      <c r="E322" s="23" t="b">
        <v>0</v>
      </c>
      <c r="F322" s="23" t="b">
        <v>1</v>
      </c>
      <c r="G322" s="23" t="s">
        <v>13</v>
      </c>
      <c r="H322" s="23">
        <v>108</v>
      </c>
      <c r="I322" t="str">
        <f t="shared" si="4"/>
        <v>AVAMB_TRUE</v>
      </c>
    </row>
    <row r="323" spans="1:9">
      <c r="A323" s="23" t="s">
        <v>6</v>
      </c>
      <c r="B323" s="23" t="b">
        <v>0</v>
      </c>
      <c r="C323" s="23" t="b">
        <v>0</v>
      </c>
      <c r="D323" s="23" t="b">
        <v>1</v>
      </c>
      <c r="E323" s="23" t="b">
        <v>0</v>
      </c>
      <c r="F323" s="23" t="b">
        <v>1</v>
      </c>
      <c r="G323" s="23" t="s">
        <v>13</v>
      </c>
      <c r="H323" s="23">
        <v>126</v>
      </c>
      <c r="I323" t="str">
        <f t="shared" ref="I323:I331" si="5">_xlfn.CONCAT(G323,"_",D323)</f>
        <v>AVAMB_TRUE</v>
      </c>
    </row>
    <row r="324" spans="1:9">
      <c r="A324" s="23" t="s">
        <v>7</v>
      </c>
      <c r="B324" s="23" t="b">
        <v>0</v>
      </c>
      <c r="C324" s="23" t="b">
        <v>0</v>
      </c>
      <c r="D324" s="23" t="b">
        <v>1</v>
      </c>
      <c r="E324" s="23" t="b">
        <v>0</v>
      </c>
      <c r="F324" s="23" t="b">
        <v>1</v>
      </c>
      <c r="G324" s="23" t="s">
        <v>13</v>
      </c>
      <c r="H324" s="23">
        <v>143</v>
      </c>
      <c r="I324" t="str">
        <f t="shared" si="5"/>
        <v>AVAMB_TRUE</v>
      </c>
    </row>
    <row r="325" spans="1:9">
      <c r="A325" s="23" t="s">
        <v>8</v>
      </c>
      <c r="B325" s="23" t="b">
        <v>0</v>
      </c>
      <c r="C325" s="23" t="b">
        <v>0</v>
      </c>
      <c r="D325" s="23" t="b">
        <v>1</v>
      </c>
      <c r="E325" s="23" t="b">
        <v>0</v>
      </c>
      <c r="F325" s="23" t="b">
        <v>1</v>
      </c>
      <c r="G325" s="23" t="s">
        <v>13</v>
      </c>
      <c r="H325" s="23">
        <v>161</v>
      </c>
      <c r="I325" t="str">
        <f t="shared" si="5"/>
        <v>AVAMB_TRUE</v>
      </c>
    </row>
    <row r="326" spans="1:9">
      <c r="A326" s="23" t="s">
        <v>9</v>
      </c>
      <c r="B326" s="23" t="b">
        <v>0</v>
      </c>
      <c r="C326" s="23" t="b">
        <v>0</v>
      </c>
      <c r="D326" s="23" t="b">
        <v>1</v>
      </c>
      <c r="E326" s="23" t="b">
        <v>0</v>
      </c>
      <c r="F326" s="23" t="b">
        <v>1</v>
      </c>
      <c r="G326" s="23" t="s">
        <v>13</v>
      </c>
      <c r="H326" s="23">
        <v>179</v>
      </c>
      <c r="I326" t="str">
        <f t="shared" si="5"/>
        <v>AVAMB_TRUE</v>
      </c>
    </row>
    <row r="327" spans="1:9">
      <c r="A327" s="23" t="s">
        <v>4</v>
      </c>
      <c r="B327" s="23" t="b">
        <v>1</v>
      </c>
      <c r="C327" s="23" t="b">
        <v>0</v>
      </c>
      <c r="D327" s="23" t="b">
        <v>1</v>
      </c>
      <c r="E327" s="23" t="b">
        <v>0</v>
      </c>
      <c r="F327" s="23" t="b">
        <v>1</v>
      </c>
      <c r="G327" s="23" t="s">
        <v>13</v>
      </c>
      <c r="H327" s="23">
        <v>113</v>
      </c>
      <c r="I327" t="str">
        <f t="shared" si="5"/>
        <v>AVAMB_TRUE</v>
      </c>
    </row>
    <row r="328" spans="1:9">
      <c r="A328" s="23" t="s">
        <v>6</v>
      </c>
      <c r="B328" s="23" t="b">
        <v>1</v>
      </c>
      <c r="C328" s="23" t="b">
        <v>0</v>
      </c>
      <c r="D328" s="23" t="b">
        <v>1</v>
      </c>
      <c r="E328" s="23" t="b">
        <v>0</v>
      </c>
      <c r="F328" s="23" t="b">
        <v>1</v>
      </c>
      <c r="G328" s="23" t="s">
        <v>13</v>
      </c>
      <c r="H328" s="23">
        <v>127</v>
      </c>
      <c r="I328" t="str">
        <f t="shared" si="5"/>
        <v>AVAMB_TRUE</v>
      </c>
    </row>
    <row r="329" spans="1:9">
      <c r="A329" s="23" t="s">
        <v>7</v>
      </c>
      <c r="B329" s="23" t="b">
        <v>1</v>
      </c>
      <c r="C329" s="23" t="b">
        <v>0</v>
      </c>
      <c r="D329" s="23" t="b">
        <v>1</v>
      </c>
      <c r="E329" s="23" t="b">
        <v>0</v>
      </c>
      <c r="F329" s="23" t="b">
        <v>1</v>
      </c>
      <c r="G329" s="23" t="s">
        <v>13</v>
      </c>
      <c r="H329" s="23">
        <v>149</v>
      </c>
      <c r="I329" t="str">
        <f t="shared" si="5"/>
        <v>AVAMB_TRUE</v>
      </c>
    </row>
    <row r="330" spans="1:9">
      <c r="A330" s="23" t="s">
        <v>8</v>
      </c>
      <c r="B330" s="23" t="b">
        <v>1</v>
      </c>
      <c r="C330" s="23" t="b">
        <v>0</v>
      </c>
      <c r="D330" s="23" t="b">
        <v>1</v>
      </c>
      <c r="E330" s="23" t="b">
        <v>0</v>
      </c>
      <c r="F330" s="23" t="b">
        <v>1</v>
      </c>
      <c r="G330" s="23" t="s">
        <v>13</v>
      </c>
      <c r="H330" s="23">
        <v>167</v>
      </c>
      <c r="I330" t="str">
        <f t="shared" si="5"/>
        <v>AVAMB_TRUE</v>
      </c>
    </row>
    <row r="331" spans="1:9">
      <c r="A331" s="23" t="s">
        <v>9</v>
      </c>
      <c r="B331" s="23" t="b">
        <v>1</v>
      </c>
      <c r="C331" s="23" t="b">
        <v>0</v>
      </c>
      <c r="D331" s="23" t="b">
        <v>1</v>
      </c>
      <c r="E331" s="23" t="b">
        <v>0</v>
      </c>
      <c r="F331" s="23" t="b">
        <v>1</v>
      </c>
      <c r="G331" s="23" t="s">
        <v>13</v>
      </c>
      <c r="H331" s="23">
        <v>184</v>
      </c>
      <c r="I331" t="str">
        <f t="shared" si="5"/>
        <v>AVAMB_TRUE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41"/>
  <sheetViews>
    <sheetView topLeftCell="A11" workbookViewId="0">
      <selection activeCell="B31" sqref="B31"/>
    </sheetView>
  </sheetViews>
  <sheetFormatPr baseColWidth="10" defaultColWidth="12.6640625" defaultRowHeight="15.75" customHeight="1"/>
  <cols>
    <col min="2" max="2" width="27.5" bestFit="1" customWidth="1"/>
  </cols>
  <sheetData>
    <row r="1" spans="1:5" ht="15.75" customHeight="1">
      <c r="A1" s="34" t="s">
        <v>0</v>
      </c>
      <c r="B1" s="34" t="s">
        <v>15</v>
      </c>
      <c r="C1" s="34" t="s">
        <v>16</v>
      </c>
      <c r="D1" s="34" t="s">
        <v>17</v>
      </c>
      <c r="E1" s="34" t="s">
        <v>18</v>
      </c>
    </row>
    <row r="2" spans="1:5" ht="15.75" customHeight="1">
      <c r="A2" s="21" t="s">
        <v>4</v>
      </c>
      <c r="B2" s="21" t="s">
        <v>13</v>
      </c>
      <c r="C2" s="21" t="s">
        <v>19</v>
      </c>
      <c r="D2" s="21">
        <v>0</v>
      </c>
      <c r="E2" s="21">
        <v>0</v>
      </c>
    </row>
    <row r="3" spans="1:5" ht="15.75" customHeight="1">
      <c r="A3" s="21" t="s">
        <v>4</v>
      </c>
      <c r="B3" s="21" t="s">
        <v>13</v>
      </c>
      <c r="C3" s="21" t="s">
        <v>20</v>
      </c>
      <c r="D3" s="21">
        <v>113</v>
      </c>
      <c r="E3" s="21">
        <v>108</v>
      </c>
    </row>
    <row r="4" spans="1:5" ht="15.75" customHeight="1">
      <c r="A4" s="21" t="s">
        <v>4</v>
      </c>
      <c r="B4" s="21" t="s">
        <v>24</v>
      </c>
      <c r="C4" s="21" t="s">
        <v>19</v>
      </c>
      <c r="D4" s="21">
        <v>1</v>
      </c>
      <c r="E4" s="21">
        <v>0</v>
      </c>
    </row>
    <row r="5" spans="1:5" ht="15.75" customHeight="1">
      <c r="A5" s="21" t="s">
        <v>4</v>
      </c>
      <c r="B5" s="21" t="s">
        <v>24</v>
      </c>
      <c r="C5" s="21" t="s">
        <v>20</v>
      </c>
      <c r="D5" s="21">
        <v>100</v>
      </c>
      <c r="E5" s="21">
        <v>94</v>
      </c>
    </row>
    <row r="6" spans="1:5" ht="15.75" customHeight="1">
      <c r="A6" s="21" t="s">
        <v>4</v>
      </c>
      <c r="B6" s="21" t="s">
        <v>5</v>
      </c>
      <c r="C6" s="21" t="s">
        <v>19</v>
      </c>
      <c r="D6" s="21">
        <v>40</v>
      </c>
      <c r="E6" s="21">
        <v>0</v>
      </c>
    </row>
    <row r="7" spans="1:5" ht="15.75" customHeight="1">
      <c r="A7" s="21" t="s">
        <v>4</v>
      </c>
      <c r="B7" s="21" t="s">
        <v>5</v>
      </c>
      <c r="C7" s="21" t="s">
        <v>20</v>
      </c>
      <c r="D7" s="21">
        <v>97</v>
      </c>
      <c r="E7" s="21">
        <v>91</v>
      </c>
    </row>
    <row r="8" spans="1:5" ht="15.75" customHeight="1">
      <c r="A8" s="21" t="s">
        <v>4</v>
      </c>
      <c r="B8" s="21" t="s">
        <v>420</v>
      </c>
      <c r="C8" s="21" t="s">
        <v>19</v>
      </c>
      <c r="D8" s="21">
        <v>127</v>
      </c>
      <c r="E8" s="21">
        <v>0</v>
      </c>
    </row>
    <row r="9" spans="1:5" ht="15.75" customHeight="1">
      <c r="A9" s="21" t="s">
        <v>4</v>
      </c>
      <c r="B9" s="21" t="s">
        <v>420</v>
      </c>
      <c r="C9" s="21" t="s">
        <v>20</v>
      </c>
      <c r="D9" s="21">
        <v>111</v>
      </c>
      <c r="E9" s="21">
        <v>108</v>
      </c>
    </row>
    <row r="10" spans="1:5" ht="15.75" customHeight="1">
      <c r="A10" s="21" t="s">
        <v>7</v>
      </c>
      <c r="B10" s="21" t="s">
        <v>13</v>
      </c>
      <c r="C10" s="21" t="s">
        <v>19</v>
      </c>
      <c r="D10" s="21">
        <v>3</v>
      </c>
      <c r="E10" s="21">
        <v>0</v>
      </c>
    </row>
    <row r="11" spans="1:5" ht="15.75" customHeight="1">
      <c r="A11" s="21" t="s">
        <v>7</v>
      </c>
      <c r="B11" s="21" t="s">
        <v>13</v>
      </c>
      <c r="C11" s="21" t="s">
        <v>20</v>
      </c>
      <c r="D11" s="21">
        <v>146</v>
      </c>
      <c r="E11" s="21">
        <v>143</v>
      </c>
    </row>
    <row r="12" spans="1:5" ht="15.75" customHeight="1">
      <c r="A12" s="21" t="s">
        <v>7</v>
      </c>
      <c r="B12" s="21" t="s">
        <v>24</v>
      </c>
      <c r="C12" s="21" t="s">
        <v>19</v>
      </c>
      <c r="D12" s="21">
        <v>13</v>
      </c>
      <c r="E12" s="21">
        <v>0</v>
      </c>
    </row>
    <row r="13" spans="1:5" ht="15.75" customHeight="1">
      <c r="A13" s="21" t="s">
        <v>7</v>
      </c>
      <c r="B13" s="21" t="s">
        <v>24</v>
      </c>
      <c r="C13" s="21" t="s">
        <v>20</v>
      </c>
      <c r="D13" s="21">
        <v>150</v>
      </c>
      <c r="E13" s="21">
        <v>149</v>
      </c>
    </row>
    <row r="14" spans="1:5" ht="15.75" customHeight="1">
      <c r="A14" s="21" t="s">
        <v>7</v>
      </c>
      <c r="B14" s="21" t="s">
        <v>5</v>
      </c>
      <c r="C14" s="21" t="s">
        <v>19</v>
      </c>
      <c r="D14" s="21">
        <v>13</v>
      </c>
      <c r="E14" s="21">
        <v>0</v>
      </c>
    </row>
    <row r="15" spans="1:5" ht="15.75" customHeight="1">
      <c r="A15" s="21" t="s">
        <v>7</v>
      </c>
      <c r="B15" s="21" t="s">
        <v>5</v>
      </c>
      <c r="C15" s="21" t="s">
        <v>20</v>
      </c>
      <c r="D15" s="21">
        <v>145</v>
      </c>
      <c r="E15" s="21">
        <v>143</v>
      </c>
    </row>
    <row r="16" spans="1:5" ht="15.75" customHeight="1">
      <c r="A16" s="21" t="s">
        <v>7</v>
      </c>
      <c r="B16" s="21" t="s">
        <v>420</v>
      </c>
      <c r="C16" s="21" t="s">
        <v>19</v>
      </c>
      <c r="D16" s="21">
        <v>23</v>
      </c>
      <c r="E16" s="21">
        <v>0</v>
      </c>
    </row>
    <row r="17" spans="1:5" ht="15.75" customHeight="1">
      <c r="A17" s="21" t="s">
        <v>7</v>
      </c>
      <c r="B17" s="21" t="s">
        <v>420</v>
      </c>
      <c r="C17" s="21" t="s">
        <v>20</v>
      </c>
      <c r="D17" s="21">
        <v>151</v>
      </c>
      <c r="E17" s="21">
        <v>151</v>
      </c>
    </row>
    <row r="18" spans="1:5" ht="15.75" customHeight="1">
      <c r="A18" s="21" t="s">
        <v>9</v>
      </c>
      <c r="B18" s="21" t="s">
        <v>13</v>
      </c>
      <c r="C18" s="21" t="s">
        <v>19</v>
      </c>
      <c r="D18" s="21">
        <v>0</v>
      </c>
      <c r="E18" s="21">
        <v>0</v>
      </c>
    </row>
    <row r="19" spans="1:5" ht="15.75" customHeight="1">
      <c r="A19" s="21" t="s">
        <v>9</v>
      </c>
      <c r="B19" s="21" t="s">
        <v>13</v>
      </c>
      <c r="C19" s="21" t="s">
        <v>20</v>
      </c>
      <c r="D19" s="21">
        <v>184</v>
      </c>
      <c r="E19" s="21">
        <v>179</v>
      </c>
    </row>
    <row r="20" spans="1:5" ht="15.75" customHeight="1">
      <c r="A20" s="21" t="s">
        <v>9</v>
      </c>
      <c r="B20" s="21" t="s">
        <v>24</v>
      </c>
      <c r="C20" s="21" t="s">
        <v>19</v>
      </c>
      <c r="D20" s="21">
        <v>5</v>
      </c>
      <c r="E20" s="21">
        <v>0</v>
      </c>
    </row>
    <row r="21" spans="1:5" ht="15.75" customHeight="1">
      <c r="A21" s="21" t="s">
        <v>9</v>
      </c>
      <c r="B21" s="21" t="s">
        <v>24</v>
      </c>
      <c r="C21" s="21" t="s">
        <v>20</v>
      </c>
      <c r="D21" s="21">
        <v>171</v>
      </c>
      <c r="E21" s="21">
        <v>170</v>
      </c>
    </row>
    <row r="22" spans="1:5" ht="15.75" customHeight="1">
      <c r="A22" s="21" t="s">
        <v>9</v>
      </c>
      <c r="B22" s="21" t="s">
        <v>5</v>
      </c>
      <c r="C22" s="21" t="s">
        <v>19</v>
      </c>
      <c r="D22" s="21">
        <v>23</v>
      </c>
      <c r="E22" s="21">
        <v>0</v>
      </c>
    </row>
    <row r="23" spans="1:5" ht="15.75" customHeight="1">
      <c r="A23" s="21" t="s">
        <v>9</v>
      </c>
      <c r="B23" s="21" t="s">
        <v>5</v>
      </c>
      <c r="C23" s="21" t="s">
        <v>20</v>
      </c>
      <c r="D23" s="21">
        <v>175</v>
      </c>
      <c r="E23" s="21">
        <v>167</v>
      </c>
    </row>
    <row r="24" spans="1:5" ht="15.75" customHeight="1">
      <c r="A24" s="21" t="s">
        <v>9</v>
      </c>
      <c r="B24" s="21" t="s">
        <v>420</v>
      </c>
      <c r="C24" s="21" t="s">
        <v>19</v>
      </c>
      <c r="D24" s="21">
        <v>78</v>
      </c>
      <c r="E24" s="21">
        <v>0</v>
      </c>
    </row>
    <row r="25" spans="1:5" ht="15.75" customHeight="1">
      <c r="A25" s="21" t="s">
        <v>9</v>
      </c>
      <c r="B25" s="21" t="s">
        <v>420</v>
      </c>
      <c r="C25" s="21" t="s">
        <v>20</v>
      </c>
      <c r="D25" s="21">
        <v>170</v>
      </c>
      <c r="E25" s="21">
        <v>170</v>
      </c>
    </row>
    <row r="26" spans="1:5" ht="15.75" customHeight="1">
      <c r="A26" s="21" t="s">
        <v>8</v>
      </c>
      <c r="B26" s="21" t="s">
        <v>13</v>
      </c>
      <c r="C26" s="21" t="s">
        <v>19</v>
      </c>
      <c r="D26" s="21">
        <v>2</v>
      </c>
      <c r="E26" s="21">
        <v>0</v>
      </c>
    </row>
    <row r="27" spans="1:5" ht="15.75" customHeight="1">
      <c r="A27" s="21" t="s">
        <v>8</v>
      </c>
      <c r="B27" s="21" t="s">
        <v>13</v>
      </c>
      <c r="C27" s="21" t="s">
        <v>20</v>
      </c>
      <c r="D27" s="21">
        <v>165</v>
      </c>
      <c r="E27" s="21">
        <v>161</v>
      </c>
    </row>
    <row r="28" spans="1:5" ht="15.75" customHeight="1">
      <c r="A28" s="21" t="s">
        <v>8</v>
      </c>
      <c r="B28" s="21" t="s">
        <v>24</v>
      </c>
      <c r="C28" s="21" t="s">
        <v>19</v>
      </c>
      <c r="D28" s="21">
        <v>9</v>
      </c>
      <c r="E28" s="21">
        <v>0</v>
      </c>
    </row>
    <row r="29" spans="1:5" ht="15.75" customHeight="1">
      <c r="A29" s="21" t="s">
        <v>8</v>
      </c>
      <c r="B29" s="21" t="s">
        <v>24</v>
      </c>
      <c r="C29" s="21" t="s">
        <v>20</v>
      </c>
      <c r="D29" s="21">
        <v>155</v>
      </c>
      <c r="E29" s="21">
        <v>141</v>
      </c>
    </row>
    <row r="30" spans="1:5" ht="15.75" customHeight="1">
      <c r="A30" s="21" t="s">
        <v>8</v>
      </c>
      <c r="B30" s="21" t="s">
        <v>5</v>
      </c>
      <c r="C30" s="21" t="s">
        <v>19</v>
      </c>
      <c r="D30" s="21">
        <v>14</v>
      </c>
      <c r="E30" s="21">
        <v>0</v>
      </c>
    </row>
    <row r="31" spans="1:5" ht="15.75" customHeight="1">
      <c r="A31" s="21" t="s">
        <v>8</v>
      </c>
      <c r="B31" s="21" t="s">
        <v>5</v>
      </c>
      <c r="C31" s="21" t="s">
        <v>20</v>
      </c>
      <c r="D31" s="21">
        <v>149</v>
      </c>
      <c r="E31" s="21">
        <v>144</v>
      </c>
    </row>
    <row r="32" spans="1:5" ht="15.75" customHeight="1">
      <c r="A32" s="21" t="s">
        <v>8</v>
      </c>
      <c r="B32" s="21" t="s">
        <v>420</v>
      </c>
      <c r="C32" s="21" t="s">
        <v>19</v>
      </c>
      <c r="D32" s="21">
        <v>94</v>
      </c>
      <c r="E32" s="21">
        <v>0</v>
      </c>
    </row>
    <row r="33" spans="1:5" ht="15.75" customHeight="1">
      <c r="A33" s="21" t="s">
        <v>8</v>
      </c>
      <c r="B33" s="21" t="s">
        <v>420</v>
      </c>
      <c r="C33" s="21" t="s">
        <v>20</v>
      </c>
      <c r="D33" s="21">
        <v>152</v>
      </c>
      <c r="E33" s="21">
        <v>150</v>
      </c>
    </row>
    <row r="34" spans="1:5" ht="15.75" customHeight="1">
      <c r="A34" s="21" t="s">
        <v>6</v>
      </c>
      <c r="B34" s="21" t="s">
        <v>13</v>
      </c>
      <c r="C34" s="21" t="s">
        <v>19</v>
      </c>
      <c r="D34" s="21">
        <v>0</v>
      </c>
      <c r="E34" s="21">
        <v>0</v>
      </c>
    </row>
    <row r="35" spans="1:5" ht="15.75" customHeight="1">
      <c r="A35" s="21" t="s">
        <v>6</v>
      </c>
      <c r="B35" s="21" t="s">
        <v>13</v>
      </c>
      <c r="C35" s="21" t="s">
        <v>20</v>
      </c>
      <c r="D35" s="21">
        <v>127</v>
      </c>
      <c r="E35" s="21">
        <v>126</v>
      </c>
    </row>
    <row r="36" spans="1:5" ht="15.75" customHeight="1">
      <c r="A36" s="21" t="s">
        <v>6</v>
      </c>
      <c r="B36" s="21" t="s">
        <v>24</v>
      </c>
      <c r="C36" s="21" t="s">
        <v>19</v>
      </c>
      <c r="D36" s="21">
        <v>3</v>
      </c>
      <c r="E36" s="21">
        <v>0</v>
      </c>
    </row>
    <row r="37" spans="1:5" ht="15.75" customHeight="1">
      <c r="A37" s="21" t="s">
        <v>6</v>
      </c>
      <c r="B37" s="21" t="s">
        <v>24</v>
      </c>
      <c r="C37" s="21" t="s">
        <v>20</v>
      </c>
      <c r="D37" s="21">
        <v>122</v>
      </c>
      <c r="E37" s="21">
        <v>118</v>
      </c>
    </row>
    <row r="38" spans="1:5" ht="15.75" customHeight="1">
      <c r="A38" s="21" t="s">
        <v>6</v>
      </c>
      <c r="B38" s="21" t="s">
        <v>5</v>
      </c>
      <c r="C38" s="21" t="s">
        <v>19</v>
      </c>
      <c r="D38" s="21">
        <v>5</v>
      </c>
      <c r="E38" s="21">
        <v>0</v>
      </c>
    </row>
    <row r="39" spans="1:5" ht="15.75" customHeight="1">
      <c r="A39" s="21" t="s">
        <v>6</v>
      </c>
      <c r="B39" s="21" t="s">
        <v>5</v>
      </c>
      <c r="C39" s="21" t="s">
        <v>20</v>
      </c>
      <c r="D39" s="21">
        <v>119</v>
      </c>
      <c r="E39" s="21">
        <v>116</v>
      </c>
    </row>
    <row r="40" spans="1:5" ht="15.75" customHeight="1">
      <c r="A40" s="21" t="s">
        <v>6</v>
      </c>
      <c r="B40" s="21" t="s">
        <v>420</v>
      </c>
      <c r="C40" s="21" t="s">
        <v>19</v>
      </c>
      <c r="D40" s="21">
        <v>25</v>
      </c>
      <c r="E40" s="21">
        <v>0</v>
      </c>
    </row>
    <row r="41" spans="1:5" ht="15.75" customHeight="1">
      <c r="A41" s="21" t="s">
        <v>6</v>
      </c>
      <c r="B41" s="21" t="s">
        <v>420</v>
      </c>
      <c r="C41" s="21" t="s">
        <v>20</v>
      </c>
      <c r="D41" s="21">
        <v>129</v>
      </c>
      <c r="E41" s="21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5CA5-3577-E94F-83BF-B08C0E7AE84F}">
  <dimension ref="A1:H155"/>
  <sheetViews>
    <sheetView zoomScaleNormal="100" workbookViewId="0">
      <selection activeCell="N4" sqref="N4"/>
    </sheetView>
  </sheetViews>
  <sheetFormatPr baseColWidth="10" defaultRowHeight="13"/>
  <cols>
    <col min="1" max="1" width="87.83203125" bestFit="1" customWidth="1"/>
    <col min="6" max="6" width="29.33203125" bestFit="1" customWidth="1"/>
  </cols>
  <sheetData>
    <row r="1" spans="1:8">
      <c r="A1" s="29" t="s">
        <v>236</v>
      </c>
      <c r="B1" s="29" t="s">
        <v>203</v>
      </c>
      <c r="C1" s="29" t="s">
        <v>204</v>
      </c>
      <c r="D1" s="29" t="s">
        <v>205</v>
      </c>
      <c r="E1" s="29" t="s">
        <v>206</v>
      </c>
      <c r="F1" s="29" t="s">
        <v>207</v>
      </c>
      <c r="G1" s="29" t="s">
        <v>208</v>
      </c>
      <c r="H1" s="29" t="s">
        <v>209</v>
      </c>
    </row>
    <row r="2" spans="1:8">
      <c r="A2" s="29" t="s">
        <v>318</v>
      </c>
      <c r="B2" s="29">
        <v>4</v>
      </c>
      <c r="C2" s="29">
        <v>7</v>
      </c>
      <c r="D2" s="29" t="b">
        <v>0</v>
      </c>
      <c r="E2" s="29" t="b">
        <v>0</v>
      </c>
      <c r="F2" s="29" t="s">
        <v>210</v>
      </c>
      <c r="G2" s="29" t="b">
        <v>0</v>
      </c>
      <c r="H2" s="29" t="s">
        <v>253</v>
      </c>
    </row>
    <row r="3" spans="1:8">
      <c r="A3" s="23" t="s">
        <v>320</v>
      </c>
      <c r="B3" s="23">
        <v>7</v>
      </c>
      <c r="C3" s="23">
        <v>10</v>
      </c>
      <c r="D3" s="23" t="b">
        <v>0</v>
      </c>
      <c r="E3" s="23" t="b">
        <v>1</v>
      </c>
      <c r="F3" s="23" t="s">
        <v>210</v>
      </c>
      <c r="G3" s="23" t="b">
        <v>1</v>
      </c>
      <c r="H3" s="29" t="s">
        <v>257</v>
      </c>
    </row>
    <row r="4" spans="1:8">
      <c r="A4" s="23" t="s">
        <v>359</v>
      </c>
      <c r="B4" s="23">
        <v>7</v>
      </c>
      <c r="C4" s="23">
        <v>10</v>
      </c>
      <c r="D4" s="23" t="b">
        <v>1</v>
      </c>
      <c r="E4" s="23" t="b">
        <v>1</v>
      </c>
      <c r="F4" s="23" t="s">
        <v>210</v>
      </c>
      <c r="G4" s="23" t="b">
        <v>1</v>
      </c>
      <c r="H4" s="29" t="s">
        <v>257</v>
      </c>
    </row>
    <row r="5" spans="1:8">
      <c r="A5" s="23" t="s">
        <v>360</v>
      </c>
      <c r="B5" s="23">
        <v>5</v>
      </c>
      <c r="C5" s="23">
        <v>9</v>
      </c>
      <c r="D5" s="23" t="b">
        <v>1</v>
      </c>
      <c r="E5" s="23" t="b">
        <v>1</v>
      </c>
      <c r="F5" s="23" t="s">
        <v>210</v>
      </c>
      <c r="G5" s="23" t="b">
        <v>1</v>
      </c>
      <c r="H5" s="23" t="s">
        <v>238</v>
      </c>
    </row>
    <row r="6" spans="1:8">
      <c r="A6" s="23" t="s">
        <v>361</v>
      </c>
      <c r="B6" s="23">
        <v>6</v>
      </c>
      <c r="C6" s="23">
        <v>10</v>
      </c>
      <c r="D6" s="23" t="b">
        <v>1</v>
      </c>
      <c r="E6" s="23" t="b">
        <v>0</v>
      </c>
      <c r="F6" s="23" t="s">
        <v>210</v>
      </c>
      <c r="G6" s="23" t="b">
        <v>1</v>
      </c>
      <c r="H6" s="23" t="s">
        <v>219</v>
      </c>
    </row>
    <row r="7" spans="1:8">
      <c r="A7" s="23" t="s">
        <v>362</v>
      </c>
      <c r="B7" s="23">
        <v>7</v>
      </c>
      <c r="C7" s="23">
        <v>10</v>
      </c>
      <c r="D7" s="23" t="b">
        <v>1</v>
      </c>
      <c r="E7" s="23" t="b">
        <v>0</v>
      </c>
      <c r="F7" s="23" t="s">
        <v>210</v>
      </c>
      <c r="G7" s="23" t="b">
        <v>1</v>
      </c>
      <c r="H7" s="23" t="s">
        <v>211</v>
      </c>
    </row>
    <row r="8" spans="1:8">
      <c r="A8" s="23" t="s">
        <v>363</v>
      </c>
      <c r="B8" s="23">
        <v>6</v>
      </c>
      <c r="C8" s="23">
        <v>10</v>
      </c>
      <c r="D8" s="23" t="b">
        <v>1</v>
      </c>
      <c r="E8" s="23" t="b">
        <v>0</v>
      </c>
      <c r="F8" s="23" t="s">
        <v>210</v>
      </c>
      <c r="G8" s="23" t="b">
        <v>1</v>
      </c>
      <c r="H8" s="23" t="s">
        <v>243</v>
      </c>
    </row>
    <row r="9" spans="1:8">
      <c r="A9" s="23" t="s">
        <v>364</v>
      </c>
      <c r="B9" s="23">
        <v>5</v>
      </c>
      <c r="C9" s="23">
        <v>9</v>
      </c>
      <c r="D9" s="23" t="b">
        <v>1</v>
      </c>
      <c r="E9" s="23" t="b">
        <v>1</v>
      </c>
      <c r="F9" s="23" t="s">
        <v>210</v>
      </c>
      <c r="G9" s="23" t="b">
        <v>1</v>
      </c>
      <c r="H9" s="23" t="s">
        <v>245</v>
      </c>
    </row>
    <row r="10" spans="1:8">
      <c r="A10" s="23" t="s">
        <v>365</v>
      </c>
      <c r="B10" s="23">
        <v>5</v>
      </c>
      <c r="C10" s="23">
        <v>9</v>
      </c>
      <c r="D10" s="23" t="b">
        <v>1</v>
      </c>
      <c r="E10" s="23" t="b">
        <v>0</v>
      </c>
      <c r="F10" s="23" t="s">
        <v>210</v>
      </c>
      <c r="G10" s="23" t="b">
        <v>1</v>
      </c>
      <c r="H10" s="23" t="s">
        <v>249</v>
      </c>
    </row>
    <row r="11" spans="1:8">
      <c r="A11" s="23" t="s">
        <v>366</v>
      </c>
      <c r="B11" s="23">
        <v>3</v>
      </c>
      <c r="C11" s="23">
        <v>8</v>
      </c>
      <c r="D11" s="23" t="b">
        <v>1</v>
      </c>
      <c r="E11" s="23" t="b">
        <v>1</v>
      </c>
      <c r="F11" s="23" t="s">
        <v>210</v>
      </c>
      <c r="G11" s="23" t="b">
        <v>1</v>
      </c>
      <c r="H11" s="23" t="s">
        <v>251</v>
      </c>
    </row>
    <row r="12" spans="1:8">
      <c r="A12" s="23" t="s">
        <v>367</v>
      </c>
      <c r="B12" s="23">
        <v>7</v>
      </c>
      <c r="C12" s="23">
        <v>12</v>
      </c>
      <c r="D12" s="23" t="b">
        <v>1</v>
      </c>
      <c r="E12" s="23" t="b">
        <v>0</v>
      </c>
      <c r="F12" s="23" t="s">
        <v>210</v>
      </c>
      <c r="G12" s="23" t="b">
        <v>1</v>
      </c>
      <c r="H12" s="23" t="s">
        <v>255</v>
      </c>
    </row>
    <row r="13" spans="1:8">
      <c r="A13" s="23" t="s">
        <v>368</v>
      </c>
      <c r="B13" s="23">
        <v>7</v>
      </c>
      <c r="C13" s="23">
        <v>10</v>
      </c>
      <c r="D13" s="23" t="b">
        <v>1</v>
      </c>
      <c r="E13" s="23" t="b">
        <v>0</v>
      </c>
      <c r="F13" s="23" t="s">
        <v>210</v>
      </c>
      <c r="G13" s="23" t="b">
        <v>1</v>
      </c>
      <c r="H13" s="23" t="s">
        <v>218</v>
      </c>
    </row>
    <row r="14" spans="1:8">
      <c r="A14" s="23" t="s">
        <v>369</v>
      </c>
      <c r="B14" s="23">
        <v>4</v>
      </c>
      <c r="C14" s="23">
        <v>10</v>
      </c>
      <c r="D14" s="23" t="b">
        <v>1</v>
      </c>
      <c r="E14" s="23" t="b">
        <v>0</v>
      </c>
      <c r="F14" s="23" t="s">
        <v>210</v>
      </c>
      <c r="G14" s="23" t="b">
        <v>1</v>
      </c>
      <c r="H14" s="23" t="s">
        <v>217</v>
      </c>
    </row>
    <row r="15" spans="1:8">
      <c r="A15" s="23" t="s">
        <v>310</v>
      </c>
      <c r="B15" s="23">
        <v>5</v>
      </c>
      <c r="C15" s="23">
        <v>9</v>
      </c>
      <c r="D15" s="23" t="b">
        <v>0</v>
      </c>
      <c r="E15" s="23" t="b">
        <v>1</v>
      </c>
      <c r="F15" s="23" t="s">
        <v>210</v>
      </c>
      <c r="G15" s="23" t="b">
        <v>1</v>
      </c>
      <c r="H15" s="23" t="s">
        <v>238</v>
      </c>
    </row>
    <row r="16" spans="1:8">
      <c r="A16" s="23" t="s">
        <v>311</v>
      </c>
      <c r="B16" s="23">
        <v>4</v>
      </c>
      <c r="C16" s="23">
        <v>24</v>
      </c>
      <c r="D16" s="23" t="b">
        <v>0</v>
      </c>
      <c r="E16" s="23" t="b">
        <v>0</v>
      </c>
      <c r="F16" s="23" t="s">
        <v>210</v>
      </c>
      <c r="G16" s="23" t="b">
        <v>0</v>
      </c>
      <c r="H16" s="23" t="s">
        <v>240</v>
      </c>
    </row>
    <row r="17" spans="1:8">
      <c r="A17" s="23" t="s">
        <v>312</v>
      </c>
      <c r="B17" s="23">
        <v>6</v>
      </c>
      <c r="C17" s="23">
        <v>10</v>
      </c>
      <c r="D17" s="23" t="b">
        <v>0</v>
      </c>
      <c r="E17" s="23" t="b">
        <v>0</v>
      </c>
      <c r="F17" s="23" t="s">
        <v>210</v>
      </c>
      <c r="G17" s="23" t="b">
        <v>1</v>
      </c>
      <c r="H17" s="23" t="s">
        <v>219</v>
      </c>
    </row>
    <row r="18" spans="1:8">
      <c r="A18" s="23" t="s">
        <v>370</v>
      </c>
      <c r="B18" s="23">
        <v>7</v>
      </c>
      <c r="C18" s="23">
        <v>10</v>
      </c>
      <c r="D18" s="23" t="b">
        <v>0</v>
      </c>
      <c r="E18" s="23" t="b">
        <v>0</v>
      </c>
      <c r="F18" s="23" t="s">
        <v>210</v>
      </c>
      <c r="G18" s="23" t="b">
        <v>1</v>
      </c>
      <c r="H18" s="23" t="s">
        <v>211</v>
      </c>
    </row>
    <row r="19" spans="1:8">
      <c r="A19" s="23" t="s">
        <v>313</v>
      </c>
      <c r="B19" s="23">
        <v>6</v>
      </c>
      <c r="C19" s="23">
        <v>10</v>
      </c>
      <c r="D19" s="23" t="b">
        <v>0</v>
      </c>
      <c r="E19" s="23" t="b">
        <v>0</v>
      </c>
      <c r="F19" s="23" t="s">
        <v>210</v>
      </c>
      <c r="G19" s="23" t="b">
        <v>1</v>
      </c>
      <c r="H19" s="23" t="s">
        <v>243</v>
      </c>
    </row>
    <row r="20" spans="1:8">
      <c r="A20" s="23" t="s">
        <v>314</v>
      </c>
      <c r="B20" s="23">
        <v>5</v>
      </c>
      <c r="C20" s="23">
        <v>9</v>
      </c>
      <c r="D20" s="23" t="b">
        <v>0</v>
      </c>
      <c r="E20" s="23" t="b">
        <v>1</v>
      </c>
      <c r="F20" s="23" t="s">
        <v>210</v>
      </c>
      <c r="G20" s="23" t="b">
        <v>1</v>
      </c>
      <c r="H20" s="23" t="s">
        <v>245</v>
      </c>
    </row>
    <row r="21" spans="1:8">
      <c r="A21" s="23" t="s">
        <v>315</v>
      </c>
      <c r="B21" s="23">
        <v>2</v>
      </c>
      <c r="C21" s="23">
        <v>9</v>
      </c>
      <c r="D21" s="23" t="b">
        <v>0</v>
      </c>
      <c r="E21" s="23" t="b">
        <v>0</v>
      </c>
      <c r="F21" s="23" t="s">
        <v>210</v>
      </c>
      <c r="G21" s="23" t="b">
        <v>0</v>
      </c>
      <c r="H21" s="23" t="s">
        <v>247</v>
      </c>
    </row>
    <row r="22" spans="1:8">
      <c r="A22" s="23" t="s">
        <v>316</v>
      </c>
      <c r="B22" s="23">
        <v>5</v>
      </c>
      <c r="C22" s="23">
        <v>9</v>
      </c>
      <c r="D22" s="23" t="b">
        <v>0</v>
      </c>
      <c r="E22" s="23" t="b">
        <v>0</v>
      </c>
      <c r="F22" s="23" t="s">
        <v>210</v>
      </c>
      <c r="G22" s="23" t="b">
        <v>1</v>
      </c>
      <c r="H22" s="23" t="s">
        <v>249</v>
      </c>
    </row>
    <row r="23" spans="1:8">
      <c r="A23" s="23" t="s">
        <v>317</v>
      </c>
      <c r="B23" s="23">
        <v>3</v>
      </c>
      <c r="C23" s="23">
        <v>8</v>
      </c>
      <c r="D23" s="23" t="b">
        <v>0</v>
      </c>
      <c r="E23" s="23" t="b">
        <v>1</v>
      </c>
      <c r="F23" s="23" t="s">
        <v>210</v>
      </c>
      <c r="G23" s="23" t="b">
        <v>1</v>
      </c>
      <c r="H23" s="23" t="s">
        <v>251</v>
      </c>
    </row>
    <row r="24" spans="1:8">
      <c r="A24" s="23" t="s">
        <v>319</v>
      </c>
      <c r="B24" s="23">
        <v>7</v>
      </c>
      <c r="C24" s="23">
        <v>12</v>
      </c>
      <c r="D24" s="23" t="b">
        <v>0</v>
      </c>
      <c r="E24" s="23" t="b">
        <v>0</v>
      </c>
      <c r="F24" s="23" t="s">
        <v>210</v>
      </c>
      <c r="G24" s="23" t="b">
        <v>1</v>
      </c>
      <c r="H24" s="23" t="s">
        <v>255</v>
      </c>
    </row>
    <row r="25" spans="1:8">
      <c r="A25" s="23" t="s">
        <v>321</v>
      </c>
      <c r="B25" s="23">
        <v>7</v>
      </c>
      <c r="C25" s="23">
        <v>10</v>
      </c>
      <c r="D25" s="23" t="b">
        <v>0</v>
      </c>
      <c r="E25" s="23" t="b">
        <v>0</v>
      </c>
      <c r="F25" s="23" t="s">
        <v>210</v>
      </c>
      <c r="G25" s="23" t="b">
        <v>1</v>
      </c>
      <c r="H25" s="23" t="s">
        <v>218</v>
      </c>
    </row>
    <row r="26" spans="1:8">
      <c r="A26" s="23" t="s">
        <v>322</v>
      </c>
      <c r="B26" s="23">
        <v>5</v>
      </c>
      <c r="C26" s="23">
        <v>128</v>
      </c>
      <c r="D26" s="23" t="b">
        <v>0</v>
      </c>
      <c r="E26" s="23" t="b">
        <v>0</v>
      </c>
      <c r="F26" s="23" t="s">
        <v>210</v>
      </c>
      <c r="G26" s="23" t="b">
        <v>0</v>
      </c>
      <c r="H26" s="23" t="s">
        <v>272</v>
      </c>
    </row>
    <row r="27" spans="1:8">
      <c r="A27" s="23" t="s">
        <v>371</v>
      </c>
      <c r="B27" s="23">
        <v>4</v>
      </c>
      <c r="C27" s="23">
        <v>10</v>
      </c>
      <c r="D27" s="23" t="b">
        <v>0</v>
      </c>
      <c r="E27" s="23" t="b">
        <v>0</v>
      </c>
      <c r="F27" s="23" t="s">
        <v>210</v>
      </c>
      <c r="G27" s="23" t="b">
        <v>1</v>
      </c>
      <c r="H27" s="23" t="s">
        <v>217</v>
      </c>
    </row>
    <row r="28" spans="1:8">
      <c r="A28" s="23" t="s">
        <v>370</v>
      </c>
      <c r="B28" s="23">
        <v>6</v>
      </c>
      <c r="C28" s="23">
        <v>10</v>
      </c>
      <c r="D28" s="23" t="b">
        <v>0</v>
      </c>
      <c r="E28" s="23" t="b">
        <v>0</v>
      </c>
      <c r="F28" s="23" t="s">
        <v>210</v>
      </c>
      <c r="G28" s="23" t="b">
        <v>1</v>
      </c>
      <c r="H28" s="23" t="s">
        <v>211</v>
      </c>
    </row>
    <row r="29" spans="1:8">
      <c r="A29" s="23" t="s">
        <v>362</v>
      </c>
      <c r="B29" s="23">
        <v>6</v>
      </c>
      <c r="C29" s="23">
        <v>10</v>
      </c>
      <c r="D29" s="23" t="b">
        <v>1</v>
      </c>
      <c r="E29" s="23" t="b">
        <v>0</v>
      </c>
      <c r="F29" s="23" t="s">
        <v>210</v>
      </c>
      <c r="G29" s="23" t="b">
        <v>1</v>
      </c>
      <c r="H29" s="23" t="s">
        <v>211</v>
      </c>
    </row>
    <row r="30" spans="1:8">
      <c r="A30" s="23" t="s">
        <v>371</v>
      </c>
      <c r="B30" s="23">
        <v>5</v>
      </c>
      <c r="C30" s="23">
        <v>10</v>
      </c>
      <c r="D30" s="23" t="b">
        <v>0</v>
      </c>
      <c r="E30" s="23" t="b">
        <v>0</v>
      </c>
      <c r="F30" s="23" t="s">
        <v>210</v>
      </c>
      <c r="G30" s="23" t="b">
        <v>1</v>
      </c>
      <c r="H30" s="23" t="s">
        <v>217</v>
      </c>
    </row>
    <row r="31" spans="1:8">
      <c r="A31" s="23" t="s">
        <v>369</v>
      </c>
      <c r="B31" s="23">
        <v>5</v>
      </c>
      <c r="C31" s="23">
        <v>10</v>
      </c>
      <c r="D31" s="23" t="b">
        <v>1</v>
      </c>
      <c r="E31" s="23" t="b">
        <v>0</v>
      </c>
      <c r="F31" s="23" t="s">
        <v>210</v>
      </c>
      <c r="G31" s="23" t="b">
        <v>1</v>
      </c>
      <c r="H31" s="23" t="s">
        <v>217</v>
      </c>
    </row>
    <row r="32" spans="1:8">
      <c r="A32" s="31" t="s">
        <v>397</v>
      </c>
      <c r="B32" s="31">
        <v>7</v>
      </c>
      <c r="C32" s="31">
        <v>12</v>
      </c>
      <c r="D32" s="31" t="b">
        <v>0</v>
      </c>
      <c r="E32" s="31" t="b">
        <v>0</v>
      </c>
      <c r="F32" s="31" t="s">
        <v>210</v>
      </c>
      <c r="G32" s="31" t="b">
        <v>1</v>
      </c>
      <c r="H32" s="31" t="s">
        <v>218</v>
      </c>
    </row>
    <row r="33" spans="1:8">
      <c r="A33" s="30" t="s">
        <v>285</v>
      </c>
      <c r="B33" s="29">
        <v>80</v>
      </c>
      <c r="C33" s="29">
        <v>276</v>
      </c>
      <c r="D33" s="29" t="b">
        <v>0</v>
      </c>
      <c r="E33" s="29" t="b">
        <v>1</v>
      </c>
      <c r="F33" s="29" t="s">
        <v>212</v>
      </c>
      <c r="G33" s="29" t="b">
        <v>1</v>
      </c>
      <c r="H33" s="29" t="s">
        <v>238</v>
      </c>
    </row>
    <row r="34" spans="1:8">
      <c r="A34" s="29" t="s">
        <v>286</v>
      </c>
      <c r="B34" s="29">
        <v>179</v>
      </c>
      <c r="C34" s="29">
        <v>488</v>
      </c>
      <c r="D34" s="29" t="b">
        <v>0</v>
      </c>
      <c r="E34" s="29" t="b">
        <v>0</v>
      </c>
      <c r="F34" s="29" t="s">
        <v>212</v>
      </c>
      <c r="G34" s="29" t="b">
        <v>0</v>
      </c>
      <c r="H34" s="29" t="s">
        <v>240</v>
      </c>
    </row>
    <row r="35" spans="1:8">
      <c r="A35" s="29" t="s">
        <v>287</v>
      </c>
      <c r="B35" s="29">
        <v>127</v>
      </c>
      <c r="C35" s="29">
        <v>352</v>
      </c>
      <c r="D35" s="29" t="b">
        <v>0</v>
      </c>
      <c r="E35" s="29" t="b">
        <v>0</v>
      </c>
      <c r="F35" s="29" t="s">
        <v>212</v>
      </c>
      <c r="G35" s="29" t="b">
        <v>1</v>
      </c>
      <c r="H35" s="29" t="s">
        <v>219</v>
      </c>
    </row>
    <row r="36" spans="1:8">
      <c r="A36" s="29" t="s">
        <v>288</v>
      </c>
      <c r="B36" s="29">
        <v>120</v>
      </c>
      <c r="C36" s="29">
        <v>336</v>
      </c>
      <c r="D36" s="29" t="b">
        <v>0</v>
      </c>
      <c r="E36" s="29" t="b">
        <v>0</v>
      </c>
      <c r="F36" s="29" t="s">
        <v>212</v>
      </c>
      <c r="G36" s="29" t="b">
        <v>1</v>
      </c>
      <c r="H36" s="29" t="s">
        <v>243</v>
      </c>
    </row>
    <row r="37" spans="1:8">
      <c r="A37" s="29" t="s">
        <v>289</v>
      </c>
      <c r="B37" s="29">
        <v>97</v>
      </c>
      <c r="C37" s="29">
        <v>299</v>
      </c>
      <c r="D37" s="29" t="b">
        <v>0</v>
      </c>
      <c r="E37" s="29" t="b">
        <v>1</v>
      </c>
      <c r="F37" s="29" t="s">
        <v>212</v>
      </c>
      <c r="G37" s="29" t="b">
        <v>1</v>
      </c>
      <c r="H37" s="29" t="s">
        <v>245</v>
      </c>
    </row>
    <row r="38" spans="1:8">
      <c r="A38" s="29" t="s">
        <v>290</v>
      </c>
      <c r="B38" s="29">
        <v>39</v>
      </c>
      <c r="C38" s="29">
        <v>179</v>
      </c>
      <c r="D38" s="29" t="b">
        <v>0</v>
      </c>
      <c r="E38" s="29" t="b">
        <v>0</v>
      </c>
      <c r="F38" s="29" t="s">
        <v>212</v>
      </c>
      <c r="G38" s="29" t="b">
        <v>0</v>
      </c>
      <c r="H38" s="29" t="s">
        <v>247</v>
      </c>
    </row>
    <row r="39" spans="1:8">
      <c r="A39" s="29" t="s">
        <v>291</v>
      </c>
      <c r="B39" s="29">
        <v>114</v>
      </c>
      <c r="C39" s="29">
        <v>343</v>
      </c>
      <c r="D39" s="29" t="b">
        <v>0</v>
      </c>
      <c r="E39" s="29" t="b">
        <v>0</v>
      </c>
      <c r="F39" s="29" t="s">
        <v>212</v>
      </c>
      <c r="G39" s="29" t="b">
        <v>1</v>
      </c>
      <c r="H39" s="29" t="s">
        <v>249</v>
      </c>
    </row>
    <row r="40" spans="1:8">
      <c r="A40" s="29" t="s">
        <v>292</v>
      </c>
      <c r="B40" s="29">
        <v>59</v>
      </c>
      <c r="C40" s="29">
        <v>263</v>
      </c>
      <c r="D40" s="29" t="b">
        <v>0</v>
      </c>
      <c r="E40" s="29" t="b">
        <v>1</v>
      </c>
      <c r="F40" s="29" t="s">
        <v>212</v>
      </c>
      <c r="G40" s="29" t="b">
        <v>1</v>
      </c>
      <c r="H40" s="29" t="s">
        <v>251</v>
      </c>
    </row>
    <row r="41" spans="1:8">
      <c r="A41" s="29" t="s">
        <v>293</v>
      </c>
      <c r="B41" s="29">
        <v>84</v>
      </c>
      <c r="C41" s="29">
        <v>269</v>
      </c>
      <c r="D41" s="29" t="b">
        <v>0</v>
      </c>
      <c r="E41" s="29" t="b">
        <v>0</v>
      </c>
      <c r="F41" s="29" t="s">
        <v>212</v>
      </c>
      <c r="G41" s="29" t="b">
        <v>0</v>
      </c>
      <c r="H41" s="29" t="s">
        <v>253</v>
      </c>
    </row>
    <row r="42" spans="1:8">
      <c r="A42" s="29" t="s">
        <v>294</v>
      </c>
      <c r="B42" s="29">
        <v>109</v>
      </c>
      <c r="C42" s="29">
        <v>324</v>
      </c>
      <c r="D42" s="29" t="b">
        <v>0</v>
      </c>
      <c r="E42" s="29" t="b">
        <v>0</v>
      </c>
      <c r="F42" s="29" t="s">
        <v>212</v>
      </c>
      <c r="G42" s="29" t="b">
        <v>1</v>
      </c>
      <c r="H42" s="29" t="s">
        <v>255</v>
      </c>
    </row>
    <row r="43" spans="1:8">
      <c r="A43" s="29" t="s">
        <v>295</v>
      </c>
      <c r="B43" s="29">
        <v>125</v>
      </c>
      <c r="C43" s="29">
        <v>324</v>
      </c>
      <c r="D43" s="29" t="b">
        <v>0</v>
      </c>
      <c r="E43" s="29" t="b">
        <v>1</v>
      </c>
      <c r="F43" s="29" t="s">
        <v>212</v>
      </c>
      <c r="G43" s="29" t="b">
        <v>1</v>
      </c>
      <c r="H43" s="29" t="s">
        <v>257</v>
      </c>
    </row>
    <row r="44" spans="1:8">
      <c r="A44" s="29" t="s">
        <v>296</v>
      </c>
      <c r="B44" s="29">
        <v>132</v>
      </c>
      <c r="C44" s="29">
        <v>355</v>
      </c>
      <c r="D44" s="29" t="b">
        <v>0</v>
      </c>
      <c r="E44" s="29" t="b">
        <v>0</v>
      </c>
      <c r="F44" s="29" t="s">
        <v>212</v>
      </c>
      <c r="G44" s="29" t="b">
        <v>1</v>
      </c>
      <c r="H44" s="29" t="s">
        <v>218</v>
      </c>
    </row>
    <row r="45" spans="1:8">
      <c r="A45" s="23" t="s">
        <v>372</v>
      </c>
      <c r="B45" s="23">
        <v>71</v>
      </c>
      <c r="C45" s="23">
        <v>266</v>
      </c>
      <c r="D45" s="23" t="b">
        <v>0</v>
      </c>
      <c r="E45" s="23" t="b">
        <v>0</v>
      </c>
      <c r="F45" s="23" t="s">
        <v>212</v>
      </c>
      <c r="G45" s="23" t="b">
        <v>1</v>
      </c>
      <c r="H45" s="23" t="s">
        <v>211</v>
      </c>
    </row>
    <row r="46" spans="1:8">
      <c r="A46" s="23" t="s">
        <v>377</v>
      </c>
      <c r="B46" s="23">
        <v>72</v>
      </c>
      <c r="C46" s="23">
        <v>277</v>
      </c>
      <c r="D46" s="23" t="b">
        <v>1</v>
      </c>
      <c r="E46" s="23" t="b">
        <v>0</v>
      </c>
      <c r="F46" s="23" t="s">
        <v>212</v>
      </c>
      <c r="G46" s="23" t="b">
        <v>1</v>
      </c>
      <c r="H46" s="23" t="s">
        <v>211</v>
      </c>
    </row>
    <row r="47" spans="1:8">
      <c r="A47" s="23" t="s">
        <v>382</v>
      </c>
      <c r="B47" s="23">
        <v>120</v>
      </c>
      <c r="C47" s="23">
        <v>338</v>
      </c>
      <c r="D47" s="23" t="b">
        <v>0</v>
      </c>
      <c r="E47" s="23" t="b">
        <v>0</v>
      </c>
      <c r="F47" s="23" t="s">
        <v>212</v>
      </c>
      <c r="G47" s="23" t="b">
        <v>1</v>
      </c>
      <c r="H47" s="23" t="s">
        <v>217</v>
      </c>
    </row>
    <row r="48" spans="1:8">
      <c r="A48" s="23" t="s">
        <v>387</v>
      </c>
      <c r="B48" s="23">
        <v>123</v>
      </c>
      <c r="C48" s="23">
        <v>354</v>
      </c>
      <c r="D48" s="23" t="b">
        <v>1</v>
      </c>
      <c r="E48" s="23" t="b">
        <v>0</v>
      </c>
      <c r="F48" s="23" t="s">
        <v>212</v>
      </c>
      <c r="G48" s="23" t="b">
        <v>1</v>
      </c>
      <c r="H48" s="23" t="s">
        <v>217</v>
      </c>
    </row>
    <row r="49" spans="1:8">
      <c r="A49" s="31" t="s">
        <v>395</v>
      </c>
      <c r="B49" s="31">
        <v>132</v>
      </c>
      <c r="C49" s="31">
        <v>355</v>
      </c>
      <c r="D49" s="31" t="b">
        <v>0</v>
      </c>
      <c r="E49" s="31" t="b">
        <v>0</v>
      </c>
      <c r="F49" s="31" t="s">
        <v>212</v>
      </c>
      <c r="G49" s="31" t="b">
        <v>1</v>
      </c>
      <c r="H49" s="31" t="s">
        <v>218</v>
      </c>
    </row>
    <row r="50" spans="1:8">
      <c r="A50" s="29" t="s">
        <v>297</v>
      </c>
      <c r="B50" s="29">
        <v>1</v>
      </c>
      <c r="C50" s="29">
        <v>8</v>
      </c>
      <c r="D50" s="29" t="b">
        <v>0</v>
      </c>
      <c r="E50" s="29" t="b">
        <v>1</v>
      </c>
      <c r="F50" s="29" t="s">
        <v>213</v>
      </c>
      <c r="G50" s="29" t="b">
        <v>1</v>
      </c>
      <c r="H50" s="29" t="s">
        <v>238</v>
      </c>
    </row>
    <row r="51" spans="1:8">
      <c r="A51" s="29" t="s">
        <v>298</v>
      </c>
      <c r="B51" s="29">
        <v>14</v>
      </c>
      <c r="C51" s="29">
        <v>65</v>
      </c>
      <c r="D51" s="29" t="b">
        <v>0</v>
      </c>
      <c r="E51" s="29" t="b">
        <v>0</v>
      </c>
      <c r="F51" s="29" t="s">
        <v>213</v>
      </c>
      <c r="G51" s="29" t="b">
        <v>0</v>
      </c>
      <c r="H51" s="29" t="s">
        <v>240</v>
      </c>
    </row>
    <row r="52" spans="1:8">
      <c r="A52" s="29" t="s">
        <v>299</v>
      </c>
      <c r="B52" s="29">
        <v>34</v>
      </c>
      <c r="C52" s="29">
        <v>76</v>
      </c>
      <c r="D52" s="29" t="b">
        <v>0</v>
      </c>
      <c r="E52" s="29" t="b">
        <v>0</v>
      </c>
      <c r="F52" s="29" t="s">
        <v>213</v>
      </c>
      <c r="G52" s="29" t="b">
        <v>1</v>
      </c>
      <c r="H52" s="29" t="s">
        <v>219</v>
      </c>
    </row>
    <row r="53" spans="1:8">
      <c r="A53" s="29" t="s">
        <v>300</v>
      </c>
      <c r="B53" s="29">
        <v>8</v>
      </c>
      <c r="C53" s="29">
        <v>41</v>
      </c>
      <c r="D53" s="29" t="b">
        <v>0</v>
      </c>
      <c r="E53" s="29" t="b">
        <v>0</v>
      </c>
      <c r="F53" s="29" t="s">
        <v>213</v>
      </c>
      <c r="G53" s="29" t="b">
        <v>1</v>
      </c>
      <c r="H53" s="29" t="s">
        <v>243</v>
      </c>
    </row>
    <row r="54" spans="1:8">
      <c r="A54" s="29" t="s">
        <v>301</v>
      </c>
      <c r="B54" s="29">
        <v>3</v>
      </c>
      <c r="C54" s="29">
        <v>9</v>
      </c>
      <c r="D54" s="29" t="b">
        <v>0</v>
      </c>
      <c r="E54" s="29" t="b">
        <v>1</v>
      </c>
      <c r="F54" s="29" t="s">
        <v>213</v>
      </c>
      <c r="G54" s="29" t="b">
        <v>1</v>
      </c>
      <c r="H54" s="29" t="s">
        <v>245</v>
      </c>
    </row>
    <row r="55" spans="1:8">
      <c r="A55" s="29" t="s">
        <v>302</v>
      </c>
      <c r="B55" s="30">
        <v>5</v>
      </c>
      <c r="C55" s="29">
        <v>38</v>
      </c>
      <c r="D55" s="29" t="b">
        <v>0</v>
      </c>
      <c r="E55" s="29" t="b">
        <v>0</v>
      </c>
      <c r="F55" s="29" t="s">
        <v>213</v>
      </c>
      <c r="G55" s="29" t="b">
        <v>0</v>
      </c>
      <c r="H55" s="29" t="s">
        <v>247</v>
      </c>
    </row>
    <row r="56" spans="1:8">
      <c r="A56" s="29" t="s">
        <v>303</v>
      </c>
      <c r="B56" s="29">
        <v>9</v>
      </c>
      <c r="C56" s="29">
        <v>65</v>
      </c>
      <c r="D56" s="29" t="b">
        <v>0</v>
      </c>
      <c r="E56" s="29" t="b">
        <v>0</v>
      </c>
      <c r="F56" s="29" t="s">
        <v>213</v>
      </c>
      <c r="G56" s="29" t="b">
        <v>1</v>
      </c>
      <c r="H56" s="29" t="s">
        <v>249</v>
      </c>
    </row>
    <row r="57" spans="1:8">
      <c r="A57" s="29" t="s">
        <v>304</v>
      </c>
      <c r="B57" s="29">
        <v>4</v>
      </c>
      <c r="C57" s="29">
        <v>33</v>
      </c>
      <c r="D57" s="29" t="b">
        <v>0</v>
      </c>
      <c r="E57" s="29" t="b">
        <v>1</v>
      </c>
      <c r="F57" s="29" t="s">
        <v>213</v>
      </c>
      <c r="G57" s="29" t="b">
        <v>1</v>
      </c>
      <c r="H57" s="29" t="s">
        <v>251</v>
      </c>
    </row>
    <row r="58" spans="1:8">
      <c r="A58" s="29" t="s">
        <v>305</v>
      </c>
      <c r="B58" s="29">
        <v>9</v>
      </c>
      <c r="C58" s="29">
        <v>42</v>
      </c>
      <c r="D58" s="29" t="b">
        <v>0</v>
      </c>
      <c r="E58" s="29" t="b">
        <v>0</v>
      </c>
      <c r="F58" s="29" t="s">
        <v>213</v>
      </c>
      <c r="G58" s="29" t="b">
        <v>0</v>
      </c>
      <c r="H58" s="29" t="s">
        <v>253</v>
      </c>
    </row>
    <row r="59" spans="1:8">
      <c r="A59" s="29" t="s">
        <v>306</v>
      </c>
      <c r="B59" s="29">
        <v>10</v>
      </c>
      <c r="C59" s="29">
        <v>40</v>
      </c>
      <c r="D59" s="29" t="b">
        <v>0</v>
      </c>
      <c r="E59" s="29" t="b">
        <v>0</v>
      </c>
      <c r="F59" s="29" t="s">
        <v>213</v>
      </c>
      <c r="G59" s="29" t="b">
        <v>1</v>
      </c>
      <c r="H59" s="29" t="s">
        <v>255</v>
      </c>
    </row>
    <row r="60" spans="1:8">
      <c r="A60" s="29" t="s">
        <v>307</v>
      </c>
      <c r="B60" s="29">
        <v>26</v>
      </c>
      <c r="C60" s="29">
        <v>74</v>
      </c>
      <c r="D60" s="29" t="b">
        <v>0</v>
      </c>
      <c r="E60" s="29" t="b">
        <v>1</v>
      </c>
      <c r="F60" s="29" t="s">
        <v>213</v>
      </c>
      <c r="G60" s="29" t="b">
        <v>1</v>
      </c>
      <c r="H60" s="29" t="s">
        <v>257</v>
      </c>
    </row>
    <row r="61" spans="1:8">
      <c r="A61" s="29" t="s">
        <v>308</v>
      </c>
      <c r="B61" s="29">
        <v>26</v>
      </c>
      <c r="C61" s="29">
        <v>90</v>
      </c>
      <c r="D61" s="29" t="b">
        <v>0</v>
      </c>
      <c r="E61" s="29" t="b">
        <v>0</v>
      </c>
      <c r="F61" s="29" t="s">
        <v>213</v>
      </c>
      <c r="G61" s="29" t="b">
        <v>1</v>
      </c>
      <c r="H61" s="29" t="s">
        <v>218</v>
      </c>
    </row>
    <row r="62" spans="1:8">
      <c r="A62" s="29" t="s">
        <v>309</v>
      </c>
      <c r="B62" s="29">
        <v>35</v>
      </c>
      <c r="C62" s="29">
        <v>95</v>
      </c>
      <c r="D62" s="29" t="b">
        <v>0</v>
      </c>
      <c r="E62" s="29" t="b">
        <v>0</v>
      </c>
      <c r="F62" s="29" t="s">
        <v>213</v>
      </c>
      <c r="G62" s="29" t="b">
        <v>0</v>
      </c>
      <c r="H62" s="29" t="s">
        <v>272</v>
      </c>
    </row>
    <row r="63" spans="1:8">
      <c r="A63" s="29" t="s">
        <v>332</v>
      </c>
      <c r="B63" s="29">
        <v>3</v>
      </c>
      <c r="C63" s="29">
        <v>10</v>
      </c>
      <c r="D63" s="29" t="b">
        <v>1</v>
      </c>
      <c r="E63" s="29" t="b">
        <v>1</v>
      </c>
      <c r="F63" s="29" t="s">
        <v>213</v>
      </c>
      <c r="G63" s="29" t="b">
        <v>1</v>
      </c>
      <c r="H63" s="29" t="s">
        <v>238</v>
      </c>
    </row>
    <row r="64" spans="1:8">
      <c r="A64" s="29" t="s">
        <v>333</v>
      </c>
      <c r="B64" s="29">
        <v>36</v>
      </c>
      <c r="C64" s="29">
        <v>80</v>
      </c>
      <c r="D64" s="29" t="b">
        <v>1</v>
      </c>
      <c r="E64" s="29" t="b">
        <v>0</v>
      </c>
      <c r="F64" s="29" t="s">
        <v>213</v>
      </c>
      <c r="G64" s="29" t="b">
        <v>1</v>
      </c>
      <c r="H64" s="29" t="s">
        <v>219</v>
      </c>
    </row>
    <row r="65" spans="1:8">
      <c r="A65" s="29" t="s">
        <v>334</v>
      </c>
      <c r="B65" s="29">
        <v>11</v>
      </c>
      <c r="C65" s="29">
        <v>45</v>
      </c>
      <c r="D65" s="29" t="b">
        <v>1</v>
      </c>
      <c r="E65" s="29" t="b">
        <v>0</v>
      </c>
      <c r="F65" s="29" t="s">
        <v>213</v>
      </c>
      <c r="G65" s="29" t="b">
        <v>1</v>
      </c>
      <c r="H65" s="29" t="s">
        <v>243</v>
      </c>
    </row>
    <row r="66" spans="1:8">
      <c r="A66" s="29" t="s">
        <v>335</v>
      </c>
      <c r="B66" s="29">
        <v>5</v>
      </c>
      <c r="C66" s="29">
        <v>13</v>
      </c>
      <c r="D66" s="29" t="b">
        <v>1</v>
      </c>
      <c r="E66" s="29" t="b">
        <v>1</v>
      </c>
      <c r="F66" s="29" t="s">
        <v>213</v>
      </c>
      <c r="G66" s="29" t="b">
        <v>1</v>
      </c>
      <c r="H66" s="29" t="s">
        <v>245</v>
      </c>
    </row>
    <row r="67" spans="1:8">
      <c r="A67" s="29" t="s">
        <v>336</v>
      </c>
      <c r="B67" s="29">
        <v>12</v>
      </c>
      <c r="C67" s="29">
        <v>71</v>
      </c>
      <c r="D67" s="29" t="b">
        <v>1</v>
      </c>
      <c r="E67" s="29" t="b">
        <v>0</v>
      </c>
      <c r="F67" s="29" t="s">
        <v>213</v>
      </c>
      <c r="G67" s="29" t="b">
        <v>1</v>
      </c>
      <c r="H67" s="29" t="s">
        <v>249</v>
      </c>
    </row>
    <row r="68" spans="1:8">
      <c r="A68" s="29" t="s">
        <v>337</v>
      </c>
      <c r="B68" s="29">
        <v>5</v>
      </c>
      <c r="C68" s="29">
        <v>36</v>
      </c>
      <c r="D68" s="29" t="b">
        <v>1</v>
      </c>
      <c r="E68" s="29" t="b">
        <v>1</v>
      </c>
      <c r="F68" s="29" t="s">
        <v>213</v>
      </c>
      <c r="G68" s="29" t="b">
        <v>1</v>
      </c>
      <c r="H68" s="29" t="s">
        <v>251</v>
      </c>
    </row>
    <row r="69" spans="1:8">
      <c r="A69" s="29" t="s">
        <v>338</v>
      </c>
      <c r="B69" s="29">
        <v>13</v>
      </c>
      <c r="C69" s="29">
        <v>45</v>
      </c>
      <c r="D69" s="29" t="b">
        <v>1</v>
      </c>
      <c r="E69" s="29" t="b">
        <v>0</v>
      </c>
      <c r="F69" s="29" t="s">
        <v>213</v>
      </c>
      <c r="G69" s="29" t="b">
        <v>1</v>
      </c>
      <c r="H69" s="29" t="s">
        <v>255</v>
      </c>
    </row>
    <row r="70" spans="1:8">
      <c r="A70" s="29" t="s">
        <v>339</v>
      </c>
      <c r="B70" s="29">
        <v>29</v>
      </c>
      <c r="C70" s="29">
        <v>78</v>
      </c>
      <c r="D70" s="29" t="b">
        <v>1</v>
      </c>
      <c r="E70" s="29" t="b">
        <v>1</v>
      </c>
      <c r="F70" s="29" t="s">
        <v>213</v>
      </c>
      <c r="G70" s="29" t="b">
        <v>1</v>
      </c>
      <c r="H70" s="29" t="s">
        <v>257</v>
      </c>
    </row>
    <row r="71" spans="1:8">
      <c r="A71" s="29" t="s">
        <v>340</v>
      </c>
      <c r="B71" s="29">
        <v>31</v>
      </c>
      <c r="C71" s="29">
        <v>98</v>
      </c>
      <c r="D71" s="29" t="b">
        <v>1</v>
      </c>
      <c r="E71" s="29" t="b">
        <v>0</v>
      </c>
      <c r="F71" s="29" t="s">
        <v>213</v>
      </c>
      <c r="G71" s="29" t="b">
        <v>1</v>
      </c>
      <c r="H71" s="29" t="s">
        <v>218</v>
      </c>
    </row>
    <row r="72" spans="1:8">
      <c r="A72" s="23" t="s">
        <v>373</v>
      </c>
      <c r="B72" s="23">
        <v>26</v>
      </c>
      <c r="C72" s="23">
        <v>64</v>
      </c>
      <c r="D72" s="23" t="b">
        <v>0</v>
      </c>
      <c r="E72" s="23" t="b">
        <v>0</v>
      </c>
      <c r="F72" s="23" t="s">
        <v>213</v>
      </c>
      <c r="G72" s="23" t="b">
        <v>1</v>
      </c>
      <c r="H72" s="23" t="s">
        <v>211</v>
      </c>
    </row>
    <row r="73" spans="1:8">
      <c r="A73" s="23" t="s">
        <v>378</v>
      </c>
      <c r="B73" s="23">
        <v>26</v>
      </c>
      <c r="C73" s="23">
        <v>66</v>
      </c>
      <c r="D73" s="23" t="b">
        <v>1</v>
      </c>
      <c r="E73" s="23" t="b">
        <v>0</v>
      </c>
      <c r="F73" s="23" t="s">
        <v>213</v>
      </c>
      <c r="G73" s="23" t="b">
        <v>1</v>
      </c>
      <c r="H73" s="23" t="s">
        <v>211</v>
      </c>
    </row>
    <row r="74" spans="1:8">
      <c r="A74" s="23" t="s">
        <v>383</v>
      </c>
      <c r="B74" s="23">
        <v>25</v>
      </c>
      <c r="C74" s="23">
        <v>77</v>
      </c>
      <c r="D74" s="23" t="b">
        <v>0</v>
      </c>
      <c r="E74" s="23" t="b">
        <v>0</v>
      </c>
      <c r="F74" s="23" t="s">
        <v>213</v>
      </c>
      <c r="G74" s="23" t="b">
        <v>1</v>
      </c>
      <c r="H74" s="23" t="s">
        <v>217</v>
      </c>
    </row>
    <row r="75" spans="1:8">
      <c r="A75" s="23" t="s">
        <v>388</v>
      </c>
      <c r="B75" s="23">
        <v>28</v>
      </c>
      <c r="C75" s="23">
        <v>81</v>
      </c>
      <c r="D75" s="23" t="b">
        <v>1</v>
      </c>
      <c r="E75" s="23" t="b">
        <v>0</v>
      </c>
      <c r="F75" s="23" t="s">
        <v>213</v>
      </c>
      <c r="G75" s="23" t="b">
        <v>1</v>
      </c>
      <c r="H75" s="23" t="s">
        <v>217</v>
      </c>
    </row>
    <row r="76" spans="1:8">
      <c r="A76" s="31" t="s">
        <v>396</v>
      </c>
      <c r="B76" s="31">
        <v>26</v>
      </c>
      <c r="C76" s="31">
        <v>90</v>
      </c>
      <c r="D76" s="31" t="b">
        <v>0</v>
      </c>
      <c r="E76" s="31" t="b">
        <v>0</v>
      </c>
      <c r="F76" s="31" t="s">
        <v>213</v>
      </c>
      <c r="G76" s="31" t="b">
        <v>1</v>
      </c>
      <c r="H76" s="31" t="s">
        <v>218</v>
      </c>
    </row>
    <row r="77" spans="1:8">
      <c r="A77" s="29" t="s">
        <v>259</v>
      </c>
      <c r="B77" s="29">
        <v>6</v>
      </c>
      <c r="C77" s="29">
        <v>27</v>
      </c>
      <c r="D77" s="29" t="b">
        <v>0</v>
      </c>
      <c r="E77" s="29" t="b">
        <v>1</v>
      </c>
      <c r="F77" s="29" t="s">
        <v>214</v>
      </c>
      <c r="G77" s="29" t="b">
        <v>1</v>
      </c>
      <c r="H77" s="29" t="s">
        <v>238</v>
      </c>
    </row>
    <row r="78" spans="1:8">
      <c r="A78" s="29" t="s">
        <v>260</v>
      </c>
      <c r="B78" s="29">
        <v>27</v>
      </c>
      <c r="C78" s="29">
        <v>315</v>
      </c>
      <c r="D78" s="29" t="b">
        <v>0</v>
      </c>
      <c r="E78" s="29" t="b">
        <v>0</v>
      </c>
      <c r="F78" s="29" t="s">
        <v>214</v>
      </c>
      <c r="G78" s="29" t="b">
        <v>0</v>
      </c>
      <c r="H78" s="29" t="s">
        <v>240</v>
      </c>
    </row>
    <row r="79" spans="1:8">
      <c r="A79" s="29" t="s">
        <v>261</v>
      </c>
      <c r="B79" s="29">
        <v>160</v>
      </c>
      <c r="C79" s="29">
        <v>452</v>
      </c>
      <c r="D79" s="29" t="b">
        <v>0</v>
      </c>
      <c r="E79" s="29" t="b">
        <v>0</v>
      </c>
      <c r="F79" s="29" t="s">
        <v>214</v>
      </c>
      <c r="G79" s="29" t="b">
        <v>1</v>
      </c>
      <c r="H79" s="29" t="s">
        <v>219</v>
      </c>
    </row>
    <row r="80" spans="1:8">
      <c r="A80" s="29" t="s">
        <v>262</v>
      </c>
      <c r="B80" s="29">
        <v>45</v>
      </c>
      <c r="C80" s="29">
        <v>274</v>
      </c>
      <c r="D80" s="29" t="b">
        <v>0</v>
      </c>
      <c r="E80" s="29" t="b">
        <v>0</v>
      </c>
      <c r="F80" s="29" t="s">
        <v>214</v>
      </c>
      <c r="G80" s="29" t="b">
        <v>1</v>
      </c>
      <c r="H80" s="29" t="s">
        <v>243</v>
      </c>
    </row>
    <row r="81" spans="1:8">
      <c r="A81" s="29" t="s">
        <v>263</v>
      </c>
      <c r="B81" s="29">
        <v>9</v>
      </c>
      <c r="C81" s="29">
        <v>55</v>
      </c>
      <c r="D81" s="29" t="b">
        <v>0</v>
      </c>
      <c r="E81" s="29" t="b">
        <v>1</v>
      </c>
      <c r="F81" s="29" t="s">
        <v>214</v>
      </c>
      <c r="G81" s="29" t="b">
        <v>1</v>
      </c>
      <c r="H81" s="29" t="s">
        <v>245</v>
      </c>
    </row>
    <row r="82" spans="1:8">
      <c r="A82" s="29" t="s">
        <v>264</v>
      </c>
      <c r="B82" s="29">
        <v>97</v>
      </c>
      <c r="C82" s="29">
        <v>288</v>
      </c>
      <c r="D82" s="29" t="b">
        <v>0</v>
      </c>
      <c r="E82" s="29" t="b">
        <v>0</v>
      </c>
      <c r="F82" s="29" t="s">
        <v>214</v>
      </c>
      <c r="G82" s="29" t="b">
        <v>0</v>
      </c>
      <c r="H82" s="29" t="s">
        <v>247</v>
      </c>
    </row>
    <row r="83" spans="1:8">
      <c r="A83" s="29" t="s">
        <v>265</v>
      </c>
      <c r="B83" s="29">
        <v>91</v>
      </c>
      <c r="C83" s="29">
        <v>338</v>
      </c>
      <c r="D83" s="29" t="b">
        <v>0</v>
      </c>
      <c r="E83" s="29" t="b">
        <v>0</v>
      </c>
      <c r="F83" s="29" t="s">
        <v>214</v>
      </c>
      <c r="G83" s="29" t="b">
        <v>1</v>
      </c>
      <c r="H83" s="29" t="s">
        <v>249</v>
      </c>
    </row>
    <row r="84" spans="1:8">
      <c r="A84" s="29" t="s">
        <v>266</v>
      </c>
      <c r="B84" s="29">
        <v>27</v>
      </c>
      <c r="C84" s="29">
        <v>142</v>
      </c>
      <c r="D84" s="29" t="b">
        <v>0</v>
      </c>
      <c r="E84" s="29" t="b">
        <v>1</v>
      </c>
      <c r="F84" s="29" t="s">
        <v>214</v>
      </c>
      <c r="G84" s="29" t="b">
        <v>1</v>
      </c>
      <c r="H84" s="29" t="s">
        <v>251</v>
      </c>
    </row>
    <row r="85" spans="1:8">
      <c r="A85" s="29" t="s">
        <v>267</v>
      </c>
      <c r="B85" s="29">
        <v>65</v>
      </c>
      <c r="C85" s="29">
        <v>250</v>
      </c>
      <c r="D85" s="29" t="b">
        <v>0</v>
      </c>
      <c r="E85" s="29" t="b">
        <v>0</v>
      </c>
      <c r="F85" s="29" t="s">
        <v>214</v>
      </c>
      <c r="G85" s="29" t="b">
        <v>0</v>
      </c>
      <c r="H85" s="29" t="s">
        <v>253</v>
      </c>
    </row>
    <row r="86" spans="1:8">
      <c r="A86" s="29" t="s">
        <v>268</v>
      </c>
      <c r="B86" s="29">
        <v>50</v>
      </c>
      <c r="C86" s="29">
        <v>334</v>
      </c>
      <c r="D86" s="29" t="b">
        <v>0</v>
      </c>
      <c r="E86" s="29" t="b">
        <v>0</v>
      </c>
      <c r="F86" s="29" t="s">
        <v>214</v>
      </c>
      <c r="G86" s="29" t="b">
        <v>1</v>
      </c>
      <c r="H86" s="29" t="s">
        <v>255</v>
      </c>
    </row>
    <row r="87" spans="1:8">
      <c r="A87" s="29" t="s">
        <v>269</v>
      </c>
      <c r="B87" s="29">
        <v>121</v>
      </c>
      <c r="C87" s="29">
        <v>485</v>
      </c>
      <c r="D87" s="29" t="b">
        <v>0</v>
      </c>
      <c r="E87" s="29" t="b">
        <v>1</v>
      </c>
      <c r="F87" s="29" t="s">
        <v>214</v>
      </c>
      <c r="G87" s="29" t="b">
        <v>1</v>
      </c>
      <c r="H87" s="29" t="s">
        <v>257</v>
      </c>
    </row>
    <row r="88" spans="1:8">
      <c r="A88" s="29" t="s">
        <v>270</v>
      </c>
      <c r="B88" s="29">
        <v>201</v>
      </c>
      <c r="C88" s="29">
        <v>515</v>
      </c>
      <c r="D88" s="29" t="b">
        <v>0</v>
      </c>
      <c r="E88" s="29" t="b">
        <v>0</v>
      </c>
      <c r="F88" s="29" t="s">
        <v>214</v>
      </c>
      <c r="G88" s="29" t="b">
        <v>1</v>
      </c>
      <c r="H88" s="29" t="s">
        <v>218</v>
      </c>
    </row>
    <row r="89" spans="1:8">
      <c r="A89" s="29" t="s">
        <v>271</v>
      </c>
      <c r="B89" s="29">
        <v>169</v>
      </c>
      <c r="C89" s="29">
        <v>538</v>
      </c>
      <c r="D89" s="29" t="b">
        <v>0</v>
      </c>
      <c r="E89" s="29" t="b">
        <v>0</v>
      </c>
      <c r="F89" s="29" t="s">
        <v>214</v>
      </c>
      <c r="G89" s="29" t="b">
        <v>0</v>
      </c>
      <c r="H89" s="29" t="s">
        <v>272</v>
      </c>
    </row>
    <row r="90" spans="1:8">
      <c r="A90" s="29" t="s">
        <v>341</v>
      </c>
      <c r="B90" s="29">
        <v>7</v>
      </c>
      <c r="C90" s="29">
        <v>37</v>
      </c>
      <c r="D90" s="29" t="b">
        <v>1</v>
      </c>
      <c r="E90" s="29" t="b">
        <v>1</v>
      </c>
      <c r="F90" s="29" t="s">
        <v>214</v>
      </c>
      <c r="G90" s="29" t="b">
        <v>1</v>
      </c>
      <c r="H90" s="29" t="s">
        <v>238</v>
      </c>
    </row>
    <row r="91" spans="1:8">
      <c r="A91" s="29" t="s">
        <v>342</v>
      </c>
      <c r="B91" s="29">
        <v>166</v>
      </c>
      <c r="C91" s="29">
        <v>485</v>
      </c>
      <c r="D91" s="29" t="b">
        <v>1</v>
      </c>
      <c r="E91" s="29" t="b">
        <v>0</v>
      </c>
      <c r="F91" s="29" t="s">
        <v>214</v>
      </c>
      <c r="G91" s="29" t="b">
        <v>1</v>
      </c>
      <c r="H91" s="29" t="s">
        <v>219</v>
      </c>
    </row>
    <row r="92" spans="1:8">
      <c r="A92" s="29" t="s">
        <v>343</v>
      </c>
      <c r="B92" s="29">
        <v>51</v>
      </c>
      <c r="C92" s="29">
        <v>311</v>
      </c>
      <c r="D92" s="29" t="b">
        <v>1</v>
      </c>
      <c r="E92" s="29" t="b">
        <v>0</v>
      </c>
      <c r="F92" s="29" t="s">
        <v>214</v>
      </c>
      <c r="G92" s="29" t="b">
        <v>1</v>
      </c>
      <c r="H92" s="29" t="s">
        <v>243</v>
      </c>
    </row>
    <row r="93" spans="1:8">
      <c r="A93" s="29" t="s">
        <v>344</v>
      </c>
      <c r="B93" s="29">
        <v>9</v>
      </c>
      <c r="C93" s="29">
        <v>61</v>
      </c>
      <c r="D93" s="29" t="b">
        <v>1</v>
      </c>
      <c r="E93" s="29" t="b">
        <v>1</v>
      </c>
      <c r="F93" s="29" t="s">
        <v>214</v>
      </c>
      <c r="G93" s="29" t="b">
        <v>1</v>
      </c>
      <c r="H93" s="29" t="s">
        <v>245</v>
      </c>
    </row>
    <row r="94" spans="1:8">
      <c r="A94" s="29" t="s">
        <v>345</v>
      </c>
      <c r="B94" s="29">
        <v>106</v>
      </c>
      <c r="C94" s="29">
        <v>419</v>
      </c>
      <c r="D94" s="29" t="b">
        <v>1</v>
      </c>
      <c r="E94" s="29" t="b">
        <v>0</v>
      </c>
      <c r="F94" s="29" t="s">
        <v>214</v>
      </c>
      <c r="G94" s="29" t="b">
        <v>1</v>
      </c>
      <c r="H94" s="29" t="s">
        <v>249</v>
      </c>
    </row>
    <row r="95" spans="1:8">
      <c r="A95" s="29" t="s">
        <v>346</v>
      </c>
      <c r="B95" s="29">
        <v>33</v>
      </c>
      <c r="C95" s="29">
        <v>179</v>
      </c>
      <c r="D95" s="29" t="b">
        <v>1</v>
      </c>
      <c r="E95" s="29" t="b">
        <v>1</v>
      </c>
      <c r="F95" s="29" t="s">
        <v>214</v>
      </c>
      <c r="G95" s="29" t="b">
        <v>1</v>
      </c>
      <c r="H95" s="29" t="s">
        <v>251</v>
      </c>
    </row>
    <row r="96" spans="1:8">
      <c r="A96" s="29" t="s">
        <v>347</v>
      </c>
      <c r="B96" s="29">
        <v>58</v>
      </c>
      <c r="C96" s="29">
        <v>382</v>
      </c>
      <c r="D96" s="29" t="b">
        <v>1</v>
      </c>
      <c r="E96" s="29" t="b">
        <v>0</v>
      </c>
      <c r="F96" s="29" t="s">
        <v>214</v>
      </c>
      <c r="G96" s="29" t="b">
        <v>1</v>
      </c>
      <c r="H96" s="29" t="s">
        <v>255</v>
      </c>
    </row>
    <row r="97" spans="1:8">
      <c r="A97" s="29" t="s">
        <v>348</v>
      </c>
      <c r="B97" s="29">
        <v>122</v>
      </c>
      <c r="C97" s="29">
        <v>516</v>
      </c>
      <c r="D97" s="29" t="b">
        <v>1</v>
      </c>
      <c r="E97" s="29" t="b">
        <v>1</v>
      </c>
      <c r="F97" s="29" t="s">
        <v>214</v>
      </c>
      <c r="G97" s="29" t="b">
        <v>1</v>
      </c>
      <c r="H97" s="29" t="s">
        <v>257</v>
      </c>
    </row>
    <row r="98" spans="1:8">
      <c r="A98" s="29" t="s">
        <v>349</v>
      </c>
      <c r="B98" s="29">
        <v>204</v>
      </c>
      <c r="C98" s="30">
        <v>534</v>
      </c>
      <c r="D98" s="29" t="b">
        <v>1</v>
      </c>
      <c r="E98" s="29" t="b">
        <v>0</v>
      </c>
      <c r="F98" s="29" t="s">
        <v>214</v>
      </c>
      <c r="G98" s="29" t="b">
        <v>1</v>
      </c>
      <c r="H98" s="29" t="s">
        <v>218</v>
      </c>
    </row>
    <row r="99" spans="1:8">
      <c r="A99" s="23" t="s">
        <v>374</v>
      </c>
      <c r="B99" s="23">
        <v>116</v>
      </c>
      <c r="C99" s="23">
        <v>446</v>
      </c>
      <c r="D99" s="23" t="b">
        <v>0</v>
      </c>
      <c r="E99" s="23" t="b">
        <v>0</v>
      </c>
      <c r="F99" s="23" t="s">
        <v>214</v>
      </c>
      <c r="G99" s="23" t="b">
        <v>1</v>
      </c>
      <c r="H99" s="23" t="s">
        <v>211</v>
      </c>
    </row>
    <row r="100" spans="1:8">
      <c r="A100" s="23" t="s">
        <v>379</v>
      </c>
      <c r="B100" s="23">
        <v>121</v>
      </c>
      <c r="C100" s="23">
        <v>484</v>
      </c>
      <c r="D100" s="23" t="b">
        <v>1</v>
      </c>
      <c r="E100" s="23" t="b">
        <v>0</v>
      </c>
      <c r="F100" s="23" t="s">
        <v>214</v>
      </c>
      <c r="G100" s="23" t="b">
        <v>1</v>
      </c>
      <c r="H100" s="23" t="s">
        <v>211</v>
      </c>
    </row>
    <row r="101" spans="1:8">
      <c r="A101" s="23" t="s">
        <v>384</v>
      </c>
      <c r="B101" s="23">
        <v>148</v>
      </c>
      <c r="C101" s="23">
        <v>415</v>
      </c>
      <c r="D101" s="23" t="b">
        <v>0</v>
      </c>
      <c r="E101" s="23" t="b">
        <v>0</v>
      </c>
      <c r="F101" s="23" t="s">
        <v>214</v>
      </c>
      <c r="G101" s="23" t="b">
        <v>1</v>
      </c>
      <c r="H101" s="23" t="s">
        <v>217</v>
      </c>
    </row>
    <row r="102" spans="1:8">
      <c r="A102" s="23" t="s">
        <v>389</v>
      </c>
      <c r="B102" s="23">
        <v>166</v>
      </c>
      <c r="C102" s="23">
        <v>486</v>
      </c>
      <c r="D102" s="23" t="b">
        <v>1</v>
      </c>
      <c r="E102" s="23" t="b">
        <v>0</v>
      </c>
      <c r="F102" s="23" t="s">
        <v>214</v>
      </c>
      <c r="G102" s="23" t="b">
        <v>1</v>
      </c>
      <c r="H102" s="23" t="s">
        <v>217</v>
      </c>
    </row>
    <row r="103" spans="1:8">
      <c r="A103" s="31" t="s">
        <v>393</v>
      </c>
      <c r="B103" s="31">
        <v>201</v>
      </c>
      <c r="C103" s="31">
        <v>515</v>
      </c>
      <c r="D103" s="31" t="b">
        <v>0</v>
      </c>
      <c r="E103" s="31" t="b">
        <v>0</v>
      </c>
      <c r="F103" s="31" t="s">
        <v>214</v>
      </c>
      <c r="G103" s="31" t="b">
        <v>1</v>
      </c>
      <c r="H103" s="31" t="s">
        <v>218</v>
      </c>
    </row>
    <row r="104" spans="1:8">
      <c r="A104" s="29" t="s">
        <v>273</v>
      </c>
      <c r="B104" s="29">
        <v>0</v>
      </c>
      <c r="C104" s="29">
        <v>6</v>
      </c>
      <c r="D104" s="29" t="b">
        <v>0</v>
      </c>
      <c r="E104" s="29" t="b">
        <v>1</v>
      </c>
      <c r="F104" s="29" t="s">
        <v>215</v>
      </c>
      <c r="G104" s="29" t="b">
        <v>1</v>
      </c>
      <c r="H104" s="29" t="s">
        <v>238</v>
      </c>
    </row>
    <row r="105" spans="1:8">
      <c r="A105" s="29" t="s">
        <v>274</v>
      </c>
      <c r="B105" s="29">
        <v>40</v>
      </c>
      <c r="C105" s="29">
        <v>222</v>
      </c>
      <c r="D105" s="29" t="b">
        <v>0</v>
      </c>
      <c r="E105" s="29" t="b">
        <v>0</v>
      </c>
      <c r="F105" s="29" t="s">
        <v>215</v>
      </c>
      <c r="G105" s="29" t="b">
        <v>1</v>
      </c>
      <c r="H105" s="29" t="s">
        <v>219</v>
      </c>
    </row>
    <row r="106" spans="1:8">
      <c r="A106" s="29" t="s">
        <v>275</v>
      </c>
      <c r="B106" s="29">
        <v>28</v>
      </c>
      <c r="C106" s="29">
        <v>182</v>
      </c>
      <c r="D106" s="29" t="b">
        <v>0</v>
      </c>
      <c r="E106" s="29" t="b">
        <v>0</v>
      </c>
      <c r="F106" s="29" t="s">
        <v>215</v>
      </c>
      <c r="G106" s="29" t="b">
        <v>1</v>
      </c>
      <c r="H106" s="29" t="s">
        <v>243</v>
      </c>
    </row>
    <row r="107" spans="1:8">
      <c r="A107" s="29" t="s">
        <v>276</v>
      </c>
      <c r="B107" s="29">
        <v>0</v>
      </c>
      <c r="C107" s="29">
        <v>14</v>
      </c>
      <c r="D107" s="29" t="b">
        <v>0</v>
      </c>
      <c r="E107" s="29" t="b">
        <v>1</v>
      </c>
      <c r="F107" s="29" t="s">
        <v>215</v>
      </c>
      <c r="G107" s="29" t="b">
        <v>1</v>
      </c>
      <c r="H107" s="29" t="s">
        <v>245</v>
      </c>
    </row>
    <row r="108" spans="1:8">
      <c r="A108" s="29" t="s">
        <v>277</v>
      </c>
      <c r="B108" s="29">
        <v>25</v>
      </c>
      <c r="C108" s="29">
        <v>207</v>
      </c>
      <c r="D108" s="29" t="b">
        <v>0</v>
      </c>
      <c r="E108" s="29" t="b">
        <v>0</v>
      </c>
      <c r="F108" s="29" t="s">
        <v>215</v>
      </c>
      <c r="G108" s="29" t="b">
        <v>0</v>
      </c>
      <c r="H108" s="29" t="s">
        <v>247</v>
      </c>
    </row>
    <row r="109" spans="1:8">
      <c r="A109" s="29" t="s">
        <v>278</v>
      </c>
      <c r="B109" s="29">
        <v>29</v>
      </c>
      <c r="C109" s="29">
        <v>187</v>
      </c>
      <c r="D109" s="29" t="b">
        <v>0</v>
      </c>
      <c r="E109" s="29" t="b">
        <v>0</v>
      </c>
      <c r="F109" s="29" t="s">
        <v>215</v>
      </c>
      <c r="G109" s="29" t="b">
        <v>1</v>
      </c>
      <c r="H109" s="29" t="s">
        <v>249</v>
      </c>
    </row>
    <row r="110" spans="1:8">
      <c r="A110" s="29" t="s">
        <v>279</v>
      </c>
      <c r="B110" s="29">
        <v>6</v>
      </c>
      <c r="C110" s="29">
        <v>48</v>
      </c>
      <c r="D110" s="29" t="b">
        <v>0</v>
      </c>
      <c r="E110" s="29" t="b">
        <v>1</v>
      </c>
      <c r="F110" s="29" t="s">
        <v>215</v>
      </c>
      <c r="G110" s="29" t="b">
        <v>1</v>
      </c>
      <c r="H110" s="29" t="s">
        <v>251</v>
      </c>
    </row>
    <row r="111" spans="1:8">
      <c r="A111" s="29" t="s">
        <v>280</v>
      </c>
      <c r="B111" s="29">
        <v>23</v>
      </c>
      <c r="C111" s="29">
        <v>223</v>
      </c>
      <c r="D111" s="29" t="b">
        <v>0</v>
      </c>
      <c r="E111" s="29" t="b">
        <v>0</v>
      </c>
      <c r="F111" s="29" t="s">
        <v>215</v>
      </c>
      <c r="G111" s="29" t="b">
        <v>0</v>
      </c>
      <c r="H111" s="29" t="s">
        <v>253</v>
      </c>
    </row>
    <row r="112" spans="1:8">
      <c r="A112" s="29" t="s">
        <v>281</v>
      </c>
      <c r="B112" s="29">
        <v>34</v>
      </c>
      <c r="C112" s="29">
        <v>173</v>
      </c>
      <c r="D112" s="29" t="b">
        <v>0</v>
      </c>
      <c r="E112" s="29" t="b">
        <v>0</v>
      </c>
      <c r="F112" s="29" t="s">
        <v>215</v>
      </c>
      <c r="G112" s="29" t="b">
        <v>1</v>
      </c>
      <c r="H112" s="29" t="s">
        <v>255</v>
      </c>
    </row>
    <row r="113" spans="1:8">
      <c r="A113" s="29" t="s">
        <v>282</v>
      </c>
      <c r="B113" s="29">
        <v>24</v>
      </c>
      <c r="C113" s="29">
        <v>243</v>
      </c>
      <c r="D113" s="29" t="b">
        <v>0</v>
      </c>
      <c r="E113" s="29" t="b">
        <v>1</v>
      </c>
      <c r="F113" s="29" t="s">
        <v>215</v>
      </c>
      <c r="G113" s="29" t="b">
        <v>1</v>
      </c>
      <c r="H113" s="29" t="s">
        <v>257</v>
      </c>
    </row>
    <row r="114" spans="1:8">
      <c r="A114" s="29" t="s">
        <v>283</v>
      </c>
      <c r="B114" s="29">
        <v>40</v>
      </c>
      <c r="C114" s="29">
        <v>317</v>
      </c>
      <c r="D114" s="29" t="b">
        <v>0</v>
      </c>
      <c r="E114" s="29" t="b">
        <v>0</v>
      </c>
      <c r="F114" s="29" t="s">
        <v>215</v>
      </c>
      <c r="G114" s="29" t="b">
        <v>1</v>
      </c>
      <c r="H114" s="29" t="s">
        <v>218</v>
      </c>
    </row>
    <row r="115" spans="1:8">
      <c r="A115" s="29" t="s">
        <v>284</v>
      </c>
      <c r="B115" s="29">
        <v>70</v>
      </c>
      <c r="C115" s="29">
        <v>478</v>
      </c>
      <c r="D115" s="29" t="b">
        <v>0</v>
      </c>
      <c r="E115" s="29" t="b">
        <v>0</v>
      </c>
      <c r="F115" s="29" t="s">
        <v>215</v>
      </c>
      <c r="G115" s="29" t="b">
        <v>0</v>
      </c>
      <c r="H115" s="29" t="s">
        <v>272</v>
      </c>
    </row>
    <row r="116" spans="1:8">
      <c r="A116" s="29" t="s">
        <v>350</v>
      </c>
      <c r="B116" s="29">
        <v>0</v>
      </c>
      <c r="C116" s="29">
        <v>6</v>
      </c>
      <c r="D116" s="29" t="b">
        <v>1</v>
      </c>
      <c r="E116" s="29" t="b">
        <v>1</v>
      </c>
      <c r="F116" s="29" t="s">
        <v>215</v>
      </c>
      <c r="G116" s="29" t="b">
        <v>1</v>
      </c>
      <c r="H116" s="29" t="s">
        <v>238</v>
      </c>
    </row>
    <row r="117" spans="1:8">
      <c r="A117" s="29" t="s">
        <v>351</v>
      </c>
      <c r="B117" s="29">
        <v>40</v>
      </c>
      <c r="C117" s="29">
        <v>222</v>
      </c>
      <c r="D117" s="29" t="b">
        <v>1</v>
      </c>
      <c r="E117" s="29" t="b">
        <v>0</v>
      </c>
      <c r="F117" s="29" t="s">
        <v>215</v>
      </c>
      <c r="G117" s="29" t="b">
        <v>1</v>
      </c>
      <c r="H117" s="29" t="s">
        <v>219</v>
      </c>
    </row>
    <row r="118" spans="1:8">
      <c r="A118" s="29" t="s">
        <v>352</v>
      </c>
      <c r="B118" s="29">
        <v>28</v>
      </c>
      <c r="C118" s="29">
        <v>182</v>
      </c>
      <c r="D118" s="29" t="b">
        <v>1</v>
      </c>
      <c r="E118" s="29" t="b">
        <v>0</v>
      </c>
      <c r="F118" s="29" t="s">
        <v>215</v>
      </c>
      <c r="G118" s="29" t="b">
        <v>1</v>
      </c>
      <c r="H118" s="29" t="s">
        <v>243</v>
      </c>
    </row>
    <row r="119" spans="1:8">
      <c r="A119" s="29" t="s">
        <v>353</v>
      </c>
      <c r="B119" s="29">
        <v>0</v>
      </c>
      <c r="C119" s="29">
        <v>16</v>
      </c>
      <c r="D119" s="29" t="b">
        <v>1</v>
      </c>
      <c r="E119" s="29" t="b">
        <v>1</v>
      </c>
      <c r="F119" s="29" t="s">
        <v>215</v>
      </c>
      <c r="G119" s="29" t="b">
        <v>1</v>
      </c>
      <c r="H119" s="29" t="s">
        <v>245</v>
      </c>
    </row>
    <row r="120" spans="1:8">
      <c r="A120" s="29" t="s">
        <v>354</v>
      </c>
      <c r="B120" s="29">
        <v>29</v>
      </c>
      <c r="C120" s="29">
        <v>191</v>
      </c>
      <c r="D120" s="29" t="b">
        <v>1</v>
      </c>
      <c r="E120" s="29" t="b">
        <v>0</v>
      </c>
      <c r="F120" s="29" t="s">
        <v>215</v>
      </c>
      <c r="G120" s="29" t="b">
        <v>1</v>
      </c>
      <c r="H120" s="29" t="s">
        <v>249</v>
      </c>
    </row>
    <row r="121" spans="1:8">
      <c r="A121" s="29" t="s">
        <v>355</v>
      </c>
      <c r="B121" s="29">
        <v>7</v>
      </c>
      <c r="C121" s="29">
        <v>50</v>
      </c>
      <c r="D121" s="29" t="b">
        <v>1</v>
      </c>
      <c r="E121" s="29" t="b">
        <v>1</v>
      </c>
      <c r="F121" s="29" t="s">
        <v>215</v>
      </c>
      <c r="G121" s="29" t="b">
        <v>1</v>
      </c>
      <c r="H121" s="29" t="s">
        <v>251</v>
      </c>
    </row>
    <row r="122" spans="1:8">
      <c r="A122" s="29" t="s">
        <v>356</v>
      </c>
      <c r="B122" s="29">
        <v>34</v>
      </c>
      <c r="C122" s="29">
        <v>178</v>
      </c>
      <c r="D122" s="29" t="b">
        <v>1</v>
      </c>
      <c r="E122" s="29" t="b">
        <v>0</v>
      </c>
      <c r="F122" s="29" t="s">
        <v>215</v>
      </c>
      <c r="G122" s="29" t="b">
        <v>1</v>
      </c>
      <c r="H122" s="29" t="s">
        <v>255</v>
      </c>
    </row>
    <row r="123" spans="1:8">
      <c r="A123" s="29" t="s">
        <v>357</v>
      </c>
      <c r="B123" s="29">
        <v>25</v>
      </c>
      <c r="C123" s="29">
        <v>261</v>
      </c>
      <c r="D123" s="29" t="b">
        <v>1</v>
      </c>
      <c r="E123" s="29" t="b">
        <v>1</v>
      </c>
      <c r="F123" s="29" t="s">
        <v>215</v>
      </c>
      <c r="G123" s="29" t="b">
        <v>1</v>
      </c>
      <c r="H123" s="29" t="s">
        <v>257</v>
      </c>
    </row>
    <row r="124" spans="1:8">
      <c r="A124" s="29" t="s">
        <v>358</v>
      </c>
      <c r="B124" s="29">
        <v>41</v>
      </c>
      <c r="C124" s="30">
        <v>343</v>
      </c>
      <c r="D124" s="29" t="b">
        <v>1</v>
      </c>
      <c r="E124" s="29" t="b">
        <v>0</v>
      </c>
      <c r="F124" s="29" t="s">
        <v>215</v>
      </c>
      <c r="G124" s="29" t="b">
        <v>1</v>
      </c>
      <c r="H124" s="29" t="s">
        <v>218</v>
      </c>
    </row>
    <row r="125" spans="1:8">
      <c r="A125" s="23" t="s">
        <v>375</v>
      </c>
      <c r="B125" s="23">
        <v>33</v>
      </c>
      <c r="C125" s="23">
        <v>178</v>
      </c>
      <c r="D125" s="23" t="b">
        <v>0</v>
      </c>
      <c r="E125" s="23" t="b">
        <v>0</v>
      </c>
      <c r="F125" s="23" t="s">
        <v>215</v>
      </c>
      <c r="G125" s="23" t="b">
        <v>1</v>
      </c>
      <c r="H125" s="23" t="s">
        <v>211</v>
      </c>
    </row>
    <row r="126" spans="1:8">
      <c r="A126" s="23" t="s">
        <v>380</v>
      </c>
      <c r="B126" s="23">
        <v>33</v>
      </c>
      <c r="C126" s="23">
        <v>179</v>
      </c>
      <c r="D126" s="23" t="b">
        <v>1</v>
      </c>
      <c r="E126" s="23" t="b">
        <v>0</v>
      </c>
      <c r="F126" s="23" t="s">
        <v>215</v>
      </c>
      <c r="G126" s="23" t="b">
        <v>1</v>
      </c>
      <c r="H126" s="23" t="s">
        <v>211</v>
      </c>
    </row>
    <row r="127" spans="1:8">
      <c r="A127" s="23" t="s">
        <v>385</v>
      </c>
      <c r="B127" s="23">
        <v>41</v>
      </c>
      <c r="C127" s="23">
        <v>259</v>
      </c>
      <c r="D127" s="23" t="b">
        <v>0</v>
      </c>
      <c r="E127" s="23" t="b">
        <v>0</v>
      </c>
      <c r="F127" s="23" t="s">
        <v>215</v>
      </c>
      <c r="G127" s="23" t="b">
        <v>1</v>
      </c>
      <c r="H127" s="23" t="s">
        <v>217</v>
      </c>
    </row>
    <row r="128" spans="1:8">
      <c r="A128" s="23" t="s">
        <v>390</v>
      </c>
      <c r="B128" s="23">
        <v>41</v>
      </c>
      <c r="C128" s="23">
        <v>267</v>
      </c>
      <c r="D128" s="23" t="b">
        <v>1</v>
      </c>
      <c r="E128" s="23" t="b">
        <v>0</v>
      </c>
      <c r="F128" s="23" t="s">
        <v>215</v>
      </c>
      <c r="G128" s="23" t="b">
        <v>1</v>
      </c>
      <c r="H128" s="23" t="s">
        <v>217</v>
      </c>
    </row>
    <row r="129" spans="1:8">
      <c r="A129" s="31" t="s">
        <v>394</v>
      </c>
      <c r="B129" s="31">
        <v>40</v>
      </c>
      <c r="C129" s="31">
        <v>317</v>
      </c>
      <c r="D129" s="31" t="b">
        <v>0</v>
      </c>
      <c r="E129" s="31" t="b">
        <v>0</v>
      </c>
      <c r="F129" s="31" t="s">
        <v>215</v>
      </c>
      <c r="G129" s="31" t="b">
        <v>1</v>
      </c>
      <c r="H129" s="31" t="s">
        <v>218</v>
      </c>
    </row>
    <row r="130" spans="1:8">
      <c r="A130" s="30" t="s">
        <v>237</v>
      </c>
      <c r="B130" s="29">
        <v>8</v>
      </c>
      <c r="C130" s="29">
        <v>12</v>
      </c>
      <c r="D130" s="29" t="b">
        <v>0</v>
      </c>
      <c r="E130" s="29" t="b">
        <v>1</v>
      </c>
      <c r="F130" s="29" t="s">
        <v>216</v>
      </c>
      <c r="G130" s="29" t="b">
        <v>1</v>
      </c>
      <c r="H130" s="29" t="s">
        <v>238</v>
      </c>
    </row>
    <row r="131" spans="1:8">
      <c r="A131" s="29" t="s">
        <v>239</v>
      </c>
      <c r="B131" s="29">
        <v>3</v>
      </c>
      <c r="C131" s="29">
        <v>6</v>
      </c>
      <c r="D131" s="29" t="b">
        <v>0</v>
      </c>
      <c r="E131" s="29" t="b">
        <v>0</v>
      </c>
      <c r="F131" s="29" t="s">
        <v>216</v>
      </c>
      <c r="G131" s="29" t="b">
        <v>0</v>
      </c>
      <c r="H131" s="29" t="s">
        <v>240</v>
      </c>
    </row>
    <row r="132" spans="1:8">
      <c r="A132" s="29" t="s">
        <v>241</v>
      </c>
      <c r="B132" s="29">
        <v>7</v>
      </c>
      <c r="C132" s="29">
        <v>12</v>
      </c>
      <c r="D132" s="29" t="b">
        <v>0</v>
      </c>
      <c r="E132" s="29" t="b">
        <v>0</v>
      </c>
      <c r="F132" s="29" t="s">
        <v>216</v>
      </c>
      <c r="G132" s="29" t="b">
        <v>1</v>
      </c>
      <c r="H132" s="29" t="s">
        <v>219</v>
      </c>
    </row>
    <row r="133" spans="1:8">
      <c r="A133" s="29" t="s">
        <v>242</v>
      </c>
      <c r="B133" s="29">
        <v>8</v>
      </c>
      <c r="C133" s="29">
        <v>12</v>
      </c>
      <c r="D133" s="29" t="b">
        <v>0</v>
      </c>
      <c r="E133" s="29" t="b">
        <v>0</v>
      </c>
      <c r="F133" s="29" t="s">
        <v>216</v>
      </c>
      <c r="G133" s="29" t="b">
        <v>1</v>
      </c>
      <c r="H133" s="29" t="s">
        <v>243</v>
      </c>
    </row>
    <row r="134" spans="1:8">
      <c r="A134" s="29" t="s">
        <v>244</v>
      </c>
      <c r="B134" s="29">
        <v>8</v>
      </c>
      <c r="C134" s="29">
        <v>11</v>
      </c>
      <c r="D134" s="29" t="b">
        <v>0</v>
      </c>
      <c r="E134" s="29" t="b">
        <v>1</v>
      </c>
      <c r="F134" s="29" t="s">
        <v>216</v>
      </c>
      <c r="G134" s="29" t="b">
        <v>1</v>
      </c>
      <c r="H134" s="29" t="s">
        <v>245</v>
      </c>
    </row>
    <row r="135" spans="1:8">
      <c r="A135" s="29" t="s">
        <v>246</v>
      </c>
      <c r="B135" s="29">
        <v>1</v>
      </c>
      <c r="C135" s="29">
        <v>7</v>
      </c>
      <c r="D135" s="29" t="b">
        <v>0</v>
      </c>
      <c r="E135" s="29" t="b">
        <v>0</v>
      </c>
      <c r="F135" s="29" t="s">
        <v>216</v>
      </c>
      <c r="G135" s="29" t="b">
        <v>0</v>
      </c>
      <c r="H135" s="29" t="s">
        <v>247</v>
      </c>
    </row>
    <row r="136" spans="1:8">
      <c r="A136" s="29" t="s">
        <v>248</v>
      </c>
      <c r="B136" s="29">
        <v>1</v>
      </c>
      <c r="C136" s="29">
        <v>12</v>
      </c>
      <c r="D136" s="29" t="b">
        <v>0</v>
      </c>
      <c r="E136" s="29" t="b">
        <v>0</v>
      </c>
      <c r="F136" s="29" t="s">
        <v>216</v>
      </c>
      <c r="G136" s="29" t="b">
        <v>1</v>
      </c>
      <c r="H136" s="29" t="s">
        <v>249</v>
      </c>
    </row>
    <row r="137" spans="1:8">
      <c r="A137" s="29" t="s">
        <v>250</v>
      </c>
      <c r="B137" s="29">
        <v>7</v>
      </c>
      <c r="C137" s="29">
        <v>13</v>
      </c>
      <c r="D137" s="29" t="b">
        <v>0</v>
      </c>
      <c r="E137" s="29" t="b">
        <v>1</v>
      </c>
      <c r="F137" s="29" t="s">
        <v>216</v>
      </c>
      <c r="G137" s="29" t="b">
        <v>1</v>
      </c>
      <c r="H137" s="29" t="s">
        <v>251</v>
      </c>
    </row>
    <row r="138" spans="1:8">
      <c r="A138" s="29" t="s">
        <v>252</v>
      </c>
      <c r="B138" s="29">
        <v>3</v>
      </c>
      <c r="C138" s="29">
        <v>6</v>
      </c>
      <c r="D138" s="29" t="b">
        <v>0</v>
      </c>
      <c r="E138" s="29" t="b">
        <v>0</v>
      </c>
      <c r="F138" s="29" t="s">
        <v>216</v>
      </c>
      <c r="G138" s="29" t="b">
        <v>0</v>
      </c>
      <c r="H138" s="29" t="s">
        <v>253</v>
      </c>
    </row>
    <row r="139" spans="1:8">
      <c r="A139" s="29" t="s">
        <v>254</v>
      </c>
      <c r="B139" s="29">
        <v>8</v>
      </c>
      <c r="C139" s="29">
        <v>12</v>
      </c>
      <c r="D139" s="29" t="b">
        <v>0</v>
      </c>
      <c r="E139" s="29" t="b">
        <v>0</v>
      </c>
      <c r="F139" s="29" t="s">
        <v>216</v>
      </c>
      <c r="G139" s="29" t="b">
        <v>1</v>
      </c>
      <c r="H139" s="29" t="s">
        <v>255</v>
      </c>
    </row>
    <row r="140" spans="1:8">
      <c r="A140" s="29" t="s">
        <v>256</v>
      </c>
      <c r="B140" s="29">
        <v>6</v>
      </c>
      <c r="C140" s="29">
        <v>13</v>
      </c>
      <c r="D140" s="29" t="b">
        <v>0</v>
      </c>
      <c r="E140" s="29" t="b">
        <v>1</v>
      </c>
      <c r="F140" s="29" t="s">
        <v>216</v>
      </c>
      <c r="G140" s="29" t="b">
        <v>1</v>
      </c>
      <c r="H140" s="29" t="s">
        <v>257</v>
      </c>
    </row>
    <row r="141" spans="1:8">
      <c r="A141" s="29" t="s">
        <v>258</v>
      </c>
      <c r="B141" s="29">
        <v>4</v>
      </c>
      <c r="C141" s="29">
        <v>12</v>
      </c>
      <c r="D141" s="29" t="b">
        <v>0</v>
      </c>
      <c r="E141" s="29" t="b">
        <v>0</v>
      </c>
      <c r="F141" s="29" t="s">
        <v>216</v>
      </c>
      <c r="G141" s="29" t="b">
        <v>1</v>
      </c>
      <c r="H141" s="29" t="s">
        <v>218</v>
      </c>
    </row>
    <row r="142" spans="1:8">
      <c r="A142" s="29" t="s">
        <v>323</v>
      </c>
      <c r="B142" s="29">
        <v>8</v>
      </c>
      <c r="C142" s="29">
        <v>12</v>
      </c>
      <c r="D142" s="29" t="b">
        <v>1</v>
      </c>
      <c r="E142" s="29" t="b">
        <v>1</v>
      </c>
      <c r="F142" s="29" t="s">
        <v>216</v>
      </c>
      <c r="G142" s="29" t="b">
        <v>1</v>
      </c>
      <c r="H142" s="29" t="s">
        <v>238</v>
      </c>
    </row>
    <row r="143" spans="1:8">
      <c r="A143" s="29" t="s">
        <v>324</v>
      </c>
      <c r="B143" s="29">
        <v>7</v>
      </c>
      <c r="C143" s="29">
        <v>12</v>
      </c>
      <c r="D143" s="29" t="b">
        <v>1</v>
      </c>
      <c r="E143" s="29" t="b">
        <v>0</v>
      </c>
      <c r="F143" s="29" t="s">
        <v>216</v>
      </c>
      <c r="G143" s="29" t="b">
        <v>1</v>
      </c>
      <c r="H143" s="29" t="s">
        <v>219</v>
      </c>
    </row>
    <row r="144" spans="1:8">
      <c r="A144" s="29" t="s">
        <v>325</v>
      </c>
      <c r="B144" s="29">
        <v>8</v>
      </c>
      <c r="C144" s="29">
        <v>12</v>
      </c>
      <c r="D144" s="29" t="b">
        <v>1</v>
      </c>
      <c r="E144" s="29" t="b">
        <v>0</v>
      </c>
      <c r="F144" s="29" t="s">
        <v>216</v>
      </c>
      <c r="G144" s="29" t="b">
        <v>1</v>
      </c>
      <c r="H144" s="29" t="s">
        <v>243</v>
      </c>
    </row>
    <row r="145" spans="1:8">
      <c r="A145" s="29" t="s">
        <v>326</v>
      </c>
      <c r="B145" s="29">
        <v>8</v>
      </c>
      <c r="C145" s="29">
        <v>11</v>
      </c>
      <c r="D145" s="29" t="b">
        <v>1</v>
      </c>
      <c r="E145" s="29" t="b">
        <v>1</v>
      </c>
      <c r="F145" s="29" t="s">
        <v>216</v>
      </c>
      <c r="G145" s="29" t="b">
        <v>1</v>
      </c>
      <c r="H145" s="29" t="s">
        <v>245</v>
      </c>
    </row>
    <row r="146" spans="1:8">
      <c r="A146" s="29" t="s">
        <v>327</v>
      </c>
      <c r="B146" s="29">
        <v>1</v>
      </c>
      <c r="C146" s="29">
        <v>12</v>
      </c>
      <c r="D146" s="29" t="b">
        <v>1</v>
      </c>
      <c r="E146" s="29" t="b">
        <v>0</v>
      </c>
      <c r="F146" s="29" t="s">
        <v>216</v>
      </c>
      <c r="G146" s="29" t="b">
        <v>1</v>
      </c>
      <c r="H146" s="29" t="s">
        <v>249</v>
      </c>
    </row>
    <row r="147" spans="1:8">
      <c r="A147" s="29" t="s">
        <v>328</v>
      </c>
      <c r="B147" s="29">
        <v>7</v>
      </c>
      <c r="C147" s="29">
        <v>13</v>
      </c>
      <c r="D147" s="29" t="b">
        <v>1</v>
      </c>
      <c r="E147" s="29" t="b">
        <v>1</v>
      </c>
      <c r="F147" s="29" t="s">
        <v>216</v>
      </c>
      <c r="G147" s="29" t="b">
        <v>1</v>
      </c>
      <c r="H147" s="29" t="s">
        <v>251</v>
      </c>
    </row>
    <row r="148" spans="1:8">
      <c r="A148" s="29" t="s">
        <v>329</v>
      </c>
      <c r="B148" s="29">
        <v>8</v>
      </c>
      <c r="C148" s="29">
        <v>12</v>
      </c>
      <c r="D148" s="29" t="b">
        <v>1</v>
      </c>
      <c r="E148" s="29" t="b">
        <v>0</v>
      </c>
      <c r="F148" s="29" t="s">
        <v>216</v>
      </c>
      <c r="G148" s="29" t="b">
        <v>1</v>
      </c>
      <c r="H148" s="29" t="s">
        <v>255</v>
      </c>
    </row>
    <row r="149" spans="1:8">
      <c r="A149" s="29" t="s">
        <v>330</v>
      </c>
      <c r="B149" s="29">
        <v>6</v>
      </c>
      <c r="C149" s="29">
        <v>13</v>
      </c>
      <c r="D149" s="29" t="b">
        <v>1</v>
      </c>
      <c r="E149" s="29" t="b">
        <v>1</v>
      </c>
      <c r="F149" s="29" t="s">
        <v>216</v>
      </c>
      <c r="G149" s="29" t="b">
        <v>1</v>
      </c>
      <c r="H149" s="29" t="s">
        <v>257</v>
      </c>
    </row>
    <row r="150" spans="1:8">
      <c r="A150" s="29" t="s">
        <v>331</v>
      </c>
      <c r="B150" s="29">
        <v>4</v>
      </c>
      <c r="C150" s="29">
        <v>12</v>
      </c>
      <c r="D150" s="29" t="b">
        <v>1</v>
      </c>
      <c r="E150" s="29" t="b">
        <v>0</v>
      </c>
      <c r="F150" s="29" t="s">
        <v>216</v>
      </c>
      <c r="G150" s="29" t="b">
        <v>1</v>
      </c>
      <c r="H150" s="29" t="s">
        <v>218</v>
      </c>
    </row>
    <row r="151" spans="1:8">
      <c r="A151" s="23" t="s">
        <v>376</v>
      </c>
      <c r="B151" s="23">
        <v>5</v>
      </c>
      <c r="C151" s="23">
        <v>11</v>
      </c>
      <c r="D151" s="23" t="b">
        <v>0</v>
      </c>
      <c r="E151" s="23" t="b">
        <v>0</v>
      </c>
      <c r="F151" s="23" t="s">
        <v>216</v>
      </c>
      <c r="G151" s="23" t="b">
        <v>1</v>
      </c>
      <c r="H151" s="23" t="s">
        <v>211</v>
      </c>
    </row>
    <row r="152" spans="1:8">
      <c r="A152" s="23" t="s">
        <v>381</v>
      </c>
      <c r="B152" s="23">
        <v>5</v>
      </c>
      <c r="C152" s="23">
        <v>11</v>
      </c>
      <c r="D152" s="23" t="b">
        <v>1</v>
      </c>
      <c r="E152" s="23" t="b">
        <v>0</v>
      </c>
      <c r="F152" s="23" t="s">
        <v>216</v>
      </c>
      <c r="G152" s="23" t="b">
        <v>1</v>
      </c>
      <c r="H152" s="23" t="s">
        <v>211</v>
      </c>
    </row>
    <row r="153" spans="1:8">
      <c r="A153" s="23" t="s">
        <v>386</v>
      </c>
      <c r="B153" s="23">
        <v>7</v>
      </c>
      <c r="C153" s="23">
        <v>12</v>
      </c>
      <c r="D153" s="23" t="b">
        <v>0</v>
      </c>
      <c r="E153" s="23" t="b">
        <v>0</v>
      </c>
      <c r="F153" s="23" t="s">
        <v>216</v>
      </c>
      <c r="G153" s="23" t="b">
        <v>1</v>
      </c>
      <c r="H153" s="23" t="s">
        <v>217</v>
      </c>
    </row>
    <row r="154" spans="1:8">
      <c r="A154" s="23" t="s">
        <v>391</v>
      </c>
      <c r="B154" s="23">
        <v>7</v>
      </c>
      <c r="C154" s="23">
        <v>12</v>
      </c>
      <c r="D154" s="23" t="b">
        <v>1</v>
      </c>
      <c r="E154" s="23" t="b">
        <v>0</v>
      </c>
      <c r="F154" s="23" t="s">
        <v>216</v>
      </c>
      <c r="G154" s="23" t="b">
        <v>1</v>
      </c>
      <c r="H154" s="23" t="s">
        <v>217</v>
      </c>
    </row>
    <row r="155" spans="1:8">
      <c r="A155" s="31" t="s">
        <v>392</v>
      </c>
      <c r="B155" s="31">
        <v>4</v>
      </c>
      <c r="C155" s="31">
        <v>12</v>
      </c>
      <c r="D155" s="31" t="b">
        <v>0</v>
      </c>
      <c r="E155" s="31" t="b">
        <v>0</v>
      </c>
      <c r="F155" s="31" t="s">
        <v>216</v>
      </c>
      <c r="G155" s="31" t="b">
        <v>1</v>
      </c>
      <c r="H155" s="31" t="s">
        <v>218</v>
      </c>
    </row>
  </sheetData>
  <sortState xmlns:xlrd2="http://schemas.microsoft.com/office/spreadsheetml/2017/richdata2" ref="A2:H155">
    <sortCondition ref="F2:F155"/>
  </sortState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97EE-AE00-1A4B-A9E4-0F16B6DBC7FA}">
  <dimension ref="A1:H38"/>
  <sheetViews>
    <sheetView workbookViewId="0">
      <selection activeCell="K40" sqref="K40"/>
    </sheetView>
  </sheetViews>
  <sheetFormatPr baseColWidth="10" defaultRowHeight="13"/>
  <sheetData>
    <row r="1" spans="1:8" ht="15">
      <c r="A1" s="28" t="s">
        <v>398</v>
      </c>
      <c r="B1" s="28" t="s">
        <v>204</v>
      </c>
      <c r="C1" s="28" t="s">
        <v>209</v>
      </c>
      <c r="D1" s="28" t="s">
        <v>220</v>
      </c>
      <c r="E1" s="28" t="s">
        <v>221</v>
      </c>
      <c r="F1" s="28" t="s">
        <v>222</v>
      </c>
      <c r="G1" s="28" t="s">
        <v>223</v>
      </c>
      <c r="H1" s="28" t="s">
        <v>193</v>
      </c>
    </row>
    <row r="2" spans="1:8">
      <c r="A2" t="s">
        <v>225</v>
      </c>
      <c r="B2">
        <v>10</v>
      </c>
      <c r="C2" t="s">
        <v>224</v>
      </c>
      <c r="D2" t="s">
        <v>225</v>
      </c>
      <c r="E2">
        <v>0.59910226525385879</v>
      </c>
      <c r="F2">
        <v>0</v>
      </c>
      <c r="G2">
        <v>9.8058568404846197E-2</v>
      </c>
      <c r="H2" t="s">
        <v>235</v>
      </c>
    </row>
    <row r="3" spans="1:8">
      <c r="A3" t="s">
        <v>225</v>
      </c>
      <c r="B3">
        <v>10</v>
      </c>
      <c r="C3" t="s">
        <v>231</v>
      </c>
      <c r="D3" t="s">
        <v>225</v>
      </c>
      <c r="E3">
        <v>0.77964606939542347</v>
      </c>
      <c r="F3">
        <v>0</v>
      </c>
      <c r="G3">
        <v>0.51142783117028856</v>
      </c>
      <c r="H3" t="s">
        <v>235</v>
      </c>
    </row>
    <row r="4" spans="1:8">
      <c r="A4" t="s">
        <v>225</v>
      </c>
      <c r="B4">
        <v>9</v>
      </c>
      <c r="C4" t="s">
        <v>14</v>
      </c>
      <c r="D4" t="s">
        <v>225</v>
      </c>
      <c r="E4">
        <v>0.33255758297545168</v>
      </c>
      <c r="F4">
        <v>0</v>
      </c>
      <c r="G4">
        <v>0.1017126524713239</v>
      </c>
      <c r="H4" t="s">
        <v>235</v>
      </c>
    </row>
    <row r="5" spans="1:8">
      <c r="A5" t="s">
        <v>225</v>
      </c>
      <c r="B5">
        <v>12</v>
      </c>
      <c r="C5" t="s">
        <v>232</v>
      </c>
      <c r="D5" t="s">
        <v>225</v>
      </c>
      <c r="E5">
        <v>0.4255873246788488</v>
      </c>
      <c r="F5">
        <v>0.2</v>
      </c>
      <c r="G5">
        <v>3.2376292598486202E-3</v>
      </c>
      <c r="H5" t="s">
        <v>235</v>
      </c>
    </row>
    <row r="6" spans="1:8">
      <c r="A6" t="s">
        <v>225</v>
      </c>
      <c r="B6">
        <v>10</v>
      </c>
      <c r="C6" t="s">
        <v>234</v>
      </c>
      <c r="D6" t="s">
        <v>225</v>
      </c>
      <c r="E6">
        <v>0.80194056935679303</v>
      </c>
      <c r="F6">
        <v>0.2</v>
      </c>
      <c r="G6">
        <v>0.67491196608909187</v>
      </c>
      <c r="H6" t="s">
        <v>235</v>
      </c>
    </row>
    <row r="7" spans="1:8">
      <c r="A7" t="s">
        <v>225</v>
      </c>
      <c r="B7">
        <v>10</v>
      </c>
      <c r="C7" t="s">
        <v>233</v>
      </c>
      <c r="D7" t="s">
        <v>225</v>
      </c>
      <c r="E7">
        <v>0.47228875249920382</v>
      </c>
      <c r="F7">
        <v>0</v>
      </c>
      <c r="G7">
        <v>0.73923363961104993</v>
      </c>
      <c r="H7" t="s">
        <v>235</v>
      </c>
    </row>
    <row r="8" spans="1:8">
      <c r="A8" t="s">
        <v>225</v>
      </c>
      <c r="B8">
        <v>12</v>
      </c>
      <c r="C8" t="s">
        <v>234</v>
      </c>
      <c r="D8" t="s">
        <v>225</v>
      </c>
      <c r="E8">
        <v>0.80194056935679303</v>
      </c>
      <c r="F8">
        <v>0.2</v>
      </c>
      <c r="G8">
        <v>0.67491196608909187</v>
      </c>
      <c r="H8" t="s">
        <v>235</v>
      </c>
    </row>
    <row r="9" spans="1:8">
      <c r="A9" t="s">
        <v>226</v>
      </c>
      <c r="B9">
        <v>336</v>
      </c>
      <c r="C9" t="s">
        <v>231</v>
      </c>
      <c r="D9" t="s">
        <v>226</v>
      </c>
      <c r="E9">
        <v>0.90521042670672935</v>
      </c>
      <c r="F9">
        <v>-4.54545454545454E-2</v>
      </c>
      <c r="G9">
        <v>0.14860217919663929</v>
      </c>
      <c r="H9" t="s">
        <v>235</v>
      </c>
    </row>
    <row r="10" spans="1:8">
      <c r="A10" t="s">
        <v>226</v>
      </c>
      <c r="B10">
        <v>343</v>
      </c>
      <c r="C10" t="s">
        <v>14</v>
      </c>
      <c r="D10" t="s">
        <v>226</v>
      </c>
      <c r="E10">
        <v>0.99176633562913397</v>
      </c>
      <c r="F10">
        <v>-2.5568181818181799E-2</v>
      </c>
      <c r="G10">
        <v>0.12864336330365769</v>
      </c>
      <c r="H10" t="s">
        <v>235</v>
      </c>
    </row>
    <row r="11" spans="1:8">
      <c r="A11" t="s">
        <v>226</v>
      </c>
      <c r="B11">
        <v>324</v>
      </c>
      <c r="C11" t="s">
        <v>232</v>
      </c>
      <c r="D11" t="s">
        <v>226</v>
      </c>
      <c r="E11">
        <v>0.94140830780637241</v>
      </c>
      <c r="F11">
        <v>-7.9545454545454503E-2</v>
      </c>
      <c r="G11">
        <v>5.1838265014306308E-2</v>
      </c>
      <c r="H11" t="s">
        <v>235</v>
      </c>
    </row>
    <row r="12" spans="1:8">
      <c r="A12" t="s">
        <v>226</v>
      </c>
      <c r="B12">
        <v>355</v>
      </c>
      <c r="C12" t="s">
        <v>234</v>
      </c>
      <c r="D12" t="s">
        <v>226</v>
      </c>
      <c r="E12">
        <v>0.99464909371158761</v>
      </c>
      <c r="F12">
        <v>8.5227272727271992E-3</v>
      </c>
      <c r="G12">
        <v>0.4865232501744931</v>
      </c>
      <c r="H12" t="s">
        <v>235</v>
      </c>
    </row>
    <row r="13" spans="1:8">
      <c r="A13" t="s">
        <v>226</v>
      </c>
      <c r="B13">
        <v>266</v>
      </c>
      <c r="C13" t="s">
        <v>224</v>
      </c>
      <c r="D13" t="s">
        <v>226</v>
      </c>
      <c r="E13">
        <v>0.86971982127875447</v>
      </c>
      <c r="F13">
        <v>-0.2443181818181818</v>
      </c>
      <c r="G13">
        <v>0.12114288207176541</v>
      </c>
      <c r="H13" t="s">
        <v>235</v>
      </c>
    </row>
    <row r="14" spans="1:8">
      <c r="A14" t="s">
        <v>226</v>
      </c>
      <c r="B14">
        <v>338</v>
      </c>
      <c r="C14" t="s">
        <v>233</v>
      </c>
      <c r="D14" t="s">
        <v>226</v>
      </c>
      <c r="E14">
        <v>0.97146508497063599</v>
      </c>
      <c r="F14">
        <v>-3.9772727272727203E-2</v>
      </c>
      <c r="G14">
        <v>0.5590994594930776</v>
      </c>
      <c r="H14" t="s">
        <v>235</v>
      </c>
    </row>
    <row r="15" spans="1:8">
      <c r="A15" t="s">
        <v>227</v>
      </c>
      <c r="B15">
        <v>41</v>
      </c>
      <c r="C15" t="s">
        <v>231</v>
      </c>
      <c r="D15" t="s">
        <v>227</v>
      </c>
      <c r="E15">
        <v>0.71453764600925329</v>
      </c>
      <c r="F15">
        <v>-0.46052631578947367</v>
      </c>
      <c r="G15">
        <v>1.031561620570758E-3</v>
      </c>
      <c r="H15" t="s">
        <v>235</v>
      </c>
    </row>
    <row r="16" spans="1:8">
      <c r="A16" t="s">
        <v>227</v>
      </c>
      <c r="B16">
        <v>65</v>
      </c>
      <c r="C16" t="s">
        <v>14</v>
      </c>
      <c r="D16" t="s">
        <v>227</v>
      </c>
      <c r="E16">
        <v>0.95820971389447918</v>
      </c>
      <c r="F16">
        <v>-0.14473684210526311</v>
      </c>
      <c r="G16">
        <v>2.1186830333220661E-3</v>
      </c>
      <c r="H16" t="s">
        <v>235</v>
      </c>
    </row>
    <row r="17" spans="1:8">
      <c r="A17" t="s">
        <v>227</v>
      </c>
      <c r="B17">
        <v>40</v>
      </c>
      <c r="C17" t="s">
        <v>232</v>
      </c>
      <c r="D17" t="s">
        <v>227</v>
      </c>
      <c r="E17">
        <v>0.78110541712483661</v>
      </c>
      <c r="F17">
        <v>-0.47368421052631571</v>
      </c>
      <c r="G17">
        <v>5.9852876533265108E-5</v>
      </c>
      <c r="H17" t="s">
        <v>235</v>
      </c>
    </row>
    <row r="18" spans="1:8">
      <c r="A18" t="s">
        <v>227</v>
      </c>
      <c r="B18">
        <v>90</v>
      </c>
      <c r="C18" t="s">
        <v>234</v>
      </c>
      <c r="D18" t="s">
        <v>227</v>
      </c>
      <c r="E18">
        <v>0.95697524844913795</v>
      </c>
      <c r="F18">
        <v>0.18421052631578941</v>
      </c>
      <c r="G18">
        <v>0.135990565609754</v>
      </c>
      <c r="H18" t="s">
        <v>235</v>
      </c>
    </row>
    <row r="19" spans="1:8">
      <c r="A19" t="s">
        <v>227</v>
      </c>
      <c r="B19">
        <v>64</v>
      </c>
      <c r="C19" t="s">
        <v>224</v>
      </c>
      <c r="D19" t="s">
        <v>227</v>
      </c>
      <c r="E19">
        <v>0.86989356625656133</v>
      </c>
      <c r="F19">
        <v>-0.1578947368421052</v>
      </c>
      <c r="G19">
        <v>5.7529958215918192E-2</v>
      </c>
      <c r="H19" t="s">
        <v>235</v>
      </c>
    </row>
    <row r="20" spans="1:8">
      <c r="A20" t="s">
        <v>227</v>
      </c>
      <c r="B20">
        <v>77</v>
      </c>
      <c r="C20" t="s">
        <v>233</v>
      </c>
      <c r="D20" t="s">
        <v>227</v>
      </c>
      <c r="E20">
        <v>0.92708354945123339</v>
      </c>
      <c r="F20">
        <v>1.3157894736842099E-2</v>
      </c>
      <c r="G20">
        <v>0.26410179807474871</v>
      </c>
      <c r="H20" t="s">
        <v>235</v>
      </c>
    </row>
    <row r="21" spans="1:8">
      <c r="A21" t="s">
        <v>228</v>
      </c>
      <c r="B21">
        <v>274</v>
      </c>
      <c r="C21" t="s">
        <v>231</v>
      </c>
      <c r="D21" t="s">
        <v>228</v>
      </c>
      <c r="E21">
        <v>0.43015675666593861</v>
      </c>
      <c r="F21">
        <v>-0.39380530973451328</v>
      </c>
      <c r="G21">
        <v>5.521229999862454E-3</v>
      </c>
      <c r="H21" t="s">
        <v>235</v>
      </c>
    </row>
    <row r="22" spans="1:8">
      <c r="A22" t="s">
        <v>228</v>
      </c>
      <c r="B22">
        <v>338</v>
      </c>
      <c r="C22" t="s">
        <v>14</v>
      </c>
      <c r="D22" t="s">
        <v>228</v>
      </c>
      <c r="E22">
        <v>0.86116618222752395</v>
      </c>
      <c r="F22">
        <v>-0.25221238938053098</v>
      </c>
      <c r="G22">
        <v>2.0366459901292691E-3</v>
      </c>
      <c r="H22" t="s">
        <v>235</v>
      </c>
    </row>
    <row r="23" spans="1:8">
      <c r="A23" t="s">
        <v>228</v>
      </c>
      <c r="B23">
        <v>334</v>
      </c>
      <c r="C23" t="s">
        <v>232</v>
      </c>
      <c r="D23" t="s">
        <v>228</v>
      </c>
      <c r="E23">
        <v>0.58863976209277713</v>
      </c>
      <c r="F23">
        <v>-0.26106194690265488</v>
      </c>
      <c r="G23">
        <v>1.4514988054797599E-4</v>
      </c>
      <c r="H23" t="s">
        <v>235</v>
      </c>
    </row>
    <row r="24" spans="1:8">
      <c r="A24" t="s">
        <v>228</v>
      </c>
      <c r="B24">
        <v>515</v>
      </c>
      <c r="C24" t="s">
        <v>234</v>
      </c>
      <c r="D24" t="s">
        <v>228</v>
      </c>
      <c r="E24">
        <v>0.78429787126799844</v>
      </c>
      <c r="F24">
        <v>0.13938053097345129</v>
      </c>
      <c r="G24">
        <v>7.2302114241350565E-2</v>
      </c>
      <c r="H24" t="s">
        <v>235</v>
      </c>
    </row>
    <row r="25" spans="1:8">
      <c r="A25" t="s">
        <v>228</v>
      </c>
      <c r="B25">
        <v>446</v>
      </c>
      <c r="C25" t="s">
        <v>224</v>
      </c>
      <c r="D25" t="s">
        <v>228</v>
      </c>
      <c r="E25">
        <v>0.71858146138207968</v>
      </c>
      <c r="F25">
        <v>-1.3274336283185801E-2</v>
      </c>
      <c r="G25">
        <v>5.7917237627302422E-2</v>
      </c>
      <c r="H25" t="s">
        <v>235</v>
      </c>
    </row>
    <row r="26" spans="1:8">
      <c r="A26" t="s">
        <v>228</v>
      </c>
      <c r="B26">
        <v>415</v>
      </c>
      <c r="C26" t="s">
        <v>233</v>
      </c>
      <c r="D26" t="s">
        <v>228</v>
      </c>
      <c r="E26">
        <v>0.66871503217459971</v>
      </c>
      <c r="F26">
        <v>-8.1858407079646006E-2</v>
      </c>
      <c r="G26">
        <v>0.2313278158969202</v>
      </c>
      <c r="H26" t="s">
        <v>235</v>
      </c>
    </row>
    <row r="27" spans="1:8">
      <c r="A27" t="s">
        <v>229</v>
      </c>
      <c r="B27">
        <v>182</v>
      </c>
      <c r="C27" t="s">
        <v>231</v>
      </c>
      <c r="D27" t="s">
        <v>229</v>
      </c>
      <c r="E27">
        <v>0.80059496470488478</v>
      </c>
      <c r="F27">
        <v>-0.18018018018018009</v>
      </c>
      <c r="G27">
        <v>4.2392187131061109E-3</v>
      </c>
      <c r="H27" t="s">
        <v>235</v>
      </c>
    </row>
    <row r="28" spans="1:8">
      <c r="A28" t="s">
        <v>229</v>
      </c>
      <c r="B28">
        <v>187</v>
      </c>
      <c r="C28" t="s">
        <v>14</v>
      </c>
      <c r="D28" t="s">
        <v>229</v>
      </c>
      <c r="E28">
        <v>0.97211519340390684</v>
      </c>
      <c r="F28">
        <v>-0.1576576576576576</v>
      </c>
      <c r="G28">
        <v>6.4732378458798286E-3</v>
      </c>
      <c r="H28" t="s">
        <v>235</v>
      </c>
    </row>
    <row r="29" spans="1:8">
      <c r="A29" t="s">
        <v>229</v>
      </c>
      <c r="B29">
        <v>173</v>
      </c>
      <c r="C29" t="s">
        <v>232</v>
      </c>
      <c r="D29" t="s">
        <v>229</v>
      </c>
      <c r="E29">
        <v>0.85756379416684247</v>
      </c>
      <c r="F29">
        <v>-0.22072072072072069</v>
      </c>
      <c r="G29">
        <v>8.1709679601470143E-4</v>
      </c>
      <c r="H29" t="s">
        <v>235</v>
      </c>
    </row>
    <row r="30" spans="1:8">
      <c r="A30" t="s">
        <v>229</v>
      </c>
      <c r="B30">
        <v>317</v>
      </c>
      <c r="C30" t="s">
        <v>234</v>
      </c>
      <c r="D30" t="s">
        <v>229</v>
      </c>
      <c r="E30">
        <v>0.97530199960228003</v>
      </c>
      <c r="F30">
        <v>0.42792792792792789</v>
      </c>
      <c r="G30">
        <v>0.18049636266808239</v>
      </c>
      <c r="H30" t="s">
        <v>235</v>
      </c>
    </row>
    <row r="31" spans="1:8">
      <c r="A31" t="s">
        <v>229</v>
      </c>
      <c r="B31">
        <v>178</v>
      </c>
      <c r="C31" t="s">
        <v>224</v>
      </c>
      <c r="D31" t="s">
        <v>229</v>
      </c>
      <c r="E31">
        <v>0.90127664041782796</v>
      </c>
      <c r="F31">
        <v>-0.1981981981981982</v>
      </c>
      <c r="G31">
        <v>5.857859896229866E-2</v>
      </c>
      <c r="H31" t="s">
        <v>235</v>
      </c>
    </row>
    <row r="32" spans="1:8">
      <c r="A32" t="s">
        <v>229</v>
      </c>
      <c r="B32">
        <v>259</v>
      </c>
      <c r="C32" t="s">
        <v>233</v>
      </c>
      <c r="D32" t="s">
        <v>229</v>
      </c>
      <c r="E32">
        <v>0.9526763822027422</v>
      </c>
      <c r="F32">
        <v>0.1666666666666666</v>
      </c>
      <c r="G32">
        <v>0.36978448980125489</v>
      </c>
      <c r="H32" t="s">
        <v>235</v>
      </c>
    </row>
    <row r="33" spans="1:8">
      <c r="A33" t="s">
        <v>230</v>
      </c>
      <c r="B33">
        <v>12</v>
      </c>
      <c r="C33" t="s">
        <v>231</v>
      </c>
      <c r="D33" t="s">
        <v>230</v>
      </c>
      <c r="E33">
        <v>0.32681564245810057</v>
      </c>
      <c r="F33">
        <v>0</v>
      </c>
      <c r="G33">
        <v>2.8300151536586809E-2</v>
      </c>
      <c r="H33" t="s">
        <v>235</v>
      </c>
    </row>
    <row r="34" spans="1:8">
      <c r="A34" t="s">
        <v>230</v>
      </c>
      <c r="B34">
        <v>12</v>
      </c>
      <c r="C34" t="s">
        <v>14</v>
      </c>
      <c r="D34" t="s">
        <v>230</v>
      </c>
      <c r="E34">
        <v>0.69159942064969993</v>
      </c>
      <c r="F34">
        <v>0</v>
      </c>
      <c r="G34">
        <v>6.4720783445411753E-2</v>
      </c>
      <c r="H34" t="s">
        <v>235</v>
      </c>
    </row>
    <row r="35" spans="1:8">
      <c r="A35" t="s">
        <v>230</v>
      </c>
      <c r="B35">
        <v>12</v>
      </c>
      <c r="C35" t="s">
        <v>232</v>
      </c>
      <c r="D35" t="s">
        <v>230</v>
      </c>
      <c r="E35">
        <v>0.3238154355472791</v>
      </c>
      <c r="F35">
        <v>0</v>
      </c>
      <c r="G35">
        <v>9.237467731826399E-3</v>
      </c>
      <c r="H35" t="s">
        <v>235</v>
      </c>
    </row>
    <row r="36" spans="1:8">
      <c r="A36" t="s">
        <v>230</v>
      </c>
      <c r="B36">
        <v>12</v>
      </c>
      <c r="C36" t="s">
        <v>234</v>
      </c>
      <c r="D36" t="s">
        <v>230</v>
      </c>
      <c r="E36">
        <v>0.56590109662735366</v>
      </c>
      <c r="F36">
        <v>0</v>
      </c>
      <c r="G36">
        <v>1.8264409199376521E-2</v>
      </c>
      <c r="H36" t="s">
        <v>235</v>
      </c>
    </row>
    <row r="37" spans="1:8">
      <c r="A37" t="s">
        <v>230</v>
      </c>
      <c r="B37">
        <v>11</v>
      </c>
      <c r="C37" t="s">
        <v>224</v>
      </c>
      <c r="D37" t="s">
        <v>230</v>
      </c>
      <c r="E37">
        <v>0.3538175046554935</v>
      </c>
      <c r="F37">
        <v>-8.3333333333333301E-2</v>
      </c>
      <c r="G37">
        <v>0.1136847077142512</v>
      </c>
      <c r="H37" t="s">
        <v>235</v>
      </c>
    </row>
    <row r="38" spans="1:8">
      <c r="A38" t="s">
        <v>230</v>
      </c>
      <c r="B38">
        <v>12</v>
      </c>
      <c r="C38" t="s">
        <v>233</v>
      </c>
      <c r="D38" t="s">
        <v>230</v>
      </c>
      <c r="E38">
        <v>0.59104076143182294</v>
      </c>
      <c r="F38">
        <v>0</v>
      </c>
      <c r="G38">
        <v>0.38383543826503219</v>
      </c>
      <c r="H38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41"/>
  <sheetViews>
    <sheetView workbookViewId="0">
      <selection activeCell="I38" sqref="I38"/>
    </sheetView>
  </sheetViews>
  <sheetFormatPr baseColWidth="10" defaultColWidth="12.6640625" defaultRowHeight="15.75" customHeight="1"/>
  <cols>
    <col min="2" max="2" width="41.33203125" customWidth="1"/>
  </cols>
  <sheetData>
    <row r="1" spans="1:4" ht="15.75" customHeight="1">
      <c r="A1" s="12" t="s">
        <v>0</v>
      </c>
      <c r="B1" s="12" t="s">
        <v>1</v>
      </c>
      <c r="C1" s="12" t="s">
        <v>408</v>
      </c>
      <c r="D1" t="s">
        <v>409</v>
      </c>
    </row>
    <row r="2" spans="1:4" ht="15.75" customHeight="1">
      <c r="A2" s="4" t="s">
        <v>21</v>
      </c>
      <c r="B2" s="4" t="s">
        <v>12</v>
      </c>
      <c r="C2" s="5">
        <v>25</v>
      </c>
      <c r="D2">
        <v>203</v>
      </c>
    </row>
    <row r="3" spans="1:4" ht="15.75" customHeight="1">
      <c r="A3" s="4" t="s">
        <v>21</v>
      </c>
      <c r="B3" s="4" t="s">
        <v>10</v>
      </c>
      <c r="C3" s="5">
        <v>21</v>
      </c>
      <c r="D3">
        <v>136</v>
      </c>
    </row>
    <row r="4" spans="1:4" ht="15.75" customHeight="1">
      <c r="A4" s="4" t="s">
        <v>21</v>
      </c>
      <c r="B4" s="4" t="s">
        <v>11</v>
      </c>
      <c r="C4" s="5">
        <v>34</v>
      </c>
      <c r="D4">
        <v>250</v>
      </c>
    </row>
    <row r="5" spans="1:4" ht="15.75" customHeight="1">
      <c r="A5" s="4" t="s">
        <v>21</v>
      </c>
      <c r="B5" s="4" t="s">
        <v>410</v>
      </c>
      <c r="C5" s="5">
        <v>25</v>
      </c>
      <c r="D5">
        <v>189</v>
      </c>
    </row>
    <row r="6" spans="1:4" ht="15.75" customHeight="1">
      <c r="A6" s="4" t="s">
        <v>21</v>
      </c>
      <c r="B6" s="4" t="s">
        <v>5</v>
      </c>
      <c r="C6" s="5">
        <v>49</v>
      </c>
      <c r="D6">
        <v>211</v>
      </c>
    </row>
    <row r="7" spans="1:4" ht="15.75" customHeight="1">
      <c r="A7" s="4" t="s">
        <v>21</v>
      </c>
      <c r="B7" s="4" t="s">
        <v>23</v>
      </c>
      <c r="C7" s="5">
        <v>59</v>
      </c>
      <c r="D7">
        <v>338</v>
      </c>
    </row>
    <row r="8" spans="1:4" ht="15.75" customHeight="1">
      <c r="A8" s="4" t="s">
        <v>21</v>
      </c>
      <c r="B8" s="4" t="s">
        <v>431</v>
      </c>
      <c r="C8" s="5">
        <v>80</v>
      </c>
      <c r="D8">
        <v>427</v>
      </c>
    </row>
    <row r="9" spans="1:4" ht="15.75" customHeight="1">
      <c r="A9" s="4" t="s">
        <v>21</v>
      </c>
      <c r="B9" s="4" t="s">
        <v>428</v>
      </c>
      <c r="C9" s="5">
        <v>64</v>
      </c>
      <c r="D9">
        <v>302</v>
      </c>
    </row>
    <row r="10" spans="1:4" ht="15.75" customHeight="1">
      <c r="A10" s="4" t="s">
        <v>22</v>
      </c>
      <c r="B10" s="4" t="s">
        <v>12</v>
      </c>
      <c r="C10" s="5">
        <v>31</v>
      </c>
      <c r="D10">
        <v>244</v>
      </c>
    </row>
    <row r="11" spans="1:4" ht="15.75" customHeight="1">
      <c r="A11" s="4" t="s">
        <v>22</v>
      </c>
      <c r="B11" s="4" t="s">
        <v>10</v>
      </c>
      <c r="C11" s="5">
        <v>40</v>
      </c>
      <c r="D11">
        <v>213</v>
      </c>
    </row>
    <row r="12" spans="1:4" ht="15.75" customHeight="1">
      <c r="A12" s="4" t="s">
        <v>22</v>
      </c>
      <c r="B12" s="4" t="s">
        <v>11</v>
      </c>
      <c r="C12" s="5">
        <v>33</v>
      </c>
      <c r="D12">
        <v>320</v>
      </c>
    </row>
    <row r="13" spans="1:4" ht="15.75" customHeight="1">
      <c r="A13" s="4" t="s">
        <v>22</v>
      </c>
      <c r="B13" s="4" t="s">
        <v>410</v>
      </c>
      <c r="C13" s="5">
        <v>34</v>
      </c>
      <c r="D13">
        <v>207</v>
      </c>
    </row>
    <row r="14" spans="1:4" ht="15.75" customHeight="1">
      <c r="A14" s="4" t="s">
        <v>22</v>
      </c>
      <c r="B14" s="4" t="s">
        <v>5</v>
      </c>
      <c r="C14" s="5">
        <v>78</v>
      </c>
      <c r="D14">
        <v>388</v>
      </c>
    </row>
    <row r="15" spans="1:4" ht="15.75" customHeight="1">
      <c r="A15" s="4" t="s">
        <v>22</v>
      </c>
      <c r="B15" s="4" t="s">
        <v>23</v>
      </c>
      <c r="C15" s="5">
        <v>54</v>
      </c>
      <c r="D15">
        <v>386</v>
      </c>
    </row>
    <row r="16" spans="1:4" ht="15.75" customHeight="1">
      <c r="A16" s="4" t="s">
        <v>22</v>
      </c>
      <c r="B16" s="4" t="s">
        <v>431</v>
      </c>
      <c r="C16" s="4">
        <v>56</v>
      </c>
      <c r="D16" s="35">
        <v>440</v>
      </c>
    </row>
    <row r="17" spans="1:4" ht="15.75" customHeight="1">
      <c r="A17" s="4" t="s">
        <v>22</v>
      </c>
      <c r="B17" s="4" t="s">
        <v>428</v>
      </c>
      <c r="C17" s="5">
        <v>78</v>
      </c>
      <c r="D17">
        <v>420</v>
      </c>
    </row>
    <row r="18" spans="1:4" ht="15.75" customHeight="1">
      <c r="A18" s="4" t="s">
        <v>22</v>
      </c>
      <c r="B18" s="4" t="s">
        <v>429</v>
      </c>
      <c r="C18" s="23">
        <v>71</v>
      </c>
      <c r="D18" s="23">
        <v>409</v>
      </c>
    </row>
    <row r="19" spans="1:4" ht="15.75" customHeight="1">
      <c r="A19" s="4" t="s">
        <v>22</v>
      </c>
      <c r="B19" s="4" t="s">
        <v>430</v>
      </c>
      <c r="C19" s="23">
        <v>63</v>
      </c>
      <c r="D19" s="23">
        <v>360</v>
      </c>
    </row>
    <row r="20" spans="1:4" ht="15.75" customHeight="1">
      <c r="A20" s="4" t="s">
        <v>21</v>
      </c>
      <c r="B20" s="4" t="s">
        <v>429</v>
      </c>
      <c r="C20" s="23">
        <v>41</v>
      </c>
      <c r="D20" s="23">
        <v>321</v>
      </c>
    </row>
    <row r="21" spans="1:4" ht="15.75" customHeight="1">
      <c r="A21" s="4" t="s">
        <v>21</v>
      </c>
      <c r="B21" s="4" t="s">
        <v>430</v>
      </c>
      <c r="C21" s="23">
        <v>34</v>
      </c>
      <c r="D21" s="23">
        <v>283</v>
      </c>
    </row>
    <row r="22" spans="1:4" ht="15.75" customHeight="1">
      <c r="A22" s="4"/>
      <c r="B22" s="4"/>
      <c r="C22" s="5"/>
    </row>
    <row r="23" spans="1:4" ht="15.75" customHeight="1">
      <c r="A23" s="4"/>
      <c r="B23" s="4"/>
      <c r="C23" s="5"/>
    </row>
    <row r="24" spans="1:4" ht="15.75" customHeight="1">
      <c r="A24" s="4"/>
      <c r="B24" s="4"/>
      <c r="C24" s="5"/>
    </row>
    <row r="25" spans="1:4" ht="15.75" customHeight="1">
      <c r="A25" s="4"/>
      <c r="B25" s="4"/>
      <c r="C25" s="5"/>
    </row>
    <row r="26" spans="1:4" ht="15.75" customHeight="1">
      <c r="A26" s="4"/>
      <c r="B26" s="4"/>
      <c r="C26" s="5"/>
    </row>
    <row r="27" spans="1:4" ht="15.75" customHeight="1">
      <c r="A27" s="4"/>
      <c r="B27" s="4"/>
      <c r="C27" s="5"/>
    </row>
    <row r="28" spans="1:4" ht="15.75" customHeight="1">
      <c r="A28" s="4"/>
      <c r="B28" s="4"/>
      <c r="C28" s="5"/>
    </row>
    <row r="29" spans="1:4" ht="15.75" customHeight="1">
      <c r="A29" s="4"/>
      <c r="B29" s="4"/>
      <c r="C29" s="5"/>
    </row>
    <row r="30" spans="1:4" ht="15.75" customHeight="1">
      <c r="A30" s="4"/>
      <c r="B30" s="4"/>
      <c r="C30" s="5"/>
    </row>
    <row r="31" spans="1:4" ht="15.75" customHeight="1">
      <c r="A31" s="4"/>
      <c r="B31" s="4"/>
      <c r="C31" s="5"/>
    </row>
    <row r="32" spans="1:4" ht="15.75" customHeight="1">
      <c r="A32" s="4"/>
      <c r="B32" s="4"/>
      <c r="C32" s="5"/>
    </row>
    <row r="33" spans="1:3" ht="15.75" customHeight="1">
      <c r="A33" s="4"/>
      <c r="B33" s="4"/>
      <c r="C33" s="5"/>
    </row>
    <row r="34" spans="1:3" ht="15.75" customHeight="1">
      <c r="A34" s="4"/>
      <c r="B34" s="4"/>
      <c r="C34" s="5"/>
    </row>
    <row r="35" spans="1:3" ht="15.75" customHeight="1">
      <c r="A35" s="4"/>
      <c r="B35" s="4"/>
      <c r="C35" s="5"/>
    </row>
    <row r="36" spans="1:3" ht="15.75" customHeight="1">
      <c r="A36" s="4"/>
      <c r="B36" s="4"/>
      <c r="C36" s="5"/>
    </row>
    <row r="37" spans="1:3" ht="15.75" customHeight="1">
      <c r="A37" s="4"/>
      <c r="B37" s="4"/>
      <c r="C37" s="5"/>
    </row>
    <row r="38" spans="1:3" ht="15.75" customHeight="1">
      <c r="A38" s="4"/>
      <c r="B38" s="4"/>
      <c r="C38" s="5"/>
    </row>
    <row r="39" spans="1:3" ht="15.75" customHeight="1">
      <c r="A39" s="4"/>
      <c r="B39" s="4"/>
      <c r="C39" s="5"/>
    </row>
    <row r="40" spans="1:3" ht="15.75" customHeight="1">
      <c r="A40" s="4"/>
      <c r="B40" s="4"/>
      <c r="C40" s="5"/>
    </row>
    <row r="41" spans="1:3" ht="15.75" customHeight="1">
      <c r="A41" s="4"/>
      <c r="B41" s="4"/>
      <c r="C4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466E-E119-714C-9C9A-B31394BFBCC7}">
  <dimension ref="A1:H12"/>
  <sheetViews>
    <sheetView workbookViewId="0">
      <selection activeCell="D12" sqref="D12"/>
    </sheetView>
  </sheetViews>
  <sheetFormatPr baseColWidth="10" defaultRowHeight="13"/>
  <sheetData>
    <row r="1" spans="1:8">
      <c r="A1" t="s">
        <v>0</v>
      </c>
      <c r="B1" t="s">
        <v>1</v>
      </c>
      <c r="C1" s="23" t="s">
        <v>414</v>
      </c>
      <c r="D1" s="23" t="s">
        <v>419</v>
      </c>
      <c r="E1" s="23" t="s">
        <v>415</v>
      </c>
      <c r="F1" s="23" t="s">
        <v>416</v>
      </c>
      <c r="G1" s="23" t="s">
        <v>417</v>
      </c>
      <c r="H1" s="23" t="s">
        <v>418</v>
      </c>
    </row>
    <row r="2" spans="1:8">
      <c r="A2" s="23" t="s">
        <v>21</v>
      </c>
      <c r="B2" t="s">
        <v>5</v>
      </c>
      <c r="C2">
        <v>47</v>
      </c>
      <c r="D2">
        <v>40</v>
      </c>
      <c r="E2">
        <v>20</v>
      </c>
      <c r="F2">
        <v>12</v>
      </c>
      <c r="G2">
        <v>6</v>
      </c>
      <c r="H2">
        <v>6</v>
      </c>
    </row>
    <row r="3" spans="1:8">
      <c r="A3" s="23" t="s">
        <v>21</v>
      </c>
      <c r="B3" t="s">
        <v>26</v>
      </c>
      <c r="C3">
        <v>61</v>
      </c>
      <c r="D3">
        <v>47</v>
      </c>
      <c r="E3">
        <v>19</v>
      </c>
      <c r="F3">
        <v>13</v>
      </c>
      <c r="G3">
        <v>7</v>
      </c>
      <c r="H3">
        <v>7</v>
      </c>
    </row>
    <row r="4" spans="1:8">
      <c r="A4" s="23" t="s">
        <v>21</v>
      </c>
      <c r="B4" t="s">
        <v>24</v>
      </c>
      <c r="C4">
        <v>22</v>
      </c>
      <c r="D4">
        <v>19</v>
      </c>
      <c r="E4">
        <v>13</v>
      </c>
      <c r="F4">
        <v>9</v>
      </c>
      <c r="G4">
        <v>5</v>
      </c>
      <c r="H4">
        <v>5</v>
      </c>
    </row>
    <row r="5" spans="1:8">
      <c r="A5" t="s">
        <v>22</v>
      </c>
      <c r="B5" t="s">
        <v>5</v>
      </c>
      <c r="C5">
        <v>39</v>
      </c>
      <c r="D5">
        <v>64</v>
      </c>
      <c r="E5">
        <v>52</v>
      </c>
      <c r="F5">
        <v>41</v>
      </c>
      <c r="G5">
        <v>32</v>
      </c>
      <c r="H5">
        <v>20</v>
      </c>
    </row>
    <row r="6" spans="1:8">
      <c r="A6" t="s">
        <v>22</v>
      </c>
      <c r="B6" t="s">
        <v>26</v>
      </c>
      <c r="C6">
        <v>27</v>
      </c>
      <c r="D6">
        <v>44</v>
      </c>
      <c r="E6">
        <v>39</v>
      </c>
      <c r="F6">
        <v>32</v>
      </c>
      <c r="G6">
        <v>26</v>
      </c>
      <c r="H6">
        <v>17</v>
      </c>
    </row>
    <row r="7" spans="1:8">
      <c r="A7" t="s">
        <v>22</v>
      </c>
      <c r="B7" t="s">
        <v>24</v>
      </c>
      <c r="C7">
        <v>14</v>
      </c>
      <c r="D7">
        <v>26</v>
      </c>
      <c r="E7">
        <v>23</v>
      </c>
      <c r="F7">
        <v>16</v>
      </c>
      <c r="G7">
        <v>16</v>
      </c>
      <c r="H7">
        <v>10</v>
      </c>
    </row>
    <row r="12" spans="1:8">
      <c r="D12" s="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6"/>
  <sheetViews>
    <sheetView workbookViewId="0"/>
  </sheetViews>
  <sheetFormatPr baseColWidth="10" defaultColWidth="12.6640625" defaultRowHeight="15.75" customHeight="1"/>
  <cols>
    <col min="1" max="1" width="15.6640625" customWidth="1"/>
  </cols>
  <sheetData>
    <row r="1" spans="1:4" ht="15.75" customHeight="1">
      <c r="A1" s="12" t="s">
        <v>25</v>
      </c>
      <c r="B1" s="12" t="s">
        <v>5</v>
      </c>
      <c r="C1" s="12" t="s">
        <v>26</v>
      </c>
      <c r="D1" s="12" t="s">
        <v>27</v>
      </c>
    </row>
    <row r="2" spans="1:4" ht="15.75" customHeight="1">
      <c r="A2" s="5">
        <v>1</v>
      </c>
      <c r="B2" s="5">
        <v>2437</v>
      </c>
      <c r="C2" s="5">
        <v>3595</v>
      </c>
      <c r="D2" s="13">
        <f t="shared" ref="D2:D5" si="0">(C2-B2)*100/B2</f>
        <v>47.517439474764053</v>
      </c>
    </row>
    <row r="3" spans="1:4" ht="15.75" customHeight="1">
      <c r="A3" s="5">
        <v>10</v>
      </c>
      <c r="B3" s="5">
        <v>4249</v>
      </c>
      <c r="C3" s="5">
        <v>5223</v>
      </c>
      <c r="D3" s="13">
        <f t="shared" si="0"/>
        <v>22.923040715462463</v>
      </c>
    </row>
    <row r="4" spans="1:4" ht="15.75" customHeight="1">
      <c r="A4" s="5">
        <v>100</v>
      </c>
      <c r="B4" s="5">
        <v>4552</v>
      </c>
      <c r="C4" s="5">
        <v>5283</v>
      </c>
      <c r="D4" s="13">
        <f t="shared" si="0"/>
        <v>16.058875219683657</v>
      </c>
    </row>
    <row r="5" spans="1:4" ht="15.75" customHeight="1">
      <c r="A5" s="5">
        <v>1000</v>
      </c>
      <c r="B5" s="5">
        <v>5502</v>
      </c>
      <c r="C5" s="5">
        <v>5644</v>
      </c>
      <c r="D5" s="13">
        <f t="shared" si="0"/>
        <v>2.5808796801163214</v>
      </c>
    </row>
    <row r="6" spans="1:4" ht="15.75" customHeight="1">
      <c r="A6" s="5"/>
      <c r="B6" s="5"/>
      <c r="C6" s="5"/>
      <c r="D6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6"/>
  <sheetViews>
    <sheetView workbookViewId="0"/>
  </sheetViews>
  <sheetFormatPr baseColWidth="10" defaultColWidth="12.6640625" defaultRowHeight="15.75" customHeight="1"/>
  <cols>
    <col min="1" max="1" width="15.6640625" customWidth="1"/>
  </cols>
  <sheetData>
    <row r="1" spans="1:4" ht="15.75" customHeight="1">
      <c r="A1" s="12" t="s">
        <v>25</v>
      </c>
      <c r="B1" s="12" t="s">
        <v>5</v>
      </c>
      <c r="C1" s="12" t="s">
        <v>26</v>
      </c>
      <c r="D1" s="12" t="s">
        <v>27</v>
      </c>
    </row>
    <row r="2" spans="1:4" ht="15.75" customHeight="1">
      <c r="A2" s="5">
        <v>1</v>
      </c>
      <c r="B2" s="5">
        <v>260</v>
      </c>
      <c r="C2" s="5">
        <v>567</v>
      </c>
      <c r="D2" s="13">
        <f t="shared" ref="D2:D6" si="0">(C2-B2)*100/B2</f>
        <v>118.07692307692308</v>
      </c>
    </row>
    <row r="3" spans="1:4" ht="15.75" customHeight="1">
      <c r="A3" s="5">
        <v>10</v>
      </c>
      <c r="B3" s="5">
        <v>507</v>
      </c>
      <c r="C3" s="5">
        <v>608</v>
      </c>
      <c r="D3" s="13">
        <f t="shared" si="0"/>
        <v>19.921104536489153</v>
      </c>
    </row>
    <row r="4" spans="1:4" ht="15.75" customHeight="1">
      <c r="A4" s="5">
        <v>100</v>
      </c>
      <c r="B4" s="5">
        <v>541</v>
      </c>
      <c r="C4" s="5">
        <f>279+314</f>
        <v>593</v>
      </c>
      <c r="D4" s="13">
        <f t="shared" si="0"/>
        <v>9.6118299445471358</v>
      </c>
    </row>
    <row r="5" spans="1:4" ht="15.75" customHeight="1">
      <c r="A5" s="5">
        <v>200</v>
      </c>
      <c r="B5" s="5">
        <v>569</v>
      </c>
      <c r="C5" s="5">
        <v>613</v>
      </c>
      <c r="D5" s="13">
        <f t="shared" si="0"/>
        <v>7.73286467486819</v>
      </c>
    </row>
    <row r="6" spans="1:4" ht="15.75" customHeight="1">
      <c r="A6" s="5">
        <v>211</v>
      </c>
      <c r="B6" s="5">
        <v>551</v>
      </c>
      <c r="C6" s="5">
        <v>614</v>
      </c>
      <c r="D6" s="13">
        <f t="shared" si="0"/>
        <v>11.433756805807622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121"/>
  <sheetViews>
    <sheetView workbookViewId="0"/>
  </sheetViews>
  <sheetFormatPr baseColWidth="10" defaultColWidth="12.6640625" defaultRowHeight="15.75" customHeight="1"/>
  <sheetData>
    <row r="1" spans="1:1" ht="15.75" customHeight="1">
      <c r="A1" s="14">
        <v>3.31753554502369E-2</v>
      </c>
    </row>
    <row r="2" spans="1:1" ht="15.75" customHeight="1">
      <c r="A2" s="14">
        <v>0.303317535545023</v>
      </c>
    </row>
    <row r="3" spans="1:1" ht="15.75" customHeight="1">
      <c r="A3" s="14">
        <v>0.37440758293838799</v>
      </c>
    </row>
    <row r="4" spans="1:1" ht="15.75" customHeight="1">
      <c r="A4" s="14">
        <v>0.60189573459715595</v>
      </c>
    </row>
    <row r="5" spans="1:1" ht="15.75" customHeight="1">
      <c r="A5" s="14">
        <v>0.127962085308056</v>
      </c>
    </row>
    <row r="6" spans="1:1" ht="15.75" customHeight="1">
      <c r="A6" s="14">
        <v>9.4786729857819895E-3</v>
      </c>
    </row>
    <row r="7" spans="1:1" ht="15.75" customHeight="1">
      <c r="A7" s="14">
        <v>2.3696682464454898E-2</v>
      </c>
    </row>
    <row r="8" spans="1:1" ht="15.75" customHeight="1">
      <c r="A8" s="14">
        <v>0.53080568720379095</v>
      </c>
    </row>
    <row r="9" spans="1:1" ht="15.75" customHeight="1">
      <c r="A9" s="14">
        <v>2.8436018957345901E-2</v>
      </c>
    </row>
    <row r="10" spans="1:1" ht="15.75" customHeight="1">
      <c r="A10" s="14">
        <v>8.5308056872037893E-2</v>
      </c>
    </row>
    <row r="11" spans="1:1" ht="15.75" customHeight="1">
      <c r="A11" s="14">
        <v>9.4786729857819895E-3</v>
      </c>
    </row>
    <row r="12" spans="1:1" ht="15.75" customHeight="1">
      <c r="A12" s="14">
        <v>5.2132701421800903E-2</v>
      </c>
    </row>
    <row r="13" spans="1:1" ht="15.75" customHeight="1">
      <c r="A13" s="14">
        <v>3.7914691943127903E-2</v>
      </c>
    </row>
    <row r="14" spans="1:1" ht="15.75" customHeight="1">
      <c r="A14" s="14">
        <v>6.1611374407582901E-2</v>
      </c>
    </row>
    <row r="15" spans="1:1" ht="15.75" customHeight="1">
      <c r="A15" s="14">
        <v>2.8436018957345901E-2</v>
      </c>
    </row>
    <row r="16" spans="1:1" ht="15.75" customHeight="1">
      <c r="A16" s="14">
        <v>4.7393364928909901E-2</v>
      </c>
    </row>
    <row r="17" spans="1:1" ht="15.75" customHeight="1">
      <c r="A17" s="14">
        <v>0.40758293838862503</v>
      </c>
    </row>
    <row r="18" spans="1:1" ht="15.75" customHeight="1">
      <c r="A18" s="14">
        <v>4.7393364928909901E-2</v>
      </c>
    </row>
    <row r="19" spans="1:1" ht="15.75" customHeight="1">
      <c r="A19" s="14">
        <v>9.0047393364928896E-2</v>
      </c>
    </row>
    <row r="20" spans="1:1" ht="15.75" customHeight="1">
      <c r="A20" s="14">
        <v>6.6350710900473897E-2</v>
      </c>
    </row>
    <row r="21" spans="1:1" ht="15.75" customHeight="1">
      <c r="A21" s="14">
        <v>9.0047393364928896E-2</v>
      </c>
    </row>
    <row r="22" spans="1:1" ht="15.75" customHeight="1">
      <c r="A22" s="14">
        <v>4.7393364928909904E-3</v>
      </c>
    </row>
    <row r="23" spans="1:1" ht="15.75" customHeight="1">
      <c r="A23" s="14">
        <v>9.4786729857819895E-3</v>
      </c>
    </row>
    <row r="24" spans="1:1" ht="15.75" customHeight="1">
      <c r="A24" s="14">
        <v>0.123222748815165</v>
      </c>
    </row>
    <row r="25" spans="1:1" ht="15.75" customHeight="1">
      <c r="A25" s="14">
        <v>9.0047393364928896E-2</v>
      </c>
    </row>
    <row r="26" spans="1:1" ht="15.75" customHeight="1">
      <c r="A26" s="14">
        <v>1.42180094786729E-2</v>
      </c>
    </row>
    <row r="27" spans="1:1" ht="15.75" customHeight="1">
      <c r="A27" s="14">
        <v>2.3696682464454898E-2</v>
      </c>
    </row>
    <row r="28" spans="1:1" ht="15.75" customHeight="1">
      <c r="A28" s="14">
        <v>2.3696682464454898E-2</v>
      </c>
    </row>
    <row r="29" spans="1:1" ht="15.75" customHeight="1">
      <c r="A29" s="14">
        <v>2.3696682464454898E-2</v>
      </c>
    </row>
    <row r="30" spans="1:1" ht="15.75" customHeight="1">
      <c r="A30" s="14">
        <v>9.4786729857819895E-3</v>
      </c>
    </row>
    <row r="31" spans="1:1" ht="15.75" customHeight="1">
      <c r="A31" s="14">
        <v>1.42180094786729E-2</v>
      </c>
    </row>
    <row r="32" spans="1:1" ht="15.75" customHeight="1">
      <c r="A32" s="14">
        <v>7.5829383886255902E-2</v>
      </c>
    </row>
    <row r="33" spans="1:1" ht="15.75" customHeight="1">
      <c r="A33" s="14">
        <v>5.2132701421800903E-2</v>
      </c>
    </row>
    <row r="34" spans="1:1" ht="15.75" customHeight="1">
      <c r="A34" s="14">
        <v>4.7393364928909904E-3</v>
      </c>
    </row>
    <row r="35" spans="1:1" ht="15.75" customHeight="1">
      <c r="A35" s="14">
        <v>6.6350710900473897E-2</v>
      </c>
    </row>
    <row r="36" spans="1:1" ht="15.75" customHeight="1">
      <c r="A36" s="14">
        <v>2.8436018957345901E-2</v>
      </c>
    </row>
    <row r="37" spans="1:1" ht="15.75" customHeight="1">
      <c r="A37" s="14">
        <v>2.8436018957345901E-2</v>
      </c>
    </row>
    <row r="38" spans="1:1" ht="15.75" customHeight="1">
      <c r="A38" s="14">
        <v>9.4786729857819895E-3</v>
      </c>
    </row>
    <row r="39" spans="1:1" ht="15.75" customHeight="1">
      <c r="A39" s="14">
        <v>2.8436018957345901E-2</v>
      </c>
    </row>
    <row r="40" spans="1:1" ht="15.75" customHeight="1">
      <c r="A40" s="14">
        <v>4.7393364928909904E-3</v>
      </c>
    </row>
    <row r="41" spans="1:1" ht="15.75" customHeight="1">
      <c r="A41" s="14">
        <v>9.4786729857819895E-3</v>
      </c>
    </row>
    <row r="42" spans="1:1" ht="15.75" customHeight="1">
      <c r="A42" s="14">
        <v>0</v>
      </c>
    </row>
    <row r="43" spans="1:1" ht="15.75" customHeight="1">
      <c r="A43" s="14">
        <v>9.4786729857819895E-3</v>
      </c>
    </row>
    <row r="44" spans="1:1" ht="15.75" customHeight="1">
      <c r="A44" s="14">
        <v>1.42180094786729E-2</v>
      </c>
    </row>
    <row r="45" spans="1:1" ht="15.75" customHeight="1">
      <c r="A45" s="14">
        <v>0</v>
      </c>
    </row>
    <row r="46" spans="1:1" ht="14">
      <c r="A46" s="14">
        <v>4.7393364928909904E-3</v>
      </c>
    </row>
    <row r="47" spans="1:1" ht="14">
      <c r="A47" s="14">
        <v>0</v>
      </c>
    </row>
    <row r="48" spans="1:1" ht="14">
      <c r="A48" s="14">
        <v>4.7393364928909904E-3</v>
      </c>
    </row>
    <row r="49" spans="1:1" ht="14">
      <c r="A49" s="14">
        <v>4.7393364928909904E-3</v>
      </c>
    </row>
    <row r="50" spans="1:1" ht="14">
      <c r="A50" s="14">
        <v>4.7393364928909904E-3</v>
      </c>
    </row>
    <row r="51" spans="1:1" ht="14">
      <c r="A51" s="14">
        <v>4.7393364928909904E-3</v>
      </c>
    </row>
    <row r="52" spans="1:1" ht="14">
      <c r="A52" s="14">
        <v>0</v>
      </c>
    </row>
    <row r="53" spans="1:1" ht="14">
      <c r="A53" s="14">
        <v>0.11374407582938301</v>
      </c>
    </row>
    <row r="54" spans="1:1" ht="14">
      <c r="A54" s="14">
        <v>0</v>
      </c>
    </row>
    <row r="55" spans="1:1" ht="14">
      <c r="A55" s="14">
        <v>9.4786729857819895E-3</v>
      </c>
    </row>
    <row r="56" spans="1:1" ht="14">
      <c r="A56" s="14">
        <v>4.7393364928909904E-3</v>
      </c>
    </row>
    <row r="57" spans="1:1" ht="14">
      <c r="A57" s="14">
        <v>2.8436018957345901E-2</v>
      </c>
    </row>
    <row r="58" spans="1:1" ht="14">
      <c r="A58" s="14">
        <v>2.3696682464454898E-2</v>
      </c>
    </row>
    <row r="59" spans="1:1" ht="14">
      <c r="A59" s="14">
        <v>0</v>
      </c>
    </row>
    <row r="60" spans="1:1" ht="14">
      <c r="A60" s="14">
        <v>9.4786729857819895E-3</v>
      </c>
    </row>
    <row r="61" spans="1:1" ht="14">
      <c r="A61" s="14">
        <v>3.7914691943127903E-2</v>
      </c>
    </row>
    <row r="62" spans="1:1" ht="14">
      <c r="A62" s="14">
        <v>4.7393364928909904E-3</v>
      </c>
    </row>
    <row r="63" spans="1:1" ht="14">
      <c r="A63" s="14">
        <v>9.4786729857819895E-3</v>
      </c>
    </row>
    <row r="64" spans="1:1" ht="14">
      <c r="A64" s="14">
        <v>0</v>
      </c>
    </row>
    <row r="65" spans="1:1" ht="14">
      <c r="A65" s="14">
        <v>0</v>
      </c>
    </row>
    <row r="66" spans="1:1" ht="14">
      <c r="A66" s="14">
        <v>0</v>
      </c>
    </row>
    <row r="67" spans="1:1" ht="14">
      <c r="A67" s="14">
        <v>0</v>
      </c>
    </row>
    <row r="68" spans="1:1" ht="14">
      <c r="A68" s="14">
        <v>4.7393364928909904E-3</v>
      </c>
    </row>
    <row r="69" spans="1:1" ht="14">
      <c r="A69" s="14">
        <v>0</v>
      </c>
    </row>
    <row r="70" spans="1:1" ht="14">
      <c r="A70" s="14">
        <v>0</v>
      </c>
    </row>
    <row r="71" spans="1:1" ht="14">
      <c r="A71" s="14">
        <v>9.4786729857819895E-3</v>
      </c>
    </row>
    <row r="72" spans="1:1" ht="14">
      <c r="A72" s="14">
        <v>4.7393364928909904E-3</v>
      </c>
    </row>
    <row r="73" spans="1:1" ht="14">
      <c r="A73" s="14">
        <v>9.4786729857819895E-3</v>
      </c>
    </row>
    <row r="74" spans="1:1" ht="14">
      <c r="A74" s="14">
        <v>1.42180094786729E-2</v>
      </c>
    </row>
    <row r="75" spans="1:1" ht="14">
      <c r="A75" s="14">
        <v>0</v>
      </c>
    </row>
    <row r="76" spans="1:1" ht="14">
      <c r="A76" s="14">
        <v>2.3696682464454898E-2</v>
      </c>
    </row>
    <row r="77" spans="1:1" ht="14">
      <c r="A77" s="14">
        <v>4.7393364928909904E-3</v>
      </c>
    </row>
    <row r="78" spans="1:1" ht="14">
      <c r="A78" s="14">
        <v>4.7393364928909901E-2</v>
      </c>
    </row>
    <row r="79" spans="1:1" ht="14">
      <c r="A79" s="14">
        <v>1.42180094786729E-2</v>
      </c>
    </row>
    <row r="80" spans="1:1" ht="14">
      <c r="A80" s="14">
        <v>4.7393364928909904E-3</v>
      </c>
    </row>
    <row r="81" spans="1:1" ht="14">
      <c r="A81" s="14">
        <v>0</v>
      </c>
    </row>
    <row r="82" spans="1:1" ht="14">
      <c r="A82" s="14">
        <v>0</v>
      </c>
    </row>
    <row r="83" spans="1:1" ht="14">
      <c r="A83" s="14">
        <v>0</v>
      </c>
    </row>
    <row r="84" spans="1:1" ht="14">
      <c r="A84" s="14">
        <v>4.7393364928909904E-3</v>
      </c>
    </row>
    <row r="85" spans="1:1" ht="14">
      <c r="A85" s="14">
        <v>9.4786729857819895E-3</v>
      </c>
    </row>
    <row r="86" spans="1:1" ht="14">
      <c r="A86" s="14">
        <v>0</v>
      </c>
    </row>
    <row r="87" spans="1:1" ht="14">
      <c r="A87" s="14">
        <v>9.4786729857819895E-3</v>
      </c>
    </row>
    <row r="88" spans="1:1" ht="14">
      <c r="A88" s="14">
        <v>0</v>
      </c>
    </row>
    <row r="89" spans="1:1" ht="14">
      <c r="A89" s="14">
        <v>1.8957345971563899E-2</v>
      </c>
    </row>
    <row r="90" spans="1:1" ht="14">
      <c r="A90" s="14">
        <v>4.7393364928909904E-3</v>
      </c>
    </row>
    <row r="91" spans="1:1" ht="14">
      <c r="A91" s="14">
        <v>0</v>
      </c>
    </row>
    <row r="92" spans="1:1" ht="14">
      <c r="A92" s="14">
        <v>4.7393364928909904E-3</v>
      </c>
    </row>
    <row r="93" spans="1:1" ht="14">
      <c r="A93" s="14">
        <v>9.4786729857819895E-3</v>
      </c>
    </row>
    <row r="94" spans="1:1" ht="14">
      <c r="A94" s="14">
        <v>4.7393364928909904E-3</v>
      </c>
    </row>
    <row r="95" spans="1:1" ht="14">
      <c r="A95" s="14">
        <v>4.7393364928909904E-3</v>
      </c>
    </row>
    <row r="96" spans="1:1" ht="14">
      <c r="A96" s="14">
        <v>9.4786729857819895E-3</v>
      </c>
    </row>
    <row r="97" spans="1:1" ht="14">
      <c r="A97" s="14">
        <v>0</v>
      </c>
    </row>
    <row r="98" spans="1:1" ht="14">
      <c r="A98" s="14">
        <v>4.7393364928909904E-3</v>
      </c>
    </row>
    <row r="99" spans="1:1" ht="14">
      <c r="A99" s="14">
        <v>0</v>
      </c>
    </row>
    <row r="100" spans="1:1" ht="14">
      <c r="A100" s="14">
        <v>0</v>
      </c>
    </row>
    <row r="101" spans="1:1" ht="14">
      <c r="A101" s="14">
        <v>4.7393364928909904E-3</v>
      </c>
    </row>
    <row r="102" spans="1:1" ht="14">
      <c r="A102" s="14">
        <v>0</v>
      </c>
    </row>
    <row r="103" spans="1:1" ht="14">
      <c r="A103" s="14">
        <v>0</v>
      </c>
    </row>
    <row r="104" spans="1:1" ht="14">
      <c r="A104" s="14">
        <v>0</v>
      </c>
    </row>
    <row r="105" spans="1:1" ht="14">
      <c r="A105" s="14">
        <v>4.7393364928909904E-3</v>
      </c>
    </row>
    <row r="106" spans="1:1" ht="14">
      <c r="A106" s="14">
        <v>4.7393364928909904E-3</v>
      </c>
    </row>
    <row r="107" spans="1:1" ht="14">
      <c r="A107" s="14">
        <v>0</v>
      </c>
    </row>
    <row r="108" spans="1:1" ht="14">
      <c r="A108" s="14">
        <v>4.7393364928909904E-3</v>
      </c>
    </row>
    <row r="109" spans="1:1" ht="14">
      <c r="A109" s="14">
        <v>4.7393364928909904E-3</v>
      </c>
    </row>
    <row r="110" spans="1:1" ht="14">
      <c r="A110" s="14">
        <v>0</v>
      </c>
    </row>
    <row r="111" spans="1:1" ht="14">
      <c r="A111" s="14">
        <v>0</v>
      </c>
    </row>
    <row r="112" spans="1:1" ht="14">
      <c r="A112" s="14">
        <v>4.7393364928909904E-3</v>
      </c>
    </row>
    <row r="113" spans="1:1" ht="14">
      <c r="A113" s="14">
        <v>0</v>
      </c>
    </row>
    <row r="114" spans="1:1" ht="14">
      <c r="A114" s="14">
        <v>4.7393364928909904E-3</v>
      </c>
    </row>
    <row r="115" spans="1:1" ht="14">
      <c r="A115" s="14">
        <v>4.7393364928909904E-3</v>
      </c>
    </row>
    <row r="116" spans="1:1" ht="14">
      <c r="A116" s="14">
        <v>9.4786729857819895E-3</v>
      </c>
    </row>
    <row r="117" spans="1:1" ht="14">
      <c r="A117" s="14">
        <v>0</v>
      </c>
    </row>
    <row r="118" spans="1:1" ht="14">
      <c r="A118" s="14">
        <v>4.7393364928909904E-3</v>
      </c>
    </row>
    <row r="119" spans="1:1" ht="14">
      <c r="A119" s="14">
        <v>4.7393364928909904E-3</v>
      </c>
    </row>
    <row r="120" spans="1:1" ht="14">
      <c r="A120" s="14">
        <v>4.7393364928909904E-3</v>
      </c>
    </row>
    <row r="121" spans="1:1" ht="14">
      <c r="A121" s="14">
        <v>4.7393364928909904E-3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41"/>
  <sheetViews>
    <sheetView workbookViewId="0"/>
  </sheetViews>
  <sheetFormatPr baseColWidth="10" defaultColWidth="12.6640625" defaultRowHeight="15.75" customHeight="1"/>
  <sheetData>
    <row r="1" spans="1:3" ht="15.75" customHeight="1">
      <c r="A1" s="15"/>
      <c r="B1" s="16" t="s">
        <v>28</v>
      </c>
      <c r="C1" s="16" t="s">
        <v>29</v>
      </c>
    </row>
    <row r="2" spans="1:3" ht="15.75" customHeight="1">
      <c r="A2" s="17" t="s">
        <v>30</v>
      </c>
      <c r="B2" s="18">
        <v>14.973652</v>
      </c>
      <c r="C2" s="18">
        <v>13.377357</v>
      </c>
    </row>
    <row r="3" spans="1:3" ht="15.75" customHeight="1">
      <c r="A3" s="17" t="s">
        <v>31</v>
      </c>
      <c r="B3" s="18">
        <v>16.425318000000001</v>
      </c>
      <c r="C3" s="18">
        <v>15.026278</v>
      </c>
    </row>
    <row r="4" spans="1:3" ht="15.75" customHeight="1">
      <c r="A4" s="17" t="s">
        <v>32</v>
      </c>
      <c r="B4" s="18">
        <v>17.426718000000001</v>
      </c>
      <c r="C4" s="18">
        <v>16.363918000000002</v>
      </c>
    </row>
    <row r="5" spans="1:3" ht="15.75" customHeight="1">
      <c r="A5" s="17" t="s">
        <v>33</v>
      </c>
      <c r="B5" s="18">
        <v>17.711341999999998</v>
      </c>
      <c r="C5" s="18">
        <v>14.931355999999999</v>
      </c>
    </row>
    <row r="6" spans="1:3" ht="15.75" customHeight="1">
      <c r="A6" s="17" t="s">
        <v>34</v>
      </c>
      <c r="B6" s="18">
        <v>21.698886999999999</v>
      </c>
      <c r="C6" s="18">
        <v>16.149818</v>
      </c>
    </row>
    <row r="7" spans="1:3" ht="15.75" customHeight="1">
      <c r="A7" s="17" t="s">
        <v>35</v>
      </c>
      <c r="B7" s="18">
        <v>21.888601000000001</v>
      </c>
      <c r="C7" s="18">
        <v>17.057345999999999</v>
      </c>
    </row>
    <row r="8" spans="1:3" ht="15.75" customHeight="1">
      <c r="A8" s="17" t="s">
        <v>36</v>
      </c>
      <c r="B8" s="18">
        <v>24.062615999999998</v>
      </c>
      <c r="C8" s="18">
        <v>24.062615999999998</v>
      </c>
    </row>
    <row r="9" spans="1:3" ht="15.75" customHeight="1">
      <c r="A9" s="17" t="s">
        <v>37</v>
      </c>
      <c r="B9" s="18">
        <v>26.07658</v>
      </c>
      <c r="C9" s="18">
        <v>25.525969</v>
      </c>
    </row>
    <row r="10" spans="1:3" ht="15.75" customHeight="1">
      <c r="A10" s="17" t="s">
        <v>38</v>
      </c>
      <c r="B10" s="18">
        <v>26.107430000000001</v>
      </c>
      <c r="C10" s="18">
        <v>24.00883</v>
      </c>
    </row>
    <row r="11" spans="1:3" ht="15.75" customHeight="1">
      <c r="A11" s="17" t="s">
        <v>39</v>
      </c>
      <c r="B11" s="18">
        <v>29.44228</v>
      </c>
      <c r="C11" s="18">
        <v>27.553856</v>
      </c>
    </row>
    <row r="12" spans="1:3" ht="15.75" customHeight="1">
      <c r="A12" s="17" t="s">
        <v>40</v>
      </c>
      <c r="B12" s="18">
        <v>30.975407000000001</v>
      </c>
      <c r="C12" s="18">
        <v>22.542376000000001</v>
      </c>
    </row>
    <row r="13" spans="1:3" ht="15.75" customHeight="1">
      <c r="A13" s="17" t="s">
        <v>41</v>
      </c>
      <c r="B13" s="18">
        <v>32.270122999999998</v>
      </c>
      <c r="C13" s="18">
        <v>26.097912000000001</v>
      </c>
    </row>
    <row r="14" spans="1:3" ht="15.75" customHeight="1">
      <c r="A14" s="17" t="s">
        <v>42</v>
      </c>
      <c r="B14" s="18">
        <v>32.336146999999997</v>
      </c>
      <c r="C14" s="18">
        <v>28.785509999999999</v>
      </c>
    </row>
    <row r="15" spans="1:3" ht="15.75" customHeight="1">
      <c r="A15" s="17" t="s">
        <v>43</v>
      </c>
      <c r="B15" s="18">
        <v>33.484990000000003</v>
      </c>
      <c r="C15" s="18">
        <v>27.195012999999999</v>
      </c>
    </row>
    <row r="16" spans="1:3" ht="15.75" customHeight="1">
      <c r="A16" s="17" t="s">
        <v>44</v>
      </c>
      <c r="B16" s="18">
        <v>34.598945999999998</v>
      </c>
      <c r="C16" s="18">
        <v>27.222919999999998</v>
      </c>
    </row>
    <row r="17" spans="1:3" ht="15.75" customHeight="1">
      <c r="A17" s="17" t="s">
        <v>45</v>
      </c>
      <c r="B17" s="18">
        <v>35.178089999999997</v>
      </c>
      <c r="C17" s="18">
        <v>29.157029999999999</v>
      </c>
    </row>
    <row r="18" spans="1:3" ht="15.75" customHeight="1">
      <c r="A18" s="17" t="s">
        <v>46</v>
      </c>
      <c r="B18" s="18">
        <v>38.548701999999999</v>
      </c>
      <c r="C18" s="18">
        <v>26.327179999999998</v>
      </c>
    </row>
    <row r="19" spans="1:3" ht="15.75" customHeight="1">
      <c r="A19" s="17" t="s">
        <v>47</v>
      </c>
      <c r="B19" s="18">
        <v>39.348804000000001</v>
      </c>
      <c r="C19" s="18">
        <v>34.484271999999997</v>
      </c>
    </row>
    <row r="20" spans="1:3" ht="15.75" customHeight="1">
      <c r="A20" s="17" t="s">
        <v>48</v>
      </c>
      <c r="B20" s="18">
        <v>39.876938000000003</v>
      </c>
      <c r="C20" s="18">
        <v>36.016579999999998</v>
      </c>
    </row>
    <row r="21" spans="1:3" ht="15.75" customHeight="1">
      <c r="A21" s="17" t="s">
        <v>49</v>
      </c>
      <c r="B21" s="18">
        <v>41.340384999999998</v>
      </c>
      <c r="C21" s="18">
        <v>24.642002000000002</v>
      </c>
    </row>
    <row r="22" spans="1:3" ht="15.75" customHeight="1">
      <c r="A22" s="17" t="s">
        <v>50</v>
      </c>
      <c r="B22" s="18">
        <v>43.371414000000001</v>
      </c>
      <c r="C22" s="18">
        <v>34.909514999999999</v>
      </c>
    </row>
    <row r="23" spans="1:3" ht="15.75" customHeight="1">
      <c r="A23" s="17" t="s">
        <v>51</v>
      </c>
      <c r="B23" s="18">
        <v>43.536366000000001</v>
      </c>
      <c r="C23" s="18">
        <v>38.211440000000003</v>
      </c>
    </row>
    <row r="24" spans="1:3" ht="15.75" customHeight="1">
      <c r="A24" s="17" t="s">
        <v>52</v>
      </c>
      <c r="B24" s="18">
        <v>43.870227999999997</v>
      </c>
      <c r="C24" s="18">
        <v>34.846091999999999</v>
      </c>
    </row>
    <row r="25" spans="1:3" ht="15.75" customHeight="1">
      <c r="A25" s="17" t="s">
        <v>53</v>
      </c>
      <c r="B25" s="18">
        <v>43.917656000000001</v>
      </c>
      <c r="C25" s="18">
        <v>41.198729999999998</v>
      </c>
    </row>
    <row r="26" spans="1:3" ht="15.75" customHeight="1">
      <c r="A26" s="17" t="s">
        <v>54</v>
      </c>
      <c r="B26" s="18">
        <v>44.328583000000002</v>
      </c>
      <c r="C26" s="18">
        <v>38.147269999999999</v>
      </c>
    </row>
    <row r="27" spans="1:3" ht="15.75" customHeight="1">
      <c r="A27" s="17" t="s">
        <v>55</v>
      </c>
      <c r="B27" s="18">
        <v>44.698982000000001</v>
      </c>
      <c r="C27" s="18">
        <v>35.010834000000003</v>
      </c>
    </row>
    <row r="28" spans="1:3" ht="15.75" customHeight="1">
      <c r="A28" s="17" t="s">
        <v>56</v>
      </c>
      <c r="B28" s="18">
        <v>45.706135000000003</v>
      </c>
      <c r="C28" s="18">
        <v>27.242909999999998</v>
      </c>
    </row>
    <row r="29" spans="1:3" ht="15.75" customHeight="1">
      <c r="A29" s="17" t="s">
        <v>57</v>
      </c>
      <c r="B29" s="18">
        <v>46.161619999999999</v>
      </c>
      <c r="C29" s="18">
        <v>35.090041999999997</v>
      </c>
    </row>
    <row r="30" spans="1:3" ht="15.75" customHeight="1">
      <c r="A30" s="17" t="s">
        <v>58</v>
      </c>
      <c r="B30" s="18">
        <v>46.181519999999999</v>
      </c>
      <c r="C30" s="18">
        <v>35.764330000000001</v>
      </c>
    </row>
    <row r="31" spans="1:3" ht="15.75" customHeight="1">
      <c r="A31" s="17" t="s">
        <v>59</v>
      </c>
      <c r="B31" s="18">
        <v>46.981842</v>
      </c>
      <c r="C31" s="18">
        <v>39.294730000000001</v>
      </c>
    </row>
    <row r="32" spans="1:3" ht="15.75" customHeight="1">
      <c r="A32" s="17" t="s">
        <v>60</v>
      </c>
      <c r="B32" s="18">
        <v>47.05198</v>
      </c>
      <c r="C32" s="18">
        <v>31.645859000000002</v>
      </c>
    </row>
    <row r="33" spans="1:3" ht="15.75" customHeight="1">
      <c r="A33" s="17" t="s">
        <v>61</v>
      </c>
      <c r="B33" s="18">
        <v>47.146343000000002</v>
      </c>
      <c r="C33" s="18">
        <v>31.362539999999999</v>
      </c>
    </row>
    <row r="34" spans="1:3" ht="15.75" customHeight="1">
      <c r="A34" s="17" t="s">
        <v>62</v>
      </c>
      <c r="B34" s="18">
        <v>47.318519999999999</v>
      </c>
      <c r="C34" s="18">
        <v>47.318519999999999</v>
      </c>
    </row>
    <row r="35" spans="1:3" ht="15.75" customHeight="1">
      <c r="A35" s="17" t="s">
        <v>63</v>
      </c>
      <c r="B35" s="18">
        <v>47.389823999999997</v>
      </c>
      <c r="C35" s="18">
        <v>42.647790000000001</v>
      </c>
    </row>
    <row r="36" spans="1:3" ht="15.75" customHeight="1">
      <c r="A36" s="17" t="s">
        <v>64</v>
      </c>
      <c r="B36" s="18">
        <v>47.469729999999998</v>
      </c>
      <c r="C36" s="18">
        <v>42.897269999999999</v>
      </c>
    </row>
    <row r="37" spans="1:3" ht="15.75" customHeight="1">
      <c r="A37" s="17" t="s">
        <v>65</v>
      </c>
      <c r="B37" s="18">
        <v>47.555911999999999</v>
      </c>
      <c r="C37" s="18">
        <v>32.818466000000001</v>
      </c>
    </row>
    <row r="38" spans="1:3" ht="15.75" customHeight="1">
      <c r="A38" s="17" t="s">
        <v>66</v>
      </c>
      <c r="B38" s="18">
        <v>47.913379999999997</v>
      </c>
      <c r="C38" s="18">
        <v>42.653239999999997</v>
      </c>
    </row>
    <row r="39" spans="1:3" ht="15.75" customHeight="1">
      <c r="A39" s="17" t="s">
        <v>67</v>
      </c>
      <c r="B39" s="18">
        <v>48.493606999999997</v>
      </c>
      <c r="C39" s="18">
        <v>42.392074999999998</v>
      </c>
    </row>
    <row r="40" spans="1:3" ht="15.75" customHeight="1">
      <c r="A40" s="17" t="s">
        <v>68</v>
      </c>
      <c r="B40" s="18">
        <v>48.840510000000002</v>
      </c>
      <c r="C40" s="18">
        <v>38.456189999999999</v>
      </c>
    </row>
    <row r="41" spans="1:3" ht="15.75" customHeight="1">
      <c r="A41" s="17" t="s">
        <v>69</v>
      </c>
      <c r="B41" s="18">
        <v>49.682236000000003</v>
      </c>
      <c r="C41" s="18">
        <v>39.231796000000003</v>
      </c>
    </row>
    <row r="42" spans="1:3" ht="15.75" customHeight="1">
      <c r="A42" s="17" t="s">
        <v>70</v>
      </c>
      <c r="B42" s="18">
        <v>49.87932</v>
      </c>
      <c r="C42" s="18">
        <v>43.263373999999999</v>
      </c>
    </row>
    <row r="43" spans="1:3" ht="15.75" customHeight="1">
      <c r="A43" s="17" t="s">
        <v>71</v>
      </c>
      <c r="B43" s="18">
        <v>50.384186</v>
      </c>
      <c r="C43" s="18">
        <v>41.102035999999998</v>
      </c>
    </row>
    <row r="44" spans="1:3" ht="15.75" customHeight="1">
      <c r="A44" s="17" t="s">
        <v>72</v>
      </c>
      <c r="B44" s="18">
        <v>51.546799999999998</v>
      </c>
      <c r="C44" s="18">
        <v>42.707560000000001</v>
      </c>
    </row>
    <row r="45" spans="1:3" ht="15.75" customHeight="1">
      <c r="A45" s="17" t="s">
        <v>73</v>
      </c>
      <c r="B45" s="18">
        <v>51.649439999999998</v>
      </c>
      <c r="C45" s="18">
        <v>37.196888000000001</v>
      </c>
    </row>
    <row r="46" spans="1:3" ht="13">
      <c r="A46" s="17" t="s">
        <v>74</v>
      </c>
      <c r="B46" s="18">
        <v>52.765059999999998</v>
      </c>
      <c r="C46" s="18">
        <v>41.936897000000002</v>
      </c>
    </row>
    <row r="47" spans="1:3" ht="13">
      <c r="A47" s="17" t="s">
        <v>75</v>
      </c>
      <c r="B47" s="18">
        <v>53.13212</v>
      </c>
      <c r="C47" s="18">
        <v>43.801814999999998</v>
      </c>
    </row>
    <row r="48" spans="1:3" ht="13">
      <c r="A48" s="17" t="s">
        <v>76</v>
      </c>
      <c r="B48" s="18">
        <v>53.138035000000002</v>
      </c>
      <c r="C48" s="18">
        <v>39.454210000000003</v>
      </c>
    </row>
    <row r="49" spans="1:3" ht="13">
      <c r="A49" s="17" t="s">
        <v>77</v>
      </c>
      <c r="B49" s="18">
        <v>53.238500000000002</v>
      </c>
      <c r="C49" s="18">
        <v>53.238500000000002</v>
      </c>
    </row>
    <row r="50" spans="1:3" ht="13">
      <c r="A50" s="17" t="s">
        <v>78</v>
      </c>
      <c r="B50" s="18">
        <v>53.652920000000002</v>
      </c>
      <c r="C50" s="18">
        <v>45.241576999999999</v>
      </c>
    </row>
    <row r="51" spans="1:3" ht="13">
      <c r="A51" s="17" t="s">
        <v>79</v>
      </c>
      <c r="B51" s="18">
        <v>54.109893999999997</v>
      </c>
      <c r="C51" s="18">
        <v>40.287964000000002</v>
      </c>
    </row>
    <row r="52" spans="1:3" ht="13">
      <c r="A52" s="17" t="s">
        <v>80</v>
      </c>
      <c r="B52" s="18">
        <v>55.531239999999997</v>
      </c>
      <c r="C52" s="18">
        <v>43.397522000000002</v>
      </c>
    </row>
    <row r="53" spans="1:3" ht="13">
      <c r="A53" s="17" t="s">
        <v>81</v>
      </c>
      <c r="B53" s="18">
        <v>55.639850000000003</v>
      </c>
      <c r="C53" s="18">
        <v>45.653145000000002</v>
      </c>
    </row>
    <row r="54" spans="1:3" ht="13">
      <c r="A54" s="17" t="s">
        <v>82</v>
      </c>
      <c r="B54" s="18">
        <v>55.745170000000002</v>
      </c>
      <c r="C54" s="18">
        <v>51.966892000000001</v>
      </c>
    </row>
    <row r="55" spans="1:3" ht="13">
      <c r="A55" s="17" t="s">
        <v>83</v>
      </c>
      <c r="B55" s="18">
        <v>56.278193999999999</v>
      </c>
      <c r="C55" s="18">
        <v>44.565795999999999</v>
      </c>
    </row>
    <row r="56" spans="1:3" ht="13">
      <c r="A56" s="17" t="s">
        <v>84</v>
      </c>
      <c r="B56" s="18">
        <v>56.841576000000003</v>
      </c>
      <c r="C56" s="18">
        <v>36.665756000000002</v>
      </c>
    </row>
    <row r="57" spans="1:3" ht="13">
      <c r="A57" s="17" t="s">
        <v>85</v>
      </c>
      <c r="B57" s="18">
        <v>57.320160000000001</v>
      </c>
      <c r="C57" s="18">
        <v>39.793819999999997</v>
      </c>
    </row>
    <row r="58" spans="1:3" ht="13">
      <c r="A58" s="17" t="s">
        <v>86</v>
      </c>
      <c r="B58" s="18">
        <v>57.474876000000002</v>
      </c>
      <c r="C58" s="18">
        <v>57.474876000000002</v>
      </c>
    </row>
    <row r="59" spans="1:3" ht="13">
      <c r="A59" s="17" t="s">
        <v>87</v>
      </c>
      <c r="B59" s="18">
        <v>57.916060000000002</v>
      </c>
      <c r="C59" s="18">
        <v>49.586112999999997</v>
      </c>
    </row>
    <row r="60" spans="1:3" ht="13">
      <c r="A60" s="17" t="s">
        <v>88</v>
      </c>
      <c r="B60" s="18">
        <v>58.46454</v>
      </c>
      <c r="C60" s="18">
        <v>42.261740000000003</v>
      </c>
    </row>
    <row r="61" spans="1:3" ht="13">
      <c r="A61" s="17" t="s">
        <v>89</v>
      </c>
      <c r="B61" s="18">
        <v>58.699562</v>
      </c>
      <c r="C61" s="18">
        <v>50.958419999999997</v>
      </c>
    </row>
    <row r="62" spans="1:3" ht="13">
      <c r="A62" s="17" t="s">
        <v>90</v>
      </c>
      <c r="B62" s="18">
        <v>59.266089999999998</v>
      </c>
      <c r="C62" s="18">
        <v>58.232452000000002</v>
      </c>
    </row>
    <row r="63" spans="1:3" ht="13">
      <c r="A63" s="17" t="s">
        <v>91</v>
      </c>
      <c r="B63" s="18">
        <v>59.929049999999997</v>
      </c>
      <c r="C63" s="18">
        <v>53.948149999999998</v>
      </c>
    </row>
    <row r="64" spans="1:3" ht="13">
      <c r="A64" s="17" t="s">
        <v>92</v>
      </c>
      <c r="B64" s="18">
        <v>60.080399999999997</v>
      </c>
      <c r="C64" s="18">
        <v>27.287876000000001</v>
      </c>
    </row>
    <row r="65" spans="1:3" ht="13">
      <c r="A65" s="17" t="s">
        <v>93</v>
      </c>
      <c r="B65" s="18">
        <v>60.667453999999999</v>
      </c>
      <c r="C65" s="18">
        <v>27.752154999999998</v>
      </c>
    </row>
    <row r="66" spans="1:3" ht="13">
      <c r="A66" s="17" t="s">
        <v>94</v>
      </c>
      <c r="B66" s="18">
        <v>60.758656000000002</v>
      </c>
      <c r="C66" s="18">
        <v>56.528449999999999</v>
      </c>
    </row>
    <row r="67" spans="1:3" ht="13">
      <c r="A67" s="17" t="s">
        <v>95</v>
      </c>
      <c r="B67" s="18">
        <v>61.056964999999998</v>
      </c>
      <c r="C67" s="18">
        <v>49.461753999999999</v>
      </c>
    </row>
    <row r="68" spans="1:3" ht="13">
      <c r="A68" s="17" t="s">
        <v>96</v>
      </c>
      <c r="B68" s="18">
        <v>61.691749999999999</v>
      </c>
      <c r="C68" s="18">
        <v>48.339683999999998</v>
      </c>
    </row>
    <row r="69" spans="1:3" ht="13">
      <c r="A69" s="17" t="s">
        <v>97</v>
      </c>
      <c r="B69" s="18">
        <v>61.987900000000003</v>
      </c>
      <c r="C69" s="18">
        <v>46.107309999999998</v>
      </c>
    </row>
    <row r="70" spans="1:3" ht="13">
      <c r="A70" s="17" t="s">
        <v>98</v>
      </c>
      <c r="B70" s="18">
        <v>62.042735999999998</v>
      </c>
      <c r="C70" s="18">
        <v>62.042735999999998</v>
      </c>
    </row>
    <row r="71" spans="1:3" ht="13">
      <c r="A71" s="17" t="s">
        <v>99</v>
      </c>
      <c r="B71" s="18">
        <v>63.554943000000002</v>
      </c>
      <c r="C71" s="18">
        <v>52.34731</v>
      </c>
    </row>
    <row r="72" spans="1:3" ht="13">
      <c r="A72" s="17" t="s">
        <v>100</v>
      </c>
      <c r="B72" s="18">
        <v>63.938679999999998</v>
      </c>
      <c r="C72" s="18">
        <v>51.005130000000001</v>
      </c>
    </row>
    <row r="73" spans="1:3" ht="13">
      <c r="A73" s="17" t="s">
        <v>101</v>
      </c>
      <c r="B73" s="18">
        <v>64.248795000000001</v>
      </c>
      <c r="C73" s="18">
        <v>48.735869999999998</v>
      </c>
    </row>
    <row r="74" spans="1:3" ht="13">
      <c r="A74" s="17" t="s">
        <v>102</v>
      </c>
      <c r="B74" s="18">
        <v>65.055080000000004</v>
      </c>
      <c r="C74" s="18">
        <v>54.865870000000001</v>
      </c>
    </row>
    <row r="75" spans="1:3" ht="13">
      <c r="A75" s="17" t="s">
        <v>103</v>
      </c>
      <c r="B75" s="18">
        <v>65.097274999999996</v>
      </c>
      <c r="C75" s="18">
        <v>44.610363</v>
      </c>
    </row>
    <row r="76" spans="1:3" ht="13">
      <c r="A76" s="17" t="s">
        <v>104</v>
      </c>
      <c r="B76" s="18">
        <v>65.299773999999999</v>
      </c>
      <c r="C76" s="18">
        <v>52.433810000000001</v>
      </c>
    </row>
    <row r="77" spans="1:3" ht="13">
      <c r="A77" s="17" t="s">
        <v>105</v>
      </c>
      <c r="B77" s="18">
        <v>65.746099999999998</v>
      </c>
      <c r="C77" s="18">
        <v>49.338000000000001</v>
      </c>
    </row>
    <row r="78" spans="1:3" ht="13">
      <c r="A78" s="17" t="s">
        <v>106</v>
      </c>
      <c r="B78" s="18">
        <v>65.831215</v>
      </c>
      <c r="C78" s="18">
        <v>51.635857000000001</v>
      </c>
    </row>
    <row r="79" spans="1:3" ht="13">
      <c r="A79" s="17" t="s">
        <v>107</v>
      </c>
      <c r="B79" s="18">
        <v>66.811660000000003</v>
      </c>
      <c r="C79" s="18">
        <v>38.671272000000002</v>
      </c>
    </row>
    <row r="80" spans="1:3" ht="13">
      <c r="A80" s="17" t="s">
        <v>108</v>
      </c>
      <c r="B80" s="18">
        <v>68.03631</v>
      </c>
      <c r="C80" s="18">
        <v>59.167133</v>
      </c>
    </row>
    <row r="81" spans="1:3" ht="13">
      <c r="A81" s="17" t="s">
        <v>109</v>
      </c>
      <c r="B81" s="18">
        <v>68.229065000000006</v>
      </c>
      <c r="C81" s="18">
        <v>58.89479</v>
      </c>
    </row>
    <row r="82" spans="1:3" ht="13">
      <c r="A82" s="17" t="s">
        <v>110</v>
      </c>
      <c r="B82" s="18">
        <v>68.270859999999999</v>
      </c>
      <c r="C82" s="18">
        <v>51.231597999999998</v>
      </c>
    </row>
    <row r="83" spans="1:3" ht="13">
      <c r="A83" s="17" t="s">
        <v>111</v>
      </c>
      <c r="B83" s="18">
        <v>68.717160000000007</v>
      </c>
      <c r="C83" s="18">
        <v>47.724967999999997</v>
      </c>
    </row>
    <row r="84" spans="1:3" ht="13">
      <c r="A84" s="17" t="s">
        <v>112</v>
      </c>
      <c r="B84" s="18">
        <v>68.787890000000004</v>
      </c>
      <c r="C84" s="18">
        <v>56.501579999999997</v>
      </c>
    </row>
    <row r="85" spans="1:3" ht="13">
      <c r="A85" s="17" t="s">
        <v>113</v>
      </c>
      <c r="B85" s="18">
        <v>68.953069999999997</v>
      </c>
      <c r="C85" s="18">
        <v>46.250503999999999</v>
      </c>
    </row>
    <row r="86" spans="1:3" ht="13">
      <c r="A86" s="17" t="s">
        <v>114</v>
      </c>
      <c r="B86" s="18">
        <v>69.203379999999996</v>
      </c>
      <c r="C86" s="18">
        <v>55.028880000000001</v>
      </c>
    </row>
    <row r="87" spans="1:3" ht="13">
      <c r="A87" s="17" t="s">
        <v>115</v>
      </c>
      <c r="B87" s="18">
        <v>69.339740000000006</v>
      </c>
      <c r="C87" s="18">
        <v>47.003371999999999</v>
      </c>
    </row>
    <row r="88" spans="1:3" ht="13">
      <c r="A88" s="17" t="s">
        <v>116</v>
      </c>
      <c r="B88" s="18">
        <v>69.441909999999993</v>
      </c>
      <c r="C88" s="18">
        <v>64.523870000000002</v>
      </c>
    </row>
    <row r="89" spans="1:3" ht="13">
      <c r="A89" s="17" t="s">
        <v>117</v>
      </c>
      <c r="B89" s="18">
        <v>70.441969999999998</v>
      </c>
      <c r="C89" s="18">
        <v>55.833233</v>
      </c>
    </row>
    <row r="90" spans="1:3" ht="13">
      <c r="A90" s="17" t="s">
        <v>118</v>
      </c>
      <c r="B90" s="18">
        <v>70.449839999999995</v>
      </c>
      <c r="C90" s="18">
        <v>70.449839999999995</v>
      </c>
    </row>
    <row r="91" spans="1:3" ht="13">
      <c r="A91" s="17" t="s">
        <v>119</v>
      </c>
      <c r="B91" s="18">
        <v>70.748500000000007</v>
      </c>
      <c r="C91" s="18">
        <v>37.601025</v>
      </c>
    </row>
    <row r="92" spans="1:3" ht="13">
      <c r="A92" s="17" t="s">
        <v>120</v>
      </c>
      <c r="B92" s="18">
        <v>71.239159999999998</v>
      </c>
      <c r="C92" s="18">
        <v>54.721355000000003</v>
      </c>
    </row>
    <row r="93" spans="1:3" ht="13">
      <c r="A93" s="17" t="s">
        <v>121</v>
      </c>
      <c r="B93" s="18">
        <v>71.363979999999998</v>
      </c>
      <c r="C93" s="18">
        <v>68.317725999999993</v>
      </c>
    </row>
    <row r="94" spans="1:3" ht="13">
      <c r="A94" s="17" t="s">
        <v>122</v>
      </c>
      <c r="B94" s="18">
        <v>71.678579999999997</v>
      </c>
      <c r="C94" s="18">
        <v>65.183350000000004</v>
      </c>
    </row>
    <row r="95" spans="1:3" ht="13">
      <c r="A95" s="17" t="s">
        <v>123</v>
      </c>
      <c r="B95" s="18">
        <v>71.791663999999997</v>
      </c>
      <c r="C95" s="18">
        <v>55.803690000000003</v>
      </c>
    </row>
    <row r="96" spans="1:3" ht="13">
      <c r="A96" s="17" t="s">
        <v>124</v>
      </c>
      <c r="B96" s="18">
        <v>72.31062</v>
      </c>
      <c r="C96" s="18">
        <v>66.535033999999996</v>
      </c>
    </row>
    <row r="97" spans="1:3" ht="13">
      <c r="A97" s="17" t="s">
        <v>125</v>
      </c>
      <c r="B97" s="18">
        <v>73.858795000000001</v>
      </c>
      <c r="C97" s="18">
        <v>69.822969999999998</v>
      </c>
    </row>
    <row r="98" spans="1:3" ht="13">
      <c r="A98" s="17" t="s">
        <v>126</v>
      </c>
      <c r="B98" s="18">
        <v>75.109189999999998</v>
      </c>
      <c r="C98" s="18">
        <v>64.25461</v>
      </c>
    </row>
    <row r="99" spans="1:3" ht="13">
      <c r="A99" s="17" t="s">
        <v>127</v>
      </c>
      <c r="B99" s="18">
        <v>75.131836000000007</v>
      </c>
      <c r="C99" s="18">
        <v>44.433570000000003</v>
      </c>
    </row>
    <row r="100" spans="1:3" ht="13">
      <c r="A100" s="17" t="s">
        <v>128</v>
      </c>
      <c r="B100" s="18">
        <v>75.499560000000002</v>
      </c>
      <c r="C100" s="18">
        <v>53.982661999999998</v>
      </c>
    </row>
    <row r="101" spans="1:3" ht="13">
      <c r="A101" s="17" t="s">
        <v>129</v>
      </c>
      <c r="B101" s="18">
        <v>75.602999999999994</v>
      </c>
      <c r="C101" s="18">
        <v>59.501083000000001</v>
      </c>
    </row>
    <row r="102" spans="1:3" ht="13">
      <c r="A102" s="17" t="s">
        <v>130</v>
      </c>
      <c r="B102" s="18">
        <v>76.670500000000004</v>
      </c>
      <c r="C102" s="18">
        <v>49.884909999999998</v>
      </c>
    </row>
    <row r="103" spans="1:3" ht="13">
      <c r="A103" s="17" t="s">
        <v>131</v>
      </c>
      <c r="B103" s="18">
        <v>77.072199999999995</v>
      </c>
      <c r="C103" s="18">
        <v>61.560809999999996</v>
      </c>
    </row>
    <row r="104" spans="1:3" ht="13">
      <c r="A104" s="17" t="s">
        <v>132</v>
      </c>
      <c r="B104" s="18">
        <v>77.379379999999998</v>
      </c>
      <c r="C104" s="18">
        <v>65.515590000000003</v>
      </c>
    </row>
    <row r="105" spans="1:3" ht="13">
      <c r="A105" s="17" t="s">
        <v>133</v>
      </c>
      <c r="B105" s="18">
        <v>77.774929999999998</v>
      </c>
      <c r="C105" s="18">
        <v>50.924408</v>
      </c>
    </row>
    <row r="106" spans="1:3" ht="13">
      <c r="A106" s="17" t="s">
        <v>134</v>
      </c>
      <c r="B106" s="18">
        <v>79.008359999999996</v>
      </c>
      <c r="C106" s="18">
        <v>59.435687999999999</v>
      </c>
    </row>
    <row r="107" spans="1:3" ht="13">
      <c r="A107" s="17" t="s">
        <v>135</v>
      </c>
      <c r="B107" s="18">
        <v>79.23612</v>
      </c>
      <c r="C107" s="18">
        <v>73.821169999999995</v>
      </c>
    </row>
    <row r="108" spans="1:3" ht="13">
      <c r="A108" s="17" t="s">
        <v>136</v>
      </c>
      <c r="B108" s="18">
        <v>79.247460000000004</v>
      </c>
      <c r="C108" s="18">
        <v>73.818275</v>
      </c>
    </row>
    <row r="109" spans="1:3" ht="13">
      <c r="A109" s="17" t="s">
        <v>137</v>
      </c>
      <c r="B109" s="18">
        <v>79.686263999999994</v>
      </c>
      <c r="C109" s="18">
        <v>47.595776000000001</v>
      </c>
    </row>
    <row r="110" spans="1:3" ht="13">
      <c r="A110" s="17" t="s">
        <v>138</v>
      </c>
      <c r="B110" s="18">
        <v>80.244190000000003</v>
      </c>
      <c r="C110" s="18">
        <v>43.729340000000001</v>
      </c>
    </row>
    <row r="111" spans="1:3" ht="13">
      <c r="A111" s="17" t="s">
        <v>139</v>
      </c>
      <c r="B111" s="18">
        <v>80.978530000000006</v>
      </c>
      <c r="C111" s="18">
        <v>66.29477</v>
      </c>
    </row>
    <row r="112" spans="1:3" ht="13">
      <c r="A112" s="17" t="s">
        <v>140</v>
      </c>
      <c r="B112" s="18">
        <v>81.218540000000004</v>
      </c>
      <c r="C112" s="18">
        <v>65.059950000000001</v>
      </c>
    </row>
    <row r="113" spans="1:3" ht="13">
      <c r="A113" s="17" t="s">
        <v>141</v>
      </c>
      <c r="B113" s="18">
        <v>82.732765000000001</v>
      </c>
      <c r="C113" s="18">
        <v>65.649429999999995</v>
      </c>
    </row>
    <row r="114" spans="1:3" ht="13">
      <c r="A114" s="17" t="s">
        <v>142</v>
      </c>
      <c r="B114" s="18">
        <v>82.872709999999998</v>
      </c>
      <c r="C114" s="18">
        <v>66.947495000000004</v>
      </c>
    </row>
    <row r="115" spans="1:3" ht="13">
      <c r="A115" s="17" t="s">
        <v>143</v>
      </c>
      <c r="B115" s="18">
        <v>83.097440000000006</v>
      </c>
      <c r="C115" s="18">
        <v>65.525189999999995</v>
      </c>
    </row>
    <row r="116" spans="1:3" ht="13">
      <c r="A116" s="17" t="s">
        <v>144</v>
      </c>
      <c r="B116" s="18">
        <v>84.042630000000003</v>
      </c>
      <c r="C116" s="18">
        <v>74.648510000000002</v>
      </c>
    </row>
    <row r="117" spans="1:3" ht="13">
      <c r="A117" s="17" t="s">
        <v>145</v>
      </c>
      <c r="B117" s="18">
        <v>84.501816000000005</v>
      </c>
      <c r="C117" s="18">
        <v>60.314680000000003</v>
      </c>
    </row>
    <row r="118" spans="1:3" ht="13">
      <c r="A118" s="17" t="s">
        <v>146</v>
      </c>
      <c r="B118" s="18">
        <v>84.564080000000004</v>
      </c>
      <c r="C118" s="18">
        <v>36.420177000000002</v>
      </c>
    </row>
    <row r="119" spans="1:3" ht="13">
      <c r="A119" s="17" t="s">
        <v>147</v>
      </c>
      <c r="B119" s="18">
        <v>84.627300000000005</v>
      </c>
      <c r="C119" s="18">
        <v>71.195509999999999</v>
      </c>
    </row>
    <row r="120" spans="1:3" ht="13">
      <c r="A120" s="17" t="s">
        <v>148</v>
      </c>
      <c r="B120" s="18">
        <v>84.819980000000001</v>
      </c>
      <c r="C120" s="18">
        <v>64.601240000000004</v>
      </c>
    </row>
    <row r="121" spans="1:3" ht="13">
      <c r="A121" s="17" t="s">
        <v>149</v>
      </c>
      <c r="B121" s="18">
        <v>86.480289999999997</v>
      </c>
      <c r="C121" s="18">
        <v>60.141556000000001</v>
      </c>
    </row>
    <row r="122" spans="1:3" ht="13">
      <c r="A122" s="17" t="s">
        <v>150</v>
      </c>
      <c r="B122" s="18">
        <v>88.289850000000001</v>
      </c>
      <c r="C122" s="18">
        <v>54.974510000000002</v>
      </c>
    </row>
    <row r="123" spans="1:3" ht="13">
      <c r="A123" s="17" t="s">
        <v>151</v>
      </c>
      <c r="B123" s="18">
        <v>88.528403999999995</v>
      </c>
      <c r="C123" s="18">
        <v>60.998629999999999</v>
      </c>
    </row>
    <row r="124" spans="1:3" ht="13">
      <c r="A124" s="17" t="s">
        <v>152</v>
      </c>
      <c r="B124" s="18">
        <v>89.309650000000005</v>
      </c>
      <c r="C124" s="18">
        <v>63.235526999999998</v>
      </c>
    </row>
    <row r="125" spans="1:3" ht="13">
      <c r="A125" s="17" t="s">
        <v>153</v>
      </c>
      <c r="B125" s="18">
        <v>89.490166000000002</v>
      </c>
      <c r="C125" s="18">
        <v>64.995549999999994</v>
      </c>
    </row>
    <row r="126" spans="1:3" ht="13">
      <c r="A126" s="17" t="s">
        <v>154</v>
      </c>
      <c r="B126" s="18">
        <v>89.536389999999997</v>
      </c>
      <c r="C126" s="18">
        <v>89.536389999999997</v>
      </c>
    </row>
    <row r="127" spans="1:3" ht="13">
      <c r="A127" s="17" t="s">
        <v>155</v>
      </c>
      <c r="B127" s="18">
        <v>89.609729999999999</v>
      </c>
      <c r="C127" s="18">
        <v>76.530249999999995</v>
      </c>
    </row>
    <row r="128" spans="1:3" ht="13">
      <c r="A128" s="17" t="s">
        <v>156</v>
      </c>
      <c r="B128" s="18">
        <v>90.777050000000003</v>
      </c>
      <c r="C128" s="18">
        <v>69.383830000000003</v>
      </c>
    </row>
    <row r="129" spans="1:3" ht="13">
      <c r="A129" s="17" t="s">
        <v>157</v>
      </c>
      <c r="B129" s="18">
        <v>91.487390000000005</v>
      </c>
      <c r="C129" s="18">
        <v>88.482029999999995</v>
      </c>
    </row>
    <row r="130" spans="1:3" ht="13">
      <c r="A130" s="17" t="s">
        <v>158</v>
      </c>
      <c r="B130" s="18">
        <v>92.830299999999994</v>
      </c>
      <c r="C130" s="18">
        <v>87.677864</v>
      </c>
    </row>
    <row r="131" spans="1:3" ht="13">
      <c r="A131" s="17" t="s">
        <v>159</v>
      </c>
      <c r="B131" s="18">
        <v>94.450774999999993</v>
      </c>
      <c r="C131" s="18">
        <v>87.755430000000004</v>
      </c>
    </row>
    <row r="132" spans="1:3" ht="13">
      <c r="A132" s="17" t="s">
        <v>160</v>
      </c>
      <c r="B132" s="18">
        <v>96.524826000000004</v>
      </c>
      <c r="C132" s="18">
        <v>96.524826000000004</v>
      </c>
    </row>
    <row r="133" spans="1:3" ht="13">
      <c r="A133" s="17" t="s">
        <v>161</v>
      </c>
      <c r="B133" s="19"/>
      <c r="C133" s="18">
        <v>27.271372</v>
      </c>
    </row>
    <row r="134" spans="1:3" ht="13">
      <c r="A134" s="17" t="s">
        <v>162</v>
      </c>
      <c r="B134" s="19"/>
      <c r="C134" s="18">
        <v>47.083323999999998</v>
      </c>
    </row>
    <row r="135" spans="1:3" ht="13">
      <c r="A135" s="17" t="s">
        <v>163</v>
      </c>
      <c r="B135" s="19"/>
      <c r="C135" s="18">
        <v>47.472045999999999</v>
      </c>
    </row>
    <row r="136" spans="1:3" ht="13">
      <c r="A136" s="17" t="s">
        <v>164</v>
      </c>
      <c r="B136" s="19"/>
      <c r="C136" s="18">
        <v>48.84646</v>
      </c>
    </row>
    <row r="137" spans="1:3" ht="13">
      <c r="A137" s="17" t="s">
        <v>165</v>
      </c>
      <c r="B137" s="19"/>
      <c r="C137" s="18">
        <v>59.606955999999997</v>
      </c>
    </row>
    <row r="138" spans="1:3" ht="13">
      <c r="A138" s="17" t="s">
        <v>166</v>
      </c>
      <c r="B138" s="19"/>
      <c r="C138" s="18">
        <v>75.117559999999997</v>
      </c>
    </row>
    <row r="139" spans="1:3" ht="13">
      <c r="A139" s="17" t="s">
        <v>167</v>
      </c>
      <c r="B139" s="19"/>
      <c r="C139" s="18">
        <v>83.889083999999997</v>
      </c>
    </row>
    <row r="140" spans="1:3" ht="13">
      <c r="A140" s="17" t="s">
        <v>168</v>
      </c>
      <c r="B140" s="19"/>
      <c r="C140" s="18">
        <v>85.23912</v>
      </c>
    </row>
    <row r="141" spans="1:3" ht="13">
      <c r="A141" s="17" t="s">
        <v>169</v>
      </c>
      <c r="B141" s="19"/>
      <c r="C141" s="18">
        <v>98.396125999999995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11"/>
  <sheetViews>
    <sheetView workbookViewId="0">
      <selection activeCell="J17" sqref="J17"/>
    </sheetView>
  </sheetViews>
  <sheetFormatPr baseColWidth="10" defaultColWidth="12.6640625" defaultRowHeight="15.75" customHeight="1"/>
  <cols>
    <col min="2" max="2" width="15.5" customWidth="1"/>
  </cols>
  <sheetData>
    <row r="1" spans="1:4" ht="15.75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>
      <c r="A2" s="9" t="s">
        <v>4</v>
      </c>
      <c r="B2" s="10" t="s">
        <v>14</v>
      </c>
      <c r="C2" s="11">
        <v>55</v>
      </c>
      <c r="D2" s="11">
        <v>166</v>
      </c>
    </row>
    <row r="3" spans="1:4" ht="15.75" customHeight="1">
      <c r="A3" s="3" t="s">
        <v>4</v>
      </c>
      <c r="B3" s="4" t="s">
        <v>26</v>
      </c>
      <c r="C3" s="5">
        <v>85</v>
      </c>
      <c r="D3" s="5">
        <v>207</v>
      </c>
    </row>
    <row r="4" spans="1:4" ht="15.75" customHeight="1">
      <c r="A4" s="3" t="s">
        <v>8</v>
      </c>
      <c r="B4" s="4" t="s">
        <v>14</v>
      </c>
      <c r="C4" s="5">
        <v>72</v>
      </c>
      <c r="D4" s="5">
        <v>151</v>
      </c>
    </row>
    <row r="5" spans="1:4" ht="15.75" customHeight="1">
      <c r="A5" s="3" t="s">
        <v>8</v>
      </c>
      <c r="B5" s="4" t="s">
        <v>26</v>
      </c>
      <c r="C5" s="5">
        <v>118</v>
      </c>
      <c r="D5" s="5">
        <v>216</v>
      </c>
    </row>
    <row r="6" spans="1:4" ht="15.75" customHeight="1">
      <c r="A6" s="6" t="s">
        <v>7</v>
      </c>
      <c r="B6" s="7" t="s">
        <v>14</v>
      </c>
      <c r="C6" s="8">
        <v>96</v>
      </c>
      <c r="D6" s="8">
        <v>114</v>
      </c>
    </row>
    <row r="7" spans="1:4" ht="15.75" customHeight="1">
      <c r="A7" s="9" t="s">
        <v>7</v>
      </c>
      <c r="B7" s="10" t="s">
        <v>26</v>
      </c>
      <c r="C7" s="11">
        <v>138</v>
      </c>
      <c r="D7" s="11">
        <v>159</v>
      </c>
    </row>
    <row r="8" spans="1:4" ht="15.75" customHeight="1">
      <c r="A8" s="3" t="s">
        <v>6</v>
      </c>
      <c r="B8" s="4" t="s">
        <v>14</v>
      </c>
      <c r="C8" s="5">
        <v>79</v>
      </c>
      <c r="D8" s="5">
        <v>92</v>
      </c>
    </row>
    <row r="9" spans="1:4" ht="15.75" customHeight="1">
      <c r="A9" s="3" t="s">
        <v>6</v>
      </c>
      <c r="B9" s="4" t="s">
        <v>26</v>
      </c>
      <c r="C9" s="5">
        <v>109</v>
      </c>
      <c r="D9" s="5">
        <v>132</v>
      </c>
    </row>
    <row r="10" spans="1:4" ht="15.75" customHeight="1">
      <c r="A10" s="3" t="s">
        <v>9</v>
      </c>
      <c r="B10" s="4" t="s">
        <v>14</v>
      </c>
      <c r="C10" s="5">
        <v>89</v>
      </c>
      <c r="D10" s="5">
        <v>171</v>
      </c>
    </row>
    <row r="11" spans="1:4" ht="15.75" customHeight="1">
      <c r="A11" s="3" t="s">
        <v>9</v>
      </c>
      <c r="B11" s="4" t="s">
        <v>26</v>
      </c>
      <c r="C11" s="5">
        <v>152</v>
      </c>
      <c r="D11" s="5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8EBD-0282-F941-B465-42DD05240390}">
  <dimension ref="A1:J261"/>
  <sheetViews>
    <sheetView tabSelected="1" topLeftCell="A223" workbookViewId="0">
      <selection activeCell="J247" sqref="J247"/>
    </sheetView>
  </sheetViews>
  <sheetFormatPr baseColWidth="10" defaultRowHeight="13"/>
  <cols>
    <col min="9" max="9" width="36.33203125" bestFit="1" customWidth="1"/>
  </cols>
  <sheetData>
    <row r="1" spans="1:10" ht="15">
      <c r="A1" s="28" t="s">
        <v>220</v>
      </c>
      <c r="B1" s="28" t="s">
        <v>399</v>
      </c>
      <c r="C1" s="28" t="s">
        <v>400</v>
      </c>
      <c r="D1" s="28" t="s">
        <v>205</v>
      </c>
      <c r="E1" s="28" t="s">
        <v>206</v>
      </c>
      <c r="F1" s="28" t="s">
        <v>208</v>
      </c>
      <c r="G1" s="28" t="s">
        <v>209</v>
      </c>
      <c r="H1" s="28" t="s">
        <v>401</v>
      </c>
      <c r="I1" s="28" t="s">
        <v>407</v>
      </c>
      <c r="J1" s="28" t="s">
        <v>432</v>
      </c>
    </row>
    <row r="2" spans="1:10">
      <c r="A2" t="s">
        <v>4</v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s">
        <v>402</v>
      </c>
      <c r="H2">
        <v>95</v>
      </c>
      <c r="I2" t="s">
        <v>433</v>
      </c>
      <c r="J2">
        <v>0.65054000000000001</v>
      </c>
    </row>
    <row r="3" spans="1:10">
      <c r="A3" t="s">
        <v>4</v>
      </c>
      <c r="B3" t="b">
        <v>0</v>
      </c>
      <c r="C3" t="b">
        <v>0</v>
      </c>
      <c r="D3" t="b">
        <v>0</v>
      </c>
      <c r="E3" t="b">
        <v>1</v>
      </c>
      <c r="F3" t="b">
        <v>1</v>
      </c>
      <c r="G3" t="s">
        <v>238</v>
      </c>
      <c r="H3">
        <v>102</v>
      </c>
      <c r="I3" t="s">
        <v>434</v>
      </c>
      <c r="J3">
        <v>0.70443999999999996</v>
      </c>
    </row>
    <row r="4" spans="1:10">
      <c r="A4" t="s">
        <v>4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s">
        <v>249</v>
      </c>
      <c r="H4">
        <v>85</v>
      </c>
      <c r="I4" t="s">
        <v>435</v>
      </c>
      <c r="J4">
        <v>0.64381999999999995</v>
      </c>
    </row>
    <row r="5" spans="1:10">
      <c r="A5" t="s">
        <v>4</v>
      </c>
      <c r="B5" t="b">
        <v>0</v>
      </c>
      <c r="C5" t="b">
        <v>0</v>
      </c>
      <c r="D5" t="b">
        <v>0</v>
      </c>
      <c r="E5" t="b">
        <v>1</v>
      </c>
      <c r="F5" t="b">
        <v>1</v>
      </c>
      <c r="G5" t="s">
        <v>251</v>
      </c>
      <c r="H5">
        <v>96</v>
      </c>
      <c r="I5" t="s">
        <v>436</v>
      </c>
      <c r="J5">
        <v>0.68728</v>
      </c>
    </row>
    <row r="6" spans="1:10">
      <c r="A6" t="s">
        <v>4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s">
        <v>243</v>
      </c>
      <c r="H6">
        <v>83</v>
      </c>
      <c r="I6" t="s">
        <v>437</v>
      </c>
      <c r="J6">
        <v>0.58562000000000003</v>
      </c>
    </row>
    <row r="7" spans="1:10">
      <c r="A7" t="s">
        <v>4</v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s">
        <v>245</v>
      </c>
      <c r="H7">
        <v>90</v>
      </c>
      <c r="I7" t="s">
        <v>438</v>
      </c>
      <c r="J7">
        <v>0.60853999999999997</v>
      </c>
    </row>
    <row r="8" spans="1:10">
      <c r="A8" t="s">
        <v>4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s">
        <v>403</v>
      </c>
      <c r="H8">
        <v>91</v>
      </c>
      <c r="I8" t="s">
        <v>439</v>
      </c>
      <c r="J8">
        <v>0.69223000000000001</v>
      </c>
    </row>
    <row r="9" spans="1:10">
      <c r="A9" t="s">
        <v>4</v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s">
        <v>404</v>
      </c>
      <c r="H9">
        <v>82</v>
      </c>
      <c r="I9" t="s">
        <v>440</v>
      </c>
      <c r="J9">
        <v>0.66146000000000005</v>
      </c>
    </row>
    <row r="10" spans="1:10">
      <c r="A10" t="s">
        <v>4</v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s">
        <v>405</v>
      </c>
      <c r="H10">
        <v>76</v>
      </c>
      <c r="I10" t="s">
        <v>441</v>
      </c>
      <c r="J10">
        <v>0.66402000000000005</v>
      </c>
    </row>
    <row r="11" spans="1:10">
      <c r="A11" t="s">
        <v>4</v>
      </c>
      <c r="B11" t="b">
        <v>0</v>
      </c>
      <c r="C11" t="b">
        <v>0</v>
      </c>
      <c r="D11" t="b">
        <v>1</v>
      </c>
      <c r="E11" t="b">
        <v>0</v>
      </c>
      <c r="F11" t="b">
        <v>1</v>
      </c>
      <c r="G11" t="s">
        <v>255</v>
      </c>
      <c r="H11">
        <v>108</v>
      </c>
      <c r="I11" t="s">
        <v>442</v>
      </c>
      <c r="J11">
        <v>0.65002000000000004</v>
      </c>
    </row>
    <row r="12" spans="1:10">
      <c r="A12" t="s">
        <v>4</v>
      </c>
      <c r="B12" t="b">
        <v>0</v>
      </c>
      <c r="C12" t="b">
        <v>0</v>
      </c>
      <c r="D12" t="b">
        <v>1</v>
      </c>
      <c r="E12" t="b">
        <v>1</v>
      </c>
      <c r="F12" t="b">
        <v>1</v>
      </c>
      <c r="G12" t="s">
        <v>238</v>
      </c>
      <c r="H12">
        <v>111</v>
      </c>
      <c r="I12" t="s">
        <v>443</v>
      </c>
      <c r="J12">
        <v>0.67959000000000003</v>
      </c>
    </row>
    <row r="13" spans="1:10">
      <c r="A13" t="s">
        <v>4</v>
      </c>
      <c r="B13" t="b">
        <v>0</v>
      </c>
      <c r="C13" t="b">
        <v>0</v>
      </c>
      <c r="D13" t="b">
        <v>1</v>
      </c>
      <c r="E13" t="b">
        <v>0</v>
      </c>
      <c r="F13" t="b">
        <v>1</v>
      </c>
      <c r="G13" t="s">
        <v>249</v>
      </c>
      <c r="H13">
        <v>96</v>
      </c>
      <c r="I13" t="s">
        <v>444</v>
      </c>
      <c r="J13">
        <v>0.64451000000000003</v>
      </c>
    </row>
    <row r="14" spans="1:10">
      <c r="A14" t="s">
        <v>4</v>
      </c>
      <c r="B14" t="b">
        <v>0</v>
      </c>
      <c r="C14" t="b">
        <v>0</v>
      </c>
      <c r="D14" t="b">
        <v>1</v>
      </c>
      <c r="E14" t="b">
        <v>1</v>
      </c>
      <c r="F14" t="b">
        <v>1</v>
      </c>
      <c r="G14" t="s">
        <v>251</v>
      </c>
      <c r="H14">
        <v>101</v>
      </c>
      <c r="I14" t="s">
        <v>445</v>
      </c>
      <c r="J14">
        <v>0.65837999999999997</v>
      </c>
    </row>
    <row r="15" spans="1:10">
      <c r="A15" t="s">
        <v>4</v>
      </c>
      <c r="B15" t="b">
        <v>0</v>
      </c>
      <c r="C15" t="b">
        <v>0</v>
      </c>
      <c r="D15" t="b">
        <v>1</v>
      </c>
      <c r="E15" t="b">
        <v>0</v>
      </c>
      <c r="F15" t="b">
        <v>1</v>
      </c>
      <c r="G15" t="s">
        <v>218</v>
      </c>
      <c r="H15">
        <v>102</v>
      </c>
      <c r="I15" t="s">
        <v>446</v>
      </c>
      <c r="J15">
        <v>0.66583000000000003</v>
      </c>
    </row>
    <row r="16" spans="1:10">
      <c r="A16" t="s">
        <v>4</v>
      </c>
      <c r="B16" t="b">
        <v>0</v>
      </c>
      <c r="C16" t="b">
        <v>0</v>
      </c>
      <c r="D16" t="b">
        <v>1</v>
      </c>
      <c r="E16" t="b">
        <v>1</v>
      </c>
      <c r="F16" t="b">
        <v>1</v>
      </c>
      <c r="G16" t="s">
        <v>257</v>
      </c>
      <c r="H16">
        <v>96</v>
      </c>
      <c r="I16" t="s">
        <v>447</v>
      </c>
      <c r="J16">
        <v>0.62939999999999996</v>
      </c>
    </row>
    <row r="17" spans="1:10">
      <c r="A17" t="s">
        <v>4</v>
      </c>
      <c r="B17" t="b">
        <v>0</v>
      </c>
      <c r="C17" t="b">
        <v>0</v>
      </c>
      <c r="D17" t="b">
        <v>1</v>
      </c>
      <c r="E17" t="b">
        <v>0</v>
      </c>
      <c r="F17" t="b">
        <v>1</v>
      </c>
      <c r="G17" t="s">
        <v>243</v>
      </c>
      <c r="H17">
        <v>95</v>
      </c>
      <c r="I17" t="s">
        <v>448</v>
      </c>
      <c r="J17">
        <v>0.58418000000000003</v>
      </c>
    </row>
    <row r="18" spans="1:10">
      <c r="A18" t="s">
        <v>4</v>
      </c>
      <c r="B18" t="b">
        <v>0</v>
      </c>
      <c r="C18" t="b">
        <v>0</v>
      </c>
      <c r="D18" t="b">
        <v>1</v>
      </c>
      <c r="E18" t="b">
        <v>1</v>
      </c>
      <c r="F18" t="b">
        <v>1</v>
      </c>
      <c r="G18" t="s">
        <v>245</v>
      </c>
      <c r="H18">
        <v>110</v>
      </c>
      <c r="I18" t="s">
        <v>449</v>
      </c>
      <c r="J18">
        <v>0.64043000000000005</v>
      </c>
    </row>
    <row r="19" spans="1:10">
      <c r="A19" t="s">
        <v>4</v>
      </c>
      <c r="B19" t="b">
        <v>0</v>
      </c>
      <c r="C19" t="b">
        <v>0</v>
      </c>
      <c r="D19" t="b">
        <v>1</v>
      </c>
      <c r="E19" t="b">
        <v>0</v>
      </c>
      <c r="F19" t="b">
        <v>1</v>
      </c>
      <c r="G19" t="s">
        <v>219</v>
      </c>
      <c r="H19">
        <v>91</v>
      </c>
      <c r="I19" t="s">
        <v>450</v>
      </c>
      <c r="J19">
        <v>0.64407999999999999</v>
      </c>
    </row>
    <row r="20" spans="1:10">
      <c r="A20" t="s">
        <v>7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s">
        <v>402</v>
      </c>
      <c r="H20">
        <v>138</v>
      </c>
      <c r="I20" t="s">
        <v>433</v>
      </c>
      <c r="J20">
        <v>0.79249999999999998</v>
      </c>
    </row>
    <row r="21" spans="1:10">
      <c r="A21" t="s">
        <v>7</v>
      </c>
      <c r="B21" t="b">
        <v>0</v>
      </c>
      <c r="C21" t="b">
        <v>0</v>
      </c>
      <c r="D21" t="b">
        <v>0</v>
      </c>
      <c r="E21" t="b">
        <v>1</v>
      </c>
      <c r="F21" t="b">
        <v>1</v>
      </c>
      <c r="G21" t="s">
        <v>238</v>
      </c>
      <c r="H21">
        <v>146</v>
      </c>
      <c r="I21" t="s">
        <v>434</v>
      </c>
      <c r="J21">
        <v>0.80537000000000003</v>
      </c>
    </row>
    <row r="22" spans="1:10">
      <c r="A22" t="s">
        <v>7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s">
        <v>249</v>
      </c>
      <c r="H22">
        <v>138</v>
      </c>
      <c r="I22" t="s">
        <v>435</v>
      </c>
      <c r="J22">
        <v>0.83181000000000005</v>
      </c>
    </row>
    <row r="23" spans="1:10">
      <c r="A23" t="s">
        <v>7</v>
      </c>
      <c r="B23" t="b">
        <v>0</v>
      </c>
      <c r="C23" t="b">
        <v>0</v>
      </c>
      <c r="D23" t="b">
        <v>0</v>
      </c>
      <c r="E23" t="b">
        <v>1</v>
      </c>
      <c r="F23" t="b">
        <v>1</v>
      </c>
      <c r="G23" t="s">
        <v>251</v>
      </c>
      <c r="H23">
        <v>137</v>
      </c>
      <c r="I23" t="s">
        <v>436</v>
      </c>
      <c r="J23">
        <v>0.83965000000000001</v>
      </c>
    </row>
    <row r="24" spans="1:10">
      <c r="A24" t="s">
        <v>7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s">
        <v>243</v>
      </c>
      <c r="H24">
        <v>140</v>
      </c>
      <c r="I24" t="s">
        <v>437</v>
      </c>
      <c r="J24">
        <v>0.79583999999999999</v>
      </c>
    </row>
    <row r="25" spans="1:10">
      <c r="A25" t="s">
        <v>7</v>
      </c>
      <c r="B25" t="b">
        <v>0</v>
      </c>
      <c r="C25" t="b">
        <v>0</v>
      </c>
      <c r="D25" t="b">
        <v>0</v>
      </c>
      <c r="E25" t="b">
        <v>1</v>
      </c>
      <c r="F25" t="b">
        <v>1</v>
      </c>
      <c r="G25" t="s">
        <v>245</v>
      </c>
      <c r="H25">
        <v>136</v>
      </c>
      <c r="I25" t="s">
        <v>438</v>
      </c>
      <c r="J25">
        <v>0.78813</v>
      </c>
    </row>
    <row r="26" spans="1:10">
      <c r="A26" t="s">
        <v>7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s">
        <v>403</v>
      </c>
      <c r="H26">
        <v>140</v>
      </c>
      <c r="I26" t="s">
        <v>439</v>
      </c>
      <c r="J26">
        <v>0.84763999999999995</v>
      </c>
    </row>
    <row r="27" spans="1:10">
      <c r="A27" t="s">
        <v>7</v>
      </c>
      <c r="B27" t="b">
        <v>0</v>
      </c>
      <c r="C27" t="b">
        <v>0</v>
      </c>
      <c r="D27" t="b">
        <v>0</v>
      </c>
      <c r="E27" t="b">
        <v>1</v>
      </c>
      <c r="F27" t="b">
        <v>1</v>
      </c>
      <c r="G27" t="s">
        <v>404</v>
      </c>
      <c r="H27">
        <v>125</v>
      </c>
      <c r="I27" t="s">
        <v>440</v>
      </c>
      <c r="J27">
        <v>0.83545999999999998</v>
      </c>
    </row>
    <row r="28" spans="1:10">
      <c r="A28" t="s">
        <v>7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s">
        <v>405</v>
      </c>
      <c r="H28">
        <v>121</v>
      </c>
      <c r="I28" t="s">
        <v>441</v>
      </c>
      <c r="J28">
        <v>0.84650999999999998</v>
      </c>
    </row>
    <row r="29" spans="1:10">
      <c r="A29" t="s">
        <v>7</v>
      </c>
      <c r="B29" t="b">
        <v>0</v>
      </c>
      <c r="C29" t="b">
        <v>0</v>
      </c>
      <c r="D29" t="b">
        <v>1</v>
      </c>
      <c r="E29" t="b">
        <v>0</v>
      </c>
      <c r="F29" t="b">
        <v>1</v>
      </c>
      <c r="G29" t="s">
        <v>255</v>
      </c>
      <c r="H29">
        <v>151</v>
      </c>
      <c r="I29" t="s">
        <v>442</v>
      </c>
      <c r="J29">
        <v>0.74531999999999998</v>
      </c>
    </row>
    <row r="30" spans="1:10">
      <c r="A30" t="s">
        <v>7</v>
      </c>
      <c r="B30" t="b">
        <v>0</v>
      </c>
      <c r="C30" t="b">
        <v>0</v>
      </c>
      <c r="D30" t="b">
        <v>1</v>
      </c>
      <c r="E30" t="b">
        <v>1</v>
      </c>
      <c r="F30" t="b">
        <v>1</v>
      </c>
      <c r="G30" t="s">
        <v>238</v>
      </c>
      <c r="H30">
        <v>157</v>
      </c>
      <c r="I30" t="s">
        <v>443</v>
      </c>
      <c r="J30">
        <v>0.76441999999999999</v>
      </c>
    </row>
    <row r="31" spans="1:10">
      <c r="A31" t="s">
        <v>7</v>
      </c>
      <c r="B31" t="b">
        <v>0</v>
      </c>
      <c r="C31" t="b">
        <v>0</v>
      </c>
      <c r="D31" t="b">
        <v>1</v>
      </c>
      <c r="E31" t="b">
        <v>0</v>
      </c>
      <c r="F31" t="b">
        <v>1</v>
      </c>
      <c r="G31" t="s">
        <v>249</v>
      </c>
      <c r="H31">
        <v>151</v>
      </c>
      <c r="I31" t="s">
        <v>444</v>
      </c>
      <c r="J31">
        <v>0.77678000000000003</v>
      </c>
    </row>
    <row r="32" spans="1:10">
      <c r="A32" t="s">
        <v>7</v>
      </c>
      <c r="B32" t="b">
        <v>0</v>
      </c>
      <c r="C32" t="b">
        <v>0</v>
      </c>
      <c r="D32" t="b">
        <v>1</v>
      </c>
      <c r="E32" t="b">
        <v>1</v>
      </c>
      <c r="F32" t="b">
        <v>1</v>
      </c>
      <c r="G32" t="s">
        <v>251</v>
      </c>
      <c r="H32">
        <v>148</v>
      </c>
      <c r="I32" t="s">
        <v>445</v>
      </c>
      <c r="J32">
        <v>0.76744000000000001</v>
      </c>
    </row>
    <row r="33" spans="1:10">
      <c r="A33" t="s">
        <v>7</v>
      </c>
      <c r="B33" t="b">
        <v>0</v>
      </c>
      <c r="C33" t="b">
        <v>0</v>
      </c>
      <c r="D33" t="b">
        <v>1</v>
      </c>
      <c r="E33" t="b">
        <v>0</v>
      </c>
      <c r="F33" t="b">
        <v>1</v>
      </c>
      <c r="G33" t="s">
        <v>218</v>
      </c>
      <c r="H33">
        <v>154</v>
      </c>
      <c r="I33" t="s">
        <v>446</v>
      </c>
      <c r="J33">
        <v>0.77910000000000001</v>
      </c>
    </row>
    <row r="34" spans="1:10">
      <c r="A34" t="s">
        <v>7</v>
      </c>
      <c r="B34" t="b">
        <v>0</v>
      </c>
      <c r="C34" t="b">
        <v>0</v>
      </c>
      <c r="D34" t="b">
        <v>1</v>
      </c>
      <c r="E34" t="b">
        <v>1</v>
      </c>
      <c r="F34" t="b">
        <v>1</v>
      </c>
      <c r="G34" t="s">
        <v>257</v>
      </c>
      <c r="H34">
        <v>137</v>
      </c>
      <c r="I34" t="s">
        <v>447</v>
      </c>
      <c r="J34">
        <v>0.76788000000000001</v>
      </c>
    </row>
    <row r="35" spans="1:10">
      <c r="A35" t="s">
        <v>7</v>
      </c>
      <c r="B35" t="b">
        <v>0</v>
      </c>
      <c r="C35" t="b">
        <v>0</v>
      </c>
      <c r="D35" t="b">
        <v>1</v>
      </c>
      <c r="E35" t="b">
        <v>0</v>
      </c>
      <c r="F35" t="b">
        <v>1</v>
      </c>
      <c r="G35" t="s">
        <v>243</v>
      </c>
      <c r="H35">
        <v>152</v>
      </c>
      <c r="I35" t="s">
        <v>448</v>
      </c>
      <c r="J35">
        <v>0.75271999999999994</v>
      </c>
    </row>
    <row r="36" spans="1:10">
      <c r="A36" t="s">
        <v>7</v>
      </c>
      <c r="B36" t="b">
        <v>0</v>
      </c>
      <c r="C36" t="b">
        <v>0</v>
      </c>
      <c r="D36" t="b">
        <v>1</v>
      </c>
      <c r="E36" t="b">
        <v>1</v>
      </c>
      <c r="F36" t="b">
        <v>1</v>
      </c>
      <c r="G36" t="s">
        <v>245</v>
      </c>
      <c r="H36">
        <v>154</v>
      </c>
      <c r="I36" t="s">
        <v>449</v>
      </c>
      <c r="J36">
        <v>0.76844000000000001</v>
      </c>
    </row>
    <row r="37" spans="1:10">
      <c r="A37" t="s">
        <v>7</v>
      </c>
      <c r="B37" t="b">
        <v>0</v>
      </c>
      <c r="C37" t="b">
        <v>0</v>
      </c>
      <c r="D37" t="b">
        <v>1</v>
      </c>
      <c r="E37" t="b">
        <v>0</v>
      </c>
      <c r="F37" t="b">
        <v>1</v>
      </c>
      <c r="G37" t="s">
        <v>219</v>
      </c>
      <c r="H37">
        <v>143</v>
      </c>
      <c r="I37" t="s">
        <v>450</v>
      </c>
      <c r="J37">
        <v>0.78766000000000003</v>
      </c>
    </row>
    <row r="38" spans="1:10">
      <c r="A38" t="s">
        <v>9</v>
      </c>
      <c r="B38" t="b">
        <v>0</v>
      </c>
      <c r="C38" t="b">
        <v>0</v>
      </c>
      <c r="D38" t="b">
        <v>0</v>
      </c>
      <c r="E38" t="b">
        <v>0</v>
      </c>
      <c r="F38" t="b">
        <v>1</v>
      </c>
      <c r="G38" t="s">
        <v>402</v>
      </c>
      <c r="H38">
        <v>158</v>
      </c>
      <c r="I38" t="s">
        <v>433</v>
      </c>
      <c r="J38">
        <v>0.67493000000000003</v>
      </c>
    </row>
    <row r="39" spans="1:10">
      <c r="A39" t="s">
        <v>9</v>
      </c>
      <c r="B39" t="b">
        <v>0</v>
      </c>
      <c r="C39" t="b">
        <v>0</v>
      </c>
      <c r="D39" t="b">
        <v>0</v>
      </c>
      <c r="E39" t="b">
        <v>1</v>
      </c>
      <c r="F39" t="b">
        <v>1</v>
      </c>
      <c r="G39" t="s">
        <v>238</v>
      </c>
      <c r="H39">
        <v>179</v>
      </c>
      <c r="I39" t="s">
        <v>434</v>
      </c>
      <c r="J39">
        <v>0.73650000000000004</v>
      </c>
    </row>
    <row r="40" spans="1:10">
      <c r="A40" t="s">
        <v>9</v>
      </c>
      <c r="B40" t="b">
        <v>0</v>
      </c>
      <c r="C40" t="b">
        <v>0</v>
      </c>
      <c r="D40" t="b">
        <v>0</v>
      </c>
      <c r="E40" t="b">
        <v>0</v>
      </c>
      <c r="F40" t="b">
        <v>1</v>
      </c>
      <c r="G40" t="s">
        <v>249</v>
      </c>
      <c r="H40">
        <v>152</v>
      </c>
      <c r="I40" t="s">
        <v>435</v>
      </c>
      <c r="J40">
        <v>0.66781000000000001</v>
      </c>
    </row>
    <row r="41" spans="1:10">
      <c r="A41" t="s">
        <v>9</v>
      </c>
      <c r="B41" t="b">
        <v>0</v>
      </c>
      <c r="C41" t="b">
        <v>0</v>
      </c>
      <c r="D41" t="b">
        <v>0</v>
      </c>
      <c r="E41" t="b">
        <v>1</v>
      </c>
      <c r="F41" t="b">
        <v>1</v>
      </c>
      <c r="G41" t="s">
        <v>251</v>
      </c>
      <c r="H41">
        <v>157</v>
      </c>
      <c r="I41" t="s">
        <v>436</v>
      </c>
      <c r="J41">
        <v>0.70750999999999997</v>
      </c>
    </row>
    <row r="42" spans="1:10">
      <c r="A42" t="s">
        <v>9</v>
      </c>
      <c r="B42" t="b">
        <v>0</v>
      </c>
      <c r="C42" t="b">
        <v>0</v>
      </c>
      <c r="D42" t="b">
        <v>0</v>
      </c>
      <c r="E42" t="b">
        <v>0</v>
      </c>
      <c r="F42" t="b">
        <v>1</v>
      </c>
      <c r="G42" t="s">
        <v>243</v>
      </c>
      <c r="H42">
        <v>142</v>
      </c>
      <c r="I42" t="s">
        <v>437</v>
      </c>
      <c r="J42">
        <v>0.61463000000000001</v>
      </c>
    </row>
    <row r="43" spans="1:10">
      <c r="A43" t="s">
        <v>9</v>
      </c>
      <c r="B43" t="b">
        <v>0</v>
      </c>
      <c r="C43" t="b">
        <v>0</v>
      </c>
      <c r="D43" t="b">
        <v>0</v>
      </c>
      <c r="E43" t="b">
        <v>1</v>
      </c>
      <c r="F43" t="b">
        <v>1</v>
      </c>
      <c r="G43" t="s">
        <v>245</v>
      </c>
      <c r="H43">
        <v>150</v>
      </c>
      <c r="I43" t="s">
        <v>438</v>
      </c>
      <c r="J43">
        <v>0.65325999999999995</v>
      </c>
    </row>
    <row r="44" spans="1:10">
      <c r="A44" t="s">
        <v>9</v>
      </c>
      <c r="B44" t="b">
        <v>0</v>
      </c>
      <c r="C44" t="b">
        <v>0</v>
      </c>
      <c r="D44" t="b">
        <v>0</v>
      </c>
      <c r="E44" t="b">
        <v>0</v>
      </c>
      <c r="F44" t="b">
        <v>1</v>
      </c>
      <c r="G44" t="s">
        <v>403</v>
      </c>
      <c r="H44">
        <v>141</v>
      </c>
      <c r="I44" t="s">
        <v>439</v>
      </c>
      <c r="J44">
        <v>0.70401000000000002</v>
      </c>
    </row>
    <row r="45" spans="1:10">
      <c r="A45" t="s">
        <v>9</v>
      </c>
      <c r="B45" t="b">
        <v>0</v>
      </c>
      <c r="C45" t="b">
        <v>0</v>
      </c>
      <c r="D45" t="b">
        <v>0</v>
      </c>
      <c r="E45" t="b">
        <v>1</v>
      </c>
      <c r="F45" t="b">
        <v>1</v>
      </c>
      <c r="G45" t="s">
        <v>404</v>
      </c>
      <c r="H45">
        <v>138</v>
      </c>
      <c r="I45" t="s">
        <v>440</v>
      </c>
      <c r="J45">
        <v>0.68140999999999996</v>
      </c>
    </row>
    <row r="46" spans="1:10">
      <c r="A46" t="s">
        <v>9</v>
      </c>
      <c r="B46" t="b">
        <v>0</v>
      </c>
      <c r="C46" t="b">
        <v>0</v>
      </c>
      <c r="D46" t="b">
        <v>0</v>
      </c>
      <c r="E46" t="b">
        <v>0</v>
      </c>
      <c r="F46" t="b">
        <v>1</v>
      </c>
      <c r="G46" t="s">
        <v>405</v>
      </c>
      <c r="H46">
        <v>148</v>
      </c>
      <c r="I46" t="s">
        <v>441</v>
      </c>
      <c r="J46">
        <v>0.71740000000000004</v>
      </c>
    </row>
    <row r="47" spans="1:10">
      <c r="A47" t="s">
        <v>9</v>
      </c>
      <c r="B47" t="b">
        <v>0</v>
      </c>
      <c r="C47" t="b">
        <v>0</v>
      </c>
      <c r="D47" t="b">
        <v>1</v>
      </c>
      <c r="E47" t="b">
        <v>0</v>
      </c>
      <c r="F47" t="b">
        <v>1</v>
      </c>
      <c r="G47" t="s">
        <v>255</v>
      </c>
      <c r="H47">
        <v>170</v>
      </c>
      <c r="I47" t="s">
        <v>442</v>
      </c>
      <c r="J47">
        <v>0.65781999999999996</v>
      </c>
    </row>
    <row r="48" spans="1:10">
      <c r="A48" t="s">
        <v>9</v>
      </c>
      <c r="B48" t="b">
        <v>0</v>
      </c>
      <c r="C48" t="b">
        <v>0</v>
      </c>
      <c r="D48" t="b">
        <v>1</v>
      </c>
      <c r="E48" t="b">
        <v>1</v>
      </c>
      <c r="F48" t="b">
        <v>1</v>
      </c>
      <c r="G48" t="s">
        <v>238</v>
      </c>
      <c r="H48">
        <v>187</v>
      </c>
      <c r="I48" t="s">
        <v>443</v>
      </c>
      <c r="J48">
        <v>0.69342000000000004</v>
      </c>
    </row>
    <row r="49" spans="1:10">
      <c r="A49" t="s">
        <v>9</v>
      </c>
      <c r="B49" t="b">
        <v>0</v>
      </c>
      <c r="C49" t="b">
        <v>0</v>
      </c>
      <c r="D49" t="b">
        <v>1</v>
      </c>
      <c r="E49" t="b">
        <v>0</v>
      </c>
      <c r="F49" t="b">
        <v>1</v>
      </c>
      <c r="G49" t="s">
        <v>249</v>
      </c>
      <c r="H49">
        <v>167</v>
      </c>
      <c r="I49" t="s">
        <v>444</v>
      </c>
      <c r="J49">
        <v>0.65310999999999997</v>
      </c>
    </row>
    <row r="50" spans="1:10">
      <c r="A50" t="s">
        <v>9</v>
      </c>
      <c r="B50" t="b">
        <v>0</v>
      </c>
      <c r="C50" t="b">
        <v>0</v>
      </c>
      <c r="D50" t="b">
        <v>1</v>
      </c>
      <c r="E50" t="b">
        <v>1</v>
      </c>
      <c r="F50" t="b">
        <v>1</v>
      </c>
      <c r="G50" t="s">
        <v>251</v>
      </c>
      <c r="H50">
        <v>178</v>
      </c>
      <c r="I50" t="s">
        <v>445</v>
      </c>
      <c r="J50">
        <v>0.69457999999999998</v>
      </c>
    </row>
    <row r="51" spans="1:10">
      <c r="A51" t="s">
        <v>9</v>
      </c>
      <c r="B51" t="b">
        <v>0</v>
      </c>
      <c r="C51" t="b">
        <v>0</v>
      </c>
      <c r="D51" t="b">
        <v>1</v>
      </c>
      <c r="E51" t="b">
        <v>0</v>
      </c>
      <c r="F51" t="b">
        <v>1</v>
      </c>
      <c r="G51" t="s">
        <v>218</v>
      </c>
      <c r="H51">
        <v>160</v>
      </c>
      <c r="I51" t="s">
        <v>446</v>
      </c>
      <c r="J51">
        <v>0.68340000000000001</v>
      </c>
    </row>
    <row r="52" spans="1:10">
      <c r="A52" t="s">
        <v>9</v>
      </c>
      <c r="B52" t="b">
        <v>0</v>
      </c>
      <c r="C52" t="b">
        <v>0</v>
      </c>
      <c r="D52" t="b">
        <v>1</v>
      </c>
      <c r="E52" t="b">
        <v>1</v>
      </c>
      <c r="F52" t="b">
        <v>1</v>
      </c>
      <c r="G52" t="s">
        <v>257</v>
      </c>
      <c r="H52">
        <v>161</v>
      </c>
      <c r="I52" t="s">
        <v>447</v>
      </c>
      <c r="J52">
        <v>0.67793999999999999</v>
      </c>
    </row>
    <row r="53" spans="1:10">
      <c r="A53" t="s">
        <v>9</v>
      </c>
      <c r="B53" t="b">
        <v>0</v>
      </c>
      <c r="C53" t="b">
        <v>0</v>
      </c>
      <c r="D53" t="b">
        <v>1</v>
      </c>
      <c r="E53" t="b">
        <v>0</v>
      </c>
      <c r="F53" t="b">
        <v>1</v>
      </c>
      <c r="G53" t="s">
        <v>243</v>
      </c>
      <c r="H53">
        <v>155</v>
      </c>
      <c r="I53" t="s">
        <v>448</v>
      </c>
      <c r="J53">
        <v>0.62248000000000003</v>
      </c>
    </row>
    <row r="54" spans="1:10">
      <c r="A54" t="s">
        <v>9</v>
      </c>
      <c r="B54" t="b">
        <v>0</v>
      </c>
      <c r="C54" t="b">
        <v>0</v>
      </c>
      <c r="D54" t="b">
        <v>1</v>
      </c>
      <c r="E54" t="b">
        <v>1</v>
      </c>
      <c r="F54" t="b">
        <v>1</v>
      </c>
      <c r="G54" t="s">
        <v>245</v>
      </c>
      <c r="H54">
        <v>160</v>
      </c>
      <c r="I54" t="s">
        <v>449</v>
      </c>
      <c r="J54">
        <v>0.65476999999999996</v>
      </c>
    </row>
    <row r="55" spans="1:10">
      <c r="A55" t="s">
        <v>9</v>
      </c>
      <c r="B55" t="b">
        <v>0</v>
      </c>
      <c r="C55" t="b">
        <v>0</v>
      </c>
      <c r="D55" t="b">
        <v>1</v>
      </c>
      <c r="E55" t="b">
        <v>0</v>
      </c>
      <c r="F55" t="b">
        <v>1</v>
      </c>
      <c r="G55" t="s">
        <v>219</v>
      </c>
      <c r="H55">
        <v>167</v>
      </c>
      <c r="I55" t="s">
        <v>450</v>
      </c>
      <c r="J55">
        <v>0.70828999999999998</v>
      </c>
    </row>
    <row r="56" spans="1:10">
      <c r="A56" t="s">
        <v>8</v>
      </c>
      <c r="B56" t="b">
        <v>0</v>
      </c>
      <c r="C56" t="b">
        <v>0</v>
      </c>
      <c r="D56" t="b">
        <v>0</v>
      </c>
      <c r="E56" t="b">
        <v>0</v>
      </c>
      <c r="F56" t="b">
        <v>1</v>
      </c>
      <c r="G56" t="s">
        <v>402</v>
      </c>
      <c r="H56">
        <v>121</v>
      </c>
      <c r="I56" t="s">
        <v>433</v>
      </c>
      <c r="J56">
        <v>0.65730999999999995</v>
      </c>
    </row>
    <row r="57" spans="1:10">
      <c r="A57" t="s">
        <v>8</v>
      </c>
      <c r="B57" t="b">
        <v>0</v>
      </c>
      <c r="C57" t="b">
        <v>0</v>
      </c>
      <c r="D57" t="b">
        <v>0</v>
      </c>
      <c r="E57" t="b">
        <v>1</v>
      </c>
      <c r="F57" t="b">
        <v>1</v>
      </c>
      <c r="G57" t="s">
        <v>238</v>
      </c>
      <c r="H57">
        <v>150</v>
      </c>
      <c r="I57" t="s">
        <v>434</v>
      </c>
      <c r="J57">
        <v>0.73668999999999996</v>
      </c>
    </row>
    <row r="58" spans="1:10">
      <c r="A58" t="s">
        <v>8</v>
      </c>
      <c r="B58" t="b">
        <v>0</v>
      </c>
      <c r="C58" t="b">
        <v>0</v>
      </c>
      <c r="D58" t="b">
        <v>0</v>
      </c>
      <c r="E58" t="b">
        <v>0</v>
      </c>
      <c r="F58" t="b">
        <v>1</v>
      </c>
      <c r="G58" t="s">
        <v>249</v>
      </c>
      <c r="H58">
        <v>118</v>
      </c>
      <c r="I58" t="s">
        <v>435</v>
      </c>
      <c r="J58">
        <v>0.65007000000000004</v>
      </c>
    </row>
    <row r="59" spans="1:10">
      <c r="A59" t="s">
        <v>8</v>
      </c>
      <c r="B59" t="b">
        <v>0</v>
      </c>
      <c r="C59" t="b">
        <v>0</v>
      </c>
      <c r="D59" t="b">
        <v>0</v>
      </c>
      <c r="E59" t="b">
        <v>1</v>
      </c>
      <c r="F59" t="b">
        <v>1</v>
      </c>
      <c r="G59" t="s">
        <v>251</v>
      </c>
      <c r="H59">
        <v>121</v>
      </c>
      <c r="I59" t="s">
        <v>436</v>
      </c>
      <c r="J59">
        <v>0.71894000000000002</v>
      </c>
    </row>
    <row r="60" spans="1:10">
      <c r="A60" t="s">
        <v>8</v>
      </c>
      <c r="B60" t="b">
        <v>0</v>
      </c>
      <c r="C60" t="b">
        <v>0</v>
      </c>
      <c r="D60" t="b">
        <v>0</v>
      </c>
      <c r="E60" t="b">
        <v>0</v>
      </c>
      <c r="F60" t="b">
        <v>1</v>
      </c>
      <c r="G60" t="s">
        <v>243</v>
      </c>
      <c r="H60">
        <v>115</v>
      </c>
      <c r="I60" t="s">
        <v>437</v>
      </c>
      <c r="J60">
        <v>0.59060000000000001</v>
      </c>
    </row>
    <row r="61" spans="1:10">
      <c r="A61" t="s">
        <v>8</v>
      </c>
      <c r="B61" t="b">
        <v>0</v>
      </c>
      <c r="C61" t="b">
        <v>0</v>
      </c>
      <c r="D61" t="b">
        <v>0</v>
      </c>
      <c r="E61" t="b">
        <v>1</v>
      </c>
      <c r="F61" t="b">
        <v>1</v>
      </c>
      <c r="G61" t="s">
        <v>245</v>
      </c>
      <c r="H61">
        <v>137</v>
      </c>
      <c r="I61" t="s">
        <v>438</v>
      </c>
      <c r="J61">
        <v>0.64012999999999998</v>
      </c>
    </row>
    <row r="62" spans="1:10">
      <c r="A62" t="s">
        <v>8</v>
      </c>
      <c r="B62" t="b">
        <v>0</v>
      </c>
      <c r="C62" t="b">
        <v>0</v>
      </c>
      <c r="D62" t="b">
        <v>0</v>
      </c>
      <c r="E62" t="b">
        <v>0</v>
      </c>
      <c r="F62" t="b">
        <v>1</v>
      </c>
      <c r="G62" t="s">
        <v>403</v>
      </c>
      <c r="H62">
        <v>116</v>
      </c>
      <c r="I62" t="s">
        <v>439</v>
      </c>
      <c r="J62">
        <v>0.70072000000000001</v>
      </c>
    </row>
    <row r="63" spans="1:10">
      <c r="A63" t="s">
        <v>8</v>
      </c>
      <c r="B63" t="b">
        <v>0</v>
      </c>
      <c r="C63" t="b">
        <v>0</v>
      </c>
      <c r="D63" t="b">
        <v>0</v>
      </c>
      <c r="E63" t="b">
        <v>1</v>
      </c>
      <c r="F63" t="b">
        <v>1</v>
      </c>
      <c r="G63" t="s">
        <v>404</v>
      </c>
      <c r="H63">
        <v>105</v>
      </c>
      <c r="I63" t="s">
        <v>440</v>
      </c>
      <c r="J63">
        <v>0.66505000000000003</v>
      </c>
    </row>
    <row r="64" spans="1:10">
      <c r="A64" t="s">
        <v>8</v>
      </c>
      <c r="B64" t="b">
        <v>0</v>
      </c>
      <c r="C64" t="b">
        <v>0</v>
      </c>
      <c r="D64" t="b">
        <v>0</v>
      </c>
      <c r="E64" t="b">
        <v>0</v>
      </c>
      <c r="F64" t="b">
        <v>1</v>
      </c>
      <c r="G64" t="s">
        <v>405</v>
      </c>
      <c r="H64">
        <v>98</v>
      </c>
      <c r="I64" t="s">
        <v>441</v>
      </c>
      <c r="J64">
        <v>0.67108000000000001</v>
      </c>
    </row>
    <row r="65" spans="1:10">
      <c r="A65" t="s">
        <v>8</v>
      </c>
      <c r="B65" t="b">
        <v>0</v>
      </c>
      <c r="C65" t="b">
        <v>0</v>
      </c>
      <c r="D65" t="b">
        <v>1</v>
      </c>
      <c r="E65" t="b">
        <v>0</v>
      </c>
      <c r="F65" t="b">
        <v>1</v>
      </c>
      <c r="G65" t="s">
        <v>255</v>
      </c>
      <c r="H65">
        <v>150</v>
      </c>
      <c r="I65" t="s">
        <v>442</v>
      </c>
      <c r="J65">
        <v>0.66002000000000005</v>
      </c>
    </row>
    <row r="66" spans="1:10">
      <c r="A66" t="s">
        <v>8</v>
      </c>
      <c r="B66" t="b">
        <v>0</v>
      </c>
      <c r="C66" t="b">
        <v>0</v>
      </c>
      <c r="D66" t="b">
        <v>1</v>
      </c>
      <c r="E66" t="b">
        <v>1</v>
      </c>
      <c r="F66" t="b">
        <v>1</v>
      </c>
      <c r="G66" t="s">
        <v>238</v>
      </c>
      <c r="H66">
        <v>173</v>
      </c>
      <c r="I66" t="s">
        <v>443</v>
      </c>
      <c r="J66">
        <v>0.69023999999999996</v>
      </c>
    </row>
    <row r="67" spans="1:10">
      <c r="A67" t="s">
        <v>8</v>
      </c>
      <c r="B67" t="b">
        <v>0</v>
      </c>
      <c r="C67" t="b">
        <v>0</v>
      </c>
      <c r="D67" t="b">
        <v>1</v>
      </c>
      <c r="E67" t="b">
        <v>0</v>
      </c>
      <c r="F67" t="b">
        <v>1</v>
      </c>
      <c r="G67" t="s">
        <v>249</v>
      </c>
      <c r="H67">
        <v>149</v>
      </c>
      <c r="I67" t="s">
        <v>444</v>
      </c>
      <c r="J67">
        <v>0.63529000000000002</v>
      </c>
    </row>
    <row r="68" spans="1:10">
      <c r="A68" t="s">
        <v>8</v>
      </c>
      <c r="B68" t="b">
        <v>0</v>
      </c>
      <c r="C68" t="b">
        <v>0</v>
      </c>
      <c r="D68" t="b">
        <v>1</v>
      </c>
      <c r="E68" t="b">
        <v>1</v>
      </c>
      <c r="F68" t="b">
        <v>1</v>
      </c>
      <c r="G68" t="s">
        <v>251</v>
      </c>
      <c r="H68">
        <v>148</v>
      </c>
      <c r="I68" t="s">
        <v>445</v>
      </c>
      <c r="J68">
        <v>0.68227000000000004</v>
      </c>
    </row>
    <row r="69" spans="1:10">
      <c r="A69" t="s">
        <v>8</v>
      </c>
      <c r="B69" t="b">
        <v>0</v>
      </c>
      <c r="C69" t="b">
        <v>0</v>
      </c>
      <c r="D69" t="b">
        <v>1</v>
      </c>
      <c r="E69" t="b">
        <v>0</v>
      </c>
      <c r="F69" t="b">
        <v>1</v>
      </c>
      <c r="G69" t="s">
        <v>218</v>
      </c>
      <c r="H69">
        <v>150</v>
      </c>
      <c r="I69" t="s">
        <v>446</v>
      </c>
      <c r="J69">
        <v>0.66032999999999997</v>
      </c>
    </row>
    <row r="70" spans="1:10">
      <c r="A70" t="s">
        <v>8</v>
      </c>
      <c r="B70" t="b">
        <v>0</v>
      </c>
      <c r="C70" t="b">
        <v>0</v>
      </c>
      <c r="D70" t="b">
        <v>1</v>
      </c>
      <c r="E70" t="b">
        <v>1</v>
      </c>
      <c r="F70" t="b">
        <v>1</v>
      </c>
      <c r="G70" t="s">
        <v>257</v>
      </c>
      <c r="H70">
        <v>135</v>
      </c>
      <c r="I70" t="s">
        <v>447</v>
      </c>
      <c r="J70">
        <v>0.62612999999999996</v>
      </c>
    </row>
    <row r="71" spans="1:10">
      <c r="A71" t="s">
        <v>8</v>
      </c>
      <c r="B71" t="b">
        <v>0</v>
      </c>
      <c r="C71" t="b">
        <v>0</v>
      </c>
      <c r="D71" t="b">
        <v>1</v>
      </c>
      <c r="E71" t="b">
        <v>0</v>
      </c>
      <c r="F71" t="b">
        <v>1</v>
      </c>
      <c r="G71" t="s">
        <v>243</v>
      </c>
      <c r="H71">
        <v>147</v>
      </c>
      <c r="I71" t="s">
        <v>448</v>
      </c>
      <c r="J71">
        <v>0.60909000000000002</v>
      </c>
    </row>
    <row r="72" spans="1:10">
      <c r="A72" t="s">
        <v>8</v>
      </c>
      <c r="B72" t="b">
        <v>0</v>
      </c>
      <c r="C72" t="b">
        <v>0</v>
      </c>
      <c r="D72" t="b">
        <v>1</v>
      </c>
      <c r="E72" t="b">
        <v>1</v>
      </c>
      <c r="F72" t="b">
        <v>1</v>
      </c>
      <c r="G72" t="s">
        <v>245</v>
      </c>
      <c r="H72">
        <v>159</v>
      </c>
      <c r="I72" t="s">
        <v>449</v>
      </c>
      <c r="J72">
        <v>0.65905000000000002</v>
      </c>
    </row>
    <row r="73" spans="1:10">
      <c r="A73" t="s">
        <v>8</v>
      </c>
      <c r="B73" t="b">
        <v>0</v>
      </c>
      <c r="C73" t="b">
        <v>0</v>
      </c>
      <c r="D73" t="b">
        <v>1</v>
      </c>
      <c r="E73" t="b">
        <v>0</v>
      </c>
      <c r="F73" t="b">
        <v>1</v>
      </c>
      <c r="G73" t="s">
        <v>219</v>
      </c>
      <c r="H73">
        <v>144</v>
      </c>
      <c r="I73" t="s">
        <v>450</v>
      </c>
      <c r="J73">
        <v>0.64873000000000003</v>
      </c>
    </row>
    <row r="74" spans="1:10">
      <c r="A74" t="s">
        <v>6</v>
      </c>
      <c r="B74" t="b">
        <v>0</v>
      </c>
      <c r="C74" t="b">
        <v>0</v>
      </c>
      <c r="D74" t="b">
        <v>0</v>
      </c>
      <c r="E74" t="b">
        <v>0</v>
      </c>
      <c r="F74" t="b">
        <v>1</v>
      </c>
      <c r="G74" t="s">
        <v>402</v>
      </c>
      <c r="H74">
        <v>119</v>
      </c>
      <c r="I74" t="s">
        <v>433</v>
      </c>
      <c r="J74">
        <v>0.76380000000000003</v>
      </c>
    </row>
    <row r="75" spans="1:10">
      <c r="A75" t="s">
        <v>6</v>
      </c>
      <c r="B75" t="b">
        <v>0</v>
      </c>
      <c r="C75" t="b">
        <v>0</v>
      </c>
      <c r="D75" t="b">
        <v>0</v>
      </c>
      <c r="E75" t="b">
        <v>1</v>
      </c>
      <c r="F75" t="b">
        <v>1</v>
      </c>
      <c r="G75" t="s">
        <v>238</v>
      </c>
      <c r="H75">
        <v>121</v>
      </c>
      <c r="I75" t="s">
        <v>434</v>
      </c>
      <c r="J75">
        <v>0.78164999999999996</v>
      </c>
    </row>
    <row r="76" spans="1:10">
      <c r="A76" t="s">
        <v>6</v>
      </c>
      <c r="B76" t="b">
        <v>0</v>
      </c>
      <c r="C76" t="b">
        <v>0</v>
      </c>
      <c r="D76" t="b">
        <v>0</v>
      </c>
      <c r="E76" t="b">
        <v>0</v>
      </c>
      <c r="F76" t="b">
        <v>1</v>
      </c>
      <c r="G76" t="s">
        <v>249</v>
      </c>
      <c r="H76">
        <v>109</v>
      </c>
      <c r="I76" t="s">
        <v>435</v>
      </c>
      <c r="J76">
        <v>0.76117999999999997</v>
      </c>
    </row>
    <row r="77" spans="1:10">
      <c r="A77" t="s">
        <v>6</v>
      </c>
      <c r="B77" t="b">
        <v>0</v>
      </c>
      <c r="C77" t="b">
        <v>0</v>
      </c>
      <c r="D77" t="b">
        <v>0</v>
      </c>
      <c r="E77" t="b">
        <v>1</v>
      </c>
      <c r="F77" t="b">
        <v>1</v>
      </c>
      <c r="G77" t="s">
        <v>251</v>
      </c>
      <c r="H77">
        <v>113</v>
      </c>
      <c r="I77" t="s">
        <v>436</v>
      </c>
      <c r="J77">
        <v>0.78130999999999995</v>
      </c>
    </row>
    <row r="78" spans="1:10">
      <c r="A78" t="s">
        <v>6</v>
      </c>
      <c r="B78" t="b">
        <v>0</v>
      </c>
      <c r="C78" t="b">
        <v>0</v>
      </c>
      <c r="D78" t="b">
        <v>0</v>
      </c>
      <c r="E78" t="b">
        <v>0</v>
      </c>
      <c r="F78" t="b">
        <v>1</v>
      </c>
      <c r="G78" t="s">
        <v>243</v>
      </c>
      <c r="H78">
        <v>106</v>
      </c>
      <c r="I78" t="s">
        <v>437</v>
      </c>
      <c r="J78">
        <v>0.71713000000000005</v>
      </c>
    </row>
    <row r="79" spans="1:10">
      <c r="A79" t="s">
        <v>6</v>
      </c>
      <c r="B79" t="b">
        <v>0</v>
      </c>
      <c r="C79" t="b">
        <v>0</v>
      </c>
      <c r="D79" t="b">
        <v>0</v>
      </c>
      <c r="E79" t="b">
        <v>1</v>
      </c>
      <c r="F79" t="b">
        <v>1</v>
      </c>
      <c r="G79" t="s">
        <v>245</v>
      </c>
      <c r="H79">
        <v>112</v>
      </c>
      <c r="I79" t="s">
        <v>438</v>
      </c>
      <c r="J79">
        <v>0.71099000000000001</v>
      </c>
    </row>
    <row r="80" spans="1:10">
      <c r="A80" t="s">
        <v>6</v>
      </c>
      <c r="B80" t="b">
        <v>0</v>
      </c>
      <c r="C80" t="b">
        <v>0</v>
      </c>
      <c r="D80" t="b">
        <v>0</v>
      </c>
      <c r="E80" t="b">
        <v>0</v>
      </c>
      <c r="F80" t="b">
        <v>1</v>
      </c>
      <c r="G80" t="s">
        <v>403</v>
      </c>
      <c r="H80">
        <v>103</v>
      </c>
      <c r="I80" t="s">
        <v>439</v>
      </c>
      <c r="J80">
        <v>0.77134999999999998</v>
      </c>
    </row>
    <row r="81" spans="1:10">
      <c r="A81" t="s">
        <v>6</v>
      </c>
      <c r="B81" t="b">
        <v>0</v>
      </c>
      <c r="C81" t="b">
        <v>0</v>
      </c>
      <c r="D81" t="b">
        <v>0</v>
      </c>
      <c r="E81" t="b">
        <v>1</v>
      </c>
      <c r="F81" t="b">
        <v>1</v>
      </c>
      <c r="G81" t="s">
        <v>404</v>
      </c>
      <c r="H81">
        <v>103</v>
      </c>
      <c r="I81" t="s">
        <v>440</v>
      </c>
      <c r="J81">
        <v>0.77290999999999999</v>
      </c>
    </row>
    <row r="82" spans="1:10">
      <c r="A82" t="s">
        <v>6</v>
      </c>
      <c r="B82" t="b">
        <v>0</v>
      </c>
      <c r="C82" t="b">
        <v>0</v>
      </c>
      <c r="D82" t="b">
        <v>0</v>
      </c>
      <c r="E82" t="b">
        <v>0</v>
      </c>
      <c r="F82" t="b">
        <v>1</v>
      </c>
      <c r="G82" t="s">
        <v>405</v>
      </c>
      <c r="H82">
        <v>105</v>
      </c>
      <c r="I82" t="s">
        <v>441</v>
      </c>
      <c r="J82">
        <v>0.76688000000000001</v>
      </c>
    </row>
    <row r="83" spans="1:10">
      <c r="A83" t="s">
        <v>6</v>
      </c>
      <c r="B83" t="b">
        <v>0</v>
      </c>
      <c r="C83" t="b">
        <v>0</v>
      </c>
      <c r="D83" t="b">
        <v>1</v>
      </c>
      <c r="E83" t="b">
        <v>0</v>
      </c>
      <c r="F83" t="b">
        <v>1</v>
      </c>
      <c r="G83" t="s">
        <v>255</v>
      </c>
      <c r="H83">
        <v>126</v>
      </c>
      <c r="I83" t="s">
        <v>442</v>
      </c>
      <c r="J83">
        <v>0.75897000000000003</v>
      </c>
    </row>
    <row r="84" spans="1:10">
      <c r="A84" t="s">
        <v>6</v>
      </c>
      <c r="B84" t="b">
        <v>0</v>
      </c>
      <c r="C84" t="b">
        <v>0</v>
      </c>
      <c r="D84" t="b">
        <v>1</v>
      </c>
      <c r="E84" t="b">
        <v>1</v>
      </c>
      <c r="F84" t="b">
        <v>1</v>
      </c>
      <c r="G84" t="s">
        <v>238</v>
      </c>
      <c r="H84">
        <v>130</v>
      </c>
      <c r="I84" t="s">
        <v>443</v>
      </c>
      <c r="J84">
        <v>0.78683999999999998</v>
      </c>
    </row>
    <row r="85" spans="1:10">
      <c r="A85" t="s">
        <v>6</v>
      </c>
      <c r="B85" t="b">
        <v>0</v>
      </c>
      <c r="C85" t="b">
        <v>0</v>
      </c>
      <c r="D85" t="b">
        <v>1</v>
      </c>
      <c r="E85" t="b">
        <v>0</v>
      </c>
      <c r="F85" t="b">
        <v>1</v>
      </c>
      <c r="G85" t="s">
        <v>249</v>
      </c>
      <c r="H85">
        <v>119</v>
      </c>
      <c r="I85" t="s">
        <v>444</v>
      </c>
      <c r="J85">
        <v>0.76102000000000003</v>
      </c>
    </row>
    <row r="86" spans="1:10">
      <c r="A86" t="s">
        <v>6</v>
      </c>
      <c r="B86" t="b">
        <v>0</v>
      </c>
      <c r="C86" t="b">
        <v>0</v>
      </c>
      <c r="D86" t="b">
        <v>1</v>
      </c>
      <c r="E86" t="b">
        <v>1</v>
      </c>
      <c r="F86" t="b">
        <v>1</v>
      </c>
      <c r="G86" t="s">
        <v>251</v>
      </c>
      <c r="H86">
        <v>127</v>
      </c>
      <c r="I86" t="s">
        <v>445</v>
      </c>
      <c r="J86">
        <v>0.77678000000000003</v>
      </c>
    </row>
    <row r="87" spans="1:10">
      <c r="A87" t="s">
        <v>6</v>
      </c>
      <c r="B87" t="b">
        <v>0</v>
      </c>
      <c r="C87" t="b">
        <v>0</v>
      </c>
      <c r="D87" t="b">
        <v>1</v>
      </c>
      <c r="E87" t="b">
        <v>0</v>
      </c>
      <c r="F87" t="b">
        <v>1</v>
      </c>
      <c r="G87" t="s">
        <v>218</v>
      </c>
      <c r="H87">
        <v>119</v>
      </c>
      <c r="I87" t="s">
        <v>446</v>
      </c>
      <c r="J87">
        <v>0.78642999999999996</v>
      </c>
    </row>
    <row r="88" spans="1:10">
      <c r="A88" t="s">
        <v>6</v>
      </c>
      <c r="B88" t="b">
        <v>0</v>
      </c>
      <c r="C88" t="b">
        <v>0</v>
      </c>
      <c r="D88" t="b">
        <v>1</v>
      </c>
      <c r="E88" t="b">
        <v>1</v>
      </c>
      <c r="F88" t="b">
        <v>1</v>
      </c>
      <c r="G88" t="s">
        <v>257</v>
      </c>
      <c r="H88">
        <v>118</v>
      </c>
      <c r="I88" t="s">
        <v>447</v>
      </c>
      <c r="J88">
        <v>0.77820999999999996</v>
      </c>
    </row>
    <row r="89" spans="1:10">
      <c r="A89" t="s">
        <v>6</v>
      </c>
      <c r="B89" t="b">
        <v>0</v>
      </c>
      <c r="C89" t="b">
        <v>0</v>
      </c>
      <c r="D89" t="b">
        <v>1</v>
      </c>
      <c r="E89" t="b">
        <v>0</v>
      </c>
      <c r="F89" t="b">
        <v>1</v>
      </c>
      <c r="G89" t="s">
        <v>243</v>
      </c>
      <c r="H89">
        <v>121</v>
      </c>
      <c r="I89" t="s">
        <v>448</v>
      </c>
      <c r="J89">
        <v>0.72477000000000003</v>
      </c>
    </row>
    <row r="90" spans="1:10">
      <c r="A90" t="s">
        <v>6</v>
      </c>
      <c r="B90" t="b">
        <v>0</v>
      </c>
      <c r="C90" t="b">
        <v>0</v>
      </c>
      <c r="D90" t="b">
        <v>1</v>
      </c>
      <c r="E90" t="b">
        <v>1</v>
      </c>
      <c r="F90" t="b">
        <v>1</v>
      </c>
      <c r="G90" t="s">
        <v>245</v>
      </c>
      <c r="H90">
        <v>116</v>
      </c>
      <c r="I90" t="s">
        <v>449</v>
      </c>
      <c r="J90">
        <v>0.70909999999999995</v>
      </c>
    </row>
    <row r="91" spans="1:10">
      <c r="A91" t="s">
        <v>6</v>
      </c>
      <c r="B91" t="b">
        <v>0</v>
      </c>
      <c r="C91" t="b">
        <v>0</v>
      </c>
      <c r="D91" t="b">
        <v>1</v>
      </c>
      <c r="E91" t="b">
        <v>0</v>
      </c>
      <c r="F91" t="b">
        <v>1</v>
      </c>
      <c r="G91" t="s">
        <v>219</v>
      </c>
      <c r="H91">
        <v>116</v>
      </c>
      <c r="I91" t="s">
        <v>450</v>
      </c>
      <c r="J91">
        <v>0.77154</v>
      </c>
    </row>
    <row r="92" spans="1:10">
      <c r="A92" t="s">
        <v>4</v>
      </c>
      <c r="B92" t="b">
        <v>1</v>
      </c>
      <c r="C92" t="b">
        <v>0</v>
      </c>
      <c r="D92" t="b">
        <v>0</v>
      </c>
      <c r="E92" t="b">
        <v>0</v>
      </c>
      <c r="F92" t="b">
        <v>1</v>
      </c>
      <c r="G92" t="s">
        <v>402</v>
      </c>
      <c r="H92">
        <v>225</v>
      </c>
      <c r="I92" t="s">
        <v>433</v>
      </c>
      <c r="J92">
        <v>0.70918000000000003</v>
      </c>
    </row>
    <row r="93" spans="1:10">
      <c r="A93" t="s">
        <v>4</v>
      </c>
      <c r="B93" t="b">
        <v>1</v>
      </c>
      <c r="C93" t="b">
        <v>0</v>
      </c>
      <c r="D93" t="b">
        <v>0</v>
      </c>
      <c r="E93" t="b">
        <v>1</v>
      </c>
      <c r="F93" t="b">
        <v>1</v>
      </c>
      <c r="G93" t="s">
        <v>238</v>
      </c>
      <c r="H93">
        <v>231</v>
      </c>
      <c r="I93" t="s">
        <v>434</v>
      </c>
      <c r="J93">
        <v>0.76293</v>
      </c>
    </row>
    <row r="94" spans="1:10">
      <c r="A94" t="s">
        <v>4</v>
      </c>
      <c r="B94" t="b">
        <v>1</v>
      </c>
      <c r="C94" t="b">
        <v>0</v>
      </c>
      <c r="D94" t="b">
        <v>0</v>
      </c>
      <c r="E94" t="b">
        <v>0</v>
      </c>
      <c r="F94" t="b">
        <v>1</v>
      </c>
      <c r="G94" t="s">
        <v>249</v>
      </c>
      <c r="H94">
        <v>207</v>
      </c>
      <c r="I94" t="s">
        <v>435</v>
      </c>
      <c r="J94">
        <v>0.70818000000000003</v>
      </c>
    </row>
    <row r="95" spans="1:10">
      <c r="A95" t="s">
        <v>4</v>
      </c>
      <c r="B95" t="b">
        <v>1</v>
      </c>
      <c r="C95" t="b">
        <v>0</v>
      </c>
      <c r="D95" t="b">
        <v>0</v>
      </c>
      <c r="E95" t="b">
        <v>1</v>
      </c>
      <c r="F95" t="b">
        <v>1</v>
      </c>
      <c r="G95" t="s">
        <v>251</v>
      </c>
      <c r="H95">
        <v>211</v>
      </c>
      <c r="I95" t="s">
        <v>436</v>
      </c>
      <c r="J95">
        <v>0.74802000000000002</v>
      </c>
    </row>
    <row r="96" spans="1:10">
      <c r="A96" t="s">
        <v>4</v>
      </c>
      <c r="B96" t="b">
        <v>1</v>
      </c>
      <c r="C96" t="b">
        <v>0</v>
      </c>
      <c r="D96" t="b">
        <v>0</v>
      </c>
      <c r="E96" t="b">
        <v>0</v>
      </c>
      <c r="F96" t="b">
        <v>1</v>
      </c>
      <c r="G96" t="s">
        <v>243</v>
      </c>
      <c r="H96">
        <v>211</v>
      </c>
      <c r="I96" t="s">
        <v>437</v>
      </c>
      <c r="J96">
        <v>0.64209000000000005</v>
      </c>
    </row>
    <row r="97" spans="1:10">
      <c r="A97" t="s">
        <v>4</v>
      </c>
      <c r="B97" t="b">
        <v>1</v>
      </c>
      <c r="C97" t="b">
        <v>0</v>
      </c>
      <c r="D97" t="b">
        <v>0</v>
      </c>
      <c r="E97" t="b">
        <v>1</v>
      </c>
      <c r="F97" t="b">
        <v>1</v>
      </c>
      <c r="G97" t="s">
        <v>245</v>
      </c>
      <c r="H97">
        <v>221</v>
      </c>
      <c r="I97" t="s">
        <v>438</v>
      </c>
      <c r="J97">
        <v>0.66108999999999996</v>
      </c>
    </row>
    <row r="98" spans="1:10">
      <c r="A98" t="s">
        <v>4</v>
      </c>
      <c r="B98" t="b">
        <v>1</v>
      </c>
      <c r="C98" t="b">
        <v>0</v>
      </c>
      <c r="D98" t="b">
        <v>0</v>
      </c>
      <c r="E98" t="b">
        <v>0</v>
      </c>
      <c r="F98" t="b">
        <v>1</v>
      </c>
      <c r="G98" t="s">
        <v>403</v>
      </c>
      <c r="H98">
        <v>189</v>
      </c>
      <c r="I98" t="s">
        <v>439</v>
      </c>
      <c r="J98">
        <v>0.75612999999999997</v>
      </c>
    </row>
    <row r="99" spans="1:10">
      <c r="A99" t="s">
        <v>4</v>
      </c>
      <c r="B99" t="b">
        <v>1</v>
      </c>
      <c r="C99" t="b">
        <v>0</v>
      </c>
      <c r="D99" t="b">
        <v>0</v>
      </c>
      <c r="E99" t="b">
        <v>1</v>
      </c>
      <c r="F99" t="b">
        <v>1</v>
      </c>
      <c r="G99" t="s">
        <v>404</v>
      </c>
      <c r="H99">
        <v>161</v>
      </c>
      <c r="I99" t="s">
        <v>440</v>
      </c>
      <c r="J99">
        <v>0.72047000000000005</v>
      </c>
    </row>
    <row r="100" spans="1:10">
      <c r="A100" t="s">
        <v>4</v>
      </c>
      <c r="B100" t="b">
        <v>1</v>
      </c>
      <c r="C100" t="b">
        <v>0</v>
      </c>
      <c r="D100" t="b">
        <v>0</v>
      </c>
      <c r="E100" t="b">
        <v>0</v>
      </c>
      <c r="F100" t="b">
        <v>1</v>
      </c>
      <c r="G100" t="s">
        <v>405</v>
      </c>
      <c r="H100">
        <v>122</v>
      </c>
      <c r="I100" t="s">
        <v>441</v>
      </c>
      <c r="J100">
        <v>0.71394999999999997</v>
      </c>
    </row>
    <row r="101" spans="1:10">
      <c r="A101" t="s">
        <v>4</v>
      </c>
      <c r="B101" t="b">
        <v>1</v>
      </c>
      <c r="C101" t="b">
        <v>0</v>
      </c>
      <c r="D101" t="b">
        <v>1</v>
      </c>
      <c r="E101" t="b">
        <v>0</v>
      </c>
      <c r="F101" t="b">
        <v>1</v>
      </c>
      <c r="G101" t="s">
        <v>255</v>
      </c>
      <c r="H101">
        <v>238</v>
      </c>
      <c r="I101" t="s">
        <v>442</v>
      </c>
      <c r="J101">
        <v>0.70230999999999999</v>
      </c>
    </row>
    <row r="102" spans="1:10">
      <c r="A102" t="s">
        <v>4</v>
      </c>
      <c r="B102" t="b">
        <v>1</v>
      </c>
      <c r="C102" t="b">
        <v>0</v>
      </c>
      <c r="D102" t="b">
        <v>1</v>
      </c>
      <c r="E102" t="b">
        <v>1</v>
      </c>
      <c r="F102" t="b">
        <v>1</v>
      </c>
      <c r="G102" t="s">
        <v>238</v>
      </c>
      <c r="H102">
        <v>240</v>
      </c>
      <c r="I102" t="s">
        <v>443</v>
      </c>
      <c r="J102">
        <v>0.73206000000000004</v>
      </c>
    </row>
    <row r="103" spans="1:10">
      <c r="A103" t="s">
        <v>4</v>
      </c>
      <c r="B103" t="b">
        <v>1</v>
      </c>
      <c r="C103" t="b">
        <v>0</v>
      </c>
      <c r="D103" t="b">
        <v>1</v>
      </c>
      <c r="E103" t="b">
        <v>0</v>
      </c>
      <c r="F103" t="b">
        <v>1</v>
      </c>
      <c r="G103" t="s">
        <v>249</v>
      </c>
      <c r="H103">
        <v>218</v>
      </c>
      <c r="I103" t="s">
        <v>444</v>
      </c>
      <c r="J103">
        <v>0.70001999999999998</v>
      </c>
    </row>
    <row r="104" spans="1:10">
      <c r="A104" t="s">
        <v>4</v>
      </c>
      <c r="B104" t="b">
        <v>1</v>
      </c>
      <c r="C104" t="b">
        <v>0</v>
      </c>
      <c r="D104" t="b">
        <v>1</v>
      </c>
      <c r="E104" t="b">
        <v>1</v>
      </c>
      <c r="F104" t="b">
        <v>1</v>
      </c>
      <c r="G104" t="s">
        <v>251</v>
      </c>
      <c r="H104">
        <v>217</v>
      </c>
      <c r="I104" t="s">
        <v>445</v>
      </c>
      <c r="J104">
        <v>0.70843</v>
      </c>
    </row>
    <row r="105" spans="1:10">
      <c r="A105" t="s">
        <v>4</v>
      </c>
      <c r="B105" t="b">
        <v>1</v>
      </c>
      <c r="C105" t="b">
        <v>0</v>
      </c>
      <c r="D105" t="b">
        <v>1</v>
      </c>
      <c r="E105" t="b">
        <v>0</v>
      </c>
      <c r="F105" t="b">
        <v>1</v>
      </c>
      <c r="G105" t="s">
        <v>218</v>
      </c>
      <c r="H105">
        <v>200</v>
      </c>
      <c r="I105" t="s">
        <v>446</v>
      </c>
      <c r="J105">
        <v>0.71774000000000004</v>
      </c>
    </row>
    <row r="106" spans="1:10">
      <c r="A106" t="s">
        <v>4</v>
      </c>
      <c r="B106" t="b">
        <v>1</v>
      </c>
      <c r="C106" t="b">
        <v>0</v>
      </c>
      <c r="D106" t="b">
        <v>1</v>
      </c>
      <c r="E106" t="b">
        <v>1</v>
      </c>
      <c r="F106" t="b">
        <v>1</v>
      </c>
      <c r="G106" t="s">
        <v>257</v>
      </c>
      <c r="H106">
        <v>175</v>
      </c>
      <c r="I106" t="s">
        <v>447</v>
      </c>
      <c r="J106">
        <v>0.67789999999999995</v>
      </c>
    </row>
    <row r="107" spans="1:10">
      <c r="A107" t="s">
        <v>4</v>
      </c>
      <c r="B107" t="b">
        <v>1</v>
      </c>
      <c r="C107" t="b">
        <v>0</v>
      </c>
      <c r="D107" t="b">
        <v>1</v>
      </c>
      <c r="E107" t="b">
        <v>0</v>
      </c>
      <c r="F107" t="b">
        <v>1</v>
      </c>
      <c r="G107" t="s">
        <v>243</v>
      </c>
      <c r="H107">
        <v>223</v>
      </c>
      <c r="I107" t="s">
        <v>448</v>
      </c>
      <c r="J107">
        <v>0.63205</v>
      </c>
    </row>
    <row r="108" spans="1:10">
      <c r="A108" t="s">
        <v>4</v>
      </c>
      <c r="B108" t="b">
        <v>1</v>
      </c>
      <c r="C108" t="b">
        <v>0</v>
      </c>
      <c r="D108" t="b">
        <v>1</v>
      </c>
      <c r="E108" t="b">
        <v>1</v>
      </c>
      <c r="F108" t="b">
        <v>1</v>
      </c>
      <c r="G108" t="s">
        <v>245</v>
      </c>
      <c r="H108">
        <v>241</v>
      </c>
      <c r="I108" t="s">
        <v>449</v>
      </c>
      <c r="J108">
        <v>0.68894</v>
      </c>
    </row>
    <row r="109" spans="1:10">
      <c r="A109" t="s">
        <v>4</v>
      </c>
      <c r="B109" t="b">
        <v>1</v>
      </c>
      <c r="C109" t="b">
        <v>0</v>
      </c>
      <c r="D109" t="b">
        <v>1</v>
      </c>
      <c r="E109" t="b">
        <v>0</v>
      </c>
      <c r="F109" t="b">
        <v>1</v>
      </c>
      <c r="G109" t="s">
        <v>219</v>
      </c>
      <c r="H109">
        <v>137</v>
      </c>
      <c r="I109" t="s">
        <v>450</v>
      </c>
      <c r="J109">
        <v>0.68501000000000001</v>
      </c>
    </row>
    <row r="110" spans="1:10">
      <c r="A110" t="s">
        <v>7</v>
      </c>
      <c r="B110" t="b">
        <v>1</v>
      </c>
      <c r="C110" t="b">
        <v>0</v>
      </c>
      <c r="D110" t="b">
        <v>0</v>
      </c>
      <c r="E110" t="b">
        <v>0</v>
      </c>
      <c r="F110" t="b">
        <v>1</v>
      </c>
      <c r="G110" t="s">
        <v>402</v>
      </c>
      <c r="H110">
        <v>161</v>
      </c>
      <c r="I110" t="s">
        <v>433</v>
      </c>
      <c r="J110">
        <v>0.81154000000000004</v>
      </c>
    </row>
    <row r="111" spans="1:10">
      <c r="A111" t="s">
        <v>7</v>
      </c>
      <c r="B111" t="b">
        <v>1</v>
      </c>
      <c r="C111" t="b">
        <v>0</v>
      </c>
      <c r="D111" t="b">
        <v>0</v>
      </c>
      <c r="E111" t="b">
        <v>1</v>
      </c>
      <c r="F111" t="b">
        <v>1</v>
      </c>
      <c r="G111" t="s">
        <v>238</v>
      </c>
      <c r="H111">
        <v>171</v>
      </c>
      <c r="I111" t="s">
        <v>434</v>
      </c>
      <c r="J111">
        <v>0.82286000000000004</v>
      </c>
    </row>
    <row r="112" spans="1:10">
      <c r="A112" t="s">
        <v>7</v>
      </c>
      <c r="B112" t="b">
        <v>1</v>
      </c>
      <c r="C112" t="b">
        <v>0</v>
      </c>
      <c r="D112" t="b">
        <v>0</v>
      </c>
      <c r="E112" t="b">
        <v>0</v>
      </c>
      <c r="F112" t="b">
        <v>1</v>
      </c>
      <c r="G112" t="s">
        <v>249</v>
      </c>
      <c r="H112">
        <v>159</v>
      </c>
      <c r="I112" t="s">
        <v>435</v>
      </c>
      <c r="J112">
        <v>0.85270000000000001</v>
      </c>
    </row>
    <row r="113" spans="1:10">
      <c r="A113" t="s">
        <v>7</v>
      </c>
      <c r="B113" t="b">
        <v>1</v>
      </c>
      <c r="C113" t="b">
        <v>0</v>
      </c>
      <c r="D113" t="b">
        <v>0</v>
      </c>
      <c r="E113" t="b">
        <v>1</v>
      </c>
      <c r="F113" t="b">
        <v>1</v>
      </c>
      <c r="G113" t="s">
        <v>251</v>
      </c>
      <c r="H113">
        <v>157</v>
      </c>
      <c r="I113" t="s">
        <v>436</v>
      </c>
      <c r="J113">
        <v>0.85975000000000001</v>
      </c>
    </row>
    <row r="114" spans="1:10">
      <c r="A114" t="s">
        <v>7</v>
      </c>
      <c r="B114" t="b">
        <v>1</v>
      </c>
      <c r="C114" t="b">
        <v>0</v>
      </c>
      <c r="D114" t="b">
        <v>0</v>
      </c>
      <c r="E114" t="b">
        <v>0</v>
      </c>
      <c r="F114" t="b">
        <v>1</v>
      </c>
      <c r="G114" t="s">
        <v>243</v>
      </c>
      <c r="H114">
        <v>160</v>
      </c>
      <c r="I114" t="s">
        <v>437</v>
      </c>
      <c r="J114">
        <v>0.81401000000000001</v>
      </c>
    </row>
    <row r="115" spans="1:10">
      <c r="A115" t="s">
        <v>7</v>
      </c>
      <c r="B115" t="b">
        <v>1</v>
      </c>
      <c r="C115" t="b">
        <v>0</v>
      </c>
      <c r="D115" t="b">
        <v>0</v>
      </c>
      <c r="E115" t="b">
        <v>1</v>
      </c>
      <c r="F115" t="b">
        <v>1</v>
      </c>
      <c r="G115" t="s">
        <v>245</v>
      </c>
      <c r="H115">
        <v>163</v>
      </c>
      <c r="I115" t="s">
        <v>438</v>
      </c>
      <c r="J115">
        <v>0.80784</v>
      </c>
    </row>
    <row r="116" spans="1:10">
      <c r="A116" t="s">
        <v>7</v>
      </c>
      <c r="B116" t="b">
        <v>1</v>
      </c>
      <c r="C116" t="b">
        <v>0</v>
      </c>
      <c r="D116" t="b">
        <v>0</v>
      </c>
      <c r="E116" t="b">
        <v>0</v>
      </c>
      <c r="F116" t="b">
        <v>1</v>
      </c>
      <c r="G116" t="s">
        <v>403</v>
      </c>
      <c r="H116">
        <v>160</v>
      </c>
      <c r="I116" t="s">
        <v>439</v>
      </c>
      <c r="J116">
        <v>0.86495999999999995</v>
      </c>
    </row>
    <row r="117" spans="1:10">
      <c r="A117" t="s">
        <v>7</v>
      </c>
      <c r="B117" t="b">
        <v>1</v>
      </c>
      <c r="C117" t="b">
        <v>0</v>
      </c>
      <c r="D117" t="b">
        <v>0</v>
      </c>
      <c r="E117" t="b">
        <v>1</v>
      </c>
      <c r="F117" t="b">
        <v>1</v>
      </c>
      <c r="G117" t="s">
        <v>404</v>
      </c>
      <c r="H117">
        <v>148</v>
      </c>
      <c r="I117" t="s">
        <v>440</v>
      </c>
      <c r="J117">
        <v>0.85185999999999995</v>
      </c>
    </row>
    <row r="118" spans="1:10">
      <c r="A118" t="s">
        <v>7</v>
      </c>
      <c r="B118" t="b">
        <v>1</v>
      </c>
      <c r="C118" t="b">
        <v>0</v>
      </c>
      <c r="D118" t="b">
        <v>0</v>
      </c>
      <c r="E118" t="b">
        <v>0</v>
      </c>
      <c r="F118" t="b">
        <v>1</v>
      </c>
      <c r="G118" t="s">
        <v>405</v>
      </c>
      <c r="H118">
        <v>135</v>
      </c>
      <c r="I118" t="s">
        <v>441</v>
      </c>
      <c r="J118">
        <v>0.86321000000000003</v>
      </c>
    </row>
    <row r="119" spans="1:10">
      <c r="A119" t="s">
        <v>7</v>
      </c>
      <c r="B119" t="b">
        <v>1</v>
      </c>
      <c r="C119" t="b">
        <v>0</v>
      </c>
      <c r="D119" t="b">
        <v>1</v>
      </c>
      <c r="E119" t="b">
        <v>0</v>
      </c>
      <c r="F119" t="b">
        <v>1</v>
      </c>
      <c r="G119" t="s">
        <v>255</v>
      </c>
      <c r="H119">
        <v>174</v>
      </c>
      <c r="I119" t="s">
        <v>442</v>
      </c>
      <c r="J119">
        <v>0.76251999999999998</v>
      </c>
    </row>
    <row r="120" spans="1:10">
      <c r="A120" t="s">
        <v>7</v>
      </c>
      <c r="B120" t="b">
        <v>1</v>
      </c>
      <c r="C120" t="b">
        <v>0</v>
      </c>
      <c r="D120" t="b">
        <v>1</v>
      </c>
      <c r="E120" t="b">
        <v>1</v>
      </c>
      <c r="F120" t="b">
        <v>1</v>
      </c>
      <c r="G120" t="s">
        <v>238</v>
      </c>
      <c r="H120">
        <v>183</v>
      </c>
      <c r="I120" t="s">
        <v>443</v>
      </c>
      <c r="J120">
        <v>0.78127000000000002</v>
      </c>
    </row>
    <row r="121" spans="1:10">
      <c r="A121" t="s">
        <v>7</v>
      </c>
      <c r="B121" t="b">
        <v>1</v>
      </c>
      <c r="C121" t="b">
        <v>0</v>
      </c>
      <c r="D121" t="b">
        <v>1</v>
      </c>
      <c r="E121" t="b">
        <v>0</v>
      </c>
      <c r="F121" t="b">
        <v>1</v>
      </c>
      <c r="G121" t="s">
        <v>249</v>
      </c>
      <c r="H121">
        <v>172</v>
      </c>
      <c r="I121" t="s">
        <v>444</v>
      </c>
      <c r="J121">
        <v>0.79529000000000005</v>
      </c>
    </row>
    <row r="122" spans="1:10">
      <c r="A122" t="s">
        <v>7</v>
      </c>
      <c r="B122" t="b">
        <v>1</v>
      </c>
      <c r="C122" t="b">
        <v>0</v>
      </c>
      <c r="D122" t="b">
        <v>1</v>
      </c>
      <c r="E122" t="b">
        <v>1</v>
      </c>
      <c r="F122" t="b">
        <v>1</v>
      </c>
      <c r="G122" t="s">
        <v>251</v>
      </c>
      <c r="H122">
        <v>168</v>
      </c>
      <c r="I122" t="s">
        <v>445</v>
      </c>
      <c r="J122">
        <v>0.78583000000000003</v>
      </c>
    </row>
    <row r="123" spans="1:10">
      <c r="A123" t="s">
        <v>7</v>
      </c>
      <c r="B123" t="b">
        <v>1</v>
      </c>
      <c r="C123" t="b">
        <v>0</v>
      </c>
      <c r="D123" t="b">
        <v>1</v>
      </c>
      <c r="E123" t="b">
        <v>0</v>
      </c>
      <c r="F123" t="b">
        <v>1</v>
      </c>
      <c r="G123" t="s">
        <v>218</v>
      </c>
      <c r="H123">
        <v>174</v>
      </c>
      <c r="I123" t="s">
        <v>446</v>
      </c>
      <c r="J123">
        <v>0.79490000000000005</v>
      </c>
    </row>
    <row r="124" spans="1:10">
      <c r="A124" t="s">
        <v>7</v>
      </c>
      <c r="B124" t="b">
        <v>1</v>
      </c>
      <c r="C124" t="b">
        <v>0</v>
      </c>
      <c r="D124" t="b">
        <v>1</v>
      </c>
      <c r="E124" t="b">
        <v>1</v>
      </c>
      <c r="F124" t="b">
        <v>1</v>
      </c>
      <c r="G124" t="s">
        <v>257</v>
      </c>
      <c r="H124">
        <v>160</v>
      </c>
      <c r="I124" t="s">
        <v>447</v>
      </c>
      <c r="J124">
        <v>0.78278999999999999</v>
      </c>
    </row>
    <row r="125" spans="1:10">
      <c r="A125" t="s">
        <v>7</v>
      </c>
      <c r="B125" t="b">
        <v>1</v>
      </c>
      <c r="C125" t="b">
        <v>0</v>
      </c>
      <c r="D125" t="b">
        <v>1</v>
      </c>
      <c r="E125" t="b">
        <v>0</v>
      </c>
      <c r="F125" t="b">
        <v>1</v>
      </c>
      <c r="G125" t="s">
        <v>243</v>
      </c>
      <c r="H125">
        <v>172</v>
      </c>
      <c r="I125" t="s">
        <v>448</v>
      </c>
      <c r="J125">
        <v>0.76919000000000004</v>
      </c>
    </row>
    <row r="126" spans="1:10">
      <c r="A126" t="s">
        <v>7</v>
      </c>
      <c r="B126" t="b">
        <v>1</v>
      </c>
      <c r="C126" t="b">
        <v>0</v>
      </c>
      <c r="D126" t="b">
        <v>1</v>
      </c>
      <c r="E126" t="b">
        <v>1</v>
      </c>
      <c r="F126" t="b">
        <v>1</v>
      </c>
      <c r="G126" t="s">
        <v>245</v>
      </c>
      <c r="H126">
        <v>182</v>
      </c>
      <c r="I126" t="s">
        <v>449</v>
      </c>
      <c r="J126">
        <v>0.78715000000000002</v>
      </c>
    </row>
    <row r="127" spans="1:10">
      <c r="A127" t="s">
        <v>7</v>
      </c>
      <c r="B127" t="b">
        <v>1</v>
      </c>
      <c r="C127" t="b">
        <v>0</v>
      </c>
      <c r="D127" t="b">
        <v>1</v>
      </c>
      <c r="E127" t="b">
        <v>0</v>
      </c>
      <c r="F127" t="b">
        <v>1</v>
      </c>
      <c r="G127" t="s">
        <v>219</v>
      </c>
      <c r="H127">
        <v>158</v>
      </c>
      <c r="I127" t="s">
        <v>450</v>
      </c>
      <c r="J127">
        <v>0.80257000000000001</v>
      </c>
    </row>
    <row r="128" spans="1:10">
      <c r="A128" t="s">
        <v>9</v>
      </c>
      <c r="B128" t="b">
        <v>1</v>
      </c>
      <c r="C128" t="b">
        <v>0</v>
      </c>
      <c r="D128" t="b">
        <v>0</v>
      </c>
      <c r="E128" t="b">
        <v>0</v>
      </c>
      <c r="F128" t="b">
        <v>1</v>
      </c>
      <c r="G128" t="s">
        <v>402</v>
      </c>
      <c r="H128">
        <v>236</v>
      </c>
      <c r="I128" t="s">
        <v>433</v>
      </c>
      <c r="J128">
        <v>0.72872999999999999</v>
      </c>
    </row>
    <row r="129" spans="1:10">
      <c r="A129" t="s">
        <v>9</v>
      </c>
      <c r="B129" t="b">
        <v>1</v>
      </c>
      <c r="C129" t="b">
        <v>0</v>
      </c>
      <c r="D129" t="b">
        <v>0</v>
      </c>
      <c r="E129" t="b">
        <v>1</v>
      </c>
      <c r="F129" t="b">
        <v>1</v>
      </c>
      <c r="G129" t="s">
        <v>238</v>
      </c>
      <c r="H129">
        <v>262</v>
      </c>
      <c r="I129" t="s">
        <v>434</v>
      </c>
      <c r="J129">
        <v>0.79022999999999999</v>
      </c>
    </row>
    <row r="130" spans="1:10">
      <c r="A130" t="s">
        <v>9</v>
      </c>
      <c r="B130" t="b">
        <v>1</v>
      </c>
      <c r="C130" t="b">
        <v>0</v>
      </c>
      <c r="D130" t="b">
        <v>0</v>
      </c>
      <c r="E130" t="b">
        <v>0</v>
      </c>
      <c r="F130" t="b">
        <v>1</v>
      </c>
      <c r="G130" t="s">
        <v>249</v>
      </c>
      <c r="H130">
        <v>236</v>
      </c>
      <c r="I130" t="s">
        <v>435</v>
      </c>
      <c r="J130">
        <v>0.71797</v>
      </c>
    </row>
    <row r="131" spans="1:10">
      <c r="A131" t="s">
        <v>9</v>
      </c>
      <c r="B131" t="b">
        <v>1</v>
      </c>
      <c r="C131" t="b">
        <v>0</v>
      </c>
      <c r="D131" t="b">
        <v>0</v>
      </c>
      <c r="E131" t="b">
        <v>1</v>
      </c>
      <c r="F131" t="b">
        <v>1</v>
      </c>
      <c r="G131" t="s">
        <v>251</v>
      </c>
      <c r="H131">
        <v>244</v>
      </c>
      <c r="I131" t="s">
        <v>436</v>
      </c>
      <c r="J131">
        <v>0.76275000000000004</v>
      </c>
    </row>
    <row r="132" spans="1:10">
      <c r="A132" t="s">
        <v>9</v>
      </c>
      <c r="B132" t="b">
        <v>1</v>
      </c>
      <c r="C132" t="b">
        <v>0</v>
      </c>
      <c r="D132" t="b">
        <v>0</v>
      </c>
      <c r="E132" t="b">
        <v>0</v>
      </c>
      <c r="F132" t="b">
        <v>1</v>
      </c>
      <c r="G132" t="s">
        <v>243</v>
      </c>
      <c r="H132">
        <v>213</v>
      </c>
      <c r="I132" t="s">
        <v>437</v>
      </c>
      <c r="J132">
        <v>0.65939999999999999</v>
      </c>
    </row>
    <row r="133" spans="1:10">
      <c r="A133" t="s">
        <v>9</v>
      </c>
      <c r="B133" t="b">
        <v>1</v>
      </c>
      <c r="C133" t="b">
        <v>0</v>
      </c>
      <c r="D133" t="b">
        <v>0</v>
      </c>
      <c r="E133" t="b">
        <v>1</v>
      </c>
      <c r="F133" t="b">
        <v>1</v>
      </c>
      <c r="G133" t="s">
        <v>245</v>
      </c>
      <c r="H133">
        <v>232</v>
      </c>
      <c r="I133" t="s">
        <v>438</v>
      </c>
      <c r="J133">
        <v>0.69743999999999995</v>
      </c>
    </row>
    <row r="134" spans="1:10">
      <c r="A134" t="s">
        <v>9</v>
      </c>
      <c r="B134" t="b">
        <v>1</v>
      </c>
      <c r="C134" t="b">
        <v>0</v>
      </c>
      <c r="D134" t="b">
        <v>0</v>
      </c>
      <c r="E134" t="b">
        <v>0</v>
      </c>
      <c r="F134" t="b">
        <v>1</v>
      </c>
      <c r="G134" t="s">
        <v>403</v>
      </c>
      <c r="H134">
        <v>203</v>
      </c>
      <c r="I134" t="s">
        <v>439</v>
      </c>
      <c r="J134">
        <v>0.75780999999999998</v>
      </c>
    </row>
    <row r="135" spans="1:10">
      <c r="A135" t="s">
        <v>9</v>
      </c>
      <c r="B135" t="b">
        <v>1</v>
      </c>
      <c r="C135" t="b">
        <v>0</v>
      </c>
      <c r="D135" t="b">
        <v>0</v>
      </c>
      <c r="E135" t="b">
        <v>1</v>
      </c>
      <c r="F135" t="b">
        <v>1</v>
      </c>
      <c r="G135" t="s">
        <v>404</v>
      </c>
      <c r="H135">
        <v>187</v>
      </c>
      <c r="I135" t="s">
        <v>440</v>
      </c>
      <c r="J135">
        <v>0.73035000000000005</v>
      </c>
    </row>
    <row r="136" spans="1:10">
      <c r="A136" t="s">
        <v>9</v>
      </c>
      <c r="B136" t="b">
        <v>1</v>
      </c>
      <c r="C136" t="b">
        <v>0</v>
      </c>
      <c r="D136" t="b">
        <v>0</v>
      </c>
      <c r="E136" t="b">
        <v>0</v>
      </c>
      <c r="F136" t="b">
        <v>1</v>
      </c>
      <c r="G136" t="s">
        <v>405</v>
      </c>
      <c r="H136">
        <v>179</v>
      </c>
      <c r="I136" t="s">
        <v>441</v>
      </c>
      <c r="J136">
        <v>0.75710999999999995</v>
      </c>
    </row>
    <row r="137" spans="1:10">
      <c r="A137" t="s">
        <v>9</v>
      </c>
      <c r="B137" t="b">
        <v>1</v>
      </c>
      <c r="C137" t="b">
        <v>0</v>
      </c>
      <c r="D137" t="b">
        <v>1</v>
      </c>
      <c r="E137" t="b">
        <v>0</v>
      </c>
      <c r="F137" t="b">
        <v>1</v>
      </c>
      <c r="G137" t="s">
        <v>255</v>
      </c>
      <c r="H137">
        <v>248</v>
      </c>
      <c r="I137" t="s">
        <v>442</v>
      </c>
      <c r="J137">
        <v>0.70465999999999995</v>
      </c>
    </row>
    <row r="138" spans="1:10">
      <c r="A138" t="s">
        <v>9</v>
      </c>
      <c r="B138" t="b">
        <v>1</v>
      </c>
      <c r="C138" t="b">
        <v>0</v>
      </c>
      <c r="D138" t="b">
        <v>1</v>
      </c>
      <c r="E138" t="b">
        <v>1</v>
      </c>
      <c r="F138" t="b">
        <v>1</v>
      </c>
      <c r="G138" t="s">
        <v>238</v>
      </c>
      <c r="H138">
        <v>270</v>
      </c>
      <c r="I138" t="s">
        <v>443</v>
      </c>
      <c r="J138">
        <v>0.74107000000000001</v>
      </c>
    </row>
    <row r="139" spans="1:10">
      <c r="A139" t="s">
        <v>9</v>
      </c>
      <c r="B139" t="b">
        <v>1</v>
      </c>
      <c r="C139" t="b">
        <v>0</v>
      </c>
      <c r="D139" t="b">
        <v>1</v>
      </c>
      <c r="E139" t="b">
        <v>0</v>
      </c>
      <c r="F139" t="b">
        <v>1</v>
      </c>
      <c r="G139" t="s">
        <v>249</v>
      </c>
      <c r="H139">
        <v>251</v>
      </c>
      <c r="I139" t="s">
        <v>444</v>
      </c>
      <c r="J139">
        <v>0.69716</v>
      </c>
    </row>
    <row r="140" spans="1:10">
      <c r="A140" t="s">
        <v>9</v>
      </c>
      <c r="B140" t="b">
        <v>1</v>
      </c>
      <c r="C140" t="b">
        <v>0</v>
      </c>
      <c r="D140" t="b">
        <v>1</v>
      </c>
      <c r="E140" t="b">
        <v>1</v>
      </c>
      <c r="F140" t="b">
        <v>1</v>
      </c>
      <c r="G140" t="s">
        <v>251</v>
      </c>
      <c r="H140">
        <v>265</v>
      </c>
      <c r="I140" t="s">
        <v>445</v>
      </c>
      <c r="J140">
        <v>0.74238999999999999</v>
      </c>
    </row>
    <row r="141" spans="1:10">
      <c r="A141" t="s">
        <v>9</v>
      </c>
      <c r="B141" t="b">
        <v>1</v>
      </c>
      <c r="C141" t="b">
        <v>0</v>
      </c>
      <c r="D141" t="b">
        <v>1</v>
      </c>
      <c r="E141" t="b">
        <v>0</v>
      </c>
      <c r="F141" t="b">
        <v>1</v>
      </c>
      <c r="G141" t="s">
        <v>218</v>
      </c>
      <c r="H141">
        <v>222</v>
      </c>
      <c r="I141" t="s">
        <v>446</v>
      </c>
      <c r="J141">
        <v>0.72924</v>
      </c>
    </row>
    <row r="142" spans="1:10">
      <c r="A142" t="s">
        <v>9</v>
      </c>
      <c r="B142" t="b">
        <v>1</v>
      </c>
      <c r="C142" t="b">
        <v>0</v>
      </c>
      <c r="D142" t="b">
        <v>1</v>
      </c>
      <c r="E142" t="b">
        <v>1</v>
      </c>
      <c r="F142" t="b">
        <v>1</v>
      </c>
      <c r="G142" t="s">
        <v>257</v>
      </c>
      <c r="H142">
        <v>210</v>
      </c>
      <c r="I142" t="s">
        <v>447</v>
      </c>
      <c r="J142">
        <v>0.72057000000000004</v>
      </c>
    </row>
    <row r="143" spans="1:10">
      <c r="A143" t="s">
        <v>9</v>
      </c>
      <c r="B143" t="b">
        <v>1</v>
      </c>
      <c r="C143" t="b">
        <v>0</v>
      </c>
      <c r="D143" t="b">
        <v>1</v>
      </c>
      <c r="E143" t="b">
        <v>0</v>
      </c>
      <c r="F143" t="b">
        <v>1</v>
      </c>
      <c r="G143" t="s">
        <v>243</v>
      </c>
      <c r="H143">
        <v>226</v>
      </c>
      <c r="I143" t="s">
        <v>448</v>
      </c>
      <c r="J143">
        <v>0.66313</v>
      </c>
    </row>
    <row r="144" spans="1:10">
      <c r="A144" t="s">
        <v>9</v>
      </c>
      <c r="B144" t="b">
        <v>1</v>
      </c>
      <c r="C144" t="b">
        <v>0</v>
      </c>
      <c r="D144" t="b">
        <v>1</v>
      </c>
      <c r="E144" t="b">
        <v>1</v>
      </c>
      <c r="F144" t="b">
        <v>1</v>
      </c>
      <c r="G144" t="s">
        <v>245</v>
      </c>
      <c r="H144">
        <v>242</v>
      </c>
      <c r="I144" t="s">
        <v>449</v>
      </c>
      <c r="J144">
        <v>0.69608000000000003</v>
      </c>
    </row>
    <row r="145" spans="1:10">
      <c r="A145" t="s">
        <v>9</v>
      </c>
      <c r="B145" t="b">
        <v>1</v>
      </c>
      <c r="C145" t="b">
        <v>0</v>
      </c>
      <c r="D145" t="b">
        <v>1</v>
      </c>
      <c r="E145" t="b">
        <v>0</v>
      </c>
      <c r="F145" t="b">
        <v>1</v>
      </c>
      <c r="G145" t="s">
        <v>219</v>
      </c>
      <c r="H145">
        <v>198</v>
      </c>
      <c r="I145" t="s">
        <v>450</v>
      </c>
      <c r="J145">
        <v>0.74231999999999998</v>
      </c>
    </row>
    <row r="146" spans="1:10">
      <c r="A146" t="s">
        <v>8</v>
      </c>
      <c r="B146" t="b">
        <v>1</v>
      </c>
      <c r="C146" t="b">
        <v>0</v>
      </c>
      <c r="D146" t="b">
        <v>0</v>
      </c>
      <c r="E146" t="b">
        <v>0</v>
      </c>
      <c r="F146" t="b">
        <v>1</v>
      </c>
      <c r="G146" t="s">
        <v>402</v>
      </c>
      <c r="H146">
        <v>217</v>
      </c>
      <c r="I146" t="s">
        <v>433</v>
      </c>
      <c r="J146">
        <v>0.72211000000000003</v>
      </c>
    </row>
    <row r="147" spans="1:10">
      <c r="A147" t="s">
        <v>8</v>
      </c>
      <c r="B147" t="b">
        <v>1</v>
      </c>
      <c r="C147" t="b">
        <v>0</v>
      </c>
      <c r="D147" t="b">
        <v>0</v>
      </c>
      <c r="E147" t="b">
        <v>1</v>
      </c>
      <c r="F147" t="b">
        <v>1</v>
      </c>
      <c r="G147" t="s">
        <v>238</v>
      </c>
      <c r="H147">
        <v>255</v>
      </c>
      <c r="I147" t="s">
        <v>434</v>
      </c>
      <c r="J147">
        <v>0.80249000000000004</v>
      </c>
    </row>
    <row r="148" spans="1:10">
      <c r="A148" t="s">
        <v>8</v>
      </c>
      <c r="B148" t="b">
        <v>1</v>
      </c>
      <c r="C148" t="b">
        <v>0</v>
      </c>
      <c r="D148" t="b">
        <v>0</v>
      </c>
      <c r="E148" t="b">
        <v>0</v>
      </c>
      <c r="F148" t="b">
        <v>1</v>
      </c>
      <c r="G148" t="s">
        <v>249</v>
      </c>
      <c r="H148">
        <v>216</v>
      </c>
      <c r="I148" t="s">
        <v>435</v>
      </c>
      <c r="J148">
        <v>0.71779999999999999</v>
      </c>
    </row>
    <row r="149" spans="1:10">
      <c r="A149" t="s">
        <v>8</v>
      </c>
      <c r="B149" t="b">
        <v>1</v>
      </c>
      <c r="C149" t="b">
        <v>0</v>
      </c>
      <c r="D149" t="b">
        <v>0</v>
      </c>
      <c r="E149" t="b">
        <v>1</v>
      </c>
      <c r="F149" t="b">
        <v>1</v>
      </c>
      <c r="G149" t="s">
        <v>251</v>
      </c>
      <c r="H149">
        <v>220</v>
      </c>
      <c r="I149" t="s">
        <v>436</v>
      </c>
      <c r="J149">
        <v>0.79042000000000001</v>
      </c>
    </row>
    <row r="150" spans="1:10">
      <c r="A150" t="s">
        <v>8</v>
      </c>
      <c r="B150" t="b">
        <v>1</v>
      </c>
      <c r="C150" t="b">
        <v>0</v>
      </c>
      <c r="D150" t="b">
        <v>0</v>
      </c>
      <c r="E150" t="b">
        <v>0</v>
      </c>
      <c r="F150" t="b">
        <v>1</v>
      </c>
      <c r="G150" t="s">
        <v>243</v>
      </c>
      <c r="H150">
        <v>206</v>
      </c>
      <c r="I150" t="s">
        <v>437</v>
      </c>
      <c r="J150">
        <v>0.65029999999999999</v>
      </c>
    </row>
    <row r="151" spans="1:10">
      <c r="A151" t="s">
        <v>8</v>
      </c>
      <c r="B151" t="b">
        <v>1</v>
      </c>
      <c r="C151" t="b">
        <v>0</v>
      </c>
      <c r="D151" t="b">
        <v>0</v>
      </c>
      <c r="E151" t="b">
        <v>1</v>
      </c>
      <c r="F151" t="b">
        <v>1</v>
      </c>
      <c r="G151" t="s">
        <v>245</v>
      </c>
      <c r="H151">
        <v>230</v>
      </c>
      <c r="I151" t="s">
        <v>438</v>
      </c>
      <c r="J151">
        <v>0.69633999999999996</v>
      </c>
    </row>
    <row r="152" spans="1:10">
      <c r="A152" t="s">
        <v>8</v>
      </c>
      <c r="B152" t="b">
        <v>1</v>
      </c>
      <c r="C152" t="b">
        <v>0</v>
      </c>
      <c r="D152" t="b">
        <v>0</v>
      </c>
      <c r="E152" t="b">
        <v>0</v>
      </c>
      <c r="F152" t="b">
        <v>1</v>
      </c>
      <c r="G152" t="s">
        <v>403</v>
      </c>
      <c r="H152">
        <v>189</v>
      </c>
      <c r="I152" t="s">
        <v>439</v>
      </c>
      <c r="J152">
        <v>0.77107999999999999</v>
      </c>
    </row>
    <row r="153" spans="1:10">
      <c r="A153" t="s">
        <v>8</v>
      </c>
      <c r="B153" t="b">
        <v>1</v>
      </c>
      <c r="C153" t="b">
        <v>0</v>
      </c>
      <c r="D153" t="b">
        <v>0</v>
      </c>
      <c r="E153" t="b">
        <v>1</v>
      </c>
      <c r="F153" t="b">
        <v>1</v>
      </c>
      <c r="G153" t="s">
        <v>404</v>
      </c>
      <c r="H153">
        <v>155</v>
      </c>
      <c r="I153" t="s">
        <v>440</v>
      </c>
      <c r="J153">
        <v>0.72767999999999999</v>
      </c>
    </row>
    <row r="154" spans="1:10">
      <c r="A154" t="s">
        <v>8</v>
      </c>
      <c r="B154" t="b">
        <v>1</v>
      </c>
      <c r="C154" t="b">
        <v>0</v>
      </c>
      <c r="D154" t="b">
        <v>0</v>
      </c>
      <c r="E154" t="b">
        <v>0</v>
      </c>
      <c r="F154" t="b">
        <v>1</v>
      </c>
      <c r="G154" t="s">
        <v>405</v>
      </c>
      <c r="H154">
        <v>116</v>
      </c>
      <c r="I154" t="s">
        <v>441</v>
      </c>
      <c r="J154">
        <v>0.71863999999999995</v>
      </c>
    </row>
    <row r="155" spans="1:10">
      <c r="A155" t="s">
        <v>8</v>
      </c>
      <c r="B155" t="b">
        <v>1</v>
      </c>
      <c r="C155" t="b">
        <v>0</v>
      </c>
      <c r="D155" t="b">
        <v>1</v>
      </c>
      <c r="E155" t="b">
        <v>0</v>
      </c>
      <c r="F155" t="b">
        <v>1</v>
      </c>
      <c r="G155" t="s">
        <v>255</v>
      </c>
      <c r="H155">
        <v>246</v>
      </c>
      <c r="I155" t="s">
        <v>442</v>
      </c>
      <c r="J155">
        <v>0.71465999999999996</v>
      </c>
    </row>
    <row r="156" spans="1:10">
      <c r="A156" t="s">
        <v>8</v>
      </c>
      <c r="B156" t="b">
        <v>1</v>
      </c>
      <c r="C156" t="b">
        <v>0</v>
      </c>
      <c r="D156" t="b">
        <v>1</v>
      </c>
      <c r="E156" t="b">
        <v>1</v>
      </c>
      <c r="F156" t="b">
        <v>1</v>
      </c>
      <c r="G156" t="s">
        <v>238</v>
      </c>
      <c r="H156">
        <v>278</v>
      </c>
      <c r="I156" t="s">
        <v>443</v>
      </c>
      <c r="J156">
        <v>0.74453999999999998</v>
      </c>
    </row>
    <row r="157" spans="1:10">
      <c r="A157" t="s">
        <v>8</v>
      </c>
      <c r="B157" t="b">
        <v>1</v>
      </c>
      <c r="C157" t="b">
        <v>0</v>
      </c>
      <c r="D157" t="b">
        <v>1</v>
      </c>
      <c r="E157" t="b">
        <v>0</v>
      </c>
      <c r="F157" t="b">
        <v>1</v>
      </c>
      <c r="G157" t="s">
        <v>249</v>
      </c>
      <c r="H157">
        <v>247</v>
      </c>
      <c r="I157" t="s">
        <v>444</v>
      </c>
      <c r="J157">
        <v>0.68955</v>
      </c>
    </row>
    <row r="158" spans="1:10">
      <c r="A158" t="s">
        <v>8</v>
      </c>
      <c r="B158" t="b">
        <v>1</v>
      </c>
      <c r="C158" t="b">
        <v>0</v>
      </c>
      <c r="D158" t="b">
        <v>1</v>
      </c>
      <c r="E158" t="b">
        <v>1</v>
      </c>
      <c r="F158" t="b">
        <v>1</v>
      </c>
      <c r="G158" t="s">
        <v>251</v>
      </c>
      <c r="H158">
        <v>247</v>
      </c>
      <c r="I158" t="s">
        <v>445</v>
      </c>
      <c r="J158">
        <v>0.73899000000000004</v>
      </c>
    </row>
    <row r="159" spans="1:10">
      <c r="A159" t="s">
        <v>8</v>
      </c>
      <c r="B159" t="b">
        <v>1</v>
      </c>
      <c r="C159" t="b">
        <v>0</v>
      </c>
      <c r="D159" t="b">
        <v>1</v>
      </c>
      <c r="E159" t="b">
        <v>0</v>
      </c>
      <c r="F159" t="b">
        <v>1</v>
      </c>
      <c r="G159" t="s">
        <v>218</v>
      </c>
      <c r="H159">
        <v>223</v>
      </c>
      <c r="I159" t="s">
        <v>446</v>
      </c>
      <c r="J159">
        <v>0.71414</v>
      </c>
    </row>
    <row r="160" spans="1:10">
      <c r="A160" t="s">
        <v>8</v>
      </c>
      <c r="B160" t="b">
        <v>1</v>
      </c>
      <c r="C160" t="b">
        <v>0</v>
      </c>
      <c r="D160" t="b">
        <v>1</v>
      </c>
      <c r="E160" t="b">
        <v>1</v>
      </c>
      <c r="F160" t="b">
        <v>1</v>
      </c>
      <c r="G160" t="s">
        <v>257</v>
      </c>
      <c r="H160">
        <v>185</v>
      </c>
      <c r="I160" t="s">
        <v>447</v>
      </c>
      <c r="J160">
        <v>0.67479</v>
      </c>
    </row>
    <row r="161" spans="1:10">
      <c r="A161" t="s">
        <v>8</v>
      </c>
      <c r="B161" t="b">
        <v>1</v>
      </c>
      <c r="C161" t="b">
        <v>0</v>
      </c>
      <c r="D161" t="b">
        <v>1</v>
      </c>
      <c r="E161" t="b">
        <v>0</v>
      </c>
      <c r="F161" t="b">
        <v>1</v>
      </c>
      <c r="G161" t="s">
        <v>243</v>
      </c>
      <c r="H161">
        <v>238</v>
      </c>
      <c r="I161" t="s">
        <v>448</v>
      </c>
      <c r="J161">
        <v>0.65898000000000001</v>
      </c>
    </row>
    <row r="162" spans="1:10">
      <c r="A162" t="s">
        <v>8</v>
      </c>
      <c r="B162" t="b">
        <v>1</v>
      </c>
      <c r="C162" t="b">
        <v>0</v>
      </c>
      <c r="D162" t="b">
        <v>1</v>
      </c>
      <c r="E162" t="b">
        <v>1</v>
      </c>
      <c r="F162" t="b">
        <v>1</v>
      </c>
      <c r="G162" t="s">
        <v>245</v>
      </c>
      <c r="H162">
        <v>252</v>
      </c>
      <c r="I162" t="s">
        <v>449</v>
      </c>
      <c r="J162">
        <v>0.70914999999999995</v>
      </c>
    </row>
    <row r="163" spans="1:10">
      <c r="A163" t="s">
        <v>8</v>
      </c>
      <c r="B163" t="b">
        <v>1</v>
      </c>
      <c r="C163" t="b">
        <v>0</v>
      </c>
      <c r="D163" t="b">
        <v>1</v>
      </c>
      <c r="E163" t="b">
        <v>0</v>
      </c>
      <c r="F163" t="b">
        <v>1</v>
      </c>
      <c r="G163" t="s">
        <v>219</v>
      </c>
      <c r="H163">
        <v>163</v>
      </c>
      <c r="I163" t="s">
        <v>450</v>
      </c>
      <c r="J163">
        <v>0.68415999999999999</v>
      </c>
    </row>
    <row r="164" spans="1:10">
      <c r="A164" t="s">
        <v>6</v>
      </c>
      <c r="B164" t="b">
        <v>1</v>
      </c>
      <c r="C164" t="b">
        <v>0</v>
      </c>
      <c r="D164" t="b">
        <v>0</v>
      </c>
      <c r="E164" t="b">
        <v>0</v>
      </c>
      <c r="F164" t="b">
        <v>1</v>
      </c>
      <c r="G164" t="s">
        <v>402</v>
      </c>
      <c r="H164">
        <v>147</v>
      </c>
      <c r="I164" t="s">
        <v>433</v>
      </c>
      <c r="J164">
        <v>0.80732999999999999</v>
      </c>
    </row>
    <row r="165" spans="1:10">
      <c r="A165" t="s">
        <v>6</v>
      </c>
      <c r="B165" t="b">
        <v>1</v>
      </c>
      <c r="C165" t="b">
        <v>0</v>
      </c>
      <c r="D165" t="b">
        <v>0</v>
      </c>
      <c r="E165" t="b">
        <v>1</v>
      </c>
      <c r="F165" t="b">
        <v>1</v>
      </c>
      <c r="G165" t="s">
        <v>238</v>
      </c>
      <c r="H165">
        <v>155</v>
      </c>
      <c r="I165" t="s">
        <v>434</v>
      </c>
      <c r="J165">
        <v>0.82620000000000005</v>
      </c>
    </row>
    <row r="166" spans="1:10">
      <c r="A166" t="s">
        <v>6</v>
      </c>
      <c r="B166" t="b">
        <v>1</v>
      </c>
      <c r="C166" t="b">
        <v>0</v>
      </c>
      <c r="D166" t="b">
        <v>0</v>
      </c>
      <c r="E166" t="b">
        <v>0</v>
      </c>
      <c r="F166" t="b">
        <v>1</v>
      </c>
      <c r="G166" t="s">
        <v>249</v>
      </c>
      <c r="H166">
        <v>132</v>
      </c>
      <c r="I166" t="s">
        <v>435</v>
      </c>
      <c r="J166">
        <v>0.80537000000000003</v>
      </c>
    </row>
    <row r="167" spans="1:10">
      <c r="A167" t="s">
        <v>6</v>
      </c>
      <c r="B167" t="b">
        <v>1</v>
      </c>
      <c r="C167" t="b">
        <v>0</v>
      </c>
      <c r="D167" t="b">
        <v>0</v>
      </c>
      <c r="E167" t="b">
        <v>1</v>
      </c>
      <c r="F167" t="b">
        <v>1</v>
      </c>
      <c r="G167" t="s">
        <v>251</v>
      </c>
      <c r="H167">
        <v>136</v>
      </c>
      <c r="I167" t="s">
        <v>436</v>
      </c>
      <c r="J167">
        <v>0.82594000000000001</v>
      </c>
    </row>
    <row r="168" spans="1:10">
      <c r="A168" t="s">
        <v>6</v>
      </c>
      <c r="B168" t="b">
        <v>1</v>
      </c>
      <c r="C168" t="b">
        <v>0</v>
      </c>
      <c r="D168" t="b">
        <v>0</v>
      </c>
      <c r="E168" t="b">
        <v>0</v>
      </c>
      <c r="F168" t="b">
        <v>1</v>
      </c>
      <c r="G168" t="s">
        <v>243</v>
      </c>
      <c r="H168">
        <v>132</v>
      </c>
      <c r="I168" t="s">
        <v>437</v>
      </c>
      <c r="J168">
        <v>0.75836000000000003</v>
      </c>
    </row>
    <row r="169" spans="1:10">
      <c r="A169" t="s">
        <v>6</v>
      </c>
      <c r="B169" t="b">
        <v>1</v>
      </c>
      <c r="C169" t="b">
        <v>0</v>
      </c>
      <c r="D169" t="b">
        <v>0</v>
      </c>
      <c r="E169" t="b">
        <v>1</v>
      </c>
      <c r="F169" t="b">
        <v>1</v>
      </c>
      <c r="G169" t="s">
        <v>245</v>
      </c>
      <c r="H169">
        <v>143</v>
      </c>
      <c r="I169" t="s">
        <v>438</v>
      </c>
      <c r="J169">
        <v>0.74931999999999999</v>
      </c>
    </row>
    <row r="170" spans="1:10">
      <c r="A170" t="s">
        <v>6</v>
      </c>
      <c r="B170" t="b">
        <v>1</v>
      </c>
      <c r="C170" t="b">
        <v>0</v>
      </c>
      <c r="D170" t="b">
        <v>0</v>
      </c>
      <c r="E170" t="b">
        <v>0</v>
      </c>
      <c r="F170" t="b">
        <v>1</v>
      </c>
      <c r="G170" t="s">
        <v>403</v>
      </c>
      <c r="H170">
        <v>126</v>
      </c>
      <c r="I170" t="s">
        <v>439</v>
      </c>
      <c r="J170">
        <v>0.81230000000000002</v>
      </c>
    </row>
    <row r="171" spans="1:10">
      <c r="A171" t="s">
        <v>6</v>
      </c>
      <c r="B171" t="b">
        <v>1</v>
      </c>
      <c r="C171" t="b">
        <v>0</v>
      </c>
      <c r="D171" t="b">
        <v>0</v>
      </c>
      <c r="E171" t="b">
        <v>1</v>
      </c>
      <c r="F171" t="b">
        <v>1</v>
      </c>
      <c r="G171" t="s">
        <v>404</v>
      </c>
      <c r="H171">
        <v>124</v>
      </c>
      <c r="I171" t="s">
        <v>440</v>
      </c>
      <c r="J171">
        <v>0.81483000000000005</v>
      </c>
    </row>
    <row r="172" spans="1:10">
      <c r="A172" t="s">
        <v>6</v>
      </c>
      <c r="B172" t="b">
        <v>1</v>
      </c>
      <c r="C172" t="b">
        <v>0</v>
      </c>
      <c r="D172" t="b">
        <v>0</v>
      </c>
      <c r="E172" t="b">
        <v>0</v>
      </c>
      <c r="F172" t="b">
        <v>1</v>
      </c>
      <c r="G172" t="s">
        <v>405</v>
      </c>
      <c r="H172">
        <v>113</v>
      </c>
      <c r="I172" t="s">
        <v>441</v>
      </c>
      <c r="J172">
        <v>0.80191000000000001</v>
      </c>
    </row>
    <row r="173" spans="1:10">
      <c r="A173" t="s">
        <v>6</v>
      </c>
      <c r="B173" t="b">
        <v>1</v>
      </c>
      <c r="C173" t="b">
        <v>0</v>
      </c>
      <c r="D173" t="b">
        <v>1</v>
      </c>
      <c r="E173" t="b">
        <v>0</v>
      </c>
      <c r="F173" t="b">
        <v>1</v>
      </c>
      <c r="G173" t="s">
        <v>255</v>
      </c>
      <c r="H173">
        <v>154</v>
      </c>
      <c r="I173" t="s">
        <v>442</v>
      </c>
      <c r="J173">
        <v>0.79934000000000005</v>
      </c>
    </row>
    <row r="174" spans="1:10">
      <c r="A174" t="s">
        <v>6</v>
      </c>
      <c r="B174" t="b">
        <v>1</v>
      </c>
      <c r="C174" t="b">
        <v>0</v>
      </c>
      <c r="D174" t="b">
        <v>1</v>
      </c>
      <c r="E174" t="b">
        <v>1</v>
      </c>
      <c r="F174" t="b">
        <v>1</v>
      </c>
      <c r="G174" t="s">
        <v>238</v>
      </c>
      <c r="H174">
        <v>164</v>
      </c>
      <c r="I174" t="s">
        <v>443</v>
      </c>
      <c r="J174">
        <v>0.82774999999999999</v>
      </c>
    </row>
    <row r="175" spans="1:10">
      <c r="A175" t="s">
        <v>6</v>
      </c>
      <c r="B175" t="b">
        <v>1</v>
      </c>
      <c r="C175" t="b">
        <v>0</v>
      </c>
      <c r="D175" t="b">
        <v>1</v>
      </c>
      <c r="E175" t="b">
        <v>0</v>
      </c>
      <c r="F175" t="b">
        <v>1</v>
      </c>
      <c r="G175" t="s">
        <v>249</v>
      </c>
      <c r="H175">
        <v>142</v>
      </c>
      <c r="I175" t="s">
        <v>444</v>
      </c>
      <c r="J175">
        <v>0.80147000000000002</v>
      </c>
    </row>
    <row r="176" spans="1:10">
      <c r="A176" t="s">
        <v>6</v>
      </c>
      <c r="B176" t="b">
        <v>1</v>
      </c>
      <c r="C176" t="b">
        <v>0</v>
      </c>
      <c r="D176" t="b">
        <v>1</v>
      </c>
      <c r="E176" t="b">
        <v>1</v>
      </c>
      <c r="F176" t="b">
        <v>1</v>
      </c>
      <c r="G176" t="s">
        <v>251</v>
      </c>
      <c r="H176">
        <v>150</v>
      </c>
      <c r="I176" t="s">
        <v>445</v>
      </c>
      <c r="J176">
        <v>0.81716999999999995</v>
      </c>
    </row>
    <row r="177" spans="1:10">
      <c r="A177" t="s">
        <v>6</v>
      </c>
      <c r="B177" t="b">
        <v>1</v>
      </c>
      <c r="C177" t="b">
        <v>0</v>
      </c>
      <c r="D177" t="b">
        <v>1</v>
      </c>
      <c r="E177" t="b">
        <v>0</v>
      </c>
      <c r="F177" t="b">
        <v>1</v>
      </c>
      <c r="G177" t="s">
        <v>218</v>
      </c>
      <c r="H177">
        <v>142</v>
      </c>
      <c r="I177" t="s">
        <v>446</v>
      </c>
      <c r="J177">
        <v>0.82235999999999998</v>
      </c>
    </row>
    <row r="178" spans="1:10">
      <c r="A178" t="s">
        <v>6</v>
      </c>
      <c r="B178" t="b">
        <v>1</v>
      </c>
      <c r="C178" t="b">
        <v>0</v>
      </c>
      <c r="D178" t="b">
        <v>1</v>
      </c>
      <c r="E178" t="b">
        <v>1</v>
      </c>
      <c r="F178" t="b">
        <v>1</v>
      </c>
      <c r="G178" t="s">
        <v>257</v>
      </c>
      <c r="H178">
        <v>139</v>
      </c>
      <c r="I178" t="s">
        <v>447</v>
      </c>
      <c r="J178">
        <v>0.81515000000000004</v>
      </c>
    </row>
    <row r="179" spans="1:10">
      <c r="A179" t="s">
        <v>6</v>
      </c>
      <c r="B179" t="b">
        <v>1</v>
      </c>
      <c r="C179" t="b">
        <v>0</v>
      </c>
      <c r="D179" t="b">
        <v>1</v>
      </c>
      <c r="E179" t="b">
        <v>0</v>
      </c>
      <c r="F179" t="b">
        <v>1</v>
      </c>
      <c r="G179" t="s">
        <v>243</v>
      </c>
      <c r="H179">
        <v>147</v>
      </c>
      <c r="I179" t="s">
        <v>448</v>
      </c>
      <c r="J179">
        <v>0.76283000000000001</v>
      </c>
    </row>
    <row r="180" spans="1:10">
      <c r="A180" t="s">
        <v>6</v>
      </c>
      <c r="B180" t="b">
        <v>1</v>
      </c>
      <c r="C180" t="b">
        <v>0</v>
      </c>
      <c r="D180" t="b">
        <v>1</v>
      </c>
      <c r="E180" t="b">
        <v>1</v>
      </c>
      <c r="F180" t="b">
        <v>1</v>
      </c>
      <c r="G180" t="s">
        <v>245</v>
      </c>
      <c r="H180">
        <v>147</v>
      </c>
      <c r="I180" t="s">
        <v>449</v>
      </c>
      <c r="J180">
        <v>0.74663000000000002</v>
      </c>
    </row>
    <row r="181" spans="1:10">
      <c r="A181" t="s">
        <v>6</v>
      </c>
      <c r="B181" t="b">
        <v>1</v>
      </c>
      <c r="C181" t="b">
        <v>0</v>
      </c>
      <c r="D181" t="b">
        <v>1</v>
      </c>
      <c r="E181" t="b">
        <v>0</v>
      </c>
      <c r="F181" t="b">
        <v>1</v>
      </c>
      <c r="G181" t="s">
        <v>219</v>
      </c>
      <c r="H181">
        <v>124</v>
      </c>
      <c r="I181" t="s">
        <v>450</v>
      </c>
      <c r="J181">
        <v>0.80379</v>
      </c>
    </row>
    <row r="182" spans="1:10">
      <c r="A182" t="s">
        <v>4</v>
      </c>
      <c r="B182" t="b">
        <v>1</v>
      </c>
      <c r="C182" t="b">
        <v>0</v>
      </c>
      <c r="D182" t="b">
        <v>0</v>
      </c>
      <c r="E182" t="b">
        <v>0</v>
      </c>
      <c r="F182" t="b">
        <v>0</v>
      </c>
      <c r="G182" t="s">
        <v>247</v>
      </c>
      <c r="H182">
        <v>43</v>
      </c>
      <c r="I182" t="s">
        <v>451</v>
      </c>
      <c r="J182">
        <v>0.61980000000000002</v>
      </c>
    </row>
    <row r="183" spans="1:10">
      <c r="A183" t="s">
        <v>7</v>
      </c>
      <c r="B183" t="b">
        <v>1</v>
      </c>
      <c r="C183" t="b">
        <v>0</v>
      </c>
      <c r="D183" t="b">
        <v>0</v>
      </c>
      <c r="E183" t="b">
        <v>0</v>
      </c>
      <c r="F183" t="b">
        <v>0</v>
      </c>
      <c r="G183" t="s">
        <v>247</v>
      </c>
      <c r="H183">
        <v>81</v>
      </c>
      <c r="I183" t="s">
        <v>451</v>
      </c>
      <c r="J183">
        <v>0.72589999999999999</v>
      </c>
    </row>
    <row r="184" spans="1:10">
      <c r="A184" t="s">
        <v>9</v>
      </c>
      <c r="B184" t="b">
        <v>1</v>
      </c>
      <c r="C184" t="b">
        <v>0</v>
      </c>
      <c r="D184" t="b">
        <v>0</v>
      </c>
      <c r="E184" t="b">
        <v>0</v>
      </c>
      <c r="F184" t="b">
        <v>0</v>
      </c>
      <c r="G184" t="s">
        <v>247</v>
      </c>
      <c r="H184">
        <v>72</v>
      </c>
      <c r="I184" t="s">
        <v>451</v>
      </c>
      <c r="J184">
        <v>0.67859000000000003</v>
      </c>
    </row>
    <row r="185" spans="1:10">
      <c r="A185" t="s">
        <v>8</v>
      </c>
      <c r="B185" t="b">
        <v>1</v>
      </c>
      <c r="C185" t="b">
        <v>0</v>
      </c>
      <c r="D185" t="b">
        <v>0</v>
      </c>
      <c r="E185" t="b">
        <v>0</v>
      </c>
      <c r="F185" t="b">
        <v>0</v>
      </c>
      <c r="G185" t="s">
        <v>247</v>
      </c>
      <c r="H185">
        <v>65</v>
      </c>
      <c r="I185" t="s">
        <v>451</v>
      </c>
      <c r="J185">
        <v>0.64424000000000003</v>
      </c>
    </row>
    <row r="186" spans="1:10">
      <c r="A186" t="s">
        <v>6</v>
      </c>
      <c r="B186" t="b">
        <v>1</v>
      </c>
      <c r="C186" t="b">
        <v>0</v>
      </c>
      <c r="D186" t="b">
        <v>0</v>
      </c>
      <c r="E186" t="b">
        <v>0</v>
      </c>
      <c r="F186" t="b">
        <v>0</v>
      </c>
      <c r="G186" t="s">
        <v>247</v>
      </c>
      <c r="H186">
        <v>71</v>
      </c>
      <c r="I186" t="s">
        <v>451</v>
      </c>
      <c r="J186">
        <v>0.75490000000000002</v>
      </c>
    </row>
    <row r="187" spans="1:10">
      <c r="A187" t="s">
        <v>4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s">
        <v>247</v>
      </c>
      <c r="H187">
        <v>38</v>
      </c>
      <c r="I187" t="s">
        <v>451</v>
      </c>
      <c r="J187">
        <v>0.56616</v>
      </c>
    </row>
    <row r="188" spans="1:10">
      <c r="A188" t="s">
        <v>7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s">
        <v>247</v>
      </c>
      <c r="H188">
        <v>81</v>
      </c>
      <c r="I188" t="s">
        <v>451</v>
      </c>
      <c r="J188">
        <v>0.71516000000000002</v>
      </c>
    </row>
    <row r="189" spans="1:10">
      <c r="A189" t="s">
        <v>9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s">
        <v>247</v>
      </c>
      <c r="H189">
        <v>65</v>
      </c>
      <c r="I189" t="s">
        <v>451</v>
      </c>
      <c r="J189">
        <v>0.64329999999999998</v>
      </c>
    </row>
    <row r="190" spans="1:10">
      <c r="A190" t="s">
        <v>8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s">
        <v>247</v>
      </c>
      <c r="H190">
        <v>61</v>
      </c>
      <c r="I190" t="s">
        <v>451</v>
      </c>
      <c r="J190">
        <v>0.59933999999999998</v>
      </c>
    </row>
    <row r="191" spans="1:10">
      <c r="A191" t="s">
        <v>6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s">
        <v>247</v>
      </c>
      <c r="H191">
        <v>69</v>
      </c>
      <c r="I191" t="s">
        <v>451</v>
      </c>
      <c r="J191">
        <v>0.72709000000000001</v>
      </c>
    </row>
    <row r="192" spans="1:10">
      <c r="A192" t="s">
        <v>4</v>
      </c>
      <c r="B192" t="b">
        <v>0</v>
      </c>
      <c r="C192" t="b">
        <v>0</v>
      </c>
      <c r="D192" t="b">
        <v>0</v>
      </c>
      <c r="E192" t="b">
        <v>0</v>
      </c>
      <c r="F192" t="b">
        <v>1</v>
      </c>
      <c r="G192" t="s">
        <v>217</v>
      </c>
      <c r="H192">
        <v>83</v>
      </c>
      <c r="I192" t="s">
        <v>452</v>
      </c>
      <c r="J192">
        <v>0.60819000000000001</v>
      </c>
    </row>
    <row r="193" spans="1:10">
      <c r="A193" t="s">
        <v>4</v>
      </c>
      <c r="B193" t="b">
        <v>1</v>
      </c>
      <c r="C193" t="b">
        <v>0</v>
      </c>
      <c r="D193" t="b">
        <v>0</v>
      </c>
      <c r="E193" t="b">
        <v>0</v>
      </c>
      <c r="F193" t="b">
        <v>1</v>
      </c>
      <c r="G193" t="s">
        <v>217</v>
      </c>
      <c r="H193">
        <v>182</v>
      </c>
      <c r="I193" t="s">
        <v>452</v>
      </c>
      <c r="J193">
        <v>0.66615999999999997</v>
      </c>
    </row>
    <row r="194" spans="1:10">
      <c r="A194" t="s">
        <v>4</v>
      </c>
      <c r="B194" t="b">
        <v>0</v>
      </c>
      <c r="C194" t="b">
        <v>0</v>
      </c>
      <c r="D194" t="b">
        <v>0</v>
      </c>
      <c r="E194" t="b">
        <v>0</v>
      </c>
      <c r="F194" t="b">
        <v>1</v>
      </c>
      <c r="G194" t="s">
        <v>211</v>
      </c>
      <c r="H194">
        <v>58</v>
      </c>
      <c r="I194" t="s">
        <v>453</v>
      </c>
      <c r="J194">
        <v>0.57909999999999995</v>
      </c>
    </row>
    <row r="195" spans="1:10">
      <c r="A195" t="s">
        <v>4</v>
      </c>
      <c r="B195" t="b">
        <v>1</v>
      </c>
      <c r="C195" t="b">
        <v>0</v>
      </c>
      <c r="D195" t="b">
        <v>0</v>
      </c>
      <c r="E195" t="b">
        <v>0</v>
      </c>
      <c r="F195" t="b">
        <v>1</v>
      </c>
      <c r="G195" t="s">
        <v>211</v>
      </c>
      <c r="H195">
        <v>93</v>
      </c>
      <c r="I195" t="s">
        <v>453</v>
      </c>
      <c r="J195">
        <v>0.62412000000000001</v>
      </c>
    </row>
    <row r="196" spans="1:10">
      <c r="A196" t="s">
        <v>4</v>
      </c>
      <c r="B196" t="b">
        <v>0</v>
      </c>
      <c r="C196" t="b">
        <v>0</v>
      </c>
      <c r="D196" t="b">
        <v>1</v>
      </c>
      <c r="E196" t="b">
        <v>0</v>
      </c>
      <c r="F196" t="b">
        <v>1</v>
      </c>
      <c r="G196" t="s">
        <v>217</v>
      </c>
      <c r="H196">
        <v>94</v>
      </c>
      <c r="I196" t="s">
        <v>454</v>
      </c>
      <c r="J196">
        <v>0.60911999999999999</v>
      </c>
    </row>
    <row r="197" spans="1:10">
      <c r="A197" t="s">
        <v>4</v>
      </c>
      <c r="B197" t="b">
        <v>1</v>
      </c>
      <c r="C197" t="b">
        <v>0</v>
      </c>
      <c r="D197" t="b">
        <v>1</v>
      </c>
      <c r="E197" t="b">
        <v>0</v>
      </c>
      <c r="F197" t="b">
        <v>1</v>
      </c>
      <c r="G197" t="s">
        <v>217</v>
      </c>
      <c r="H197">
        <v>193</v>
      </c>
      <c r="I197" t="s">
        <v>454</v>
      </c>
      <c r="J197">
        <v>0.65834999999999999</v>
      </c>
    </row>
    <row r="198" spans="1:10">
      <c r="A198" t="s">
        <v>4</v>
      </c>
      <c r="B198" t="b">
        <v>0</v>
      </c>
      <c r="C198" t="b">
        <v>0</v>
      </c>
      <c r="D198" t="b">
        <v>1</v>
      </c>
      <c r="E198" t="b">
        <v>0</v>
      </c>
      <c r="F198" t="b">
        <v>1</v>
      </c>
      <c r="G198" t="s">
        <v>211</v>
      </c>
      <c r="H198">
        <v>71</v>
      </c>
      <c r="I198" t="s">
        <v>455</v>
      </c>
      <c r="J198">
        <v>0.58594000000000002</v>
      </c>
    </row>
    <row r="199" spans="1:10">
      <c r="A199" t="s">
        <v>4</v>
      </c>
      <c r="B199" t="b">
        <v>1</v>
      </c>
      <c r="C199" t="b">
        <v>0</v>
      </c>
      <c r="D199" t="b">
        <v>1</v>
      </c>
      <c r="E199" t="b">
        <v>0</v>
      </c>
      <c r="F199" t="b">
        <v>1</v>
      </c>
      <c r="G199" t="s">
        <v>211</v>
      </c>
      <c r="H199">
        <v>106</v>
      </c>
      <c r="I199" t="s">
        <v>455</v>
      </c>
      <c r="J199">
        <v>0.62414999999999998</v>
      </c>
    </row>
    <row r="200" spans="1:10">
      <c r="A200" t="s">
        <v>7</v>
      </c>
      <c r="B200" t="b">
        <v>0</v>
      </c>
      <c r="C200" t="b">
        <v>0</v>
      </c>
      <c r="D200" t="b">
        <v>0</v>
      </c>
      <c r="E200" t="b">
        <v>0</v>
      </c>
      <c r="F200" t="b">
        <v>1</v>
      </c>
      <c r="G200" t="s">
        <v>217</v>
      </c>
      <c r="H200">
        <v>129</v>
      </c>
      <c r="I200" t="s">
        <v>452</v>
      </c>
      <c r="J200">
        <v>0.83294999999999997</v>
      </c>
    </row>
    <row r="201" spans="1:10">
      <c r="A201" t="s">
        <v>7</v>
      </c>
      <c r="B201" t="b">
        <v>1</v>
      </c>
      <c r="C201" t="b">
        <v>0</v>
      </c>
      <c r="D201" t="b">
        <v>0</v>
      </c>
      <c r="E201" t="b">
        <v>0</v>
      </c>
      <c r="F201" t="b">
        <v>1</v>
      </c>
      <c r="G201" t="s">
        <v>217</v>
      </c>
      <c r="H201">
        <v>152</v>
      </c>
      <c r="I201" t="s">
        <v>452</v>
      </c>
      <c r="J201">
        <v>0.85133999999999999</v>
      </c>
    </row>
    <row r="202" spans="1:10">
      <c r="A202" t="s">
        <v>7</v>
      </c>
      <c r="B202" t="b">
        <v>0</v>
      </c>
      <c r="C202" t="b">
        <v>0</v>
      </c>
      <c r="D202" t="b">
        <v>0</v>
      </c>
      <c r="E202" t="b">
        <v>0</v>
      </c>
      <c r="F202" t="b">
        <v>1</v>
      </c>
      <c r="G202" t="s">
        <v>211</v>
      </c>
      <c r="H202">
        <v>104</v>
      </c>
      <c r="I202" t="s">
        <v>453</v>
      </c>
      <c r="J202">
        <v>0.68994</v>
      </c>
    </row>
    <row r="203" spans="1:10">
      <c r="A203" t="s">
        <v>7</v>
      </c>
      <c r="B203" t="b">
        <v>1</v>
      </c>
      <c r="C203" t="b">
        <v>0</v>
      </c>
      <c r="D203" t="b">
        <v>0</v>
      </c>
      <c r="E203" t="b">
        <v>0</v>
      </c>
      <c r="F203" t="b">
        <v>1</v>
      </c>
      <c r="G203" t="s">
        <v>211</v>
      </c>
      <c r="H203">
        <v>113</v>
      </c>
      <c r="I203" t="s">
        <v>453</v>
      </c>
      <c r="J203">
        <v>0.70448999999999995</v>
      </c>
    </row>
    <row r="204" spans="1:10">
      <c r="A204" t="s">
        <v>7</v>
      </c>
      <c r="B204" t="b">
        <v>0</v>
      </c>
      <c r="C204" t="b">
        <v>0</v>
      </c>
      <c r="D204" t="b">
        <v>1</v>
      </c>
      <c r="E204" t="b">
        <v>0</v>
      </c>
      <c r="F204" t="b">
        <v>1</v>
      </c>
      <c r="G204" t="s">
        <v>217</v>
      </c>
      <c r="H204">
        <v>147</v>
      </c>
      <c r="I204" t="s">
        <v>454</v>
      </c>
      <c r="J204">
        <v>0.76910999999999996</v>
      </c>
    </row>
    <row r="205" spans="1:10">
      <c r="A205" t="s">
        <v>7</v>
      </c>
      <c r="B205" t="b">
        <v>1</v>
      </c>
      <c r="C205" t="b">
        <v>0</v>
      </c>
      <c r="D205" t="b">
        <v>1</v>
      </c>
      <c r="E205" t="b">
        <v>0</v>
      </c>
      <c r="F205" t="b">
        <v>1</v>
      </c>
      <c r="G205" t="s">
        <v>217</v>
      </c>
      <c r="H205">
        <v>170</v>
      </c>
      <c r="I205" t="s">
        <v>454</v>
      </c>
      <c r="J205">
        <v>0.78542999999999996</v>
      </c>
    </row>
    <row r="206" spans="1:10">
      <c r="A206" t="s">
        <v>7</v>
      </c>
      <c r="B206" t="b">
        <v>0</v>
      </c>
      <c r="C206" t="b">
        <v>0</v>
      </c>
      <c r="D206" t="b">
        <v>1</v>
      </c>
      <c r="E206" t="b">
        <v>0</v>
      </c>
      <c r="F206" t="b">
        <v>1</v>
      </c>
      <c r="G206" t="s">
        <v>211</v>
      </c>
      <c r="H206">
        <v>120</v>
      </c>
      <c r="I206" t="s">
        <v>455</v>
      </c>
      <c r="J206">
        <v>0.66024000000000005</v>
      </c>
    </row>
    <row r="207" spans="1:10">
      <c r="A207" t="s">
        <v>7</v>
      </c>
      <c r="B207" t="b">
        <v>1</v>
      </c>
      <c r="C207" t="b">
        <v>0</v>
      </c>
      <c r="D207" t="b">
        <v>1</v>
      </c>
      <c r="E207" t="b">
        <v>0</v>
      </c>
      <c r="F207" t="b">
        <v>1</v>
      </c>
      <c r="G207" t="s">
        <v>211</v>
      </c>
      <c r="H207">
        <v>129</v>
      </c>
      <c r="I207" t="s">
        <v>455</v>
      </c>
      <c r="J207">
        <v>0.67393999999999998</v>
      </c>
    </row>
    <row r="208" spans="1:10">
      <c r="A208" t="s">
        <v>9</v>
      </c>
      <c r="B208" t="b">
        <v>0</v>
      </c>
      <c r="C208" t="b">
        <v>0</v>
      </c>
      <c r="D208" t="b">
        <v>0</v>
      </c>
      <c r="E208" t="b">
        <v>0</v>
      </c>
      <c r="F208" t="b">
        <v>1</v>
      </c>
      <c r="G208" t="s">
        <v>217</v>
      </c>
      <c r="H208">
        <v>144</v>
      </c>
      <c r="I208" t="s">
        <v>452</v>
      </c>
      <c r="J208">
        <v>0.67291999999999996</v>
      </c>
    </row>
    <row r="209" spans="1:10">
      <c r="A209" t="s">
        <v>9</v>
      </c>
      <c r="B209" t="b">
        <v>1</v>
      </c>
      <c r="C209" t="b">
        <v>0</v>
      </c>
      <c r="D209" t="b">
        <v>0</v>
      </c>
      <c r="E209" t="b">
        <v>0</v>
      </c>
      <c r="F209" t="b">
        <v>1</v>
      </c>
      <c r="G209" t="s">
        <v>217</v>
      </c>
      <c r="H209">
        <v>205</v>
      </c>
      <c r="I209" t="s">
        <v>452</v>
      </c>
      <c r="J209">
        <v>0.72606999999999999</v>
      </c>
    </row>
    <row r="210" spans="1:10">
      <c r="A210" t="s">
        <v>9</v>
      </c>
      <c r="B210" t="b">
        <v>0</v>
      </c>
      <c r="C210" t="b">
        <v>0</v>
      </c>
      <c r="D210" t="b">
        <v>0</v>
      </c>
      <c r="E210" t="b">
        <v>0</v>
      </c>
      <c r="F210" t="b">
        <v>1</v>
      </c>
      <c r="G210" t="s">
        <v>211</v>
      </c>
      <c r="H210">
        <v>126</v>
      </c>
      <c r="I210" t="s">
        <v>453</v>
      </c>
      <c r="J210">
        <v>0.65459000000000001</v>
      </c>
    </row>
    <row r="211" spans="1:10">
      <c r="A211" t="s">
        <v>9</v>
      </c>
      <c r="B211" t="b">
        <v>1</v>
      </c>
      <c r="C211" t="b">
        <v>0</v>
      </c>
      <c r="D211" t="b">
        <v>0</v>
      </c>
      <c r="E211" t="b">
        <v>0</v>
      </c>
      <c r="F211" t="b">
        <v>1</v>
      </c>
      <c r="G211" t="s">
        <v>211</v>
      </c>
      <c r="H211">
        <v>145</v>
      </c>
      <c r="I211" t="s">
        <v>453</v>
      </c>
      <c r="J211">
        <v>0.68920000000000003</v>
      </c>
    </row>
    <row r="212" spans="1:10">
      <c r="A212" t="s">
        <v>9</v>
      </c>
      <c r="B212" t="b">
        <v>0</v>
      </c>
      <c r="C212" t="b">
        <v>0</v>
      </c>
      <c r="D212" t="b">
        <v>1</v>
      </c>
      <c r="E212" t="b">
        <v>0</v>
      </c>
      <c r="F212" t="b">
        <v>1</v>
      </c>
      <c r="G212" t="s">
        <v>217</v>
      </c>
      <c r="H212">
        <v>163</v>
      </c>
      <c r="I212" t="s">
        <v>454</v>
      </c>
      <c r="J212">
        <v>0.66981999999999997</v>
      </c>
    </row>
    <row r="213" spans="1:10">
      <c r="A213" t="s">
        <v>9</v>
      </c>
      <c r="B213" t="b">
        <v>1</v>
      </c>
      <c r="C213" t="b">
        <v>0</v>
      </c>
      <c r="D213" t="b">
        <v>1</v>
      </c>
      <c r="E213" t="b">
        <v>0</v>
      </c>
      <c r="F213" t="b">
        <v>1</v>
      </c>
      <c r="G213" t="s">
        <v>217</v>
      </c>
      <c r="H213">
        <v>224</v>
      </c>
      <c r="I213" t="s">
        <v>454</v>
      </c>
      <c r="J213">
        <v>0.71587000000000001</v>
      </c>
    </row>
    <row r="214" spans="1:10">
      <c r="A214" t="s">
        <v>9</v>
      </c>
      <c r="B214" t="b">
        <v>0</v>
      </c>
      <c r="C214" t="b">
        <v>0</v>
      </c>
      <c r="D214" t="b">
        <v>1</v>
      </c>
      <c r="E214" t="b">
        <v>0</v>
      </c>
      <c r="F214" t="b">
        <v>1</v>
      </c>
      <c r="G214" t="s">
        <v>211</v>
      </c>
      <c r="H214">
        <v>140</v>
      </c>
      <c r="I214" t="s">
        <v>455</v>
      </c>
      <c r="J214">
        <v>0.65547</v>
      </c>
    </row>
    <row r="215" spans="1:10">
      <c r="A215" t="s">
        <v>9</v>
      </c>
      <c r="B215" t="b">
        <v>1</v>
      </c>
      <c r="C215" t="b">
        <v>0</v>
      </c>
      <c r="D215" t="b">
        <v>1</v>
      </c>
      <c r="E215" t="b">
        <v>0</v>
      </c>
      <c r="F215" t="b">
        <v>1</v>
      </c>
      <c r="G215" t="s">
        <v>211</v>
      </c>
      <c r="H215">
        <v>159</v>
      </c>
      <c r="I215" t="s">
        <v>455</v>
      </c>
      <c r="J215">
        <v>0.68530999999999997</v>
      </c>
    </row>
    <row r="216" spans="1:10">
      <c r="A216" t="s">
        <v>8</v>
      </c>
      <c r="B216" t="b">
        <v>0</v>
      </c>
      <c r="C216" t="b">
        <v>0</v>
      </c>
      <c r="D216" t="b">
        <v>0</v>
      </c>
      <c r="E216" t="b">
        <v>0</v>
      </c>
      <c r="F216" t="b">
        <v>1</v>
      </c>
      <c r="G216" t="s">
        <v>217</v>
      </c>
      <c r="H216">
        <v>110</v>
      </c>
      <c r="I216" t="s">
        <v>452</v>
      </c>
      <c r="J216">
        <v>0.64602000000000004</v>
      </c>
    </row>
    <row r="217" spans="1:10">
      <c r="A217" t="s">
        <v>8</v>
      </c>
      <c r="B217" t="b">
        <v>1</v>
      </c>
      <c r="C217" t="b">
        <v>0</v>
      </c>
      <c r="D217" t="b">
        <v>0</v>
      </c>
      <c r="E217" t="b">
        <v>0</v>
      </c>
      <c r="F217" t="b">
        <v>1</v>
      </c>
      <c r="G217" t="s">
        <v>217</v>
      </c>
      <c r="H217">
        <v>184</v>
      </c>
      <c r="I217" t="s">
        <v>452</v>
      </c>
      <c r="J217">
        <v>0.71243999999999996</v>
      </c>
    </row>
    <row r="218" spans="1:10">
      <c r="A218" t="s">
        <v>8</v>
      </c>
      <c r="B218" t="b">
        <v>0</v>
      </c>
      <c r="C218" t="b">
        <v>0</v>
      </c>
      <c r="D218" t="b">
        <v>0</v>
      </c>
      <c r="E218" t="b">
        <v>0</v>
      </c>
      <c r="F218" t="b">
        <v>1</v>
      </c>
      <c r="G218" t="s">
        <v>211</v>
      </c>
      <c r="H218">
        <v>77</v>
      </c>
      <c r="I218" t="s">
        <v>453</v>
      </c>
      <c r="J218">
        <v>0.58399000000000001</v>
      </c>
    </row>
    <row r="219" spans="1:10">
      <c r="A219" t="s">
        <v>8</v>
      </c>
      <c r="B219" t="b">
        <v>1</v>
      </c>
      <c r="C219" t="b">
        <v>0</v>
      </c>
      <c r="D219" t="b">
        <v>0</v>
      </c>
      <c r="E219" t="b">
        <v>0</v>
      </c>
      <c r="F219" t="b">
        <v>1</v>
      </c>
      <c r="G219" t="s">
        <v>211</v>
      </c>
      <c r="H219">
        <v>92</v>
      </c>
      <c r="I219" t="s">
        <v>453</v>
      </c>
      <c r="J219">
        <v>0.62612999999999996</v>
      </c>
    </row>
    <row r="220" spans="1:10">
      <c r="A220" t="s">
        <v>8</v>
      </c>
      <c r="B220" t="b">
        <v>0</v>
      </c>
      <c r="C220" t="b">
        <v>0</v>
      </c>
      <c r="D220" t="b">
        <v>1</v>
      </c>
      <c r="E220" t="b">
        <v>0</v>
      </c>
      <c r="F220" t="b">
        <v>1</v>
      </c>
      <c r="G220" t="s">
        <v>217</v>
      </c>
      <c r="H220">
        <v>148</v>
      </c>
      <c r="I220" t="s">
        <v>454</v>
      </c>
      <c r="J220">
        <v>0.63278000000000001</v>
      </c>
    </row>
    <row r="221" spans="1:10">
      <c r="A221" t="s">
        <v>8</v>
      </c>
      <c r="B221" t="b">
        <v>1</v>
      </c>
      <c r="C221" t="b">
        <v>0</v>
      </c>
      <c r="D221" t="b">
        <v>1</v>
      </c>
      <c r="E221" t="b">
        <v>0</v>
      </c>
      <c r="F221" t="b">
        <v>1</v>
      </c>
      <c r="G221" t="s">
        <v>217</v>
      </c>
      <c r="H221">
        <v>222</v>
      </c>
      <c r="I221" t="s">
        <v>454</v>
      </c>
      <c r="J221">
        <v>0.68447000000000002</v>
      </c>
    </row>
    <row r="222" spans="1:10">
      <c r="A222" t="s">
        <v>8</v>
      </c>
      <c r="B222" t="b">
        <v>0</v>
      </c>
      <c r="C222" t="b">
        <v>0</v>
      </c>
      <c r="D222" t="b">
        <v>1</v>
      </c>
      <c r="E222" t="b">
        <v>0</v>
      </c>
      <c r="F222" t="b">
        <v>1</v>
      </c>
      <c r="G222" t="s">
        <v>211</v>
      </c>
      <c r="H222">
        <v>124</v>
      </c>
      <c r="I222" t="s">
        <v>455</v>
      </c>
      <c r="J222">
        <v>0.58609999999999995</v>
      </c>
    </row>
    <row r="223" spans="1:10">
      <c r="A223" t="s">
        <v>8</v>
      </c>
      <c r="B223" t="b">
        <v>1</v>
      </c>
      <c r="C223" t="b">
        <v>0</v>
      </c>
      <c r="D223" t="b">
        <v>1</v>
      </c>
      <c r="E223" t="b">
        <v>0</v>
      </c>
      <c r="F223" t="b">
        <v>1</v>
      </c>
      <c r="G223" t="s">
        <v>211</v>
      </c>
      <c r="H223">
        <v>139</v>
      </c>
      <c r="I223" t="s">
        <v>455</v>
      </c>
      <c r="J223">
        <v>0.61821000000000004</v>
      </c>
    </row>
    <row r="224" spans="1:10">
      <c r="A224" t="s">
        <v>6</v>
      </c>
      <c r="B224" t="b">
        <v>0</v>
      </c>
      <c r="C224" t="b">
        <v>0</v>
      </c>
      <c r="D224" t="b">
        <v>0</v>
      </c>
      <c r="E224" t="b">
        <v>0</v>
      </c>
      <c r="F224" t="b">
        <v>1</v>
      </c>
      <c r="G224" t="s">
        <v>217</v>
      </c>
      <c r="H224">
        <v>99</v>
      </c>
      <c r="I224" t="s">
        <v>452</v>
      </c>
      <c r="J224">
        <v>0.72213000000000005</v>
      </c>
    </row>
    <row r="225" spans="1:10">
      <c r="A225" t="s">
        <v>6</v>
      </c>
      <c r="B225" t="b">
        <v>1</v>
      </c>
      <c r="C225" t="b">
        <v>0</v>
      </c>
      <c r="D225" t="b">
        <v>0</v>
      </c>
      <c r="E225" t="b">
        <v>0</v>
      </c>
      <c r="F225" t="b">
        <v>1</v>
      </c>
      <c r="G225" t="s">
        <v>217</v>
      </c>
      <c r="H225">
        <v>123</v>
      </c>
      <c r="I225" t="s">
        <v>452</v>
      </c>
      <c r="J225">
        <v>0.76681999999999995</v>
      </c>
    </row>
    <row r="226" spans="1:10">
      <c r="A226" t="s">
        <v>6</v>
      </c>
      <c r="B226" t="b">
        <v>0</v>
      </c>
      <c r="C226" t="b">
        <v>0</v>
      </c>
      <c r="D226" t="b">
        <v>0</v>
      </c>
      <c r="E226" t="b">
        <v>0</v>
      </c>
      <c r="F226" t="b">
        <v>1</v>
      </c>
      <c r="G226" t="s">
        <v>211</v>
      </c>
      <c r="H226">
        <v>86</v>
      </c>
      <c r="I226" t="s">
        <v>453</v>
      </c>
      <c r="J226">
        <v>0.70121999999999995</v>
      </c>
    </row>
    <row r="227" spans="1:10">
      <c r="A227" t="s">
        <v>6</v>
      </c>
      <c r="B227" t="b">
        <v>1</v>
      </c>
      <c r="C227" t="b">
        <v>0</v>
      </c>
      <c r="D227" t="b">
        <v>0</v>
      </c>
      <c r="E227" t="b">
        <v>0</v>
      </c>
      <c r="F227" t="b">
        <v>1</v>
      </c>
      <c r="G227" t="s">
        <v>211</v>
      </c>
      <c r="H227">
        <v>89</v>
      </c>
      <c r="I227" t="s">
        <v>453</v>
      </c>
      <c r="J227">
        <v>0.72543999999999997</v>
      </c>
    </row>
    <row r="228" spans="1:10">
      <c r="A228" t="s">
        <v>6</v>
      </c>
      <c r="B228" t="b">
        <v>0</v>
      </c>
      <c r="C228" t="b">
        <v>0</v>
      </c>
      <c r="D228" t="b">
        <v>1</v>
      </c>
      <c r="E228" t="b">
        <v>0</v>
      </c>
      <c r="F228" t="b">
        <v>1</v>
      </c>
      <c r="G228" t="s">
        <v>217</v>
      </c>
      <c r="H228">
        <v>113</v>
      </c>
      <c r="I228" t="s">
        <v>454</v>
      </c>
      <c r="J228">
        <v>0.74107999999999996</v>
      </c>
    </row>
    <row r="229" spans="1:10">
      <c r="A229" t="s">
        <v>6</v>
      </c>
      <c r="B229" t="b">
        <v>1</v>
      </c>
      <c r="C229" t="b">
        <v>0</v>
      </c>
      <c r="D229" t="b">
        <v>1</v>
      </c>
      <c r="E229" t="b">
        <v>0</v>
      </c>
      <c r="F229" t="b">
        <v>1</v>
      </c>
      <c r="G229" t="s">
        <v>217</v>
      </c>
      <c r="H229">
        <v>137</v>
      </c>
      <c r="I229" t="s">
        <v>454</v>
      </c>
      <c r="J229">
        <v>0.78075000000000006</v>
      </c>
    </row>
    <row r="230" spans="1:10">
      <c r="A230" t="s">
        <v>6</v>
      </c>
      <c r="B230" t="b">
        <v>0</v>
      </c>
      <c r="C230" t="b">
        <v>0</v>
      </c>
      <c r="D230" t="b">
        <v>1</v>
      </c>
      <c r="E230" t="b">
        <v>0</v>
      </c>
      <c r="F230" t="b">
        <v>1</v>
      </c>
      <c r="G230" t="s">
        <v>211</v>
      </c>
      <c r="H230">
        <v>107</v>
      </c>
      <c r="I230" t="s">
        <v>455</v>
      </c>
      <c r="J230">
        <v>0.72870999999999997</v>
      </c>
    </row>
    <row r="231" spans="1:10">
      <c r="A231" t="s">
        <v>6</v>
      </c>
      <c r="B231" t="b">
        <v>1</v>
      </c>
      <c r="C231" t="b">
        <v>0</v>
      </c>
      <c r="D231" t="b">
        <v>1</v>
      </c>
      <c r="E231" t="b">
        <v>0</v>
      </c>
      <c r="F231" t="b">
        <v>1</v>
      </c>
      <c r="G231" t="s">
        <v>211</v>
      </c>
      <c r="H231">
        <v>110</v>
      </c>
      <c r="I231" t="s">
        <v>455</v>
      </c>
      <c r="J231">
        <v>0.75041000000000002</v>
      </c>
    </row>
    <row r="232" spans="1:10">
      <c r="A232" t="s">
        <v>4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s">
        <v>272</v>
      </c>
      <c r="H232">
        <v>62</v>
      </c>
      <c r="I232" t="s">
        <v>456</v>
      </c>
      <c r="J232">
        <v>0.59319999999999995</v>
      </c>
    </row>
    <row r="233" spans="1:10">
      <c r="A233" t="s">
        <v>6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s">
        <v>272</v>
      </c>
      <c r="H233">
        <v>73</v>
      </c>
      <c r="I233" t="s">
        <v>456</v>
      </c>
      <c r="J233">
        <v>0.69730999999999999</v>
      </c>
    </row>
    <row r="234" spans="1:10">
      <c r="A234" t="s">
        <v>7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s">
        <v>272</v>
      </c>
      <c r="H234">
        <v>103</v>
      </c>
      <c r="I234" t="s">
        <v>456</v>
      </c>
      <c r="J234">
        <v>0.77485999999999999</v>
      </c>
    </row>
    <row r="235" spans="1:10">
      <c r="A235" t="s">
        <v>8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s">
        <v>272</v>
      </c>
      <c r="H235">
        <v>67</v>
      </c>
      <c r="I235" t="s">
        <v>456</v>
      </c>
      <c r="J235">
        <v>0.59470999999999996</v>
      </c>
    </row>
    <row r="236" spans="1:10">
      <c r="A236" t="s">
        <v>9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s">
        <v>272</v>
      </c>
      <c r="H236">
        <v>130</v>
      </c>
      <c r="I236" t="s">
        <v>456</v>
      </c>
      <c r="J236">
        <v>0.66234999999999999</v>
      </c>
    </row>
    <row r="237" spans="1:10">
      <c r="A237" t="s">
        <v>4</v>
      </c>
      <c r="B237" t="b">
        <v>0</v>
      </c>
      <c r="C237" t="b">
        <v>0</v>
      </c>
      <c r="D237" t="b">
        <v>1</v>
      </c>
      <c r="E237" t="b">
        <v>0</v>
      </c>
      <c r="F237" t="b">
        <v>0</v>
      </c>
      <c r="G237" t="s">
        <v>272</v>
      </c>
      <c r="H237">
        <v>94</v>
      </c>
      <c r="I237" t="s">
        <v>457</v>
      </c>
      <c r="J237">
        <v>0.63068000000000002</v>
      </c>
    </row>
    <row r="238" spans="1:10">
      <c r="A238" t="s">
        <v>6</v>
      </c>
      <c r="B238" t="b">
        <v>0</v>
      </c>
      <c r="C238" t="b">
        <v>0</v>
      </c>
      <c r="D238" t="b">
        <v>1</v>
      </c>
      <c r="E238" t="b">
        <v>0</v>
      </c>
      <c r="F238" t="b">
        <v>0</v>
      </c>
      <c r="G238" t="s">
        <v>272</v>
      </c>
      <c r="H238">
        <v>118</v>
      </c>
      <c r="I238" t="s">
        <v>457</v>
      </c>
      <c r="J238">
        <v>0.78119000000000005</v>
      </c>
    </row>
    <row r="239" spans="1:10">
      <c r="A239" t="s">
        <v>7</v>
      </c>
      <c r="B239" t="b">
        <v>0</v>
      </c>
      <c r="C239" t="b">
        <v>0</v>
      </c>
      <c r="D239" t="b">
        <v>1</v>
      </c>
      <c r="E239" t="b">
        <v>0</v>
      </c>
      <c r="F239" t="b">
        <v>0</v>
      </c>
      <c r="G239" t="s">
        <v>272</v>
      </c>
      <c r="H239">
        <v>149</v>
      </c>
      <c r="I239" t="s">
        <v>457</v>
      </c>
      <c r="J239">
        <v>0.78803000000000001</v>
      </c>
    </row>
    <row r="240" spans="1:10">
      <c r="A240" t="s">
        <v>8</v>
      </c>
      <c r="B240" t="b">
        <v>0</v>
      </c>
      <c r="C240" t="b">
        <v>0</v>
      </c>
      <c r="D240" t="b">
        <v>1</v>
      </c>
      <c r="E240" t="b">
        <v>0</v>
      </c>
      <c r="F240" t="b">
        <v>0</v>
      </c>
      <c r="G240" t="s">
        <v>272</v>
      </c>
      <c r="H240">
        <v>141</v>
      </c>
      <c r="I240" t="s">
        <v>457</v>
      </c>
      <c r="J240">
        <v>0.66225000000000001</v>
      </c>
    </row>
    <row r="241" spans="1:10">
      <c r="A241" t="s">
        <v>9</v>
      </c>
      <c r="B241" t="b">
        <v>0</v>
      </c>
      <c r="C241" t="b">
        <v>0</v>
      </c>
      <c r="D241" t="b">
        <v>1</v>
      </c>
      <c r="E241" t="b">
        <v>0</v>
      </c>
      <c r="F241" t="b">
        <v>0</v>
      </c>
      <c r="G241" t="s">
        <v>272</v>
      </c>
      <c r="H241">
        <v>170</v>
      </c>
      <c r="I241" t="s">
        <v>457</v>
      </c>
      <c r="J241">
        <v>0.69055999999999995</v>
      </c>
    </row>
    <row r="242" spans="1:10">
      <c r="A242" t="s">
        <v>4</v>
      </c>
      <c r="B242" t="b">
        <v>1</v>
      </c>
      <c r="C242" t="b">
        <v>0</v>
      </c>
      <c r="D242" t="b">
        <v>0</v>
      </c>
      <c r="E242" t="b">
        <v>0</v>
      </c>
      <c r="F242" t="b">
        <v>0</v>
      </c>
      <c r="G242" t="s">
        <v>272</v>
      </c>
      <c r="H242">
        <v>68</v>
      </c>
      <c r="I242" t="s">
        <v>456</v>
      </c>
      <c r="J242">
        <v>0.64324000000000003</v>
      </c>
    </row>
    <row r="243" spans="1:10">
      <c r="A243" t="s">
        <v>6</v>
      </c>
      <c r="B243" t="b">
        <v>1</v>
      </c>
      <c r="C243" t="b">
        <v>0</v>
      </c>
      <c r="D243" t="b">
        <v>0</v>
      </c>
      <c r="E243" t="b">
        <v>0</v>
      </c>
      <c r="F243" t="b">
        <v>0</v>
      </c>
      <c r="G243" t="s">
        <v>272</v>
      </c>
      <c r="H243">
        <v>80</v>
      </c>
      <c r="I243" t="s">
        <v>456</v>
      </c>
      <c r="J243">
        <v>0.74302999999999997</v>
      </c>
    </row>
    <row r="244" spans="1:10">
      <c r="A244" t="s">
        <v>7</v>
      </c>
      <c r="B244" t="b">
        <v>1</v>
      </c>
      <c r="C244" t="b">
        <v>0</v>
      </c>
      <c r="D244" t="b">
        <v>0</v>
      </c>
      <c r="E244" t="b">
        <v>0</v>
      </c>
      <c r="F244" t="b">
        <v>0</v>
      </c>
      <c r="G244" t="s">
        <v>272</v>
      </c>
      <c r="H244">
        <v>117</v>
      </c>
      <c r="I244" t="s">
        <v>456</v>
      </c>
      <c r="J244">
        <v>0.79952000000000001</v>
      </c>
    </row>
    <row r="245" spans="1:10">
      <c r="A245" t="s">
        <v>8</v>
      </c>
      <c r="B245" t="b">
        <v>1</v>
      </c>
      <c r="C245" t="b">
        <v>0</v>
      </c>
      <c r="D245" t="b">
        <v>0</v>
      </c>
      <c r="E245" t="b">
        <v>0</v>
      </c>
      <c r="F245" t="b">
        <v>0</v>
      </c>
      <c r="G245" t="s">
        <v>272</v>
      </c>
      <c r="H245">
        <v>90</v>
      </c>
      <c r="I245" t="s">
        <v>456</v>
      </c>
      <c r="J245">
        <v>0.64963000000000004</v>
      </c>
    </row>
    <row r="246" spans="1:10">
      <c r="A246" t="s">
        <v>9</v>
      </c>
      <c r="B246" t="b">
        <v>1</v>
      </c>
      <c r="C246" t="b">
        <v>0</v>
      </c>
      <c r="D246" t="b">
        <v>0</v>
      </c>
      <c r="E246" t="b">
        <v>0</v>
      </c>
      <c r="F246" t="b">
        <v>0</v>
      </c>
      <c r="G246" t="s">
        <v>272</v>
      </c>
      <c r="H246">
        <v>136</v>
      </c>
      <c r="I246" t="s">
        <v>456</v>
      </c>
      <c r="J246">
        <v>0.70420000000000005</v>
      </c>
    </row>
    <row r="247" spans="1:10">
      <c r="A247" t="s">
        <v>4</v>
      </c>
      <c r="B247" t="b">
        <v>1</v>
      </c>
      <c r="C247" t="b">
        <v>0</v>
      </c>
      <c r="D247" t="b">
        <v>1</v>
      </c>
      <c r="E247" t="b">
        <v>0</v>
      </c>
      <c r="F247" t="b">
        <v>0</v>
      </c>
      <c r="G247" t="s">
        <v>272</v>
      </c>
      <c r="H247">
        <v>101</v>
      </c>
      <c r="I247" t="s">
        <v>457</v>
      </c>
      <c r="J247">
        <v>0.66993999999999998</v>
      </c>
    </row>
    <row r="248" spans="1:10">
      <c r="A248" t="s">
        <v>6</v>
      </c>
      <c r="B248" t="b">
        <v>1</v>
      </c>
      <c r="C248" t="b">
        <v>0</v>
      </c>
      <c r="D248" t="b">
        <v>1</v>
      </c>
      <c r="E248" t="b">
        <v>0</v>
      </c>
      <c r="F248" t="b">
        <v>0</v>
      </c>
      <c r="G248" t="s">
        <v>272</v>
      </c>
      <c r="H248">
        <v>125</v>
      </c>
      <c r="I248" t="s">
        <v>457</v>
      </c>
      <c r="J248">
        <v>0.81637000000000004</v>
      </c>
    </row>
    <row r="249" spans="1:10">
      <c r="A249" t="s">
        <v>7</v>
      </c>
      <c r="B249" t="b">
        <v>1</v>
      </c>
      <c r="C249" t="b">
        <v>0</v>
      </c>
      <c r="D249" t="b">
        <v>1</v>
      </c>
      <c r="E249" t="b">
        <v>0</v>
      </c>
      <c r="F249" t="b">
        <v>0</v>
      </c>
      <c r="G249" t="s">
        <v>272</v>
      </c>
      <c r="H249">
        <v>163</v>
      </c>
      <c r="I249" t="s">
        <v>457</v>
      </c>
      <c r="J249">
        <v>0.80779000000000001</v>
      </c>
    </row>
    <row r="250" spans="1:10">
      <c r="A250" t="s">
        <v>8</v>
      </c>
      <c r="B250" t="b">
        <v>1</v>
      </c>
      <c r="C250" t="b">
        <v>0</v>
      </c>
      <c r="D250" t="b">
        <v>1</v>
      </c>
      <c r="E250" t="b">
        <v>0</v>
      </c>
      <c r="F250" t="b">
        <v>0</v>
      </c>
      <c r="G250" t="s">
        <v>272</v>
      </c>
      <c r="H250">
        <v>164</v>
      </c>
      <c r="I250" t="s">
        <v>457</v>
      </c>
      <c r="J250">
        <v>0.70308000000000004</v>
      </c>
    </row>
    <row r="251" spans="1:10">
      <c r="A251" t="s">
        <v>9</v>
      </c>
      <c r="B251" t="b">
        <v>1</v>
      </c>
      <c r="C251" t="b">
        <v>0</v>
      </c>
      <c r="D251" t="b">
        <v>1</v>
      </c>
      <c r="E251" t="b">
        <v>0</v>
      </c>
      <c r="F251" t="b">
        <v>0</v>
      </c>
      <c r="G251" t="s">
        <v>272</v>
      </c>
      <c r="H251">
        <v>176</v>
      </c>
      <c r="I251" t="s">
        <v>457</v>
      </c>
      <c r="J251">
        <v>0.72404000000000002</v>
      </c>
    </row>
    <row r="252" spans="1:10">
      <c r="A252" t="s">
        <v>4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s">
        <v>253</v>
      </c>
      <c r="H252">
        <v>92</v>
      </c>
      <c r="I252" t="s">
        <v>458</v>
      </c>
      <c r="J252">
        <v>0.39127000000000001</v>
      </c>
    </row>
    <row r="253" spans="1:10">
      <c r="A253" t="s">
        <v>6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s">
        <v>253</v>
      </c>
      <c r="H253">
        <v>103</v>
      </c>
      <c r="I253" t="s">
        <v>458</v>
      </c>
      <c r="J253">
        <v>0.49935000000000002</v>
      </c>
    </row>
    <row r="254" spans="1:10">
      <c r="A254" t="s">
        <v>7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s">
        <v>253</v>
      </c>
      <c r="H254">
        <v>127</v>
      </c>
      <c r="I254" t="s">
        <v>458</v>
      </c>
      <c r="J254">
        <v>0.45029999999999998</v>
      </c>
    </row>
    <row r="255" spans="1:10">
      <c r="A255" t="s">
        <v>8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s">
        <v>253</v>
      </c>
      <c r="H255">
        <v>125</v>
      </c>
      <c r="I255" t="s">
        <v>458</v>
      </c>
      <c r="J255">
        <v>0.44664999999999999</v>
      </c>
    </row>
    <row r="256" spans="1:10">
      <c r="A256" t="s">
        <v>9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s">
        <v>253</v>
      </c>
      <c r="H256">
        <v>136</v>
      </c>
      <c r="I256" t="s">
        <v>458</v>
      </c>
      <c r="J256">
        <v>0.43163000000000001</v>
      </c>
    </row>
    <row r="257" spans="1:10">
      <c r="A257" t="s">
        <v>4</v>
      </c>
      <c r="B257" t="b">
        <v>1</v>
      </c>
      <c r="C257" t="b">
        <v>0</v>
      </c>
      <c r="D257" t="b">
        <v>0</v>
      </c>
      <c r="E257" t="b">
        <v>0</v>
      </c>
      <c r="F257" t="b">
        <v>0</v>
      </c>
      <c r="G257" t="s">
        <v>253</v>
      </c>
      <c r="H257">
        <v>101</v>
      </c>
      <c r="I257" t="s">
        <v>458</v>
      </c>
      <c r="J257">
        <v>0.40867999999999999</v>
      </c>
    </row>
    <row r="258" spans="1:10">
      <c r="A258" t="s">
        <v>6</v>
      </c>
      <c r="B258" t="b">
        <v>1</v>
      </c>
      <c r="C258" t="b">
        <v>0</v>
      </c>
      <c r="D258" t="b">
        <v>0</v>
      </c>
      <c r="E258" t="b">
        <v>0</v>
      </c>
      <c r="F258" t="b">
        <v>0</v>
      </c>
      <c r="G258" t="s">
        <v>253</v>
      </c>
      <c r="H258">
        <v>104</v>
      </c>
      <c r="I258" t="s">
        <v>458</v>
      </c>
      <c r="J258">
        <v>0.51202000000000003</v>
      </c>
    </row>
    <row r="259" spans="1:10">
      <c r="A259" t="s">
        <v>7</v>
      </c>
      <c r="B259" t="b">
        <v>1</v>
      </c>
      <c r="C259" t="b">
        <v>0</v>
      </c>
      <c r="D259" t="b">
        <v>0</v>
      </c>
      <c r="E259" t="b">
        <v>0</v>
      </c>
      <c r="F259" t="b">
        <v>0</v>
      </c>
      <c r="G259" t="s">
        <v>253</v>
      </c>
      <c r="H259">
        <v>130</v>
      </c>
      <c r="I259" t="s">
        <v>458</v>
      </c>
      <c r="J259">
        <v>0.45472000000000001</v>
      </c>
    </row>
    <row r="260" spans="1:10">
      <c r="A260" t="s">
        <v>8</v>
      </c>
      <c r="B260" t="b">
        <v>1</v>
      </c>
      <c r="C260" t="b">
        <v>0</v>
      </c>
      <c r="D260" t="b">
        <v>0</v>
      </c>
      <c r="E260" t="b">
        <v>0</v>
      </c>
      <c r="F260" t="b">
        <v>0</v>
      </c>
      <c r="G260" t="s">
        <v>253</v>
      </c>
      <c r="H260">
        <v>128</v>
      </c>
      <c r="I260" t="s">
        <v>458</v>
      </c>
      <c r="J260">
        <v>0.45761000000000002</v>
      </c>
    </row>
    <row r="261" spans="1:10">
      <c r="A261" t="s">
        <v>9</v>
      </c>
      <c r="B261" t="b">
        <v>1</v>
      </c>
      <c r="C261" t="b">
        <v>0</v>
      </c>
      <c r="D261" t="b">
        <v>0</v>
      </c>
      <c r="E261" t="b">
        <v>0</v>
      </c>
      <c r="F261" t="b">
        <v>0</v>
      </c>
      <c r="G261" t="s">
        <v>253</v>
      </c>
      <c r="H261">
        <v>140</v>
      </c>
      <c r="I261" t="s">
        <v>458</v>
      </c>
      <c r="J261">
        <v>0.44147999999999998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37AB-6A76-774E-889D-1138ECDECC2C}">
  <dimension ref="A1:I25"/>
  <sheetViews>
    <sheetView workbookViewId="0">
      <selection activeCell="F14" sqref="F14"/>
    </sheetView>
  </sheetViews>
  <sheetFormatPr baseColWidth="10" defaultRowHeight="13"/>
  <sheetData>
    <row r="1" spans="1:9">
      <c r="A1" s="25" t="s">
        <v>203</v>
      </c>
      <c r="B1" s="25" t="s">
        <v>204</v>
      </c>
      <c r="C1" s="25" t="s">
        <v>205</v>
      </c>
      <c r="D1" s="25" t="s">
        <v>206</v>
      </c>
      <c r="E1" s="25" t="s">
        <v>207</v>
      </c>
      <c r="F1" s="25" t="s">
        <v>208</v>
      </c>
      <c r="G1" s="25" t="s">
        <v>209</v>
      </c>
      <c r="H1" s="24"/>
      <c r="I1" s="24"/>
    </row>
    <row r="2" spans="1:9">
      <c r="A2" s="24">
        <v>6</v>
      </c>
      <c r="B2" s="24">
        <v>10</v>
      </c>
      <c r="C2" s="24" t="b">
        <v>0</v>
      </c>
      <c r="D2" s="24" t="b">
        <v>0</v>
      </c>
      <c r="E2" s="24" t="s">
        <v>210</v>
      </c>
      <c r="F2" s="24" t="b">
        <v>1</v>
      </c>
      <c r="G2" s="24" t="s">
        <v>211</v>
      </c>
      <c r="H2" s="24"/>
      <c r="I2" s="24"/>
    </row>
    <row r="3" spans="1:9">
      <c r="A3" s="24">
        <v>71</v>
      </c>
      <c r="B3" s="24">
        <v>266</v>
      </c>
      <c r="C3" s="24" t="b">
        <v>0</v>
      </c>
      <c r="D3" s="24" t="b">
        <v>0</v>
      </c>
      <c r="E3" s="24" t="s">
        <v>212</v>
      </c>
      <c r="F3" s="24" t="b">
        <v>1</v>
      </c>
      <c r="G3" s="24" t="s">
        <v>211</v>
      </c>
      <c r="H3" s="24"/>
      <c r="I3" s="24"/>
    </row>
    <row r="4" spans="1:9">
      <c r="A4" s="24">
        <v>26</v>
      </c>
      <c r="B4" s="24">
        <v>64</v>
      </c>
      <c r="C4" s="24" t="b">
        <v>0</v>
      </c>
      <c r="D4" s="24" t="b">
        <v>0</v>
      </c>
      <c r="E4" s="24" t="s">
        <v>213</v>
      </c>
      <c r="F4" s="24" t="b">
        <v>1</v>
      </c>
      <c r="G4" s="24" t="s">
        <v>211</v>
      </c>
      <c r="H4" s="24"/>
      <c r="I4" s="24"/>
    </row>
    <row r="5" spans="1:9">
      <c r="A5" s="24">
        <v>116</v>
      </c>
      <c r="B5" s="24">
        <v>446</v>
      </c>
      <c r="C5" s="24" t="b">
        <v>0</v>
      </c>
      <c r="D5" s="24" t="b">
        <v>0</v>
      </c>
      <c r="E5" s="24" t="s">
        <v>214</v>
      </c>
      <c r="F5" s="24" t="b">
        <v>1</v>
      </c>
      <c r="G5" s="24" t="s">
        <v>211</v>
      </c>
      <c r="H5" s="24"/>
      <c r="I5" s="24"/>
    </row>
    <row r="6" spans="1:9">
      <c r="A6" s="24">
        <v>33</v>
      </c>
      <c r="B6" s="24">
        <v>178</v>
      </c>
      <c r="C6" s="24" t="b">
        <v>0</v>
      </c>
      <c r="D6" s="24" t="b">
        <v>0</v>
      </c>
      <c r="E6" s="24" t="s">
        <v>215</v>
      </c>
      <c r="F6" s="24" t="b">
        <v>1</v>
      </c>
      <c r="G6" s="24" t="s">
        <v>211</v>
      </c>
      <c r="H6" s="24"/>
      <c r="I6" s="24"/>
    </row>
    <row r="7" spans="1:9">
      <c r="A7" s="24">
        <v>5</v>
      </c>
      <c r="B7" s="24">
        <v>11</v>
      </c>
      <c r="C7" s="24" t="b">
        <v>0</v>
      </c>
      <c r="D7" s="24" t="b">
        <v>0</v>
      </c>
      <c r="E7" s="24" t="s">
        <v>216</v>
      </c>
      <c r="F7" s="24" t="b">
        <v>1</v>
      </c>
      <c r="G7" s="24" t="s">
        <v>211</v>
      </c>
      <c r="H7" s="24"/>
      <c r="I7" s="24"/>
    </row>
    <row r="8" spans="1:9">
      <c r="A8" s="24">
        <v>5</v>
      </c>
      <c r="B8" s="24">
        <v>10</v>
      </c>
      <c r="C8" s="24" t="b">
        <v>0</v>
      </c>
      <c r="D8" s="24" t="b">
        <v>0</v>
      </c>
      <c r="E8" s="24" t="s">
        <v>210</v>
      </c>
      <c r="F8" s="24" t="b">
        <v>1</v>
      </c>
      <c r="G8" s="24" t="s">
        <v>217</v>
      </c>
      <c r="H8" s="24"/>
      <c r="I8" s="24"/>
    </row>
    <row r="9" spans="1:9">
      <c r="A9" s="24">
        <v>120</v>
      </c>
      <c r="B9" s="24">
        <v>338</v>
      </c>
      <c r="C9" s="24" t="b">
        <v>0</v>
      </c>
      <c r="D9" s="24" t="b">
        <v>0</v>
      </c>
      <c r="E9" s="24" t="s">
        <v>212</v>
      </c>
      <c r="F9" s="24" t="b">
        <v>1</v>
      </c>
      <c r="G9" s="24" t="s">
        <v>217</v>
      </c>
      <c r="H9" s="24"/>
      <c r="I9" s="24"/>
    </row>
    <row r="10" spans="1:9">
      <c r="A10" s="24">
        <v>25</v>
      </c>
      <c r="B10" s="24">
        <v>77</v>
      </c>
      <c r="C10" s="24" t="b">
        <v>0</v>
      </c>
      <c r="D10" s="24" t="b">
        <v>0</v>
      </c>
      <c r="E10" s="24" t="s">
        <v>213</v>
      </c>
      <c r="F10" s="24" t="b">
        <v>1</v>
      </c>
      <c r="G10" s="24" t="s">
        <v>217</v>
      </c>
      <c r="H10" s="24"/>
      <c r="I10" s="24"/>
    </row>
    <row r="11" spans="1:9">
      <c r="A11" s="24">
        <v>148</v>
      </c>
      <c r="B11" s="24">
        <v>415</v>
      </c>
      <c r="C11" s="24" t="b">
        <v>0</v>
      </c>
      <c r="D11" s="24" t="b">
        <v>0</v>
      </c>
      <c r="E11" s="24" t="s">
        <v>214</v>
      </c>
      <c r="F11" s="24" t="b">
        <v>1</v>
      </c>
      <c r="G11" s="24" t="s">
        <v>217</v>
      </c>
      <c r="H11" s="24"/>
      <c r="I11" s="24"/>
    </row>
    <row r="12" spans="1:9">
      <c r="A12" s="24">
        <v>41</v>
      </c>
      <c r="B12" s="24">
        <v>259</v>
      </c>
      <c r="C12" s="24" t="b">
        <v>0</v>
      </c>
      <c r="D12" s="24" t="b">
        <v>0</v>
      </c>
      <c r="E12" s="24" t="s">
        <v>215</v>
      </c>
      <c r="F12" s="24" t="b">
        <v>1</v>
      </c>
      <c r="G12" s="24" t="s">
        <v>217</v>
      </c>
      <c r="H12" s="24"/>
      <c r="I12" s="24"/>
    </row>
    <row r="13" spans="1:9">
      <c r="A13" s="24">
        <v>7</v>
      </c>
      <c r="B13" s="24">
        <v>12</v>
      </c>
      <c r="C13" s="24" t="b">
        <v>0</v>
      </c>
      <c r="D13" s="24" t="b">
        <v>0</v>
      </c>
      <c r="E13" s="24" t="s">
        <v>216</v>
      </c>
      <c r="F13" s="24" t="b">
        <v>1</v>
      </c>
      <c r="G13" s="24" t="s">
        <v>217</v>
      </c>
      <c r="H13" s="24"/>
      <c r="I13" s="24"/>
    </row>
    <row r="14" spans="1:9">
      <c r="A14" s="24">
        <v>4</v>
      </c>
      <c r="B14" s="24">
        <v>12</v>
      </c>
      <c r="C14" s="24" t="b">
        <v>0</v>
      </c>
      <c r="D14" s="24" t="b">
        <v>0</v>
      </c>
      <c r="E14" s="24" t="s">
        <v>216</v>
      </c>
      <c r="F14" s="24" t="b">
        <v>1</v>
      </c>
      <c r="G14" s="24" t="s">
        <v>218</v>
      </c>
      <c r="H14" s="24"/>
      <c r="I14" s="24"/>
    </row>
    <row r="15" spans="1:9">
      <c r="A15" s="24">
        <v>201</v>
      </c>
      <c r="B15" s="24">
        <v>515</v>
      </c>
      <c r="C15" s="24" t="b">
        <v>0</v>
      </c>
      <c r="D15" s="24" t="b">
        <v>0</v>
      </c>
      <c r="E15" s="24" t="s">
        <v>214</v>
      </c>
      <c r="F15" s="24" t="b">
        <v>1</v>
      </c>
      <c r="G15" s="24" t="s">
        <v>218</v>
      </c>
      <c r="H15" s="24"/>
      <c r="I15" s="24"/>
    </row>
    <row r="16" spans="1:9">
      <c r="A16" s="24">
        <v>40</v>
      </c>
      <c r="B16" s="24">
        <v>317</v>
      </c>
      <c r="C16" s="24" t="b">
        <v>0</v>
      </c>
      <c r="D16" s="24" t="b">
        <v>0</v>
      </c>
      <c r="E16" s="24" t="s">
        <v>215</v>
      </c>
      <c r="F16" s="24" t="b">
        <v>1</v>
      </c>
      <c r="G16" s="24" t="s">
        <v>218</v>
      </c>
      <c r="H16" s="24"/>
      <c r="I16" s="24"/>
    </row>
    <row r="17" spans="1:9">
      <c r="A17" s="24">
        <v>132</v>
      </c>
      <c r="B17" s="24">
        <v>355</v>
      </c>
      <c r="C17" s="24" t="b">
        <v>0</v>
      </c>
      <c r="D17" s="24" t="b">
        <v>0</v>
      </c>
      <c r="E17" s="24" t="s">
        <v>212</v>
      </c>
      <c r="F17" s="24" t="b">
        <v>1</v>
      </c>
      <c r="G17" s="24" t="s">
        <v>218</v>
      </c>
      <c r="H17" s="24"/>
      <c r="I17" s="24"/>
    </row>
    <row r="18" spans="1:9">
      <c r="A18" s="24">
        <v>26</v>
      </c>
      <c r="B18" s="24">
        <v>90</v>
      </c>
      <c r="C18" s="24" t="b">
        <v>0</v>
      </c>
      <c r="D18" s="24" t="b">
        <v>0</v>
      </c>
      <c r="E18" s="24" t="s">
        <v>213</v>
      </c>
      <c r="F18" s="24" t="b">
        <v>1</v>
      </c>
      <c r="G18" s="24" t="s">
        <v>218</v>
      </c>
      <c r="H18" s="24"/>
      <c r="I18" s="24"/>
    </row>
    <row r="19" spans="1:9">
      <c r="A19" s="24">
        <v>7</v>
      </c>
      <c r="B19" s="24">
        <v>12</v>
      </c>
      <c r="C19" s="24" t="b">
        <v>0</v>
      </c>
      <c r="D19" s="24" t="b">
        <v>0</v>
      </c>
      <c r="E19" s="24" t="s">
        <v>210</v>
      </c>
      <c r="F19" s="24" t="b">
        <v>1</v>
      </c>
      <c r="G19" s="24" t="s">
        <v>218</v>
      </c>
      <c r="H19" s="24"/>
      <c r="I19" s="24"/>
    </row>
    <row r="20" spans="1:9">
      <c r="A20" s="26">
        <v>160</v>
      </c>
      <c r="B20" s="26">
        <v>452</v>
      </c>
      <c r="C20" s="27" t="b">
        <v>0</v>
      </c>
      <c r="D20" s="27" t="b">
        <v>0</v>
      </c>
      <c r="E20" s="27" t="s">
        <v>214</v>
      </c>
      <c r="F20" s="27" t="b">
        <v>1</v>
      </c>
      <c r="G20" s="27" t="s">
        <v>219</v>
      </c>
      <c r="H20" s="24"/>
      <c r="I20" s="24"/>
    </row>
    <row r="21" spans="1:9">
      <c r="A21" s="26">
        <v>40</v>
      </c>
      <c r="B21" s="26">
        <v>222</v>
      </c>
      <c r="C21" s="27" t="b">
        <v>0</v>
      </c>
      <c r="D21" s="27" t="b">
        <v>0</v>
      </c>
      <c r="E21" s="27" t="s">
        <v>215</v>
      </c>
      <c r="F21" s="27" t="b">
        <v>1</v>
      </c>
      <c r="G21" s="27" t="s">
        <v>219</v>
      </c>
      <c r="H21" s="24"/>
      <c r="I21" s="24"/>
    </row>
    <row r="22" spans="1:9">
      <c r="A22" s="26">
        <v>127</v>
      </c>
      <c r="B22" s="26">
        <v>352</v>
      </c>
      <c r="C22" s="27" t="b">
        <v>0</v>
      </c>
      <c r="D22" s="27" t="b">
        <v>0</v>
      </c>
      <c r="E22" s="27" t="s">
        <v>212</v>
      </c>
      <c r="F22" s="27" t="b">
        <v>1</v>
      </c>
      <c r="G22" s="27" t="s">
        <v>219</v>
      </c>
    </row>
    <row r="23" spans="1:9">
      <c r="A23" s="26">
        <v>34</v>
      </c>
      <c r="B23" s="26">
        <v>76</v>
      </c>
      <c r="C23" s="27" t="b">
        <v>0</v>
      </c>
      <c r="D23" s="27" t="b">
        <v>0</v>
      </c>
      <c r="E23" s="27" t="s">
        <v>213</v>
      </c>
      <c r="F23" s="27" t="b">
        <v>1</v>
      </c>
      <c r="G23" s="27" t="s">
        <v>219</v>
      </c>
    </row>
    <row r="24" spans="1:9">
      <c r="A24" s="26">
        <v>6</v>
      </c>
      <c r="B24" s="26">
        <v>10</v>
      </c>
      <c r="C24" s="27" t="b">
        <v>0</v>
      </c>
      <c r="D24" s="27" t="b">
        <v>0</v>
      </c>
      <c r="E24" s="27" t="s">
        <v>210</v>
      </c>
      <c r="F24" s="27" t="b">
        <v>1</v>
      </c>
      <c r="G24" s="27" t="s">
        <v>219</v>
      </c>
    </row>
    <row r="25" spans="1:9">
      <c r="A25" s="26">
        <v>7</v>
      </c>
      <c r="B25" s="26">
        <v>12</v>
      </c>
      <c r="C25" s="27" t="b">
        <v>1</v>
      </c>
      <c r="D25" s="27" t="b">
        <v>0</v>
      </c>
      <c r="E25" s="27" t="s">
        <v>216</v>
      </c>
      <c r="F25" s="27" t="b">
        <v>1</v>
      </c>
      <c r="G25" s="27" t="s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03773-EAA3-B544-A37A-98227B841396}">
  <dimension ref="A1:F52"/>
  <sheetViews>
    <sheetView workbookViewId="0">
      <selection activeCell="J45" sqref="J45"/>
    </sheetView>
  </sheetViews>
  <sheetFormatPr baseColWidth="10" defaultRowHeight="13"/>
  <cols>
    <col min="1" max="1" width="18.1640625" bestFit="1" customWidth="1"/>
    <col min="2" max="2" width="29" bestFit="1" customWidth="1"/>
  </cols>
  <sheetData>
    <row r="1" spans="1:6">
      <c r="A1" t="s">
        <v>0</v>
      </c>
      <c r="B1" t="s">
        <v>1</v>
      </c>
      <c r="C1" t="s">
        <v>408</v>
      </c>
      <c r="D1" t="s">
        <v>409</v>
      </c>
      <c r="E1" t="s">
        <v>411</v>
      </c>
      <c r="F1" t="s">
        <v>412</v>
      </c>
    </row>
    <row r="2" spans="1:6">
      <c r="A2" s="23" t="s">
        <v>421</v>
      </c>
      <c r="B2" t="s">
        <v>12</v>
      </c>
      <c r="C2">
        <v>25</v>
      </c>
      <c r="D2">
        <v>203</v>
      </c>
      <c r="E2">
        <v>25</v>
      </c>
      <c r="F2">
        <v>200</v>
      </c>
    </row>
    <row r="3" spans="1:6">
      <c r="A3" s="23" t="s">
        <v>421</v>
      </c>
      <c r="B3" t="s">
        <v>10</v>
      </c>
      <c r="C3">
        <v>21</v>
      </c>
      <c r="D3">
        <v>136</v>
      </c>
      <c r="E3">
        <v>21</v>
      </c>
      <c r="F3">
        <v>134</v>
      </c>
    </row>
    <row r="4" spans="1:6">
      <c r="A4" s="23" t="s">
        <v>421</v>
      </c>
      <c r="B4" t="s">
        <v>11</v>
      </c>
      <c r="C4">
        <v>34</v>
      </c>
      <c r="D4">
        <v>250</v>
      </c>
      <c r="E4">
        <v>34</v>
      </c>
      <c r="F4">
        <v>241</v>
      </c>
    </row>
    <row r="5" spans="1:6">
      <c r="A5" s="23" t="s">
        <v>421</v>
      </c>
      <c r="B5" t="s">
        <v>5</v>
      </c>
      <c r="C5">
        <v>50</v>
      </c>
      <c r="D5">
        <v>211</v>
      </c>
      <c r="E5">
        <v>49</v>
      </c>
      <c r="F5">
        <v>203</v>
      </c>
    </row>
    <row r="6" spans="1:6">
      <c r="A6" s="23" t="s">
        <v>421</v>
      </c>
      <c r="B6" s="23" t="s">
        <v>427</v>
      </c>
      <c r="C6">
        <v>59</v>
      </c>
      <c r="D6">
        <v>338</v>
      </c>
      <c r="E6">
        <v>59</v>
      </c>
      <c r="F6">
        <v>332</v>
      </c>
    </row>
    <row r="7" spans="1:6">
      <c r="A7" s="23" t="s">
        <v>422</v>
      </c>
      <c r="B7" t="s">
        <v>12</v>
      </c>
      <c r="C7">
        <v>31</v>
      </c>
      <c r="D7">
        <v>244</v>
      </c>
      <c r="E7">
        <v>31</v>
      </c>
      <c r="F7">
        <v>244</v>
      </c>
    </row>
    <row r="8" spans="1:6">
      <c r="A8" s="23" t="s">
        <v>422</v>
      </c>
      <c r="B8" t="s">
        <v>10</v>
      </c>
      <c r="C8">
        <v>40</v>
      </c>
      <c r="D8">
        <v>213</v>
      </c>
      <c r="E8">
        <v>40</v>
      </c>
      <c r="F8">
        <v>213</v>
      </c>
    </row>
    <row r="9" spans="1:6" ht="14" customHeight="1">
      <c r="A9" s="23" t="s">
        <v>422</v>
      </c>
      <c r="B9" t="s">
        <v>11</v>
      </c>
      <c r="C9">
        <v>33</v>
      </c>
      <c r="D9">
        <v>320</v>
      </c>
      <c r="E9">
        <v>33</v>
      </c>
      <c r="F9">
        <v>312</v>
      </c>
    </row>
    <row r="10" spans="1:6">
      <c r="A10" s="23" t="s">
        <v>422</v>
      </c>
      <c r="B10" t="s">
        <v>5</v>
      </c>
      <c r="C10">
        <v>78</v>
      </c>
      <c r="D10">
        <v>388</v>
      </c>
      <c r="E10">
        <v>78</v>
      </c>
      <c r="F10">
        <v>383</v>
      </c>
    </row>
    <row r="11" spans="1:6" ht="14" customHeight="1">
      <c r="A11" s="23" t="s">
        <v>422</v>
      </c>
      <c r="B11" t="s">
        <v>427</v>
      </c>
      <c r="C11">
        <v>54</v>
      </c>
      <c r="D11">
        <v>386</v>
      </c>
      <c r="E11">
        <v>54</v>
      </c>
      <c r="F11">
        <v>385</v>
      </c>
    </row>
    <row r="12" spans="1:6">
      <c r="A12" t="s">
        <v>227</v>
      </c>
      <c r="B12" t="s">
        <v>12</v>
      </c>
      <c r="C12">
        <v>14</v>
      </c>
      <c r="D12">
        <v>65</v>
      </c>
      <c r="E12">
        <v>14</v>
      </c>
      <c r="F12">
        <v>60</v>
      </c>
    </row>
    <row r="13" spans="1:6">
      <c r="A13" t="s">
        <v>227</v>
      </c>
      <c r="B13" t="s">
        <v>423</v>
      </c>
      <c r="C13">
        <v>26</v>
      </c>
      <c r="D13">
        <v>64</v>
      </c>
      <c r="E13">
        <v>23</v>
      </c>
      <c r="F13">
        <v>58</v>
      </c>
    </row>
    <row r="14" spans="1:6">
      <c r="A14" t="s">
        <v>227</v>
      </c>
      <c r="B14" t="s">
        <v>424</v>
      </c>
      <c r="C14">
        <v>8</v>
      </c>
      <c r="D14">
        <v>41</v>
      </c>
      <c r="E14">
        <v>8</v>
      </c>
      <c r="F14">
        <v>40</v>
      </c>
    </row>
    <row r="15" spans="1:6">
      <c r="A15" t="s">
        <v>227</v>
      </c>
      <c r="B15" t="s">
        <v>425</v>
      </c>
      <c r="C15">
        <v>9</v>
      </c>
      <c r="D15">
        <v>65</v>
      </c>
      <c r="E15">
        <v>9</v>
      </c>
      <c r="F15">
        <v>60</v>
      </c>
    </row>
    <row r="16" spans="1:6">
      <c r="A16" t="s">
        <v>227</v>
      </c>
      <c r="B16" t="s">
        <v>420</v>
      </c>
      <c r="C16">
        <v>10</v>
      </c>
      <c r="D16">
        <v>40</v>
      </c>
      <c r="E16">
        <v>9</v>
      </c>
      <c r="F16">
        <v>37</v>
      </c>
    </row>
    <row r="17" spans="1:6">
      <c r="A17" t="s">
        <v>227</v>
      </c>
      <c r="B17" t="s">
        <v>427</v>
      </c>
      <c r="C17">
        <v>26</v>
      </c>
      <c r="D17">
        <v>90</v>
      </c>
      <c r="E17">
        <v>24</v>
      </c>
      <c r="F17">
        <v>87</v>
      </c>
    </row>
    <row r="18" spans="1:6">
      <c r="A18" t="s">
        <v>227</v>
      </c>
      <c r="B18" t="s">
        <v>426</v>
      </c>
      <c r="C18">
        <v>25</v>
      </c>
      <c r="D18">
        <v>77</v>
      </c>
      <c r="E18">
        <v>25</v>
      </c>
      <c r="F18">
        <v>76</v>
      </c>
    </row>
    <row r="19" spans="1:6">
      <c r="A19" t="s">
        <v>228</v>
      </c>
      <c r="B19" t="s">
        <v>12</v>
      </c>
      <c r="C19">
        <v>27</v>
      </c>
      <c r="D19">
        <v>315</v>
      </c>
      <c r="E19">
        <v>26</v>
      </c>
      <c r="F19">
        <v>289</v>
      </c>
    </row>
    <row r="20" spans="1:6">
      <c r="A20" t="s">
        <v>228</v>
      </c>
      <c r="B20" t="s">
        <v>423</v>
      </c>
      <c r="C20">
        <v>116</v>
      </c>
      <c r="D20">
        <v>446</v>
      </c>
      <c r="E20">
        <v>115</v>
      </c>
      <c r="F20">
        <v>424</v>
      </c>
    </row>
    <row r="21" spans="1:6">
      <c r="A21" t="s">
        <v>228</v>
      </c>
      <c r="B21" t="s">
        <v>424</v>
      </c>
      <c r="C21">
        <v>45</v>
      </c>
      <c r="D21">
        <v>274</v>
      </c>
      <c r="E21">
        <v>44</v>
      </c>
      <c r="F21">
        <v>256</v>
      </c>
    </row>
    <row r="22" spans="1:6">
      <c r="A22" t="s">
        <v>228</v>
      </c>
      <c r="B22" t="s">
        <v>425</v>
      </c>
      <c r="C22">
        <v>91</v>
      </c>
      <c r="D22">
        <v>338</v>
      </c>
      <c r="E22">
        <v>89</v>
      </c>
      <c r="F22">
        <v>323</v>
      </c>
    </row>
    <row r="23" spans="1:6">
      <c r="A23" t="s">
        <v>228</v>
      </c>
      <c r="B23" t="s">
        <v>420</v>
      </c>
      <c r="C23">
        <v>50</v>
      </c>
      <c r="D23">
        <v>334</v>
      </c>
      <c r="E23">
        <v>49</v>
      </c>
      <c r="F23">
        <v>317</v>
      </c>
    </row>
    <row r="24" spans="1:6">
      <c r="A24" t="s">
        <v>228</v>
      </c>
      <c r="B24" t="s">
        <v>427</v>
      </c>
      <c r="C24">
        <v>201</v>
      </c>
      <c r="D24">
        <v>515</v>
      </c>
      <c r="E24">
        <v>197</v>
      </c>
      <c r="F24">
        <v>485</v>
      </c>
    </row>
    <row r="25" spans="1:6">
      <c r="A25" t="s">
        <v>228</v>
      </c>
      <c r="B25" t="s">
        <v>426</v>
      </c>
      <c r="C25">
        <v>148</v>
      </c>
      <c r="D25">
        <v>415</v>
      </c>
      <c r="E25">
        <v>141</v>
      </c>
      <c r="F25">
        <v>390</v>
      </c>
    </row>
    <row r="26" spans="1:6">
      <c r="A26" t="s">
        <v>229</v>
      </c>
      <c r="B26" s="23" t="s">
        <v>423</v>
      </c>
      <c r="C26">
        <v>33</v>
      </c>
      <c r="D26">
        <v>178</v>
      </c>
      <c r="E26">
        <v>33</v>
      </c>
      <c r="F26">
        <v>178</v>
      </c>
    </row>
    <row r="27" spans="1:6">
      <c r="A27" t="s">
        <v>229</v>
      </c>
      <c r="B27" s="23" t="s">
        <v>424</v>
      </c>
      <c r="C27">
        <v>28</v>
      </c>
      <c r="D27">
        <v>182</v>
      </c>
      <c r="E27">
        <v>28</v>
      </c>
      <c r="F27">
        <v>181</v>
      </c>
    </row>
    <row r="28" spans="1:6">
      <c r="A28" t="s">
        <v>229</v>
      </c>
      <c r="B28" t="s">
        <v>425</v>
      </c>
      <c r="C28">
        <v>29</v>
      </c>
      <c r="D28">
        <v>187</v>
      </c>
      <c r="E28">
        <v>29</v>
      </c>
      <c r="F28">
        <v>187</v>
      </c>
    </row>
    <row r="29" spans="1:6">
      <c r="A29" t="s">
        <v>229</v>
      </c>
      <c r="B29" t="s">
        <v>420</v>
      </c>
      <c r="C29">
        <v>34</v>
      </c>
      <c r="D29">
        <v>173</v>
      </c>
      <c r="E29">
        <v>34</v>
      </c>
      <c r="F29">
        <v>173</v>
      </c>
    </row>
    <row r="30" spans="1:6">
      <c r="A30" t="s">
        <v>229</v>
      </c>
      <c r="B30" t="s">
        <v>427</v>
      </c>
      <c r="C30">
        <v>40</v>
      </c>
      <c r="D30">
        <v>317</v>
      </c>
      <c r="E30">
        <v>40</v>
      </c>
      <c r="F30">
        <v>302</v>
      </c>
    </row>
    <row r="31" spans="1:6">
      <c r="A31" t="s">
        <v>229</v>
      </c>
      <c r="B31" t="s">
        <v>426</v>
      </c>
      <c r="C31">
        <v>41</v>
      </c>
      <c r="D31">
        <v>259</v>
      </c>
      <c r="E31">
        <v>41</v>
      </c>
      <c r="F31">
        <v>252</v>
      </c>
    </row>
    <row r="32" spans="1:6">
      <c r="A32" t="s">
        <v>225</v>
      </c>
      <c r="B32" t="s">
        <v>11</v>
      </c>
      <c r="C32">
        <v>4</v>
      </c>
      <c r="D32">
        <v>7</v>
      </c>
      <c r="E32">
        <v>4</v>
      </c>
      <c r="F32">
        <v>7</v>
      </c>
    </row>
    <row r="33" spans="1:6">
      <c r="A33" t="s">
        <v>226</v>
      </c>
      <c r="B33" t="s">
        <v>12</v>
      </c>
      <c r="C33">
        <v>179</v>
      </c>
      <c r="D33">
        <v>488</v>
      </c>
      <c r="E33">
        <v>178</v>
      </c>
      <c r="F33">
        <v>475</v>
      </c>
    </row>
    <row r="34" spans="1:6">
      <c r="A34" t="s">
        <v>226</v>
      </c>
      <c r="B34" t="s">
        <v>5</v>
      </c>
      <c r="C34">
        <v>127</v>
      </c>
      <c r="D34">
        <v>352</v>
      </c>
      <c r="E34">
        <v>124</v>
      </c>
      <c r="F34">
        <v>339</v>
      </c>
    </row>
    <row r="35" spans="1:6">
      <c r="A35" t="s">
        <v>226</v>
      </c>
      <c r="B35" t="s">
        <v>423</v>
      </c>
      <c r="C35">
        <v>71</v>
      </c>
      <c r="D35">
        <v>266</v>
      </c>
      <c r="E35">
        <v>70</v>
      </c>
      <c r="F35">
        <v>261</v>
      </c>
    </row>
    <row r="36" spans="1:6">
      <c r="A36" t="s">
        <v>226</v>
      </c>
      <c r="B36" t="s">
        <v>424</v>
      </c>
      <c r="C36">
        <v>120</v>
      </c>
      <c r="D36">
        <v>336</v>
      </c>
      <c r="E36">
        <v>120</v>
      </c>
      <c r="F36">
        <v>332</v>
      </c>
    </row>
    <row r="37" spans="1:6">
      <c r="A37" t="s">
        <v>226</v>
      </c>
      <c r="B37" t="s">
        <v>10</v>
      </c>
      <c r="C37">
        <v>39</v>
      </c>
      <c r="D37">
        <v>179</v>
      </c>
      <c r="E37">
        <v>38</v>
      </c>
      <c r="F37">
        <v>173</v>
      </c>
    </row>
    <row r="38" spans="1:6">
      <c r="A38" t="s">
        <v>226</v>
      </c>
      <c r="B38" t="s">
        <v>425</v>
      </c>
      <c r="C38">
        <v>114</v>
      </c>
      <c r="D38">
        <v>343</v>
      </c>
      <c r="E38">
        <v>112</v>
      </c>
      <c r="F38">
        <v>337</v>
      </c>
    </row>
    <row r="39" spans="1:6">
      <c r="A39" t="s">
        <v>226</v>
      </c>
      <c r="B39" t="s">
        <v>11</v>
      </c>
      <c r="C39">
        <v>84</v>
      </c>
      <c r="D39">
        <v>269</v>
      </c>
      <c r="E39">
        <v>82</v>
      </c>
      <c r="F39">
        <v>257</v>
      </c>
    </row>
    <row r="40" spans="1:6">
      <c r="A40" t="s">
        <v>226</v>
      </c>
      <c r="B40" t="s">
        <v>420</v>
      </c>
      <c r="C40">
        <v>109</v>
      </c>
      <c r="D40">
        <v>324</v>
      </c>
      <c r="E40">
        <v>109</v>
      </c>
      <c r="F40">
        <v>321</v>
      </c>
    </row>
    <row r="41" spans="1:6">
      <c r="A41" t="s">
        <v>226</v>
      </c>
      <c r="B41" t="s">
        <v>427</v>
      </c>
      <c r="C41">
        <v>132</v>
      </c>
      <c r="D41">
        <v>355</v>
      </c>
      <c r="E41">
        <v>131</v>
      </c>
      <c r="F41">
        <v>346</v>
      </c>
    </row>
    <row r="42" spans="1:6">
      <c r="A42" t="s">
        <v>226</v>
      </c>
      <c r="B42" t="s">
        <v>426</v>
      </c>
      <c r="C42">
        <v>120</v>
      </c>
      <c r="D42">
        <v>338</v>
      </c>
      <c r="E42">
        <v>120</v>
      </c>
      <c r="F42">
        <v>332</v>
      </c>
    </row>
    <row r="43" spans="1:6">
      <c r="A43" t="s">
        <v>230</v>
      </c>
      <c r="B43" t="s">
        <v>12</v>
      </c>
      <c r="C43">
        <v>3</v>
      </c>
      <c r="D43">
        <v>6</v>
      </c>
      <c r="E43">
        <v>2</v>
      </c>
      <c r="F43">
        <v>3</v>
      </c>
    </row>
    <row r="44" spans="1:6">
      <c r="A44" t="s">
        <v>230</v>
      </c>
      <c r="B44" t="s">
        <v>5</v>
      </c>
      <c r="C44">
        <v>7</v>
      </c>
      <c r="D44">
        <v>12</v>
      </c>
      <c r="E44">
        <v>7</v>
      </c>
      <c r="F44">
        <v>12</v>
      </c>
    </row>
    <row r="45" spans="1:6">
      <c r="A45" t="s">
        <v>230</v>
      </c>
      <c r="B45" t="s">
        <v>423</v>
      </c>
      <c r="C45">
        <v>5</v>
      </c>
      <c r="D45">
        <v>11</v>
      </c>
      <c r="E45">
        <v>5</v>
      </c>
      <c r="F45">
        <v>11</v>
      </c>
    </row>
    <row r="46" spans="1:6">
      <c r="A46" t="s">
        <v>230</v>
      </c>
      <c r="B46" t="s">
        <v>424</v>
      </c>
      <c r="C46">
        <v>8</v>
      </c>
      <c r="D46">
        <v>12</v>
      </c>
      <c r="E46">
        <v>8</v>
      </c>
      <c r="F46">
        <v>12</v>
      </c>
    </row>
    <row r="47" spans="1:6">
      <c r="A47" t="s">
        <v>230</v>
      </c>
      <c r="B47" t="s">
        <v>10</v>
      </c>
      <c r="C47">
        <v>1</v>
      </c>
      <c r="D47">
        <v>7</v>
      </c>
      <c r="E47">
        <v>1</v>
      </c>
      <c r="F47">
        <v>7</v>
      </c>
    </row>
    <row r="48" spans="1:6">
      <c r="A48" t="s">
        <v>230</v>
      </c>
      <c r="B48" t="s">
        <v>425</v>
      </c>
      <c r="C48">
        <v>1</v>
      </c>
      <c r="D48">
        <v>12</v>
      </c>
      <c r="E48">
        <v>1</v>
      </c>
      <c r="F48">
        <v>11</v>
      </c>
    </row>
    <row r="49" spans="1:6">
      <c r="A49" t="s">
        <v>230</v>
      </c>
      <c r="B49" t="s">
        <v>11</v>
      </c>
      <c r="C49">
        <v>3</v>
      </c>
      <c r="D49">
        <v>6</v>
      </c>
      <c r="E49">
        <v>2</v>
      </c>
      <c r="F49">
        <v>5</v>
      </c>
    </row>
    <row r="50" spans="1:6">
      <c r="A50" t="s">
        <v>230</v>
      </c>
      <c r="B50" t="s">
        <v>420</v>
      </c>
      <c r="C50">
        <v>8</v>
      </c>
      <c r="D50">
        <v>12</v>
      </c>
      <c r="E50">
        <v>8</v>
      </c>
      <c r="F50">
        <v>12</v>
      </c>
    </row>
    <row r="51" spans="1:6">
      <c r="A51" t="s">
        <v>230</v>
      </c>
      <c r="B51" t="s">
        <v>427</v>
      </c>
      <c r="C51">
        <v>4</v>
      </c>
      <c r="D51">
        <v>12</v>
      </c>
      <c r="E51">
        <v>4</v>
      </c>
      <c r="F51">
        <v>12</v>
      </c>
    </row>
    <row r="52" spans="1:6">
      <c r="A52" t="s">
        <v>230</v>
      </c>
      <c r="B52" t="s">
        <v>426</v>
      </c>
      <c r="C52">
        <v>7</v>
      </c>
      <c r="D52">
        <v>12</v>
      </c>
      <c r="E52">
        <v>7</v>
      </c>
      <c r="F52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CD97C-3359-9C47-AB14-B0091E523971}">
  <dimension ref="A1:E36"/>
  <sheetViews>
    <sheetView workbookViewId="0">
      <selection activeCell="H19" sqref="H19"/>
    </sheetView>
  </sheetViews>
  <sheetFormatPr baseColWidth="10" defaultRowHeight="13"/>
  <cols>
    <col min="2" max="2" width="18.6640625" bestFit="1" customWidth="1"/>
  </cols>
  <sheetData>
    <row r="1" spans="1:5" ht="15">
      <c r="A1" s="22" t="s">
        <v>0</v>
      </c>
      <c r="B1" s="22" t="s">
        <v>193</v>
      </c>
      <c r="C1" s="22" t="s">
        <v>194</v>
      </c>
      <c r="D1" s="22" t="s">
        <v>195</v>
      </c>
      <c r="E1" s="22" t="s">
        <v>201</v>
      </c>
    </row>
    <row r="2" spans="1:5" ht="15">
      <c r="A2" s="21" t="s">
        <v>8</v>
      </c>
      <c r="B2" s="21" t="s">
        <v>196</v>
      </c>
      <c r="C2" s="21">
        <v>92</v>
      </c>
      <c r="D2" s="21">
        <v>166</v>
      </c>
      <c r="E2" s="23" t="s">
        <v>200</v>
      </c>
    </row>
    <row r="3" spans="1:5" ht="15">
      <c r="A3" s="21" t="s">
        <v>8</v>
      </c>
      <c r="B3" s="21" t="s">
        <v>197</v>
      </c>
      <c r="C3" s="21">
        <v>98</v>
      </c>
      <c r="D3" s="21">
        <v>116</v>
      </c>
      <c r="E3" s="23" t="s">
        <v>202</v>
      </c>
    </row>
    <row r="4" spans="1:5" ht="15">
      <c r="A4" s="21" t="s">
        <v>8</v>
      </c>
      <c r="B4" s="21" t="s">
        <v>198</v>
      </c>
      <c r="C4" s="21">
        <v>112</v>
      </c>
      <c r="D4" s="21">
        <v>186</v>
      </c>
      <c r="E4" s="23" t="s">
        <v>200</v>
      </c>
    </row>
    <row r="5" spans="1:5" ht="15">
      <c r="A5" s="21" t="s">
        <v>9</v>
      </c>
      <c r="B5" s="21" t="s">
        <v>198</v>
      </c>
      <c r="C5" s="21">
        <v>141</v>
      </c>
      <c r="D5" s="21">
        <v>206</v>
      </c>
      <c r="E5" s="23" t="s">
        <v>200</v>
      </c>
    </row>
    <row r="6" spans="1:5" ht="15">
      <c r="A6" s="21" t="s">
        <v>9</v>
      </c>
      <c r="B6" s="21" t="s">
        <v>197</v>
      </c>
      <c r="C6" s="21">
        <v>148</v>
      </c>
      <c r="D6" s="21">
        <v>179</v>
      </c>
      <c r="E6" s="23" t="s">
        <v>202</v>
      </c>
    </row>
    <row r="7" spans="1:5" ht="15">
      <c r="A7" s="21" t="s">
        <v>9</v>
      </c>
      <c r="B7" s="21" t="s">
        <v>196</v>
      </c>
      <c r="C7" s="21">
        <v>102</v>
      </c>
      <c r="D7" s="21">
        <v>169</v>
      </c>
      <c r="E7" s="23" t="s">
        <v>200</v>
      </c>
    </row>
    <row r="8" spans="1:5" ht="15">
      <c r="A8" s="4" t="s">
        <v>7</v>
      </c>
      <c r="B8" s="21" t="s">
        <v>196</v>
      </c>
      <c r="C8" s="21">
        <v>121</v>
      </c>
      <c r="D8" s="21">
        <v>140</v>
      </c>
      <c r="E8" s="23" t="s">
        <v>200</v>
      </c>
    </row>
    <row r="9" spans="1:5" ht="15">
      <c r="A9" s="4" t="s">
        <v>7</v>
      </c>
      <c r="B9" s="21" t="s">
        <v>197</v>
      </c>
      <c r="C9" s="21">
        <v>121</v>
      </c>
      <c r="D9" s="21">
        <v>135</v>
      </c>
      <c r="E9" s="23" t="s">
        <v>202</v>
      </c>
    </row>
    <row r="10" spans="1:5" ht="15">
      <c r="A10" s="4" t="s">
        <v>7</v>
      </c>
      <c r="B10" s="21" t="s">
        <v>198</v>
      </c>
      <c r="C10" s="21">
        <v>135</v>
      </c>
      <c r="D10" s="21">
        <v>156</v>
      </c>
      <c r="E10" s="23" t="s">
        <v>200</v>
      </c>
    </row>
    <row r="11" spans="1:5" ht="15">
      <c r="A11" s="4" t="s">
        <v>6</v>
      </c>
      <c r="B11" s="21" t="s">
        <v>198</v>
      </c>
      <c r="C11" s="21">
        <v>97</v>
      </c>
      <c r="D11" s="21">
        <v>124</v>
      </c>
      <c r="E11" s="23" t="s">
        <v>200</v>
      </c>
    </row>
    <row r="12" spans="1:5" ht="15">
      <c r="A12" s="4" t="s">
        <v>6</v>
      </c>
      <c r="B12" s="21" t="s">
        <v>196</v>
      </c>
      <c r="C12" s="21">
        <v>77</v>
      </c>
      <c r="D12" s="21">
        <v>100</v>
      </c>
      <c r="E12" s="23" t="s">
        <v>200</v>
      </c>
    </row>
    <row r="13" spans="1:5" ht="15">
      <c r="A13" s="4" t="s">
        <v>6</v>
      </c>
      <c r="B13" s="21" t="s">
        <v>197</v>
      </c>
      <c r="C13" s="21">
        <v>105</v>
      </c>
      <c r="D13" s="21">
        <v>113</v>
      </c>
      <c r="E13" s="23" t="s">
        <v>202</v>
      </c>
    </row>
    <row r="14" spans="1:5" ht="15">
      <c r="A14" s="21" t="s">
        <v>4</v>
      </c>
      <c r="B14" s="21" t="s">
        <v>197</v>
      </c>
      <c r="C14" s="21">
        <v>76</v>
      </c>
      <c r="D14" s="21">
        <v>122</v>
      </c>
      <c r="E14" s="23" t="s">
        <v>202</v>
      </c>
    </row>
    <row r="15" spans="1:5" ht="15">
      <c r="A15" s="21" t="s">
        <v>4</v>
      </c>
      <c r="B15" s="21" t="s">
        <v>196</v>
      </c>
      <c r="C15" s="21">
        <v>68</v>
      </c>
      <c r="D15" s="21">
        <v>162</v>
      </c>
      <c r="E15" s="23" t="s">
        <v>200</v>
      </c>
    </row>
    <row r="16" spans="1:5" ht="15">
      <c r="A16" s="21" t="s">
        <v>4</v>
      </c>
      <c r="B16" s="21" t="s">
        <v>198</v>
      </c>
      <c r="C16" s="21">
        <v>90</v>
      </c>
      <c r="D16" s="21">
        <v>193</v>
      </c>
      <c r="E16" s="23" t="s">
        <v>200</v>
      </c>
    </row>
    <row r="17" spans="1:5" ht="15">
      <c r="A17" s="21" t="s">
        <v>4</v>
      </c>
      <c r="B17" s="21" t="s">
        <v>198</v>
      </c>
      <c r="C17" s="21">
        <v>82</v>
      </c>
      <c r="D17" s="21">
        <v>161</v>
      </c>
      <c r="E17" s="23" t="s">
        <v>199</v>
      </c>
    </row>
    <row r="18" spans="1:5" ht="15">
      <c r="A18" s="4" t="s">
        <v>7</v>
      </c>
      <c r="B18" s="21" t="s">
        <v>198</v>
      </c>
      <c r="C18" s="21">
        <v>125</v>
      </c>
      <c r="D18" s="21">
        <v>148</v>
      </c>
      <c r="E18" s="23" t="s">
        <v>199</v>
      </c>
    </row>
    <row r="19" spans="1:5" ht="15">
      <c r="A19" s="21" t="s">
        <v>9</v>
      </c>
      <c r="B19" s="21" t="s">
        <v>198</v>
      </c>
      <c r="C19" s="21">
        <v>138</v>
      </c>
      <c r="D19" s="21">
        <v>187</v>
      </c>
      <c r="E19" s="23" t="s">
        <v>199</v>
      </c>
    </row>
    <row r="20" spans="1:5" ht="15">
      <c r="A20" s="21" t="s">
        <v>8</v>
      </c>
      <c r="B20" s="21" t="s">
        <v>198</v>
      </c>
      <c r="C20" s="21">
        <v>105</v>
      </c>
      <c r="D20" s="21">
        <v>155</v>
      </c>
      <c r="E20" s="23" t="s">
        <v>199</v>
      </c>
    </row>
    <row r="21" spans="1:5" ht="15">
      <c r="A21" s="4" t="s">
        <v>6</v>
      </c>
      <c r="B21" s="21" t="s">
        <v>198</v>
      </c>
      <c r="C21" s="21">
        <v>103</v>
      </c>
      <c r="D21" s="21">
        <v>124</v>
      </c>
      <c r="E21" s="23" t="s">
        <v>199</v>
      </c>
    </row>
    <row r="22" spans="1:5" ht="15">
      <c r="A22" s="21" t="s">
        <v>4</v>
      </c>
      <c r="B22" s="21" t="s">
        <v>196</v>
      </c>
      <c r="C22" s="21">
        <v>41</v>
      </c>
      <c r="D22" s="21">
        <v>87</v>
      </c>
      <c r="E22" s="23" t="s">
        <v>199</v>
      </c>
    </row>
    <row r="23" spans="1:5" ht="15">
      <c r="A23" s="4" t="s">
        <v>7</v>
      </c>
      <c r="B23" s="21" t="s">
        <v>196</v>
      </c>
      <c r="C23" s="21">
        <v>105</v>
      </c>
      <c r="D23" s="21">
        <v>115</v>
      </c>
      <c r="E23" s="23" t="s">
        <v>199</v>
      </c>
    </row>
    <row r="24" spans="1:5" ht="15">
      <c r="A24" s="21" t="s">
        <v>9</v>
      </c>
      <c r="B24" s="21" t="s">
        <v>196</v>
      </c>
      <c r="C24" s="21">
        <v>65</v>
      </c>
      <c r="D24" s="21">
        <v>95</v>
      </c>
      <c r="E24" s="23" t="s">
        <v>199</v>
      </c>
    </row>
    <row r="25" spans="1:5" ht="15">
      <c r="A25" s="21" t="s">
        <v>8</v>
      </c>
      <c r="B25" s="21" t="s">
        <v>196</v>
      </c>
      <c r="C25" s="21">
        <v>62</v>
      </c>
      <c r="D25" s="21">
        <v>88</v>
      </c>
      <c r="E25" s="23" t="s">
        <v>199</v>
      </c>
    </row>
    <row r="26" spans="1:5" ht="15">
      <c r="A26" s="4" t="s">
        <v>6</v>
      </c>
      <c r="B26" s="21" t="s">
        <v>196</v>
      </c>
      <c r="C26" s="21">
        <v>58</v>
      </c>
      <c r="D26" s="21">
        <v>68</v>
      </c>
      <c r="E26" s="23" t="s">
        <v>199</v>
      </c>
    </row>
    <row r="27" spans="1:5">
      <c r="A27" t="s">
        <v>4</v>
      </c>
      <c r="B27" t="s">
        <v>413</v>
      </c>
      <c r="C27">
        <v>82</v>
      </c>
      <c r="D27">
        <v>172</v>
      </c>
      <c r="E27" t="s">
        <v>200</v>
      </c>
    </row>
    <row r="28" spans="1:5">
      <c r="A28" t="s">
        <v>4</v>
      </c>
      <c r="B28" t="s">
        <v>413</v>
      </c>
      <c r="C28">
        <v>76</v>
      </c>
      <c r="D28">
        <v>161</v>
      </c>
      <c r="E28" t="s">
        <v>199</v>
      </c>
    </row>
    <row r="29" spans="1:5">
      <c r="A29" t="s">
        <v>8</v>
      </c>
      <c r="B29" t="s">
        <v>413</v>
      </c>
      <c r="C29">
        <v>110</v>
      </c>
      <c r="D29">
        <v>184</v>
      </c>
      <c r="E29" t="s">
        <v>200</v>
      </c>
    </row>
    <row r="30" spans="1:5">
      <c r="A30" t="s">
        <v>8</v>
      </c>
      <c r="B30" t="s">
        <v>413</v>
      </c>
      <c r="C30">
        <v>94</v>
      </c>
      <c r="D30">
        <v>151</v>
      </c>
      <c r="E30" t="s">
        <v>199</v>
      </c>
    </row>
    <row r="31" spans="1:5">
      <c r="A31" t="s">
        <v>9</v>
      </c>
      <c r="B31" t="s">
        <v>413</v>
      </c>
      <c r="C31">
        <v>131</v>
      </c>
      <c r="D31">
        <v>187</v>
      </c>
      <c r="E31" t="s">
        <v>200</v>
      </c>
    </row>
    <row r="32" spans="1:5">
      <c r="A32" t="s">
        <v>9</v>
      </c>
      <c r="B32" t="s">
        <v>413</v>
      </c>
      <c r="C32">
        <v>136</v>
      </c>
      <c r="D32">
        <v>183</v>
      </c>
      <c r="E32" t="s">
        <v>199</v>
      </c>
    </row>
    <row r="33" spans="1:5">
      <c r="A33" t="s">
        <v>7</v>
      </c>
      <c r="B33" t="s">
        <v>413</v>
      </c>
      <c r="C33">
        <v>137</v>
      </c>
      <c r="D33">
        <v>158</v>
      </c>
      <c r="E33" t="s">
        <v>200</v>
      </c>
    </row>
    <row r="34" spans="1:5">
      <c r="A34" t="s">
        <v>7</v>
      </c>
      <c r="B34" t="s">
        <v>413</v>
      </c>
      <c r="C34">
        <v>129</v>
      </c>
      <c r="D34">
        <v>145</v>
      </c>
      <c r="E34" t="s">
        <v>199</v>
      </c>
    </row>
    <row r="35" spans="1:5">
      <c r="A35" t="s">
        <v>6</v>
      </c>
      <c r="B35" t="s">
        <v>413</v>
      </c>
      <c r="C35">
        <v>97</v>
      </c>
      <c r="D35">
        <v>122</v>
      </c>
      <c r="E35" t="s">
        <v>200</v>
      </c>
    </row>
    <row r="36" spans="1:5">
      <c r="A36" t="s">
        <v>6</v>
      </c>
      <c r="B36" t="s">
        <v>413</v>
      </c>
      <c r="C36">
        <v>89</v>
      </c>
      <c r="D36">
        <v>109</v>
      </c>
      <c r="E36" t="s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316"/>
  <sheetViews>
    <sheetView topLeftCell="A290" workbookViewId="0">
      <selection activeCell="G308" sqref="G308"/>
    </sheetView>
  </sheetViews>
  <sheetFormatPr baseColWidth="10" defaultColWidth="12.6640625" defaultRowHeight="15.75" customHeight="1"/>
  <sheetData>
    <row r="1" spans="1:6" ht="15.75" customHeight="1">
      <c r="A1" s="16" t="s">
        <v>170</v>
      </c>
      <c r="B1" s="16" t="s">
        <v>171</v>
      </c>
      <c r="C1" s="16" t="s">
        <v>172</v>
      </c>
      <c r="D1" s="16" t="s">
        <v>173</v>
      </c>
      <c r="E1" s="16" t="s">
        <v>174</v>
      </c>
      <c r="F1" s="16" t="s">
        <v>175</v>
      </c>
    </row>
    <row r="2" spans="1:6" ht="15.75" customHeight="1">
      <c r="A2" s="17" t="s">
        <v>176</v>
      </c>
      <c r="B2" s="18" t="s">
        <v>177</v>
      </c>
      <c r="C2" s="18">
        <v>1</v>
      </c>
      <c r="D2" s="18" t="s">
        <v>178</v>
      </c>
      <c r="E2" s="18" t="s">
        <v>179</v>
      </c>
      <c r="F2" s="20"/>
    </row>
    <row r="3" spans="1:6" ht="15.75" customHeight="1">
      <c r="A3" s="17" t="s">
        <v>176</v>
      </c>
      <c r="B3" s="18" t="s">
        <v>180</v>
      </c>
      <c r="C3" s="18">
        <v>174</v>
      </c>
      <c r="D3" s="18" t="s">
        <v>178</v>
      </c>
      <c r="E3" s="18" t="s">
        <v>179</v>
      </c>
      <c r="F3" s="20"/>
    </row>
    <row r="4" spans="1:6" ht="15.75" customHeight="1">
      <c r="A4" s="17" t="s">
        <v>176</v>
      </c>
      <c r="B4" s="18" t="s">
        <v>181</v>
      </c>
      <c r="C4" s="18">
        <v>0</v>
      </c>
      <c r="D4" s="18" t="s">
        <v>178</v>
      </c>
      <c r="E4" s="18" t="s">
        <v>179</v>
      </c>
      <c r="F4" s="18">
        <v>0</v>
      </c>
    </row>
    <row r="5" spans="1:6" ht="15.75" customHeight="1">
      <c r="A5" s="17" t="s">
        <v>182</v>
      </c>
      <c r="B5" s="18" t="s">
        <v>177</v>
      </c>
      <c r="C5" s="18">
        <v>1</v>
      </c>
      <c r="D5" s="18" t="s">
        <v>178</v>
      </c>
      <c r="E5" s="18" t="s">
        <v>179</v>
      </c>
      <c r="F5" s="20"/>
    </row>
    <row r="6" spans="1:6" ht="15.75" customHeight="1">
      <c r="A6" s="17" t="s">
        <v>182</v>
      </c>
      <c r="B6" s="18" t="s">
        <v>180</v>
      </c>
      <c r="C6" s="18">
        <v>0</v>
      </c>
      <c r="D6" s="18" t="s">
        <v>178</v>
      </c>
      <c r="E6" s="18" t="s">
        <v>179</v>
      </c>
      <c r="F6" s="20"/>
    </row>
    <row r="7" spans="1:6" ht="15.75" customHeight="1">
      <c r="A7" s="17" t="s">
        <v>182</v>
      </c>
      <c r="B7" s="18" t="s">
        <v>181</v>
      </c>
      <c r="C7" s="18">
        <v>174</v>
      </c>
      <c r="D7" s="18" t="s">
        <v>178</v>
      </c>
      <c r="E7" s="18" t="s">
        <v>179</v>
      </c>
      <c r="F7" s="18">
        <v>174</v>
      </c>
    </row>
    <row r="8" spans="1:6" ht="15.75" customHeight="1">
      <c r="A8" s="17" t="s">
        <v>183</v>
      </c>
      <c r="B8" s="18" t="s">
        <v>177</v>
      </c>
      <c r="C8" s="18">
        <v>1</v>
      </c>
      <c r="D8" s="18" t="s">
        <v>178</v>
      </c>
      <c r="E8" s="18" t="s">
        <v>179</v>
      </c>
      <c r="F8" s="20"/>
    </row>
    <row r="9" spans="1:6" ht="15.75" customHeight="1">
      <c r="A9" s="17" t="s">
        <v>183</v>
      </c>
      <c r="B9" s="18" t="s">
        <v>180</v>
      </c>
      <c r="C9" s="18">
        <v>0</v>
      </c>
      <c r="D9" s="18" t="s">
        <v>178</v>
      </c>
      <c r="E9" s="18" t="s">
        <v>179</v>
      </c>
      <c r="F9" s="20"/>
    </row>
    <row r="10" spans="1:6" ht="15.75" customHeight="1">
      <c r="A10" s="17" t="s">
        <v>183</v>
      </c>
      <c r="B10" s="18" t="s">
        <v>181</v>
      </c>
      <c r="C10" s="18">
        <v>174</v>
      </c>
      <c r="D10" s="18" t="s">
        <v>178</v>
      </c>
      <c r="E10" s="18" t="s">
        <v>179</v>
      </c>
      <c r="F10" s="18">
        <v>174</v>
      </c>
    </row>
    <row r="11" spans="1:6" ht="15.75" customHeight="1">
      <c r="A11" s="17" t="s">
        <v>184</v>
      </c>
      <c r="B11" s="18" t="s">
        <v>177</v>
      </c>
      <c r="C11" s="18">
        <v>1</v>
      </c>
      <c r="D11" s="18" t="s">
        <v>178</v>
      </c>
      <c r="E11" s="18" t="s">
        <v>179</v>
      </c>
      <c r="F11" s="20"/>
    </row>
    <row r="12" spans="1:6" ht="15.75" customHeight="1">
      <c r="A12" s="17" t="s">
        <v>184</v>
      </c>
      <c r="B12" s="18" t="s">
        <v>180</v>
      </c>
      <c r="C12" s="18">
        <v>0</v>
      </c>
      <c r="D12" s="18" t="s">
        <v>178</v>
      </c>
      <c r="E12" s="18" t="s">
        <v>179</v>
      </c>
      <c r="F12" s="20"/>
    </row>
    <row r="13" spans="1:6" ht="15.75" customHeight="1">
      <c r="A13" s="17" t="s">
        <v>184</v>
      </c>
      <c r="B13" s="18" t="s">
        <v>181</v>
      </c>
      <c r="C13" s="18">
        <v>174</v>
      </c>
      <c r="D13" s="18" t="s">
        <v>178</v>
      </c>
      <c r="E13" s="18" t="s">
        <v>179</v>
      </c>
      <c r="F13" s="18">
        <v>174</v>
      </c>
    </row>
    <row r="14" spans="1:6" ht="15.75" customHeight="1">
      <c r="A14" s="17" t="s">
        <v>185</v>
      </c>
      <c r="B14" s="18" t="s">
        <v>177</v>
      </c>
      <c r="C14" s="18">
        <v>1</v>
      </c>
      <c r="D14" s="18" t="s">
        <v>178</v>
      </c>
      <c r="E14" s="18" t="s">
        <v>179</v>
      </c>
      <c r="F14" s="20"/>
    </row>
    <row r="15" spans="1:6" ht="15.75" customHeight="1">
      <c r="A15" s="17" t="s">
        <v>185</v>
      </c>
      <c r="B15" s="18" t="s">
        <v>180</v>
      </c>
      <c r="C15" s="18">
        <v>0</v>
      </c>
      <c r="D15" s="18" t="s">
        <v>178</v>
      </c>
      <c r="E15" s="18" t="s">
        <v>179</v>
      </c>
      <c r="F15" s="20"/>
    </row>
    <row r="16" spans="1:6" ht="15.75" customHeight="1">
      <c r="A16" s="17" t="s">
        <v>185</v>
      </c>
      <c r="B16" s="18" t="s">
        <v>181</v>
      </c>
      <c r="C16" s="18">
        <v>174</v>
      </c>
      <c r="D16" s="18" t="s">
        <v>178</v>
      </c>
      <c r="E16" s="18" t="s">
        <v>179</v>
      </c>
      <c r="F16" s="18">
        <v>174</v>
      </c>
    </row>
    <row r="17" spans="1:6" ht="15.75" customHeight="1">
      <c r="A17" s="17" t="s">
        <v>186</v>
      </c>
      <c r="B17" s="18" t="s">
        <v>177</v>
      </c>
      <c r="C17" s="18">
        <v>1</v>
      </c>
      <c r="D17" s="18" t="s">
        <v>178</v>
      </c>
      <c r="E17" s="18" t="s">
        <v>179</v>
      </c>
      <c r="F17" s="20"/>
    </row>
    <row r="18" spans="1:6" ht="15.75" customHeight="1">
      <c r="A18" s="17" t="s">
        <v>186</v>
      </c>
      <c r="B18" s="18" t="s">
        <v>180</v>
      </c>
      <c r="C18" s="18">
        <v>0</v>
      </c>
      <c r="D18" s="18" t="s">
        <v>178</v>
      </c>
      <c r="E18" s="18" t="s">
        <v>179</v>
      </c>
      <c r="F18" s="20"/>
    </row>
    <row r="19" spans="1:6" ht="15.75" customHeight="1">
      <c r="A19" s="17" t="s">
        <v>186</v>
      </c>
      <c r="B19" s="18" t="s">
        <v>181</v>
      </c>
      <c r="C19" s="18">
        <v>174</v>
      </c>
      <c r="D19" s="18" t="s">
        <v>178</v>
      </c>
      <c r="E19" s="18" t="s">
        <v>179</v>
      </c>
      <c r="F19" s="18">
        <v>174</v>
      </c>
    </row>
    <row r="20" spans="1:6" ht="15.75" customHeight="1">
      <c r="A20" s="17" t="s">
        <v>187</v>
      </c>
      <c r="B20" s="18" t="s">
        <v>177</v>
      </c>
      <c r="C20" s="18">
        <v>3</v>
      </c>
      <c r="D20" s="18" t="s">
        <v>178</v>
      </c>
      <c r="E20" s="18" t="s">
        <v>179</v>
      </c>
      <c r="F20" s="20"/>
    </row>
    <row r="21" spans="1:6" ht="15.75" customHeight="1">
      <c r="A21" s="17" t="s">
        <v>187</v>
      </c>
      <c r="B21" s="18" t="s">
        <v>180</v>
      </c>
      <c r="C21" s="18">
        <v>1</v>
      </c>
      <c r="D21" s="18" t="s">
        <v>178</v>
      </c>
      <c r="E21" s="18" t="s">
        <v>179</v>
      </c>
      <c r="F21" s="20"/>
    </row>
    <row r="22" spans="1:6" ht="15.75" customHeight="1">
      <c r="A22" s="17" t="s">
        <v>187</v>
      </c>
      <c r="B22" s="18" t="s">
        <v>181</v>
      </c>
      <c r="C22" s="18">
        <v>171</v>
      </c>
      <c r="D22" s="18" t="s">
        <v>178</v>
      </c>
      <c r="E22" s="18" t="s">
        <v>179</v>
      </c>
      <c r="F22" s="18">
        <v>171</v>
      </c>
    </row>
    <row r="23" spans="1:6" ht="15.75" customHeight="1">
      <c r="A23" s="17" t="s">
        <v>176</v>
      </c>
      <c r="B23" s="18" t="s">
        <v>177</v>
      </c>
      <c r="C23" s="18">
        <v>1</v>
      </c>
      <c r="D23" s="18" t="s">
        <v>188</v>
      </c>
      <c r="E23" s="18" t="s">
        <v>179</v>
      </c>
      <c r="F23" s="20"/>
    </row>
    <row r="24" spans="1:6" ht="15.75" customHeight="1">
      <c r="A24" s="17" t="s">
        <v>176</v>
      </c>
      <c r="B24" s="18" t="s">
        <v>180</v>
      </c>
      <c r="C24" s="18">
        <v>193</v>
      </c>
      <c r="D24" s="18" t="s">
        <v>188</v>
      </c>
      <c r="E24" s="18" t="s">
        <v>179</v>
      </c>
      <c r="F24" s="20"/>
    </row>
    <row r="25" spans="1:6" ht="15.75" customHeight="1">
      <c r="A25" s="17" t="s">
        <v>176</v>
      </c>
      <c r="B25" s="18" t="s">
        <v>181</v>
      </c>
      <c r="C25" s="18">
        <v>0</v>
      </c>
      <c r="D25" s="18" t="s">
        <v>188</v>
      </c>
      <c r="E25" s="18" t="s">
        <v>179</v>
      </c>
      <c r="F25" s="18">
        <v>0</v>
      </c>
    </row>
    <row r="26" spans="1:6" ht="15.75" customHeight="1">
      <c r="A26" s="17" t="s">
        <v>182</v>
      </c>
      <c r="B26" s="18" t="s">
        <v>177</v>
      </c>
      <c r="C26" s="18">
        <v>1</v>
      </c>
      <c r="D26" s="18" t="s">
        <v>188</v>
      </c>
      <c r="E26" s="18" t="s">
        <v>179</v>
      </c>
      <c r="F26" s="20"/>
    </row>
    <row r="27" spans="1:6" ht="15.75" customHeight="1">
      <c r="A27" s="17" t="s">
        <v>182</v>
      </c>
      <c r="B27" s="18" t="s">
        <v>180</v>
      </c>
      <c r="C27" s="18">
        <v>3</v>
      </c>
      <c r="D27" s="18" t="s">
        <v>188</v>
      </c>
      <c r="E27" s="18" t="s">
        <v>179</v>
      </c>
      <c r="F27" s="20"/>
    </row>
    <row r="28" spans="1:6" ht="15.75" customHeight="1">
      <c r="A28" s="17" t="s">
        <v>182</v>
      </c>
      <c r="B28" s="18" t="s">
        <v>181</v>
      </c>
      <c r="C28" s="18">
        <v>190</v>
      </c>
      <c r="D28" s="18" t="s">
        <v>188</v>
      </c>
      <c r="E28" s="18" t="s">
        <v>179</v>
      </c>
      <c r="F28" s="18">
        <v>190</v>
      </c>
    </row>
    <row r="29" spans="1:6" ht="15.75" customHeight="1">
      <c r="A29" s="17" t="s">
        <v>183</v>
      </c>
      <c r="B29" s="18" t="s">
        <v>177</v>
      </c>
      <c r="C29" s="18">
        <v>1</v>
      </c>
      <c r="D29" s="18" t="s">
        <v>188</v>
      </c>
      <c r="E29" s="18" t="s">
        <v>179</v>
      </c>
      <c r="F29" s="20"/>
    </row>
    <row r="30" spans="1:6" ht="15.75" customHeight="1">
      <c r="A30" s="17" t="s">
        <v>183</v>
      </c>
      <c r="B30" s="18" t="s">
        <v>180</v>
      </c>
      <c r="C30" s="18">
        <v>3</v>
      </c>
      <c r="D30" s="18" t="s">
        <v>188</v>
      </c>
      <c r="E30" s="18" t="s">
        <v>179</v>
      </c>
      <c r="F30" s="20"/>
    </row>
    <row r="31" spans="1:6" ht="15.75" customHeight="1">
      <c r="A31" s="17" t="s">
        <v>183</v>
      </c>
      <c r="B31" s="18" t="s">
        <v>181</v>
      </c>
      <c r="C31" s="18">
        <v>190</v>
      </c>
      <c r="D31" s="18" t="s">
        <v>188</v>
      </c>
      <c r="E31" s="18" t="s">
        <v>179</v>
      </c>
      <c r="F31" s="18">
        <v>190</v>
      </c>
    </row>
    <row r="32" spans="1:6" ht="15.75" customHeight="1">
      <c r="A32" s="17" t="s">
        <v>184</v>
      </c>
      <c r="B32" s="18" t="s">
        <v>177</v>
      </c>
      <c r="C32" s="18">
        <v>1</v>
      </c>
      <c r="D32" s="18" t="s">
        <v>188</v>
      </c>
      <c r="E32" s="18" t="s">
        <v>179</v>
      </c>
      <c r="F32" s="20"/>
    </row>
    <row r="33" spans="1:6" ht="15.75" customHeight="1">
      <c r="A33" s="17" t="s">
        <v>184</v>
      </c>
      <c r="B33" s="18" t="s">
        <v>180</v>
      </c>
      <c r="C33" s="18">
        <v>3</v>
      </c>
      <c r="D33" s="18" t="s">
        <v>188</v>
      </c>
      <c r="E33" s="18" t="s">
        <v>179</v>
      </c>
      <c r="F33" s="20"/>
    </row>
    <row r="34" spans="1:6" ht="15.75" customHeight="1">
      <c r="A34" s="17" t="s">
        <v>184</v>
      </c>
      <c r="B34" s="18" t="s">
        <v>181</v>
      </c>
      <c r="C34" s="18">
        <v>190</v>
      </c>
      <c r="D34" s="18" t="s">
        <v>188</v>
      </c>
      <c r="E34" s="18" t="s">
        <v>179</v>
      </c>
      <c r="F34" s="18">
        <v>190</v>
      </c>
    </row>
    <row r="35" spans="1:6" ht="15.75" customHeight="1">
      <c r="A35" s="17" t="s">
        <v>185</v>
      </c>
      <c r="B35" s="18" t="s">
        <v>177</v>
      </c>
      <c r="C35" s="18">
        <v>1</v>
      </c>
      <c r="D35" s="18" t="s">
        <v>188</v>
      </c>
      <c r="E35" s="18" t="s">
        <v>179</v>
      </c>
      <c r="F35" s="20"/>
    </row>
    <row r="36" spans="1:6" ht="15.75" customHeight="1">
      <c r="A36" s="17" t="s">
        <v>185</v>
      </c>
      <c r="B36" s="18" t="s">
        <v>180</v>
      </c>
      <c r="C36" s="18">
        <v>3</v>
      </c>
      <c r="D36" s="18" t="s">
        <v>188</v>
      </c>
      <c r="E36" s="18" t="s">
        <v>179</v>
      </c>
      <c r="F36" s="20"/>
    </row>
    <row r="37" spans="1:6" ht="15.75" customHeight="1">
      <c r="A37" s="17" t="s">
        <v>185</v>
      </c>
      <c r="B37" s="18" t="s">
        <v>181</v>
      </c>
      <c r="C37" s="18">
        <v>190</v>
      </c>
      <c r="D37" s="18" t="s">
        <v>188</v>
      </c>
      <c r="E37" s="18" t="s">
        <v>179</v>
      </c>
      <c r="F37" s="18">
        <v>190</v>
      </c>
    </row>
    <row r="38" spans="1:6" ht="15.75" customHeight="1">
      <c r="A38" s="17" t="s">
        <v>186</v>
      </c>
      <c r="B38" s="18" t="s">
        <v>177</v>
      </c>
      <c r="C38" s="18">
        <v>1</v>
      </c>
      <c r="D38" s="18" t="s">
        <v>188</v>
      </c>
      <c r="E38" s="18" t="s">
        <v>179</v>
      </c>
      <c r="F38" s="20"/>
    </row>
    <row r="39" spans="1:6" ht="15.75" customHeight="1">
      <c r="A39" s="17" t="s">
        <v>186</v>
      </c>
      <c r="B39" s="18" t="s">
        <v>180</v>
      </c>
      <c r="C39" s="18">
        <v>4</v>
      </c>
      <c r="D39" s="18" t="s">
        <v>188</v>
      </c>
      <c r="E39" s="18" t="s">
        <v>179</v>
      </c>
      <c r="F39" s="20"/>
    </row>
    <row r="40" spans="1:6" ht="15.75" customHeight="1">
      <c r="A40" s="17" t="s">
        <v>186</v>
      </c>
      <c r="B40" s="18" t="s">
        <v>181</v>
      </c>
      <c r="C40" s="18">
        <v>189</v>
      </c>
      <c r="D40" s="18" t="s">
        <v>188</v>
      </c>
      <c r="E40" s="18" t="s">
        <v>179</v>
      </c>
      <c r="F40" s="18">
        <v>189</v>
      </c>
    </row>
    <row r="41" spans="1:6" ht="15.75" customHeight="1">
      <c r="A41" s="17" t="s">
        <v>187</v>
      </c>
      <c r="B41" s="18" t="s">
        <v>177</v>
      </c>
      <c r="C41" s="18">
        <v>4</v>
      </c>
      <c r="D41" s="18" t="s">
        <v>188</v>
      </c>
      <c r="E41" s="18" t="s">
        <v>179</v>
      </c>
      <c r="F41" s="20"/>
    </row>
    <row r="42" spans="1:6" ht="15.75" customHeight="1">
      <c r="A42" s="17" t="s">
        <v>187</v>
      </c>
      <c r="B42" s="18" t="s">
        <v>180</v>
      </c>
      <c r="C42" s="18">
        <v>5</v>
      </c>
      <c r="D42" s="18" t="s">
        <v>188</v>
      </c>
      <c r="E42" s="18" t="s">
        <v>179</v>
      </c>
      <c r="F42" s="20"/>
    </row>
    <row r="43" spans="1:6" ht="15.75" customHeight="1">
      <c r="A43" s="17" t="s">
        <v>187</v>
      </c>
      <c r="B43" s="18" t="s">
        <v>181</v>
      </c>
      <c r="C43" s="18">
        <v>185</v>
      </c>
      <c r="D43" s="18" t="s">
        <v>188</v>
      </c>
      <c r="E43" s="18" t="s">
        <v>179</v>
      </c>
      <c r="F43" s="18">
        <v>185</v>
      </c>
    </row>
    <row r="44" spans="1:6" ht="15.75" customHeight="1">
      <c r="A44" s="17" t="s">
        <v>176</v>
      </c>
      <c r="B44" s="18" t="s">
        <v>177</v>
      </c>
      <c r="C44" s="18">
        <v>3</v>
      </c>
      <c r="D44" s="18" t="s">
        <v>189</v>
      </c>
      <c r="E44" s="18" t="s">
        <v>179</v>
      </c>
      <c r="F44" s="20"/>
    </row>
    <row r="45" spans="1:6" ht="15.75" customHeight="1">
      <c r="A45" s="17" t="s">
        <v>176</v>
      </c>
      <c r="B45" s="18" t="s">
        <v>180</v>
      </c>
      <c r="C45" s="18">
        <v>298</v>
      </c>
      <c r="D45" s="18" t="s">
        <v>189</v>
      </c>
      <c r="E45" s="18" t="s">
        <v>179</v>
      </c>
      <c r="F45" s="20"/>
    </row>
    <row r="46" spans="1:6" ht="13">
      <c r="A46" s="17" t="s">
        <v>176</v>
      </c>
      <c r="B46" s="18" t="s">
        <v>181</v>
      </c>
      <c r="C46" s="18">
        <v>0</v>
      </c>
      <c r="D46" s="18" t="s">
        <v>189</v>
      </c>
      <c r="E46" s="18" t="s">
        <v>179</v>
      </c>
      <c r="F46" s="18">
        <v>0</v>
      </c>
    </row>
    <row r="47" spans="1:6" ht="13">
      <c r="A47" s="17" t="s">
        <v>182</v>
      </c>
      <c r="B47" s="18" t="s">
        <v>177</v>
      </c>
      <c r="C47" s="18">
        <v>3</v>
      </c>
      <c r="D47" s="18" t="s">
        <v>189</v>
      </c>
      <c r="E47" s="18" t="s">
        <v>179</v>
      </c>
      <c r="F47" s="20"/>
    </row>
    <row r="48" spans="1:6" ht="13">
      <c r="A48" s="17" t="s">
        <v>182</v>
      </c>
      <c r="B48" s="18" t="s">
        <v>180</v>
      </c>
      <c r="C48" s="18">
        <v>0</v>
      </c>
      <c r="D48" s="18" t="s">
        <v>189</v>
      </c>
      <c r="E48" s="18" t="s">
        <v>179</v>
      </c>
      <c r="F48" s="20"/>
    </row>
    <row r="49" spans="1:6" ht="13">
      <c r="A49" s="17" t="s">
        <v>182</v>
      </c>
      <c r="B49" s="18" t="s">
        <v>181</v>
      </c>
      <c r="C49" s="18">
        <v>298</v>
      </c>
      <c r="D49" s="18" t="s">
        <v>189</v>
      </c>
      <c r="E49" s="18" t="s">
        <v>179</v>
      </c>
      <c r="F49" s="18">
        <v>298</v>
      </c>
    </row>
    <row r="50" spans="1:6" ht="13">
      <c r="A50" s="17" t="s">
        <v>183</v>
      </c>
      <c r="B50" s="18" t="s">
        <v>177</v>
      </c>
      <c r="C50" s="18">
        <v>3</v>
      </c>
      <c r="D50" s="18" t="s">
        <v>189</v>
      </c>
      <c r="E50" s="18" t="s">
        <v>179</v>
      </c>
      <c r="F50" s="20"/>
    </row>
    <row r="51" spans="1:6" ht="13">
      <c r="A51" s="17" t="s">
        <v>183</v>
      </c>
      <c r="B51" s="18" t="s">
        <v>180</v>
      </c>
      <c r="C51" s="18">
        <v>0</v>
      </c>
      <c r="D51" s="18" t="s">
        <v>189</v>
      </c>
      <c r="E51" s="18" t="s">
        <v>179</v>
      </c>
      <c r="F51" s="20"/>
    </row>
    <row r="52" spans="1:6" ht="13">
      <c r="A52" s="17" t="s">
        <v>183</v>
      </c>
      <c r="B52" s="18" t="s">
        <v>181</v>
      </c>
      <c r="C52" s="18">
        <v>298</v>
      </c>
      <c r="D52" s="18" t="s">
        <v>189</v>
      </c>
      <c r="E52" s="18" t="s">
        <v>179</v>
      </c>
      <c r="F52" s="18">
        <v>298</v>
      </c>
    </row>
    <row r="53" spans="1:6" ht="13">
      <c r="A53" s="17" t="s">
        <v>184</v>
      </c>
      <c r="B53" s="18" t="s">
        <v>177</v>
      </c>
      <c r="C53" s="18">
        <v>3</v>
      </c>
      <c r="D53" s="18" t="s">
        <v>189</v>
      </c>
      <c r="E53" s="18" t="s">
        <v>179</v>
      </c>
      <c r="F53" s="20"/>
    </row>
    <row r="54" spans="1:6" ht="13">
      <c r="A54" s="17" t="s">
        <v>184</v>
      </c>
      <c r="B54" s="18" t="s">
        <v>180</v>
      </c>
      <c r="C54" s="18">
        <v>0</v>
      </c>
      <c r="D54" s="18" t="s">
        <v>189</v>
      </c>
      <c r="E54" s="18" t="s">
        <v>179</v>
      </c>
      <c r="F54" s="20"/>
    </row>
    <row r="55" spans="1:6" ht="13">
      <c r="A55" s="17" t="s">
        <v>184</v>
      </c>
      <c r="B55" s="18" t="s">
        <v>181</v>
      </c>
      <c r="C55" s="18">
        <v>298</v>
      </c>
      <c r="D55" s="18" t="s">
        <v>189</v>
      </c>
      <c r="E55" s="18" t="s">
        <v>179</v>
      </c>
      <c r="F55" s="18">
        <v>298</v>
      </c>
    </row>
    <row r="56" spans="1:6" ht="13">
      <c r="A56" s="17" t="s">
        <v>185</v>
      </c>
      <c r="B56" s="18" t="s">
        <v>177</v>
      </c>
      <c r="C56" s="18">
        <v>3</v>
      </c>
      <c r="D56" s="18" t="s">
        <v>189</v>
      </c>
      <c r="E56" s="18" t="s">
        <v>179</v>
      </c>
      <c r="F56" s="20"/>
    </row>
    <row r="57" spans="1:6" ht="13">
      <c r="A57" s="17" t="s">
        <v>185</v>
      </c>
      <c r="B57" s="18" t="s">
        <v>180</v>
      </c>
      <c r="C57" s="18">
        <v>0</v>
      </c>
      <c r="D57" s="18" t="s">
        <v>189</v>
      </c>
      <c r="E57" s="18" t="s">
        <v>179</v>
      </c>
      <c r="F57" s="20"/>
    </row>
    <row r="58" spans="1:6" ht="13">
      <c r="A58" s="17" t="s">
        <v>185</v>
      </c>
      <c r="B58" s="18" t="s">
        <v>181</v>
      </c>
      <c r="C58" s="18">
        <v>298</v>
      </c>
      <c r="D58" s="18" t="s">
        <v>189</v>
      </c>
      <c r="E58" s="18" t="s">
        <v>179</v>
      </c>
      <c r="F58" s="18">
        <v>298</v>
      </c>
    </row>
    <row r="59" spans="1:6" ht="13">
      <c r="A59" s="17" t="s">
        <v>186</v>
      </c>
      <c r="B59" s="18" t="s">
        <v>177</v>
      </c>
      <c r="C59" s="18">
        <v>3</v>
      </c>
      <c r="D59" s="18" t="s">
        <v>189</v>
      </c>
      <c r="E59" s="18" t="s">
        <v>179</v>
      </c>
      <c r="F59" s="20"/>
    </row>
    <row r="60" spans="1:6" ht="13">
      <c r="A60" s="17" t="s">
        <v>186</v>
      </c>
      <c r="B60" s="18" t="s">
        <v>180</v>
      </c>
      <c r="C60" s="18">
        <v>0</v>
      </c>
      <c r="D60" s="18" t="s">
        <v>189</v>
      </c>
      <c r="E60" s="18" t="s">
        <v>179</v>
      </c>
      <c r="F60" s="20"/>
    </row>
    <row r="61" spans="1:6" ht="13">
      <c r="A61" s="17" t="s">
        <v>186</v>
      </c>
      <c r="B61" s="18" t="s">
        <v>181</v>
      </c>
      <c r="C61" s="18">
        <v>298</v>
      </c>
      <c r="D61" s="18" t="s">
        <v>189</v>
      </c>
      <c r="E61" s="18" t="s">
        <v>179</v>
      </c>
      <c r="F61" s="18">
        <v>298</v>
      </c>
    </row>
    <row r="62" spans="1:6" ht="13">
      <c r="A62" s="17" t="s">
        <v>187</v>
      </c>
      <c r="B62" s="18" t="s">
        <v>177</v>
      </c>
      <c r="C62" s="18">
        <v>4</v>
      </c>
      <c r="D62" s="18" t="s">
        <v>189</v>
      </c>
      <c r="E62" s="18" t="s">
        <v>179</v>
      </c>
      <c r="F62" s="20"/>
    </row>
    <row r="63" spans="1:6" ht="13">
      <c r="A63" s="17" t="s">
        <v>187</v>
      </c>
      <c r="B63" s="18" t="s">
        <v>180</v>
      </c>
      <c r="C63" s="18">
        <v>0</v>
      </c>
      <c r="D63" s="18" t="s">
        <v>189</v>
      </c>
      <c r="E63" s="18" t="s">
        <v>179</v>
      </c>
      <c r="F63" s="20"/>
    </row>
    <row r="64" spans="1:6" ht="13">
      <c r="A64" s="17" t="s">
        <v>187</v>
      </c>
      <c r="B64" s="18" t="s">
        <v>181</v>
      </c>
      <c r="C64" s="18">
        <v>297</v>
      </c>
      <c r="D64" s="18" t="s">
        <v>189</v>
      </c>
      <c r="E64" s="18" t="s">
        <v>179</v>
      </c>
      <c r="F64" s="18">
        <v>297</v>
      </c>
    </row>
    <row r="65" spans="1:6" ht="13">
      <c r="A65" s="17" t="s">
        <v>176</v>
      </c>
      <c r="B65" s="18" t="s">
        <v>177</v>
      </c>
      <c r="C65" s="18">
        <v>3</v>
      </c>
      <c r="D65" s="18" t="s">
        <v>190</v>
      </c>
      <c r="E65" s="18" t="s">
        <v>179</v>
      </c>
      <c r="F65" s="20"/>
    </row>
    <row r="66" spans="1:6" ht="13">
      <c r="A66" s="17" t="s">
        <v>176</v>
      </c>
      <c r="B66" s="18" t="s">
        <v>180</v>
      </c>
      <c r="C66" s="18">
        <v>175</v>
      </c>
      <c r="D66" s="18" t="s">
        <v>190</v>
      </c>
      <c r="E66" s="18" t="s">
        <v>179</v>
      </c>
      <c r="F66" s="20"/>
    </row>
    <row r="67" spans="1:6" ht="13">
      <c r="A67" s="17" t="s">
        <v>176</v>
      </c>
      <c r="B67" s="18" t="s">
        <v>181</v>
      </c>
      <c r="C67" s="18">
        <v>0</v>
      </c>
      <c r="D67" s="18" t="s">
        <v>190</v>
      </c>
      <c r="E67" s="18" t="s">
        <v>179</v>
      </c>
      <c r="F67" s="18">
        <v>0</v>
      </c>
    </row>
    <row r="68" spans="1:6" ht="13">
      <c r="A68" s="17" t="s">
        <v>182</v>
      </c>
      <c r="B68" s="18" t="s">
        <v>177</v>
      </c>
      <c r="C68" s="18">
        <v>3</v>
      </c>
      <c r="D68" s="18" t="s">
        <v>190</v>
      </c>
      <c r="E68" s="18" t="s">
        <v>179</v>
      </c>
      <c r="F68" s="20"/>
    </row>
    <row r="69" spans="1:6" ht="13">
      <c r="A69" s="17" t="s">
        <v>182</v>
      </c>
      <c r="B69" s="18" t="s">
        <v>180</v>
      </c>
      <c r="C69" s="18">
        <v>0</v>
      </c>
      <c r="D69" s="18" t="s">
        <v>190</v>
      </c>
      <c r="E69" s="18" t="s">
        <v>179</v>
      </c>
      <c r="F69" s="20"/>
    </row>
    <row r="70" spans="1:6" ht="13">
      <c r="A70" s="17" t="s">
        <v>182</v>
      </c>
      <c r="B70" s="18" t="s">
        <v>181</v>
      </c>
      <c r="C70" s="18">
        <v>175</v>
      </c>
      <c r="D70" s="18" t="s">
        <v>190</v>
      </c>
      <c r="E70" s="18" t="s">
        <v>179</v>
      </c>
      <c r="F70" s="18">
        <v>175</v>
      </c>
    </row>
    <row r="71" spans="1:6" ht="13">
      <c r="A71" s="17" t="s">
        <v>183</v>
      </c>
      <c r="B71" s="18" t="s">
        <v>177</v>
      </c>
      <c r="C71" s="18">
        <v>3</v>
      </c>
      <c r="D71" s="18" t="s">
        <v>190</v>
      </c>
      <c r="E71" s="18" t="s">
        <v>179</v>
      </c>
      <c r="F71" s="20"/>
    </row>
    <row r="72" spans="1:6" ht="13">
      <c r="A72" s="17" t="s">
        <v>183</v>
      </c>
      <c r="B72" s="18" t="s">
        <v>180</v>
      </c>
      <c r="C72" s="18">
        <v>0</v>
      </c>
      <c r="D72" s="18" t="s">
        <v>190</v>
      </c>
      <c r="E72" s="18" t="s">
        <v>179</v>
      </c>
      <c r="F72" s="20"/>
    </row>
    <row r="73" spans="1:6" ht="13">
      <c r="A73" s="17" t="s">
        <v>183</v>
      </c>
      <c r="B73" s="18" t="s">
        <v>181</v>
      </c>
      <c r="C73" s="18">
        <v>175</v>
      </c>
      <c r="D73" s="18" t="s">
        <v>190</v>
      </c>
      <c r="E73" s="18" t="s">
        <v>179</v>
      </c>
      <c r="F73" s="18">
        <v>175</v>
      </c>
    </row>
    <row r="74" spans="1:6" ht="13">
      <c r="A74" s="17" t="s">
        <v>184</v>
      </c>
      <c r="B74" s="18" t="s">
        <v>177</v>
      </c>
      <c r="C74" s="18">
        <v>3</v>
      </c>
      <c r="D74" s="18" t="s">
        <v>190</v>
      </c>
      <c r="E74" s="18" t="s">
        <v>179</v>
      </c>
      <c r="F74" s="20"/>
    </row>
    <row r="75" spans="1:6" ht="13">
      <c r="A75" s="17" t="s">
        <v>184</v>
      </c>
      <c r="B75" s="18" t="s">
        <v>180</v>
      </c>
      <c r="C75" s="18">
        <v>0</v>
      </c>
      <c r="D75" s="18" t="s">
        <v>190</v>
      </c>
      <c r="E75" s="18" t="s">
        <v>179</v>
      </c>
      <c r="F75" s="20"/>
    </row>
    <row r="76" spans="1:6" ht="13">
      <c r="A76" s="17" t="s">
        <v>184</v>
      </c>
      <c r="B76" s="18" t="s">
        <v>181</v>
      </c>
      <c r="C76" s="18">
        <v>175</v>
      </c>
      <c r="D76" s="18" t="s">
        <v>190</v>
      </c>
      <c r="E76" s="18" t="s">
        <v>179</v>
      </c>
      <c r="F76" s="18">
        <v>175</v>
      </c>
    </row>
    <row r="77" spans="1:6" ht="13">
      <c r="A77" s="17" t="s">
        <v>185</v>
      </c>
      <c r="B77" s="18" t="s">
        <v>177</v>
      </c>
      <c r="C77" s="18">
        <v>3</v>
      </c>
      <c r="D77" s="18" t="s">
        <v>190</v>
      </c>
      <c r="E77" s="18" t="s">
        <v>179</v>
      </c>
      <c r="F77" s="20"/>
    </row>
    <row r="78" spans="1:6" ht="13">
      <c r="A78" s="17" t="s">
        <v>185</v>
      </c>
      <c r="B78" s="18" t="s">
        <v>180</v>
      </c>
      <c r="C78" s="18">
        <v>0</v>
      </c>
      <c r="D78" s="18" t="s">
        <v>190</v>
      </c>
      <c r="E78" s="18" t="s">
        <v>179</v>
      </c>
      <c r="F78" s="20"/>
    </row>
    <row r="79" spans="1:6" ht="13">
      <c r="A79" s="17" t="s">
        <v>185</v>
      </c>
      <c r="B79" s="18" t="s">
        <v>181</v>
      </c>
      <c r="C79" s="18">
        <v>175</v>
      </c>
      <c r="D79" s="18" t="s">
        <v>190</v>
      </c>
      <c r="E79" s="18" t="s">
        <v>179</v>
      </c>
      <c r="F79" s="18">
        <v>175</v>
      </c>
    </row>
    <row r="80" spans="1:6" ht="13">
      <c r="A80" s="17" t="s">
        <v>186</v>
      </c>
      <c r="B80" s="18" t="s">
        <v>177</v>
      </c>
      <c r="C80" s="18">
        <v>3</v>
      </c>
      <c r="D80" s="18" t="s">
        <v>190</v>
      </c>
      <c r="E80" s="18" t="s">
        <v>179</v>
      </c>
      <c r="F80" s="20"/>
    </row>
    <row r="81" spans="1:6" ht="13">
      <c r="A81" s="17" t="s">
        <v>186</v>
      </c>
      <c r="B81" s="18" t="s">
        <v>180</v>
      </c>
      <c r="C81" s="18">
        <v>1</v>
      </c>
      <c r="D81" s="18" t="s">
        <v>190</v>
      </c>
      <c r="E81" s="18" t="s">
        <v>179</v>
      </c>
      <c r="F81" s="20"/>
    </row>
    <row r="82" spans="1:6" ht="13">
      <c r="A82" s="17" t="s">
        <v>186</v>
      </c>
      <c r="B82" s="18" t="s">
        <v>181</v>
      </c>
      <c r="C82" s="18">
        <v>174</v>
      </c>
      <c r="D82" s="18" t="s">
        <v>190</v>
      </c>
      <c r="E82" s="18" t="s">
        <v>179</v>
      </c>
      <c r="F82" s="18">
        <v>174</v>
      </c>
    </row>
    <row r="83" spans="1:6" ht="13">
      <c r="A83" s="17" t="s">
        <v>187</v>
      </c>
      <c r="B83" s="18" t="s">
        <v>177</v>
      </c>
      <c r="C83" s="18">
        <v>5</v>
      </c>
      <c r="D83" s="18" t="s">
        <v>190</v>
      </c>
      <c r="E83" s="18" t="s">
        <v>179</v>
      </c>
      <c r="F83" s="20"/>
    </row>
    <row r="84" spans="1:6" ht="13">
      <c r="A84" s="17" t="s">
        <v>187</v>
      </c>
      <c r="B84" s="18" t="s">
        <v>180</v>
      </c>
      <c r="C84" s="18">
        <v>1</v>
      </c>
      <c r="D84" s="18" t="s">
        <v>190</v>
      </c>
      <c r="E84" s="18" t="s">
        <v>179</v>
      </c>
      <c r="F84" s="20"/>
    </row>
    <row r="85" spans="1:6" ht="13">
      <c r="A85" s="17" t="s">
        <v>187</v>
      </c>
      <c r="B85" s="18" t="s">
        <v>181</v>
      </c>
      <c r="C85" s="18">
        <v>172</v>
      </c>
      <c r="D85" s="18" t="s">
        <v>190</v>
      </c>
      <c r="E85" s="18" t="s">
        <v>179</v>
      </c>
      <c r="F85" s="18">
        <v>172</v>
      </c>
    </row>
    <row r="86" spans="1:6" ht="13">
      <c r="A86" s="17" t="s">
        <v>176</v>
      </c>
      <c r="B86" s="18" t="s">
        <v>177</v>
      </c>
      <c r="C86" s="18">
        <v>0</v>
      </c>
      <c r="D86" s="18" t="s">
        <v>191</v>
      </c>
      <c r="E86" s="18" t="s">
        <v>179</v>
      </c>
      <c r="F86" s="20"/>
    </row>
    <row r="87" spans="1:6" ht="13">
      <c r="A87" s="17" t="s">
        <v>176</v>
      </c>
      <c r="B87" s="18" t="s">
        <v>180</v>
      </c>
      <c r="C87" s="18">
        <v>242</v>
      </c>
      <c r="D87" s="18" t="s">
        <v>191</v>
      </c>
      <c r="E87" s="18" t="s">
        <v>179</v>
      </c>
      <c r="F87" s="20"/>
    </row>
    <row r="88" spans="1:6" ht="13">
      <c r="A88" s="17" t="s">
        <v>176</v>
      </c>
      <c r="B88" s="18" t="s">
        <v>181</v>
      </c>
      <c r="C88" s="18">
        <v>0</v>
      </c>
      <c r="D88" s="18" t="s">
        <v>191</v>
      </c>
      <c r="E88" s="18" t="s">
        <v>179</v>
      </c>
      <c r="F88" s="18">
        <v>0</v>
      </c>
    </row>
    <row r="89" spans="1:6" ht="13">
      <c r="A89" s="17" t="s">
        <v>182</v>
      </c>
      <c r="B89" s="18" t="s">
        <v>177</v>
      </c>
      <c r="C89" s="18">
        <v>0</v>
      </c>
      <c r="D89" s="18" t="s">
        <v>191</v>
      </c>
      <c r="E89" s="18" t="s">
        <v>179</v>
      </c>
      <c r="F89" s="20"/>
    </row>
    <row r="90" spans="1:6" ht="13">
      <c r="A90" s="17" t="s">
        <v>182</v>
      </c>
      <c r="B90" s="18" t="s">
        <v>180</v>
      </c>
      <c r="C90" s="18">
        <v>0</v>
      </c>
      <c r="D90" s="18" t="s">
        <v>191</v>
      </c>
      <c r="E90" s="18" t="s">
        <v>179</v>
      </c>
      <c r="F90" s="20"/>
    </row>
    <row r="91" spans="1:6" ht="13">
      <c r="A91" s="17" t="s">
        <v>182</v>
      </c>
      <c r="B91" s="18" t="s">
        <v>181</v>
      </c>
      <c r="C91" s="18">
        <v>242</v>
      </c>
      <c r="D91" s="18" t="s">
        <v>191</v>
      </c>
      <c r="E91" s="18" t="s">
        <v>179</v>
      </c>
      <c r="F91" s="18">
        <v>242</v>
      </c>
    </row>
    <row r="92" spans="1:6" ht="13">
      <c r="A92" s="17" t="s">
        <v>183</v>
      </c>
      <c r="B92" s="18" t="s">
        <v>177</v>
      </c>
      <c r="C92" s="18">
        <v>0</v>
      </c>
      <c r="D92" s="18" t="s">
        <v>191</v>
      </c>
      <c r="E92" s="18" t="s">
        <v>179</v>
      </c>
      <c r="F92" s="20"/>
    </row>
    <row r="93" spans="1:6" ht="13">
      <c r="A93" s="17" t="s">
        <v>183</v>
      </c>
      <c r="B93" s="18" t="s">
        <v>180</v>
      </c>
      <c r="C93" s="18">
        <v>0</v>
      </c>
      <c r="D93" s="18" t="s">
        <v>191</v>
      </c>
      <c r="E93" s="18" t="s">
        <v>179</v>
      </c>
      <c r="F93" s="20"/>
    </row>
    <row r="94" spans="1:6" ht="13">
      <c r="A94" s="17" t="s">
        <v>183</v>
      </c>
      <c r="B94" s="18" t="s">
        <v>181</v>
      </c>
      <c r="C94" s="18">
        <v>242</v>
      </c>
      <c r="D94" s="18" t="s">
        <v>191</v>
      </c>
      <c r="E94" s="18" t="s">
        <v>179</v>
      </c>
      <c r="F94" s="18">
        <v>242</v>
      </c>
    </row>
    <row r="95" spans="1:6" ht="13">
      <c r="A95" s="17" t="s">
        <v>184</v>
      </c>
      <c r="B95" s="18" t="s">
        <v>177</v>
      </c>
      <c r="C95" s="18">
        <v>0</v>
      </c>
      <c r="D95" s="18" t="s">
        <v>191</v>
      </c>
      <c r="E95" s="18" t="s">
        <v>179</v>
      </c>
      <c r="F95" s="20"/>
    </row>
    <row r="96" spans="1:6" ht="13">
      <c r="A96" s="17" t="s">
        <v>184</v>
      </c>
      <c r="B96" s="18" t="s">
        <v>180</v>
      </c>
      <c r="C96" s="18">
        <v>0</v>
      </c>
      <c r="D96" s="18" t="s">
        <v>191</v>
      </c>
      <c r="E96" s="18" t="s">
        <v>179</v>
      </c>
      <c r="F96" s="20"/>
    </row>
    <row r="97" spans="1:6" ht="13">
      <c r="A97" s="17" t="s">
        <v>184</v>
      </c>
      <c r="B97" s="18" t="s">
        <v>181</v>
      </c>
      <c r="C97" s="18">
        <v>242</v>
      </c>
      <c r="D97" s="18" t="s">
        <v>191</v>
      </c>
      <c r="E97" s="18" t="s">
        <v>179</v>
      </c>
      <c r="F97" s="18">
        <v>242</v>
      </c>
    </row>
    <row r="98" spans="1:6" ht="13">
      <c r="A98" s="17" t="s">
        <v>185</v>
      </c>
      <c r="B98" s="18" t="s">
        <v>177</v>
      </c>
      <c r="C98" s="18">
        <v>0</v>
      </c>
      <c r="D98" s="18" t="s">
        <v>191</v>
      </c>
      <c r="E98" s="18" t="s">
        <v>179</v>
      </c>
      <c r="F98" s="20"/>
    </row>
    <row r="99" spans="1:6" ht="13">
      <c r="A99" s="17" t="s">
        <v>185</v>
      </c>
      <c r="B99" s="18" t="s">
        <v>180</v>
      </c>
      <c r="C99" s="18">
        <v>0</v>
      </c>
      <c r="D99" s="18" t="s">
        <v>191</v>
      </c>
      <c r="E99" s="18" t="s">
        <v>179</v>
      </c>
      <c r="F99" s="20"/>
    </row>
    <row r="100" spans="1:6" ht="13">
      <c r="A100" s="17" t="s">
        <v>185</v>
      </c>
      <c r="B100" s="18" t="s">
        <v>181</v>
      </c>
      <c r="C100" s="18">
        <v>242</v>
      </c>
      <c r="D100" s="18" t="s">
        <v>191</v>
      </c>
      <c r="E100" s="18" t="s">
        <v>179</v>
      </c>
      <c r="F100" s="18">
        <v>242</v>
      </c>
    </row>
    <row r="101" spans="1:6" ht="13">
      <c r="A101" s="17" t="s">
        <v>186</v>
      </c>
      <c r="B101" s="18" t="s">
        <v>177</v>
      </c>
      <c r="C101" s="18">
        <v>0</v>
      </c>
      <c r="D101" s="18" t="s">
        <v>191</v>
      </c>
      <c r="E101" s="18" t="s">
        <v>179</v>
      </c>
      <c r="F101" s="20"/>
    </row>
    <row r="102" spans="1:6" ht="13">
      <c r="A102" s="17" t="s">
        <v>186</v>
      </c>
      <c r="B102" s="18" t="s">
        <v>180</v>
      </c>
      <c r="C102" s="18">
        <v>1</v>
      </c>
      <c r="D102" s="18" t="s">
        <v>191</v>
      </c>
      <c r="E102" s="18" t="s">
        <v>179</v>
      </c>
      <c r="F102" s="20"/>
    </row>
    <row r="103" spans="1:6" ht="13">
      <c r="A103" s="17" t="s">
        <v>186</v>
      </c>
      <c r="B103" s="18" t="s">
        <v>181</v>
      </c>
      <c r="C103" s="18">
        <v>241</v>
      </c>
      <c r="D103" s="18" t="s">
        <v>191</v>
      </c>
      <c r="E103" s="18" t="s">
        <v>179</v>
      </c>
      <c r="F103" s="18">
        <v>241</v>
      </c>
    </row>
    <row r="104" spans="1:6" ht="13">
      <c r="A104" s="17" t="s">
        <v>187</v>
      </c>
      <c r="B104" s="18" t="s">
        <v>177</v>
      </c>
      <c r="C104" s="18">
        <v>4</v>
      </c>
      <c r="D104" s="18" t="s">
        <v>191</v>
      </c>
      <c r="E104" s="18" t="s">
        <v>179</v>
      </c>
      <c r="F104" s="20"/>
    </row>
    <row r="105" spans="1:6" ht="13">
      <c r="A105" s="17" t="s">
        <v>187</v>
      </c>
      <c r="B105" s="18" t="s">
        <v>180</v>
      </c>
      <c r="C105" s="18">
        <v>3</v>
      </c>
      <c r="D105" s="18" t="s">
        <v>191</v>
      </c>
      <c r="E105" s="18" t="s">
        <v>179</v>
      </c>
      <c r="F105" s="20"/>
    </row>
    <row r="106" spans="1:6" ht="13">
      <c r="A106" s="17" t="s">
        <v>187</v>
      </c>
      <c r="B106" s="18" t="s">
        <v>181</v>
      </c>
      <c r="C106" s="18">
        <v>235</v>
      </c>
      <c r="D106" s="18" t="s">
        <v>191</v>
      </c>
      <c r="E106" s="18" t="s">
        <v>179</v>
      </c>
      <c r="F106" s="18">
        <v>235</v>
      </c>
    </row>
    <row r="107" spans="1:6" ht="13">
      <c r="A107" s="17" t="s">
        <v>176</v>
      </c>
      <c r="B107" s="18" t="s">
        <v>177</v>
      </c>
      <c r="C107" s="18">
        <v>0</v>
      </c>
      <c r="D107" s="18" t="s">
        <v>178</v>
      </c>
      <c r="E107" s="18" t="s">
        <v>192</v>
      </c>
      <c r="F107" s="20"/>
    </row>
    <row r="108" spans="1:6" ht="13">
      <c r="A108" s="17" t="s">
        <v>176</v>
      </c>
      <c r="B108" s="18" t="s">
        <v>180</v>
      </c>
      <c r="C108" s="18">
        <v>0</v>
      </c>
      <c r="D108" s="18" t="s">
        <v>178</v>
      </c>
      <c r="E108" s="18" t="s">
        <v>192</v>
      </c>
      <c r="F108" s="20"/>
    </row>
    <row r="109" spans="1:6" ht="13">
      <c r="A109" s="17" t="s">
        <v>176</v>
      </c>
      <c r="B109" s="18" t="s">
        <v>181</v>
      </c>
      <c r="C109" s="18">
        <v>175</v>
      </c>
      <c r="D109" s="18" t="s">
        <v>178</v>
      </c>
      <c r="E109" s="18" t="s">
        <v>192</v>
      </c>
      <c r="F109" s="18">
        <v>175</v>
      </c>
    </row>
    <row r="110" spans="1:6" ht="13">
      <c r="A110" s="17" t="s">
        <v>182</v>
      </c>
      <c r="B110" s="18" t="s">
        <v>177</v>
      </c>
      <c r="C110" s="18">
        <v>0</v>
      </c>
      <c r="D110" s="18" t="s">
        <v>178</v>
      </c>
      <c r="E110" s="18" t="s">
        <v>192</v>
      </c>
      <c r="F110" s="20"/>
    </row>
    <row r="111" spans="1:6" ht="13">
      <c r="A111" s="17" t="s">
        <v>182</v>
      </c>
      <c r="B111" s="18" t="s">
        <v>180</v>
      </c>
      <c r="C111" s="18">
        <v>0</v>
      </c>
      <c r="D111" s="18" t="s">
        <v>178</v>
      </c>
      <c r="E111" s="18" t="s">
        <v>192</v>
      </c>
      <c r="F111" s="20"/>
    </row>
    <row r="112" spans="1:6" ht="13">
      <c r="A112" s="17" t="s">
        <v>182</v>
      </c>
      <c r="B112" s="18" t="s">
        <v>181</v>
      </c>
      <c r="C112" s="18">
        <v>175</v>
      </c>
      <c r="D112" s="18" t="s">
        <v>178</v>
      </c>
      <c r="E112" s="18" t="s">
        <v>192</v>
      </c>
      <c r="F112" s="18">
        <v>175</v>
      </c>
    </row>
    <row r="113" spans="1:6" ht="13">
      <c r="A113" s="17" t="s">
        <v>183</v>
      </c>
      <c r="B113" s="18" t="s">
        <v>177</v>
      </c>
      <c r="C113" s="18">
        <v>0</v>
      </c>
      <c r="D113" s="18" t="s">
        <v>178</v>
      </c>
      <c r="E113" s="18" t="s">
        <v>192</v>
      </c>
      <c r="F113" s="20"/>
    </row>
    <row r="114" spans="1:6" ht="13">
      <c r="A114" s="17" t="s">
        <v>183</v>
      </c>
      <c r="B114" s="18" t="s">
        <v>180</v>
      </c>
      <c r="C114" s="18">
        <v>0</v>
      </c>
      <c r="D114" s="18" t="s">
        <v>178</v>
      </c>
      <c r="E114" s="18" t="s">
        <v>192</v>
      </c>
      <c r="F114" s="20"/>
    </row>
    <row r="115" spans="1:6" ht="13">
      <c r="A115" s="17" t="s">
        <v>183</v>
      </c>
      <c r="B115" s="18" t="s">
        <v>181</v>
      </c>
      <c r="C115" s="18">
        <v>175</v>
      </c>
      <c r="D115" s="18" t="s">
        <v>178</v>
      </c>
      <c r="E115" s="18" t="s">
        <v>192</v>
      </c>
      <c r="F115" s="18">
        <v>175</v>
      </c>
    </row>
    <row r="116" spans="1:6" ht="13">
      <c r="A116" s="17" t="s">
        <v>184</v>
      </c>
      <c r="B116" s="18" t="s">
        <v>177</v>
      </c>
      <c r="C116" s="18">
        <v>0</v>
      </c>
      <c r="D116" s="18" t="s">
        <v>178</v>
      </c>
      <c r="E116" s="18" t="s">
        <v>192</v>
      </c>
      <c r="F116" s="20"/>
    </row>
    <row r="117" spans="1:6" ht="13">
      <c r="A117" s="17" t="s">
        <v>184</v>
      </c>
      <c r="B117" s="18" t="s">
        <v>180</v>
      </c>
      <c r="C117" s="18">
        <v>0</v>
      </c>
      <c r="D117" s="18" t="s">
        <v>178</v>
      </c>
      <c r="E117" s="18" t="s">
        <v>192</v>
      </c>
      <c r="F117" s="20"/>
    </row>
    <row r="118" spans="1:6" ht="13">
      <c r="A118" s="17" t="s">
        <v>184</v>
      </c>
      <c r="B118" s="18" t="s">
        <v>181</v>
      </c>
      <c r="C118" s="18">
        <v>175</v>
      </c>
      <c r="D118" s="18" t="s">
        <v>178</v>
      </c>
      <c r="E118" s="18" t="s">
        <v>192</v>
      </c>
      <c r="F118" s="18">
        <v>175</v>
      </c>
    </row>
    <row r="119" spans="1:6" ht="13">
      <c r="A119" s="17" t="s">
        <v>185</v>
      </c>
      <c r="B119" s="18" t="s">
        <v>177</v>
      </c>
      <c r="C119" s="18">
        <v>0</v>
      </c>
      <c r="D119" s="18" t="s">
        <v>178</v>
      </c>
      <c r="E119" s="18" t="s">
        <v>192</v>
      </c>
      <c r="F119" s="20"/>
    </row>
    <row r="120" spans="1:6" ht="13">
      <c r="A120" s="17" t="s">
        <v>185</v>
      </c>
      <c r="B120" s="18" t="s">
        <v>180</v>
      </c>
      <c r="C120" s="18">
        <v>0</v>
      </c>
      <c r="D120" s="18" t="s">
        <v>178</v>
      </c>
      <c r="E120" s="18" t="s">
        <v>192</v>
      </c>
      <c r="F120" s="20"/>
    </row>
    <row r="121" spans="1:6" ht="13">
      <c r="A121" s="17" t="s">
        <v>185</v>
      </c>
      <c r="B121" s="18" t="s">
        <v>181</v>
      </c>
      <c r="C121" s="18">
        <v>175</v>
      </c>
      <c r="D121" s="18" t="s">
        <v>178</v>
      </c>
      <c r="E121" s="18" t="s">
        <v>192</v>
      </c>
      <c r="F121" s="18">
        <v>175</v>
      </c>
    </row>
    <row r="122" spans="1:6" ht="13">
      <c r="A122" s="17" t="s">
        <v>186</v>
      </c>
      <c r="B122" s="18" t="s">
        <v>177</v>
      </c>
      <c r="C122" s="18">
        <v>0</v>
      </c>
      <c r="D122" s="18" t="s">
        <v>178</v>
      </c>
      <c r="E122" s="18" t="s">
        <v>192</v>
      </c>
      <c r="F122" s="20"/>
    </row>
    <row r="123" spans="1:6" ht="13">
      <c r="A123" s="17" t="s">
        <v>186</v>
      </c>
      <c r="B123" s="18" t="s">
        <v>180</v>
      </c>
      <c r="C123" s="18">
        <v>0</v>
      </c>
      <c r="D123" s="18" t="s">
        <v>178</v>
      </c>
      <c r="E123" s="18" t="s">
        <v>192</v>
      </c>
      <c r="F123" s="20"/>
    </row>
    <row r="124" spans="1:6" ht="13">
      <c r="A124" s="17" t="s">
        <v>186</v>
      </c>
      <c r="B124" s="18" t="s">
        <v>181</v>
      </c>
      <c r="C124" s="18">
        <v>175</v>
      </c>
      <c r="D124" s="18" t="s">
        <v>178</v>
      </c>
      <c r="E124" s="18" t="s">
        <v>192</v>
      </c>
      <c r="F124" s="18">
        <v>175</v>
      </c>
    </row>
    <row r="125" spans="1:6" ht="13">
      <c r="A125" s="17" t="s">
        <v>187</v>
      </c>
      <c r="B125" s="18" t="s">
        <v>177</v>
      </c>
      <c r="C125" s="18">
        <v>0</v>
      </c>
      <c r="D125" s="18" t="s">
        <v>178</v>
      </c>
      <c r="E125" s="18" t="s">
        <v>192</v>
      </c>
      <c r="F125" s="20"/>
    </row>
    <row r="126" spans="1:6" ht="13">
      <c r="A126" s="17" t="s">
        <v>187</v>
      </c>
      <c r="B126" s="18" t="s">
        <v>180</v>
      </c>
      <c r="C126" s="18">
        <v>2</v>
      </c>
      <c r="D126" s="18" t="s">
        <v>178</v>
      </c>
      <c r="E126" s="18" t="s">
        <v>192</v>
      </c>
      <c r="F126" s="20"/>
    </row>
    <row r="127" spans="1:6" ht="13">
      <c r="A127" s="17" t="s">
        <v>187</v>
      </c>
      <c r="B127" s="18" t="s">
        <v>181</v>
      </c>
      <c r="C127" s="18">
        <v>173</v>
      </c>
      <c r="D127" s="18" t="s">
        <v>178</v>
      </c>
      <c r="E127" s="18" t="s">
        <v>192</v>
      </c>
      <c r="F127" s="18">
        <v>173</v>
      </c>
    </row>
    <row r="128" spans="1:6" ht="13">
      <c r="A128" s="17" t="s">
        <v>176</v>
      </c>
      <c r="B128" s="18" t="s">
        <v>177</v>
      </c>
      <c r="C128" s="18">
        <v>0</v>
      </c>
      <c r="D128" s="18" t="s">
        <v>188</v>
      </c>
      <c r="E128" s="18" t="s">
        <v>192</v>
      </c>
      <c r="F128" s="20"/>
    </row>
    <row r="129" spans="1:6" ht="13">
      <c r="A129" s="17" t="s">
        <v>176</v>
      </c>
      <c r="B129" s="18" t="s">
        <v>180</v>
      </c>
      <c r="C129" s="18">
        <v>0</v>
      </c>
      <c r="D129" s="18" t="s">
        <v>188</v>
      </c>
      <c r="E129" s="18" t="s">
        <v>192</v>
      </c>
      <c r="F129" s="20"/>
    </row>
    <row r="130" spans="1:6" ht="13">
      <c r="A130" s="17" t="s">
        <v>176</v>
      </c>
      <c r="B130" s="18" t="s">
        <v>181</v>
      </c>
      <c r="C130" s="18">
        <v>194</v>
      </c>
      <c r="D130" s="18" t="s">
        <v>188</v>
      </c>
      <c r="E130" s="18" t="s">
        <v>192</v>
      </c>
      <c r="F130" s="18">
        <v>194</v>
      </c>
    </row>
    <row r="131" spans="1:6" ht="13">
      <c r="A131" s="17" t="s">
        <v>182</v>
      </c>
      <c r="B131" s="18" t="s">
        <v>177</v>
      </c>
      <c r="C131" s="18">
        <v>0</v>
      </c>
      <c r="D131" s="18" t="s">
        <v>188</v>
      </c>
      <c r="E131" s="18" t="s">
        <v>192</v>
      </c>
      <c r="F131" s="20"/>
    </row>
    <row r="132" spans="1:6" ht="13">
      <c r="A132" s="17" t="s">
        <v>182</v>
      </c>
      <c r="B132" s="18" t="s">
        <v>180</v>
      </c>
      <c r="C132" s="18">
        <v>0</v>
      </c>
      <c r="D132" s="18" t="s">
        <v>188</v>
      </c>
      <c r="E132" s="18" t="s">
        <v>192</v>
      </c>
      <c r="F132" s="20"/>
    </row>
    <row r="133" spans="1:6" ht="13">
      <c r="A133" s="17" t="s">
        <v>182</v>
      </c>
      <c r="B133" s="18" t="s">
        <v>181</v>
      </c>
      <c r="C133" s="18">
        <v>194</v>
      </c>
      <c r="D133" s="18" t="s">
        <v>188</v>
      </c>
      <c r="E133" s="18" t="s">
        <v>192</v>
      </c>
      <c r="F133" s="18">
        <v>194</v>
      </c>
    </row>
    <row r="134" spans="1:6" ht="13">
      <c r="A134" s="17" t="s">
        <v>183</v>
      </c>
      <c r="B134" s="18" t="s">
        <v>177</v>
      </c>
      <c r="C134" s="18">
        <v>0</v>
      </c>
      <c r="D134" s="18" t="s">
        <v>188</v>
      </c>
      <c r="E134" s="18" t="s">
        <v>192</v>
      </c>
      <c r="F134" s="20"/>
    </row>
    <row r="135" spans="1:6" ht="13">
      <c r="A135" s="17" t="s">
        <v>183</v>
      </c>
      <c r="B135" s="18" t="s">
        <v>180</v>
      </c>
      <c r="C135" s="18">
        <v>0</v>
      </c>
      <c r="D135" s="18" t="s">
        <v>188</v>
      </c>
      <c r="E135" s="18" t="s">
        <v>192</v>
      </c>
      <c r="F135" s="20"/>
    </row>
    <row r="136" spans="1:6" ht="13">
      <c r="A136" s="17" t="s">
        <v>183</v>
      </c>
      <c r="B136" s="18" t="s">
        <v>181</v>
      </c>
      <c r="C136" s="18">
        <v>194</v>
      </c>
      <c r="D136" s="18" t="s">
        <v>188</v>
      </c>
      <c r="E136" s="18" t="s">
        <v>192</v>
      </c>
      <c r="F136" s="18">
        <v>194</v>
      </c>
    </row>
    <row r="137" spans="1:6" ht="13">
      <c r="A137" s="17" t="s">
        <v>184</v>
      </c>
      <c r="B137" s="18" t="s">
        <v>177</v>
      </c>
      <c r="C137" s="18">
        <v>0</v>
      </c>
      <c r="D137" s="18" t="s">
        <v>188</v>
      </c>
      <c r="E137" s="18" t="s">
        <v>192</v>
      </c>
      <c r="F137" s="20"/>
    </row>
    <row r="138" spans="1:6" ht="13">
      <c r="A138" s="17" t="s">
        <v>184</v>
      </c>
      <c r="B138" s="18" t="s">
        <v>180</v>
      </c>
      <c r="C138" s="18">
        <v>0</v>
      </c>
      <c r="D138" s="18" t="s">
        <v>188</v>
      </c>
      <c r="E138" s="18" t="s">
        <v>192</v>
      </c>
      <c r="F138" s="20"/>
    </row>
    <row r="139" spans="1:6" ht="13">
      <c r="A139" s="17" t="s">
        <v>184</v>
      </c>
      <c r="B139" s="18" t="s">
        <v>181</v>
      </c>
      <c r="C139" s="18">
        <v>194</v>
      </c>
      <c r="D139" s="18" t="s">
        <v>188</v>
      </c>
      <c r="E139" s="18" t="s">
        <v>192</v>
      </c>
      <c r="F139" s="18">
        <v>194</v>
      </c>
    </row>
    <row r="140" spans="1:6" ht="13">
      <c r="A140" s="17" t="s">
        <v>185</v>
      </c>
      <c r="B140" s="18" t="s">
        <v>177</v>
      </c>
      <c r="C140" s="18">
        <v>0</v>
      </c>
      <c r="D140" s="18" t="s">
        <v>188</v>
      </c>
      <c r="E140" s="18" t="s">
        <v>192</v>
      </c>
      <c r="F140" s="20"/>
    </row>
    <row r="141" spans="1:6" ht="13">
      <c r="A141" s="17" t="s">
        <v>185</v>
      </c>
      <c r="B141" s="18" t="s">
        <v>180</v>
      </c>
      <c r="C141" s="18">
        <v>0</v>
      </c>
      <c r="D141" s="18" t="s">
        <v>188</v>
      </c>
      <c r="E141" s="18" t="s">
        <v>192</v>
      </c>
      <c r="F141" s="20"/>
    </row>
    <row r="142" spans="1:6" ht="13">
      <c r="A142" s="17" t="s">
        <v>185</v>
      </c>
      <c r="B142" s="18" t="s">
        <v>181</v>
      </c>
      <c r="C142" s="18">
        <v>194</v>
      </c>
      <c r="D142" s="18" t="s">
        <v>188</v>
      </c>
      <c r="E142" s="18" t="s">
        <v>192</v>
      </c>
      <c r="F142" s="18">
        <v>194</v>
      </c>
    </row>
    <row r="143" spans="1:6" ht="13">
      <c r="A143" s="17" t="s">
        <v>186</v>
      </c>
      <c r="B143" s="18" t="s">
        <v>177</v>
      </c>
      <c r="C143" s="18">
        <v>0</v>
      </c>
      <c r="D143" s="18" t="s">
        <v>188</v>
      </c>
      <c r="E143" s="18" t="s">
        <v>192</v>
      </c>
      <c r="F143" s="20"/>
    </row>
    <row r="144" spans="1:6" ht="13">
      <c r="A144" s="17" t="s">
        <v>186</v>
      </c>
      <c r="B144" s="18" t="s">
        <v>180</v>
      </c>
      <c r="C144" s="18">
        <v>0</v>
      </c>
      <c r="D144" s="18" t="s">
        <v>188</v>
      </c>
      <c r="E144" s="18" t="s">
        <v>192</v>
      </c>
      <c r="F144" s="20"/>
    </row>
    <row r="145" spans="1:6" ht="13">
      <c r="A145" s="17" t="s">
        <v>186</v>
      </c>
      <c r="B145" s="18" t="s">
        <v>181</v>
      </c>
      <c r="C145" s="18">
        <v>194</v>
      </c>
      <c r="D145" s="18" t="s">
        <v>188</v>
      </c>
      <c r="E145" s="18" t="s">
        <v>192</v>
      </c>
      <c r="F145" s="18">
        <v>194</v>
      </c>
    </row>
    <row r="146" spans="1:6" ht="13">
      <c r="A146" s="17" t="s">
        <v>187</v>
      </c>
      <c r="B146" s="18" t="s">
        <v>177</v>
      </c>
      <c r="C146" s="18">
        <v>0</v>
      </c>
      <c r="D146" s="18" t="s">
        <v>188</v>
      </c>
      <c r="E146" s="18" t="s">
        <v>192</v>
      </c>
      <c r="F146" s="20"/>
    </row>
    <row r="147" spans="1:6" ht="13">
      <c r="A147" s="17" t="s">
        <v>187</v>
      </c>
      <c r="B147" s="18" t="s">
        <v>180</v>
      </c>
      <c r="C147" s="18">
        <v>3</v>
      </c>
      <c r="D147" s="18" t="s">
        <v>188</v>
      </c>
      <c r="E147" s="18" t="s">
        <v>192</v>
      </c>
      <c r="F147" s="20"/>
    </row>
    <row r="148" spans="1:6" ht="13">
      <c r="A148" s="17" t="s">
        <v>187</v>
      </c>
      <c r="B148" s="18" t="s">
        <v>181</v>
      </c>
      <c r="C148" s="18">
        <v>191</v>
      </c>
      <c r="D148" s="18" t="s">
        <v>188</v>
      </c>
      <c r="E148" s="18" t="s">
        <v>192</v>
      </c>
      <c r="F148" s="18">
        <v>191</v>
      </c>
    </row>
    <row r="149" spans="1:6" ht="13">
      <c r="A149" s="17" t="s">
        <v>176</v>
      </c>
      <c r="B149" s="18" t="s">
        <v>177</v>
      </c>
      <c r="C149" s="18">
        <v>0</v>
      </c>
      <c r="D149" s="18" t="s">
        <v>189</v>
      </c>
      <c r="E149" s="18" t="s">
        <v>192</v>
      </c>
      <c r="F149" s="20"/>
    </row>
    <row r="150" spans="1:6" ht="13">
      <c r="A150" s="17" t="s">
        <v>176</v>
      </c>
      <c r="B150" s="18" t="s">
        <v>180</v>
      </c>
      <c r="C150" s="18">
        <v>0</v>
      </c>
      <c r="D150" s="18" t="s">
        <v>189</v>
      </c>
      <c r="E150" s="18" t="s">
        <v>192</v>
      </c>
      <c r="F150" s="20"/>
    </row>
    <row r="151" spans="1:6" ht="13">
      <c r="A151" s="17" t="s">
        <v>176</v>
      </c>
      <c r="B151" s="18" t="s">
        <v>181</v>
      </c>
      <c r="C151" s="18">
        <v>301</v>
      </c>
      <c r="D151" s="18" t="s">
        <v>189</v>
      </c>
      <c r="E151" s="18" t="s">
        <v>192</v>
      </c>
      <c r="F151" s="18">
        <v>301</v>
      </c>
    </row>
    <row r="152" spans="1:6" ht="13">
      <c r="A152" s="17" t="s">
        <v>182</v>
      </c>
      <c r="B152" s="18" t="s">
        <v>177</v>
      </c>
      <c r="C152" s="18">
        <v>0</v>
      </c>
      <c r="D152" s="18" t="s">
        <v>189</v>
      </c>
      <c r="E152" s="18" t="s">
        <v>192</v>
      </c>
      <c r="F152" s="20"/>
    </row>
    <row r="153" spans="1:6" ht="13">
      <c r="A153" s="17" t="s">
        <v>182</v>
      </c>
      <c r="B153" s="18" t="s">
        <v>180</v>
      </c>
      <c r="C153" s="18">
        <v>0</v>
      </c>
      <c r="D153" s="18" t="s">
        <v>189</v>
      </c>
      <c r="E153" s="18" t="s">
        <v>192</v>
      </c>
      <c r="F153" s="20"/>
    </row>
    <row r="154" spans="1:6" ht="13">
      <c r="A154" s="17" t="s">
        <v>182</v>
      </c>
      <c r="B154" s="18" t="s">
        <v>181</v>
      </c>
      <c r="C154" s="18">
        <v>301</v>
      </c>
      <c r="D154" s="18" t="s">
        <v>189</v>
      </c>
      <c r="E154" s="18" t="s">
        <v>192</v>
      </c>
      <c r="F154" s="18">
        <v>301</v>
      </c>
    </row>
    <row r="155" spans="1:6" ht="13">
      <c r="A155" s="17" t="s">
        <v>183</v>
      </c>
      <c r="B155" s="18" t="s">
        <v>177</v>
      </c>
      <c r="C155" s="18">
        <v>0</v>
      </c>
      <c r="D155" s="18" t="s">
        <v>189</v>
      </c>
      <c r="E155" s="18" t="s">
        <v>192</v>
      </c>
      <c r="F155" s="20"/>
    </row>
    <row r="156" spans="1:6" ht="13">
      <c r="A156" s="17" t="s">
        <v>183</v>
      </c>
      <c r="B156" s="18" t="s">
        <v>180</v>
      </c>
      <c r="C156" s="18">
        <v>0</v>
      </c>
      <c r="D156" s="18" t="s">
        <v>189</v>
      </c>
      <c r="E156" s="18" t="s">
        <v>192</v>
      </c>
      <c r="F156" s="20"/>
    </row>
    <row r="157" spans="1:6" ht="13">
      <c r="A157" s="17" t="s">
        <v>183</v>
      </c>
      <c r="B157" s="18" t="s">
        <v>181</v>
      </c>
      <c r="C157" s="18">
        <v>301</v>
      </c>
      <c r="D157" s="18" t="s">
        <v>189</v>
      </c>
      <c r="E157" s="18" t="s">
        <v>192</v>
      </c>
      <c r="F157" s="18">
        <v>301</v>
      </c>
    </row>
    <row r="158" spans="1:6" ht="13">
      <c r="A158" s="17" t="s">
        <v>184</v>
      </c>
      <c r="B158" s="18" t="s">
        <v>177</v>
      </c>
      <c r="C158" s="18">
        <v>0</v>
      </c>
      <c r="D158" s="18" t="s">
        <v>189</v>
      </c>
      <c r="E158" s="18" t="s">
        <v>192</v>
      </c>
      <c r="F158" s="20"/>
    </row>
    <row r="159" spans="1:6" ht="13">
      <c r="A159" s="17" t="s">
        <v>184</v>
      </c>
      <c r="B159" s="18" t="s">
        <v>180</v>
      </c>
      <c r="C159" s="18">
        <v>0</v>
      </c>
      <c r="D159" s="18" t="s">
        <v>189</v>
      </c>
      <c r="E159" s="18" t="s">
        <v>192</v>
      </c>
      <c r="F159" s="20"/>
    </row>
    <row r="160" spans="1:6" ht="13">
      <c r="A160" s="17" t="s">
        <v>184</v>
      </c>
      <c r="B160" s="18" t="s">
        <v>181</v>
      </c>
      <c r="C160" s="18">
        <v>301</v>
      </c>
      <c r="D160" s="18" t="s">
        <v>189</v>
      </c>
      <c r="E160" s="18" t="s">
        <v>192</v>
      </c>
      <c r="F160" s="18">
        <v>301</v>
      </c>
    </row>
    <row r="161" spans="1:6" ht="13">
      <c r="A161" s="17" t="s">
        <v>185</v>
      </c>
      <c r="B161" s="18" t="s">
        <v>177</v>
      </c>
      <c r="C161" s="18">
        <v>0</v>
      </c>
      <c r="D161" s="18" t="s">
        <v>189</v>
      </c>
      <c r="E161" s="18" t="s">
        <v>192</v>
      </c>
      <c r="F161" s="20"/>
    </row>
    <row r="162" spans="1:6" ht="13">
      <c r="A162" s="17" t="s">
        <v>185</v>
      </c>
      <c r="B162" s="18" t="s">
        <v>180</v>
      </c>
      <c r="C162" s="18">
        <v>0</v>
      </c>
      <c r="D162" s="18" t="s">
        <v>189</v>
      </c>
      <c r="E162" s="18" t="s">
        <v>192</v>
      </c>
      <c r="F162" s="20"/>
    </row>
    <row r="163" spans="1:6" ht="13">
      <c r="A163" s="17" t="s">
        <v>185</v>
      </c>
      <c r="B163" s="18" t="s">
        <v>181</v>
      </c>
      <c r="C163" s="18">
        <v>301</v>
      </c>
      <c r="D163" s="18" t="s">
        <v>189</v>
      </c>
      <c r="E163" s="18" t="s">
        <v>192</v>
      </c>
      <c r="F163" s="18">
        <v>301</v>
      </c>
    </row>
    <row r="164" spans="1:6" ht="13">
      <c r="A164" s="17" t="s">
        <v>186</v>
      </c>
      <c r="B164" s="18" t="s">
        <v>177</v>
      </c>
      <c r="C164" s="18">
        <v>0</v>
      </c>
      <c r="D164" s="18" t="s">
        <v>189</v>
      </c>
      <c r="E164" s="18" t="s">
        <v>192</v>
      </c>
      <c r="F164" s="20"/>
    </row>
    <row r="165" spans="1:6" ht="13">
      <c r="A165" s="17" t="s">
        <v>186</v>
      </c>
      <c r="B165" s="18" t="s">
        <v>180</v>
      </c>
      <c r="C165" s="18">
        <v>0</v>
      </c>
      <c r="D165" s="18" t="s">
        <v>189</v>
      </c>
      <c r="E165" s="18" t="s">
        <v>192</v>
      </c>
      <c r="F165" s="20"/>
    </row>
    <row r="166" spans="1:6" ht="13">
      <c r="A166" s="17" t="s">
        <v>186</v>
      </c>
      <c r="B166" s="18" t="s">
        <v>181</v>
      </c>
      <c r="C166" s="18">
        <v>301</v>
      </c>
      <c r="D166" s="18" t="s">
        <v>189</v>
      </c>
      <c r="E166" s="18" t="s">
        <v>192</v>
      </c>
      <c r="F166" s="18">
        <v>301</v>
      </c>
    </row>
    <row r="167" spans="1:6" ht="13">
      <c r="A167" s="17" t="s">
        <v>187</v>
      </c>
      <c r="B167" s="18" t="s">
        <v>177</v>
      </c>
      <c r="C167" s="18">
        <v>0</v>
      </c>
      <c r="D167" s="18" t="s">
        <v>189</v>
      </c>
      <c r="E167" s="18" t="s">
        <v>192</v>
      </c>
      <c r="F167" s="20"/>
    </row>
    <row r="168" spans="1:6" ht="13">
      <c r="A168" s="17" t="s">
        <v>187</v>
      </c>
      <c r="B168" s="18" t="s">
        <v>180</v>
      </c>
      <c r="C168" s="18">
        <v>5</v>
      </c>
      <c r="D168" s="18" t="s">
        <v>189</v>
      </c>
      <c r="E168" s="18" t="s">
        <v>192</v>
      </c>
      <c r="F168" s="20"/>
    </row>
    <row r="169" spans="1:6" ht="13">
      <c r="A169" s="17" t="s">
        <v>187</v>
      </c>
      <c r="B169" s="18" t="s">
        <v>181</v>
      </c>
      <c r="C169" s="18">
        <v>296</v>
      </c>
      <c r="D169" s="18" t="s">
        <v>189</v>
      </c>
      <c r="E169" s="18" t="s">
        <v>192</v>
      </c>
      <c r="F169" s="18">
        <v>296</v>
      </c>
    </row>
    <row r="170" spans="1:6" ht="13">
      <c r="A170" s="17" t="s">
        <v>176</v>
      </c>
      <c r="B170" s="18" t="s">
        <v>177</v>
      </c>
      <c r="C170" s="18">
        <v>0</v>
      </c>
      <c r="D170" s="18" t="s">
        <v>190</v>
      </c>
      <c r="E170" s="18" t="s">
        <v>192</v>
      </c>
      <c r="F170" s="20"/>
    </row>
    <row r="171" spans="1:6" ht="13">
      <c r="A171" s="17" t="s">
        <v>176</v>
      </c>
      <c r="B171" s="18" t="s">
        <v>180</v>
      </c>
      <c r="C171" s="18">
        <v>0</v>
      </c>
      <c r="D171" s="18" t="s">
        <v>190</v>
      </c>
      <c r="E171" s="18" t="s">
        <v>192</v>
      </c>
      <c r="F171" s="20"/>
    </row>
    <row r="172" spans="1:6" ht="13">
      <c r="A172" s="17" t="s">
        <v>176</v>
      </c>
      <c r="B172" s="18" t="s">
        <v>181</v>
      </c>
      <c r="C172" s="18">
        <v>178</v>
      </c>
      <c r="D172" s="18" t="s">
        <v>190</v>
      </c>
      <c r="E172" s="18" t="s">
        <v>192</v>
      </c>
      <c r="F172" s="18">
        <v>178</v>
      </c>
    </row>
    <row r="173" spans="1:6" ht="13">
      <c r="A173" s="17" t="s">
        <v>182</v>
      </c>
      <c r="B173" s="18" t="s">
        <v>177</v>
      </c>
      <c r="C173" s="18">
        <v>0</v>
      </c>
      <c r="D173" s="18" t="s">
        <v>190</v>
      </c>
      <c r="E173" s="18" t="s">
        <v>192</v>
      </c>
      <c r="F173" s="20"/>
    </row>
    <row r="174" spans="1:6" ht="13">
      <c r="A174" s="17" t="s">
        <v>182</v>
      </c>
      <c r="B174" s="18" t="s">
        <v>180</v>
      </c>
      <c r="C174" s="18">
        <v>0</v>
      </c>
      <c r="D174" s="18" t="s">
        <v>190</v>
      </c>
      <c r="E174" s="18" t="s">
        <v>192</v>
      </c>
      <c r="F174" s="20"/>
    </row>
    <row r="175" spans="1:6" ht="13">
      <c r="A175" s="17" t="s">
        <v>182</v>
      </c>
      <c r="B175" s="18" t="s">
        <v>181</v>
      </c>
      <c r="C175" s="18">
        <v>178</v>
      </c>
      <c r="D175" s="18" t="s">
        <v>190</v>
      </c>
      <c r="E175" s="18" t="s">
        <v>192</v>
      </c>
      <c r="F175" s="18">
        <v>178</v>
      </c>
    </row>
    <row r="176" spans="1:6" ht="13">
      <c r="A176" s="17" t="s">
        <v>183</v>
      </c>
      <c r="B176" s="18" t="s">
        <v>177</v>
      </c>
      <c r="C176" s="18">
        <v>0</v>
      </c>
      <c r="D176" s="18" t="s">
        <v>190</v>
      </c>
      <c r="E176" s="18" t="s">
        <v>192</v>
      </c>
      <c r="F176" s="20"/>
    </row>
    <row r="177" spans="1:6" ht="13">
      <c r="A177" s="17" t="s">
        <v>183</v>
      </c>
      <c r="B177" s="18" t="s">
        <v>180</v>
      </c>
      <c r="C177" s="18">
        <v>0</v>
      </c>
      <c r="D177" s="18" t="s">
        <v>190</v>
      </c>
      <c r="E177" s="18" t="s">
        <v>192</v>
      </c>
      <c r="F177" s="20"/>
    </row>
    <row r="178" spans="1:6" ht="13">
      <c r="A178" s="17" t="s">
        <v>183</v>
      </c>
      <c r="B178" s="18" t="s">
        <v>181</v>
      </c>
      <c r="C178" s="18">
        <v>178</v>
      </c>
      <c r="D178" s="18" t="s">
        <v>190</v>
      </c>
      <c r="E178" s="18" t="s">
        <v>192</v>
      </c>
      <c r="F178" s="18">
        <v>178</v>
      </c>
    </row>
    <row r="179" spans="1:6" ht="13">
      <c r="A179" s="17" t="s">
        <v>184</v>
      </c>
      <c r="B179" s="18" t="s">
        <v>177</v>
      </c>
      <c r="C179" s="18">
        <v>0</v>
      </c>
      <c r="D179" s="18" t="s">
        <v>190</v>
      </c>
      <c r="E179" s="18" t="s">
        <v>192</v>
      </c>
      <c r="F179" s="20"/>
    </row>
    <row r="180" spans="1:6" ht="13">
      <c r="A180" s="17" t="s">
        <v>184</v>
      </c>
      <c r="B180" s="18" t="s">
        <v>180</v>
      </c>
      <c r="C180" s="18">
        <v>0</v>
      </c>
      <c r="D180" s="18" t="s">
        <v>190</v>
      </c>
      <c r="E180" s="18" t="s">
        <v>192</v>
      </c>
      <c r="F180" s="20"/>
    </row>
    <row r="181" spans="1:6" ht="13">
      <c r="A181" s="17" t="s">
        <v>184</v>
      </c>
      <c r="B181" s="18" t="s">
        <v>181</v>
      </c>
      <c r="C181" s="18">
        <v>178</v>
      </c>
      <c r="D181" s="18" t="s">
        <v>190</v>
      </c>
      <c r="E181" s="18" t="s">
        <v>192</v>
      </c>
      <c r="F181" s="18">
        <v>178</v>
      </c>
    </row>
    <row r="182" spans="1:6" ht="13">
      <c r="A182" s="17" t="s">
        <v>185</v>
      </c>
      <c r="B182" s="18" t="s">
        <v>177</v>
      </c>
      <c r="C182" s="18">
        <v>0</v>
      </c>
      <c r="D182" s="18" t="s">
        <v>190</v>
      </c>
      <c r="E182" s="18" t="s">
        <v>192</v>
      </c>
      <c r="F182" s="20"/>
    </row>
    <row r="183" spans="1:6" ht="13">
      <c r="A183" s="17" t="s">
        <v>185</v>
      </c>
      <c r="B183" s="18" t="s">
        <v>180</v>
      </c>
      <c r="C183" s="18">
        <v>0</v>
      </c>
      <c r="D183" s="18" t="s">
        <v>190</v>
      </c>
      <c r="E183" s="18" t="s">
        <v>192</v>
      </c>
      <c r="F183" s="20"/>
    </row>
    <row r="184" spans="1:6" ht="13">
      <c r="A184" s="17" t="s">
        <v>185</v>
      </c>
      <c r="B184" s="18" t="s">
        <v>181</v>
      </c>
      <c r="C184" s="18">
        <v>178</v>
      </c>
      <c r="D184" s="18" t="s">
        <v>190</v>
      </c>
      <c r="E184" s="18" t="s">
        <v>192</v>
      </c>
      <c r="F184" s="18">
        <v>178</v>
      </c>
    </row>
    <row r="185" spans="1:6" ht="13">
      <c r="A185" s="17" t="s">
        <v>186</v>
      </c>
      <c r="B185" s="18" t="s">
        <v>177</v>
      </c>
      <c r="C185" s="18">
        <v>0</v>
      </c>
      <c r="D185" s="18" t="s">
        <v>190</v>
      </c>
      <c r="E185" s="18" t="s">
        <v>192</v>
      </c>
      <c r="F185" s="20"/>
    </row>
    <row r="186" spans="1:6" ht="13">
      <c r="A186" s="17" t="s">
        <v>186</v>
      </c>
      <c r="B186" s="18" t="s">
        <v>180</v>
      </c>
      <c r="C186" s="18">
        <v>1</v>
      </c>
      <c r="D186" s="18" t="s">
        <v>190</v>
      </c>
      <c r="E186" s="18" t="s">
        <v>192</v>
      </c>
      <c r="F186" s="20"/>
    </row>
    <row r="187" spans="1:6" ht="13">
      <c r="A187" s="17" t="s">
        <v>186</v>
      </c>
      <c r="B187" s="18" t="s">
        <v>181</v>
      </c>
      <c r="C187" s="18">
        <v>177</v>
      </c>
      <c r="D187" s="18" t="s">
        <v>190</v>
      </c>
      <c r="E187" s="18" t="s">
        <v>192</v>
      </c>
      <c r="F187" s="18">
        <v>177</v>
      </c>
    </row>
    <row r="188" spans="1:6" ht="13">
      <c r="A188" s="17" t="s">
        <v>187</v>
      </c>
      <c r="B188" s="18" t="s">
        <v>177</v>
      </c>
      <c r="C188" s="18">
        <v>0</v>
      </c>
      <c r="D188" s="18" t="s">
        <v>190</v>
      </c>
      <c r="E188" s="18" t="s">
        <v>192</v>
      </c>
      <c r="F188" s="20"/>
    </row>
    <row r="189" spans="1:6" ht="13">
      <c r="A189" s="17" t="s">
        <v>187</v>
      </c>
      <c r="B189" s="18" t="s">
        <v>180</v>
      </c>
      <c r="C189" s="18">
        <v>1</v>
      </c>
      <c r="D189" s="18" t="s">
        <v>190</v>
      </c>
      <c r="E189" s="18" t="s">
        <v>192</v>
      </c>
      <c r="F189" s="20"/>
    </row>
    <row r="190" spans="1:6" ht="13">
      <c r="A190" s="17" t="s">
        <v>187</v>
      </c>
      <c r="B190" s="18" t="s">
        <v>181</v>
      </c>
      <c r="C190" s="18">
        <v>177</v>
      </c>
      <c r="D190" s="18" t="s">
        <v>190</v>
      </c>
      <c r="E190" s="18" t="s">
        <v>192</v>
      </c>
      <c r="F190" s="18">
        <v>177</v>
      </c>
    </row>
    <row r="191" spans="1:6" ht="13">
      <c r="A191" s="17" t="s">
        <v>176</v>
      </c>
      <c r="B191" s="18" t="s">
        <v>177</v>
      </c>
      <c r="C191" s="18">
        <v>0</v>
      </c>
      <c r="D191" s="18" t="s">
        <v>191</v>
      </c>
      <c r="E191" s="18" t="s">
        <v>192</v>
      </c>
      <c r="F191" s="20"/>
    </row>
    <row r="192" spans="1:6" ht="13">
      <c r="A192" s="17" t="s">
        <v>176</v>
      </c>
      <c r="B192" s="18" t="s">
        <v>180</v>
      </c>
      <c r="C192" s="18">
        <v>0</v>
      </c>
      <c r="D192" s="18" t="s">
        <v>191</v>
      </c>
      <c r="E192" s="18" t="s">
        <v>192</v>
      </c>
      <c r="F192" s="20"/>
    </row>
    <row r="193" spans="1:6" ht="13">
      <c r="A193" s="17" t="s">
        <v>176</v>
      </c>
      <c r="B193" s="18" t="s">
        <v>181</v>
      </c>
      <c r="C193" s="18">
        <v>242</v>
      </c>
      <c r="D193" s="18" t="s">
        <v>191</v>
      </c>
      <c r="E193" s="18" t="s">
        <v>192</v>
      </c>
      <c r="F193" s="18">
        <v>242</v>
      </c>
    </row>
    <row r="194" spans="1:6" ht="13">
      <c r="A194" s="17" t="s">
        <v>182</v>
      </c>
      <c r="B194" s="18" t="s">
        <v>177</v>
      </c>
      <c r="C194" s="18">
        <v>0</v>
      </c>
      <c r="D194" s="18" t="s">
        <v>191</v>
      </c>
      <c r="E194" s="18" t="s">
        <v>192</v>
      </c>
      <c r="F194" s="20"/>
    </row>
    <row r="195" spans="1:6" ht="13">
      <c r="A195" s="17" t="s">
        <v>182</v>
      </c>
      <c r="B195" s="18" t="s">
        <v>180</v>
      </c>
      <c r="C195" s="18">
        <v>0</v>
      </c>
      <c r="D195" s="18" t="s">
        <v>191</v>
      </c>
      <c r="E195" s="18" t="s">
        <v>192</v>
      </c>
      <c r="F195" s="20"/>
    </row>
    <row r="196" spans="1:6" ht="13">
      <c r="A196" s="17" t="s">
        <v>182</v>
      </c>
      <c r="B196" s="18" t="s">
        <v>181</v>
      </c>
      <c r="C196" s="18">
        <v>242</v>
      </c>
      <c r="D196" s="18" t="s">
        <v>191</v>
      </c>
      <c r="E196" s="18" t="s">
        <v>192</v>
      </c>
      <c r="F196" s="18">
        <v>242</v>
      </c>
    </row>
    <row r="197" spans="1:6" ht="13">
      <c r="A197" s="17" t="s">
        <v>183</v>
      </c>
      <c r="B197" s="18" t="s">
        <v>177</v>
      </c>
      <c r="C197" s="18">
        <v>0</v>
      </c>
      <c r="D197" s="18" t="s">
        <v>191</v>
      </c>
      <c r="E197" s="18" t="s">
        <v>192</v>
      </c>
      <c r="F197" s="20"/>
    </row>
    <row r="198" spans="1:6" ht="13">
      <c r="A198" s="17" t="s">
        <v>183</v>
      </c>
      <c r="B198" s="18" t="s">
        <v>180</v>
      </c>
      <c r="C198" s="18">
        <v>0</v>
      </c>
      <c r="D198" s="18" t="s">
        <v>191</v>
      </c>
      <c r="E198" s="18" t="s">
        <v>192</v>
      </c>
      <c r="F198" s="20"/>
    </row>
    <row r="199" spans="1:6" ht="13">
      <c r="A199" s="17" t="s">
        <v>183</v>
      </c>
      <c r="B199" s="18" t="s">
        <v>181</v>
      </c>
      <c r="C199" s="18">
        <v>242</v>
      </c>
      <c r="D199" s="18" t="s">
        <v>191</v>
      </c>
      <c r="E199" s="18" t="s">
        <v>192</v>
      </c>
      <c r="F199" s="18">
        <v>242</v>
      </c>
    </row>
    <row r="200" spans="1:6" ht="13">
      <c r="A200" s="17" t="s">
        <v>184</v>
      </c>
      <c r="B200" s="18" t="s">
        <v>177</v>
      </c>
      <c r="C200" s="18">
        <v>0</v>
      </c>
      <c r="D200" s="18" t="s">
        <v>191</v>
      </c>
      <c r="E200" s="18" t="s">
        <v>192</v>
      </c>
      <c r="F200" s="20"/>
    </row>
    <row r="201" spans="1:6" ht="13">
      <c r="A201" s="17" t="s">
        <v>184</v>
      </c>
      <c r="B201" s="18" t="s">
        <v>180</v>
      </c>
      <c r="C201" s="18">
        <v>0</v>
      </c>
      <c r="D201" s="18" t="s">
        <v>191</v>
      </c>
      <c r="E201" s="18" t="s">
        <v>192</v>
      </c>
      <c r="F201" s="20"/>
    </row>
    <row r="202" spans="1:6" ht="13">
      <c r="A202" s="17" t="s">
        <v>184</v>
      </c>
      <c r="B202" s="18" t="s">
        <v>181</v>
      </c>
      <c r="C202" s="18">
        <v>242</v>
      </c>
      <c r="D202" s="18" t="s">
        <v>191</v>
      </c>
      <c r="E202" s="18" t="s">
        <v>192</v>
      </c>
      <c r="F202" s="18">
        <v>242</v>
      </c>
    </row>
    <row r="203" spans="1:6" ht="13">
      <c r="A203" s="17" t="s">
        <v>185</v>
      </c>
      <c r="B203" s="18" t="s">
        <v>177</v>
      </c>
      <c r="C203" s="18">
        <v>0</v>
      </c>
      <c r="D203" s="18" t="s">
        <v>191</v>
      </c>
      <c r="E203" s="18" t="s">
        <v>192</v>
      </c>
      <c r="F203" s="20"/>
    </row>
    <row r="204" spans="1:6" ht="13">
      <c r="A204" s="17" t="s">
        <v>185</v>
      </c>
      <c r="B204" s="18" t="s">
        <v>180</v>
      </c>
      <c r="C204" s="18">
        <v>0</v>
      </c>
      <c r="D204" s="18" t="s">
        <v>191</v>
      </c>
      <c r="E204" s="18" t="s">
        <v>192</v>
      </c>
      <c r="F204" s="20"/>
    </row>
    <row r="205" spans="1:6" ht="13">
      <c r="A205" s="17" t="s">
        <v>185</v>
      </c>
      <c r="B205" s="18" t="s">
        <v>181</v>
      </c>
      <c r="C205" s="18">
        <v>242</v>
      </c>
      <c r="D205" s="18" t="s">
        <v>191</v>
      </c>
      <c r="E205" s="18" t="s">
        <v>192</v>
      </c>
      <c r="F205" s="18">
        <v>242</v>
      </c>
    </row>
    <row r="206" spans="1:6" ht="13">
      <c r="A206" s="17" t="s">
        <v>186</v>
      </c>
      <c r="B206" s="18" t="s">
        <v>177</v>
      </c>
      <c r="C206" s="18">
        <v>0</v>
      </c>
      <c r="D206" s="18" t="s">
        <v>191</v>
      </c>
      <c r="E206" s="18" t="s">
        <v>192</v>
      </c>
      <c r="F206" s="20"/>
    </row>
    <row r="207" spans="1:6" ht="13">
      <c r="A207" s="17" t="s">
        <v>186</v>
      </c>
      <c r="B207" s="18" t="s">
        <v>180</v>
      </c>
      <c r="C207" s="18">
        <v>1</v>
      </c>
      <c r="D207" s="18" t="s">
        <v>191</v>
      </c>
      <c r="E207" s="18" t="s">
        <v>192</v>
      </c>
      <c r="F207" s="20"/>
    </row>
    <row r="208" spans="1:6" ht="13">
      <c r="A208" s="17" t="s">
        <v>186</v>
      </c>
      <c r="B208" s="18" t="s">
        <v>181</v>
      </c>
      <c r="C208" s="18">
        <v>241</v>
      </c>
      <c r="D208" s="18" t="s">
        <v>191</v>
      </c>
      <c r="E208" s="18" t="s">
        <v>192</v>
      </c>
      <c r="F208" s="18">
        <v>241</v>
      </c>
    </row>
    <row r="209" spans="1:6" ht="13">
      <c r="A209" s="17" t="s">
        <v>187</v>
      </c>
      <c r="B209" s="18" t="s">
        <v>177</v>
      </c>
      <c r="C209" s="18">
        <v>0</v>
      </c>
      <c r="D209" s="18" t="s">
        <v>191</v>
      </c>
      <c r="E209" s="18" t="s">
        <v>192</v>
      </c>
      <c r="F209" s="20"/>
    </row>
    <row r="210" spans="1:6" ht="13">
      <c r="A210" s="17" t="s">
        <v>187</v>
      </c>
      <c r="B210" s="18" t="s">
        <v>180</v>
      </c>
      <c r="C210" s="18">
        <v>1</v>
      </c>
      <c r="D210" s="18" t="s">
        <v>191</v>
      </c>
      <c r="E210" s="18" t="s">
        <v>192</v>
      </c>
      <c r="F210" s="20"/>
    </row>
    <row r="211" spans="1:6" ht="13">
      <c r="A211" s="17" t="s">
        <v>187</v>
      </c>
      <c r="B211" s="18" t="s">
        <v>181</v>
      </c>
      <c r="C211" s="18">
        <v>241</v>
      </c>
      <c r="D211" s="18" t="s">
        <v>191</v>
      </c>
      <c r="E211" s="18" t="s">
        <v>192</v>
      </c>
      <c r="F211" s="18">
        <v>241</v>
      </c>
    </row>
    <row r="212" spans="1:6" ht="15.75" customHeight="1">
      <c r="A212" t="s">
        <v>176</v>
      </c>
      <c r="B212" t="s">
        <v>177</v>
      </c>
      <c r="C212">
        <v>0</v>
      </c>
      <c r="D212" t="s">
        <v>178</v>
      </c>
      <c r="E212" t="s">
        <v>198</v>
      </c>
    </row>
    <row r="213" spans="1:6" ht="15.75" customHeight="1">
      <c r="A213" t="s">
        <v>176</v>
      </c>
      <c r="B213" t="s">
        <v>180</v>
      </c>
      <c r="C213">
        <v>1</v>
      </c>
      <c r="D213" t="s">
        <v>178</v>
      </c>
      <c r="E213" t="s">
        <v>198</v>
      </c>
    </row>
    <row r="214" spans="1:6" ht="15.75" customHeight="1">
      <c r="A214" t="s">
        <v>176</v>
      </c>
      <c r="B214" t="s">
        <v>181</v>
      </c>
      <c r="C214">
        <v>144</v>
      </c>
      <c r="D214" t="s">
        <v>178</v>
      </c>
      <c r="E214" t="s">
        <v>198</v>
      </c>
      <c r="F214">
        <v>144</v>
      </c>
    </row>
    <row r="215" spans="1:6" ht="15.75" customHeight="1">
      <c r="A215" t="s">
        <v>182</v>
      </c>
      <c r="B215" t="s">
        <v>177</v>
      </c>
      <c r="C215">
        <v>1</v>
      </c>
      <c r="D215" t="s">
        <v>178</v>
      </c>
      <c r="E215" t="s">
        <v>198</v>
      </c>
    </row>
    <row r="216" spans="1:6" ht="15.75" customHeight="1">
      <c r="A216" t="s">
        <v>182</v>
      </c>
      <c r="B216" t="s">
        <v>180</v>
      </c>
      <c r="C216">
        <v>0</v>
      </c>
      <c r="D216" t="s">
        <v>178</v>
      </c>
      <c r="E216" t="s">
        <v>198</v>
      </c>
    </row>
    <row r="217" spans="1:6" ht="15.75" customHeight="1">
      <c r="A217" t="s">
        <v>182</v>
      </c>
      <c r="B217" t="s">
        <v>181</v>
      </c>
      <c r="C217">
        <v>144</v>
      </c>
      <c r="D217" t="s">
        <v>178</v>
      </c>
      <c r="E217" t="s">
        <v>198</v>
      </c>
      <c r="F217">
        <v>144</v>
      </c>
    </row>
    <row r="218" spans="1:6" ht="15.75" customHeight="1">
      <c r="A218" t="s">
        <v>183</v>
      </c>
      <c r="B218" t="s">
        <v>177</v>
      </c>
      <c r="C218">
        <v>1</v>
      </c>
      <c r="D218" t="s">
        <v>178</v>
      </c>
      <c r="E218" t="s">
        <v>198</v>
      </c>
    </row>
    <row r="219" spans="1:6" ht="15.75" customHeight="1">
      <c r="A219" t="s">
        <v>183</v>
      </c>
      <c r="B219" t="s">
        <v>180</v>
      </c>
      <c r="C219">
        <v>0</v>
      </c>
      <c r="D219" t="s">
        <v>178</v>
      </c>
      <c r="E219" t="s">
        <v>198</v>
      </c>
    </row>
    <row r="220" spans="1:6" ht="15.75" customHeight="1">
      <c r="A220" t="s">
        <v>183</v>
      </c>
      <c r="B220" t="s">
        <v>181</v>
      </c>
      <c r="C220">
        <v>144</v>
      </c>
      <c r="D220" t="s">
        <v>178</v>
      </c>
      <c r="E220" t="s">
        <v>198</v>
      </c>
      <c r="F220">
        <v>144</v>
      </c>
    </row>
    <row r="221" spans="1:6" ht="15.75" customHeight="1">
      <c r="A221" t="s">
        <v>184</v>
      </c>
      <c r="B221" t="s">
        <v>177</v>
      </c>
      <c r="C221">
        <v>1</v>
      </c>
      <c r="D221" t="s">
        <v>178</v>
      </c>
      <c r="E221" t="s">
        <v>198</v>
      </c>
    </row>
    <row r="222" spans="1:6" ht="15.75" customHeight="1">
      <c r="A222" t="s">
        <v>184</v>
      </c>
      <c r="B222" t="s">
        <v>180</v>
      </c>
      <c r="C222">
        <v>0</v>
      </c>
      <c r="D222" t="s">
        <v>178</v>
      </c>
      <c r="E222" t="s">
        <v>198</v>
      </c>
    </row>
    <row r="223" spans="1:6" ht="15.75" customHeight="1">
      <c r="A223" t="s">
        <v>184</v>
      </c>
      <c r="B223" t="s">
        <v>181</v>
      </c>
      <c r="C223">
        <v>144</v>
      </c>
      <c r="D223" t="s">
        <v>178</v>
      </c>
      <c r="E223" t="s">
        <v>198</v>
      </c>
      <c r="F223">
        <v>144</v>
      </c>
    </row>
    <row r="224" spans="1:6" ht="15.75" customHeight="1">
      <c r="A224" t="s">
        <v>185</v>
      </c>
      <c r="B224" t="s">
        <v>177</v>
      </c>
      <c r="C224">
        <v>1</v>
      </c>
      <c r="D224" t="s">
        <v>178</v>
      </c>
      <c r="E224" t="s">
        <v>198</v>
      </c>
    </row>
    <row r="225" spans="1:6" ht="15.75" customHeight="1">
      <c r="A225" t="s">
        <v>185</v>
      </c>
      <c r="B225" t="s">
        <v>180</v>
      </c>
      <c r="C225">
        <v>1</v>
      </c>
      <c r="D225" t="s">
        <v>178</v>
      </c>
      <c r="E225" t="s">
        <v>198</v>
      </c>
    </row>
    <row r="226" spans="1:6" ht="15.75" customHeight="1">
      <c r="A226" t="s">
        <v>185</v>
      </c>
      <c r="B226" t="s">
        <v>181</v>
      </c>
      <c r="C226">
        <v>143</v>
      </c>
      <c r="D226" t="s">
        <v>178</v>
      </c>
      <c r="E226" t="s">
        <v>198</v>
      </c>
      <c r="F226">
        <v>143</v>
      </c>
    </row>
    <row r="227" spans="1:6" ht="15.75" customHeight="1">
      <c r="A227" t="s">
        <v>186</v>
      </c>
      <c r="B227" t="s">
        <v>177</v>
      </c>
      <c r="C227">
        <v>1</v>
      </c>
      <c r="D227" t="s">
        <v>178</v>
      </c>
      <c r="E227" t="s">
        <v>198</v>
      </c>
    </row>
    <row r="228" spans="1:6" ht="15.75" customHeight="1">
      <c r="A228" t="s">
        <v>186</v>
      </c>
      <c r="B228" t="s">
        <v>180</v>
      </c>
      <c r="C228">
        <v>3</v>
      </c>
      <c r="D228" t="s">
        <v>178</v>
      </c>
      <c r="E228" t="s">
        <v>198</v>
      </c>
    </row>
    <row r="229" spans="1:6" ht="15.75" customHeight="1">
      <c r="A229" t="s">
        <v>186</v>
      </c>
      <c r="B229" t="s">
        <v>181</v>
      </c>
      <c r="C229">
        <v>141</v>
      </c>
      <c r="D229" t="s">
        <v>178</v>
      </c>
      <c r="E229" t="s">
        <v>198</v>
      </c>
      <c r="F229">
        <v>141</v>
      </c>
    </row>
    <row r="230" spans="1:6" ht="15.75" customHeight="1">
      <c r="A230" t="s">
        <v>187</v>
      </c>
      <c r="B230" t="s">
        <v>177</v>
      </c>
      <c r="C230">
        <v>2</v>
      </c>
      <c r="D230" t="s">
        <v>178</v>
      </c>
      <c r="E230" t="s">
        <v>198</v>
      </c>
    </row>
    <row r="231" spans="1:6" ht="15.75" customHeight="1">
      <c r="A231" t="s">
        <v>187</v>
      </c>
      <c r="B231" t="s">
        <v>180</v>
      </c>
      <c r="C231">
        <v>9</v>
      </c>
      <c r="D231" t="s">
        <v>178</v>
      </c>
      <c r="E231" t="s">
        <v>198</v>
      </c>
    </row>
    <row r="232" spans="1:6" ht="15.75" customHeight="1">
      <c r="A232" t="s">
        <v>187</v>
      </c>
      <c r="B232" t="s">
        <v>181</v>
      </c>
      <c r="C232">
        <v>134</v>
      </c>
      <c r="D232" t="s">
        <v>178</v>
      </c>
      <c r="E232" t="s">
        <v>198</v>
      </c>
      <c r="F232">
        <v>134</v>
      </c>
    </row>
    <row r="233" spans="1:6" ht="15.75" customHeight="1">
      <c r="A233" t="s">
        <v>176</v>
      </c>
      <c r="B233" t="s">
        <v>177</v>
      </c>
      <c r="C233">
        <v>0</v>
      </c>
      <c r="D233" t="s">
        <v>189</v>
      </c>
      <c r="E233" t="s">
        <v>198</v>
      </c>
    </row>
    <row r="234" spans="1:6" ht="15.75" customHeight="1">
      <c r="A234" t="s">
        <v>176</v>
      </c>
      <c r="B234" t="s">
        <v>180</v>
      </c>
      <c r="C234">
        <v>2</v>
      </c>
      <c r="D234" t="s">
        <v>189</v>
      </c>
      <c r="E234" t="s">
        <v>198</v>
      </c>
    </row>
    <row r="235" spans="1:6" ht="15.75" customHeight="1">
      <c r="A235" t="s">
        <v>176</v>
      </c>
      <c r="B235" t="s">
        <v>181</v>
      </c>
      <c r="C235">
        <v>272</v>
      </c>
      <c r="D235" t="s">
        <v>189</v>
      </c>
      <c r="E235" t="s">
        <v>198</v>
      </c>
      <c r="F235">
        <v>272</v>
      </c>
    </row>
    <row r="236" spans="1:6" ht="15.75" customHeight="1">
      <c r="A236" t="s">
        <v>182</v>
      </c>
      <c r="B236" t="s">
        <v>177</v>
      </c>
      <c r="C236">
        <v>2</v>
      </c>
      <c r="D236" t="s">
        <v>189</v>
      </c>
      <c r="E236" t="s">
        <v>198</v>
      </c>
    </row>
    <row r="237" spans="1:6" ht="15.75" customHeight="1">
      <c r="A237" t="s">
        <v>182</v>
      </c>
      <c r="B237" t="s">
        <v>180</v>
      </c>
      <c r="C237">
        <v>0</v>
      </c>
      <c r="D237" t="s">
        <v>189</v>
      </c>
      <c r="E237" t="s">
        <v>198</v>
      </c>
    </row>
    <row r="238" spans="1:6" ht="15.75" customHeight="1">
      <c r="A238" t="s">
        <v>182</v>
      </c>
      <c r="B238" t="s">
        <v>181</v>
      </c>
      <c r="C238">
        <v>272</v>
      </c>
      <c r="D238" t="s">
        <v>189</v>
      </c>
      <c r="E238" t="s">
        <v>198</v>
      </c>
      <c r="F238">
        <v>272</v>
      </c>
    </row>
    <row r="239" spans="1:6" ht="15.75" customHeight="1">
      <c r="A239" t="s">
        <v>183</v>
      </c>
      <c r="B239" t="s">
        <v>177</v>
      </c>
      <c r="C239">
        <v>2</v>
      </c>
      <c r="D239" t="s">
        <v>189</v>
      </c>
      <c r="E239" t="s">
        <v>198</v>
      </c>
    </row>
    <row r="240" spans="1:6" ht="15.75" customHeight="1">
      <c r="A240" t="s">
        <v>183</v>
      </c>
      <c r="B240" t="s">
        <v>180</v>
      </c>
      <c r="C240">
        <v>0</v>
      </c>
      <c r="D240" t="s">
        <v>189</v>
      </c>
      <c r="E240" t="s">
        <v>198</v>
      </c>
    </row>
    <row r="241" spans="1:6" ht="15.75" customHeight="1">
      <c r="A241" t="s">
        <v>183</v>
      </c>
      <c r="B241" t="s">
        <v>181</v>
      </c>
      <c r="C241">
        <v>272</v>
      </c>
      <c r="D241" t="s">
        <v>189</v>
      </c>
      <c r="E241" t="s">
        <v>198</v>
      </c>
      <c r="F241">
        <v>272</v>
      </c>
    </row>
    <row r="242" spans="1:6" ht="15.75" customHeight="1">
      <c r="A242" t="s">
        <v>184</v>
      </c>
      <c r="B242" t="s">
        <v>177</v>
      </c>
      <c r="C242">
        <v>2</v>
      </c>
      <c r="D242" t="s">
        <v>189</v>
      </c>
      <c r="E242" t="s">
        <v>198</v>
      </c>
    </row>
    <row r="243" spans="1:6" ht="15.75" customHeight="1">
      <c r="A243" t="s">
        <v>184</v>
      </c>
      <c r="B243" t="s">
        <v>180</v>
      </c>
      <c r="C243">
        <v>5</v>
      </c>
      <c r="D243" t="s">
        <v>189</v>
      </c>
      <c r="E243" t="s">
        <v>198</v>
      </c>
    </row>
    <row r="244" spans="1:6" ht="15.75" customHeight="1">
      <c r="A244" t="s">
        <v>184</v>
      </c>
      <c r="B244" t="s">
        <v>181</v>
      </c>
      <c r="C244">
        <v>267</v>
      </c>
      <c r="D244" t="s">
        <v>189</v>
      </c>
      <c r="E244" t="s">
        <v>198</v>
      </c>
      <c r="F244">
        <v>267</v>
      </c>
    </row>
    <row r="245" spans="1:6" ht="15.75" customHeight="1">
      <c r="A245" t="s">
        <v>185</v>
      </c>
      <c r="B245" t="s">
        <v>177</v>
      </c>
      <c r="C245">
        <v>2</v>
      </c>
      <c r="D245" t="s">
        <v>189</v>
      </c>
      <c r="E245" t="s">
        <v>198</v>
      </c>
    </row>
    <row r="246" spans="1:6" ht="15.75" customHeight="1">
      <c r="A246" t="s">
        <v>185</v>
      </c>
      <c r="B246" t="s">
        <v>180</v>
      </c>
      <c r="C246">
        <v>10</v>
      </c>
      <c r="D246" t="s">
        <v>189</v>
      </c>
      <c r="E246" t="s">
        <v>198</v>
      </c>
    </row>
    <row r="247" spans="1:6" ht="15.75" customHeight="1">
      <c r="A247" t="s">
        <v>185</v>
      </c>
      <c r="B247" t="s">
        <v>181</v>
      </c>
      <c r="C247">
        <v>262</v>
      </c>
      <c r="D247" t="s">
        <v>189</v>
      </c>
      <c r="E247" t="s">
        <v>198</v>
      </c>
      <c r="F247">
        <v>262</v>
      </c>
    </row>
    <row r="248" spans="1:6" ht="15.75" customHeight="1">
      <c r="A248" t="s">
        <v>186</v>
      </c>
      <c r="B248" t="s">
        <v>177</v>
      </c>
      <c r="C248">
        <v>2</v>
      </c>
      <c r="D248" t="s">
        <v>189</v>
      </c>
      <c r="E248" t="s">
        <v>198</v>
      </c>
    </row>
    <row r="249" spans="1:6" ht="15.75" customHeight="1">
      <c r="A249" t="s">
        <v>186</v>
      </c>
      <c r="B249" t="s">
        <v>180</v>
      </c>
      <c r="C249">
        <v>4</v>
      </c>
      <c r="D249" t="s">
        <v>189</v>
      </c>
      <c r="E249" t="s">
        <v>198</v>
      </c>
    </row>
    <row r="250" spans="1:6" ht="15.75" customHeight="1">
      <c r="A250" t="s">
        <v>186</v>
      </c>
      <c r="B250" t="s">
        <v>181</v>
      </c>
      <c r="C250">
        <v>268</v>
      </c>
      <c r="D250" t="s">
        <v>189</v>
      </c>
      <c r="E250" t="s">
        <v>198</v>
      </c>
      <c r="F250">
        <v>268</v>
      </c>
    </row>
    <row r="251" spans="1:6" ht="15.75" customHeight="1">
      <c r="A251" t="s">
        <v>187</v>
      </c>
      <c r="B251" t="s">
        <v>177</v>
      </c>
      <c r="C251">
        <v>2</v>
      </c>
      <c r="D251" t="s">
        <v>189</v>
      </c>
      <c r="E251" t="s">
        <v>198</v>
      </c>
    </row>
    <row r="252" spans="1:6" ht="15.75" customHeight="1">
      <c r="A252" t="s">
        <v>187</v>
      </c>
      <c r="B252" t="s">
        <v>180</v>
      </c>
      <c r="C252">
        <v>4</v>
      </c>
      <c r="D252" t="s">
        <v>189</v>
      </c>
      <c r="E252" t="s">
        <v>198</v>
      </c>
    </row>
    <row r="253" spans="1:6" ht="15.75" customHeight="1">
      <c r="A253" t="s">
        <v>187</v>
      </c>
      <c r="B253" t="s">
        <v>181</v>
      </c>
      <c r="C253">
        <v>268</v>
      </c>
      <c r="D253" t="s">
        <v>189</v>
      </c>
      <c r="E253" t="s">
        <v>198</v>
      </c>
      <c r="F253">
        <v>268</v>
      </c>
    </row>
    <row r="254" spans="1:6" ht="15.75" customHeight="1">
      <c r="A254" t="s">
        <v>176</v>
      </c>
      <c r="B254" t="s">
        <v>177</v>
      </c>
      <c r="C254">
        <v>0</v>
      </c>
      <c r="D254" t="s">
        <v>188</v>
      </c>
      <c r="E254" t="s">
        <v>198</v>
      </c>
    </row>
    <row r="255" spans="1:6" ht="15.75" customHeight="1">
      <c r="A255" t="s">
        <v>176</v>
      </c>
      <c r="B255" t="s">
        <v>180</v>
      </c>
      <c r="C255">
        <v>2</v>
      </c>
      <c r="D255" t="s">
        <v>188</v>
      </c>
      <c r="E255" t="s">
        <v>198</v>
      </c>
    </row>
    <row r="256" spans="1:6" ht="15.75" customHeight="1">
      <c r="A256" t="s">
        <v>176</v>
      </c>
      <c r="B256" t="s">
        <v>181</v>
      </c>
      <c r="C256">
        <v>164</v>
      </c>
      <c r="D256" t="s">
        <v>188</v>
      </c>
      <c r="E256" t="s">
        <v>198</v>
      </c>
      <c r="F256">
        <v>164</v>
      </c>
    </row>
    <row r="257" spans="1:6" ht="15.75" customHeight="1">
      <c r="A257" t="s">
        <v>182</v>
      </c>
      <c r="B257" t="s">
        <v>177</v>
      </c>
      <c r="C257">
        <v>2</v>
      </c>
      <c r="D257" t="s">
        <v>188</v>
      </c>
      <c r="E257" t="s">
        <v>198</v>
      </c>
    </row>
    <row r="258" spans="1:6" ht="15.75" customHeight="1">
      <c r="A258" t="s">
        <v>182</v>
      </c>
      <c r="B258" t="s">
        <v>180</v>
      </c>
      <c r="C258">
        <v>0</v>
      </c>
      <c r="D258" t="s">
        <v>188</v>
      </c>
      <c r="E258" t="s">
        <v>198</v>
      </c>
    </row>
    <row r="259" spans="1:6" ht="15.75" customHeight="1">
      <c r="A259" t="s">
        <v>182</v>
      </c>
      <c r="B259" t="s">
        <v>181</v>
      </c>
      <c r="C259">
        <v>164</v>
      </c>
      <c r="D259" t="s">
        <v>188</v>
      </c>
      <c r="E259" t="s">
        <v>198</v>
      </c>
      <c r="F259">
        <v>164</v>
      </c>
    </row>
    <row r="260" spans="1:6" ht="15.75" customHeight="1">
      <c r="A260" t="s">
        <v>183</v>
      </c>
      <c r="B260" t="s">
        <v>177</v>
      </c>
      <c r="C260">
        <v>2</v>
      </c>
      <c r="D260" t="s">
        <v>188</v>
      </c>
      <c r="E260" t="s">
        <v>198</v>
      </c>
    </row>
    <row r="261" spans="1:6" ht="15.75" customHeight="1">
      <c r="A261" t="s">
        <v>183</v>
      </c>
      <c r="B261" t="s">
        <v>180</v>
      </c>
      <c r="C261">
        <v>0</v>
      </c>
      <c r="D261" t="s">
        <v>188</v>
      </c>
      <c r="E261" t="s">
        <v>198</v>
      </c>
    </row>
    <row r="262" spans="1:6" ht="15.75" customHeight="1">
      <c r="A262" t="s">
        <v>183</v>
      </c>
      <c r="B262" t="s">
        <v>181</v>
      </c>
      <c r="C262">
        <v>164</v>
      </c>
      <c r="D262" t="s">
        <v>188</v>
      </c>
      <c r="E262" t="s">
        <v>198</v>
      </c>
      <c r="F262">
        <v>164</v>
      </c>
    </row>
    <row r="263" spans="1:6" ht="15.75" customHeight="1">
      <c r="A263" t="s">
        <v>184</v>
      </c>
      <c r="B263" t="s">
        <v>177</v>
      </c>
      <c r="C263">
        <v>2</v>
      </c>
      <c r="D263" t="s">
        <v>188</v>
      </c>
      <c r="E263" t="s">
        <v>198</v>
      </c>
    </row>
    <row r="264" spans="1:6" ht="15.75" customHeight="1">
      <c r="A264" t="s">
        <v>184</v>
      </c>
      <c r="B264" t="s">
        <v>180</v>
      </c>
      <c r="C264">
        <v>7</v>
      </c>
      <c r="D264" t="s">
        <v>188</v>
      </c>
      <c r="E264" t="s">
        <v>198</v>
      </c>
    </row>
    <row r="265" spans="1:6" ht="15.75" customHeight="1">
      <c r="A265" t="s">
        <v>184</v>
      </c>
      <c r="B265" t="s">
        <v>181</v>
      </c>
      <c r="C265">
        <v>157</v>
      </c>
      <c r="D265" t="s">
        <v>188</v>
      </c>
      <c r="E265" t="s">
        <v>198</v>
      </c>
      <c r="F265">
        <v>157</v>
      </c>
    </row>
    <row r="266" spans="1:6" ht="15.75" customHeight="1">
      <c r="A266" t="s">
        <v>185</v>
      </c>
      <c r="B266" t="s">
        <v>177</v>
      </c>
      <c r="C266">
        <v>2</v>
      </c>
      <c r="D266" t="s">
        <v>188</v>
      </c>
      <c r="E266" t="s">
        <v>198</v>
      </c>
    </row>
    <row r="267" spans="1:6" ht="15.75" customHeight="1">
      <c r="A267" t="s">
        <v>185</v>
      </c>
      <c r="B267" t="s">
        <v>180</v>
      </c>
      <c r="C267">
        <v>2</v>
      </c>
      <c r="D267" t="s">
        <v>188</v>
      </c>
      <c r="E267" t="s">
        <v>198</v>
      </c>
    </row>
    <row r="268" spans="1:6" ht="15.75" customHeight="1">
      <c r="A268" t="s">
        <v>185</v>
      </c>
      <c r="B268" t="s">
        <v>181</v>
      </c>
      <c r="C268">
        <v>162</v>
      </c>
      <c r="D268" t="s">
        <v>188</v>
      </c>
      <c r="E268" t="s">
        <v>198</v>
      </c>
      <c r="F268">
        <v>162</v>
      </c>
    </row>
    <row r="269" spans="1:6" ht="15.75" customHeight="1">
      <c r="A269" t="s">
        <v>186</v>
      </c>
      <c r="B269" t="s">
        <v>177</v>
      </c>
      <c r="C269">
        <v>2</v>
      </c>
      <c r="D269" t="s">
        <v>188</v>
      </c>
      <c r="E269" t="s">
        <v>198</v>
      </c>
    </row>
    <row r="270" spans="1:6" ht="15.75" customHeight="1">
      <c r="A270" t="s">
        <v>186</v>
      </c>
      <c r="B270" t="s">
        <v>180</v>
      </c>
      <c r="C270">
        <v>7</v>
      </c>
      <c r="D270" t="s">
        <v>188</v>
      </c>
      <c r="E270" t="s">
        <v>198</v>
      </c>
    </row>
    <row r="271" spans="1:6" ht="15.75" customHeight="1">
      <c r="A271" t="s">
        <v>186</v>
      </c>
      <c r="B271" t="s">
        <v>181</v>
      </c>
      <c r="C271">
        <v>157</v>
      </c>
      <c r="D271" t="s">
        <v>188</v>
      </c>
      <c r="E271" t="s">
        <v>198</v>
      </c>
      <c r="F271">
        <v>157</v>
      </c>
    </row>
    <row r="272" spans="1:6" ht="15.75" customHeight="1">
      <c r="A272" t="s">
        <v>187</v>
      </c>
      <c r="B272" t="s">
        <v>177</v>
      </c>
      <c r="C272">
        <v>3</v>
      </c>
      <c r="D272" t="s">
        <v>188</v>
      </c>
      <c r="E272" t="s">
        <v>198</v>
      </c>
    </row>
    <row r="273" spans="1:6" ht="15.75" customHeight="1">
      <c r="A273" t="s">
        <v>187</v>
      </c>
      <c r="B273" t="s">
        <v>180</v>
      </c>
      <c r="C273">
        <v>13</v>
      </c>
      <c r="D273" t="s">
        <v>188</v>
      </c>
      <c r="E273" t="s">
        <v>198</v>
      </c>
    </row>
    <row r="274" spans="1:6" ht="15.75" customHeight="1">
      <c r="A274" t="s">
        <v>187</v>
      </c>
      <c r="B274" t="s">
        <v>181</v>
      </c>
      <c r="C274">
        <v>150</v>
      </c>
      <c r="D274" t="s">
        <v>188</v>
      </c>
      <c r="E274" t="s">
        <v>198</v>
      </c>
      <c r="F274">
        <v>150</v>
      </c>
    </row>
    <row r="275" spans="1:6" ht="15.75" customHeight="1">
      <c r="A275" t="s">
        <v>176</v>
      </c>
      <c r="B275" t="s">
        <v>177</v>
      </c>
      <c r="C275">
        <v>0</v>
      </c>
      <c r="D275" t="s">
        <v>190</v>
      </c>
      <c r="E275" t="s">
        <v>198</v>
      </c>
    </row>
    <row r="276" spans="1:6" ht="15.75" customHeight="1">
      <c r="A276" t="s">
        <v>176</v>
      </c>
      <c r="B276" t="s">
        <v>180</v>
      </c>
      <c r="C276">
        <v>3</v>
      </c>
      <c r="D276" t="s">
        <v>190</v>
      </c>
      <c r="E276" t="s">
        <v>198</v>
      </c>
    </row>
    <row r="277" spans="1:6" ht="15.75" customHeight="1">
      <c r="A277" t="s">
        <v>176</v>
      </c>
      <c r="B277" t="s">
        <v>181</v>
      </c>
      <c r="C277">
        <v>162</v>
      </c>
      <c r="D277" t="s">
        <v>190</v>
      </c>
      <c r="E277" t="s">
        <v>198</v>
      </c>
      <c r="F277">
        <v>162</v>
      </c>
    </row>
    <row r="278" spans="1:6" ht="15.75" customHeight="1">
      <c r="A278" t="s">
        <v>182</v>
      </c>
      <c r="B278" t="s">
        <v>177</v>
      </c>
      <c r="C278">
        <v>1</v>
      </c>
      <c r="D278" t="s">
        <v>190</v>
      </c>
      <c r="E278" t="s">
        <v>198</v>
      </c>
    </row>
    <row r="279" spans="1:6" ht="15.75" customHeight="1">
      <c r="A279" t="s">
        <v>182</v>
      </c>
      <c r="B279" t="s">
        <v>180</v>
      </c>
      <c r="C279">
        <v>0</v>
      </c>
      <c r="D279" t="s">
        <v>190</v>
      </c>
      <c r="E279" t="s">
        <v>198</v>
      </c>
    </row>
    <row r="280" spans="1:6" ht="15.75" customHeight="1">
      <c r="A280" t="s">
        <v>182</v>
      </c>
      <c r="B280" t="s">
        <v>181</v>
      </c>
      <c r="C280">
        <v>164</v>
      </c>
      <c r="D280" t="s">
        <v>190</v>
      </c>
      <c r="E280" t="s">
        <v>198</v>
      </c>
      <c r="F280">
        <v>164</v>
      </c>
    </row>
    <row r="281" spans="1:6" ht="15.75" customHeight="1">
      <c r="A281" t="s">
        <v>183</v>
      </c>
      <c r="B281" t="s">
        <v>177</v>
      </c>
      <c r="C281">
        <v>1</v>
      </c>
      <c r="D281" t="s">
        <v>190</v>
      </c>
      <c r="E281" t="s">
        <v>198</v>
      </c>
    </row>
    <row r="282" spans="1:6" ht="15.75" customHeight="1">
      <c r="A282" t="s">
        <v>183</v>
      </c>
      <c r="B282" t="s">
        <v>180</v>
      </c>
      <c r="C282">
        <v>0</v>
      </c>
      <c r="D282" t="s">
        <v>190</v>
      </c>
      <c r="E282" t="s">
        <v>198</v>
      </c>
    </row>
    <row r="283" spans="1:6" ht="15.75" customHeight="1">
      <c r="A283" t="s">
        <v>183</v>
      </c>
      <c r="B283" t="s">
        <v>181</v>
      </c>
      <c r="C283">
        <v>164</v>
      </c>
      <c r="D283" t="s">
        <v>190</v>
      </c>
      <c r="E283" t="s">
        <v>198</v>
      </c>
      <c r="F283">
        <v>164</v>
      </c>
    </row>
    <row r="284" spans="1:6" ht="15.75" customHeight="1">
      <c r="A284" t="s">
        <v>184</v>
      </c>
      <c r="B284" t="s">
        <v>177</v>
      </c>
      <c r="C284">
        <v>1</v>
      </c>
      <c r="D284" t="s">
        <v>190</v>
      </c>
      <c r="E284" t="s">
        <v>198</v>
      </c>
    </row>
    <row r="285" spans="1:6" ht="15.75" customHeight="1">
      <c r="A285" t="s">
        <v>184</v>
      </c>
      <c r="B285" t="s">
        <v>180</v>
      </c>
      <c r="C285">
        <v>3</v>
      </c>
      <c r="D285" t="s">
        <v>190</v>
      </c>
      <c r="E285" t="s">
        <v>198</v>
      </c>
    </row>
    <row r="286" spans="1:6" ht="15.75" customHeight="1">
      <c r="A286" t="s">
        <v>184</v>
      </c>
      <c r="B286" t="s">
        <v>181</v>
      </c>
      <c r="C286">
        <v>161</v>
      </c>
      <c r="D286" t="s">
        <v>190</v>
      </c>
      <c r="E286" t="s">
        <v>198</v>
      </c>
      <c r="F286">
        <v>161</v>
      </c>
    </row>
    <row r="287" spans="1:6" ht="15.75" customHeight="1">
      <c r="A287" t="s">
        <v>185</v>
      </c>
      <c r="B287" t="s">
        <v>177</v>
      </c>
      <c r="C287">
        <v>1</v>
      </c>
      <c r="D287" t="s">
        <v>190</v>
      </c>
      <c r="E287" t="s">
        <v>198</v>
      </c>
    </row>
    <row r="288" spans="1:6" ht="15.75" customHeight="1">
      <c r="A288" t="s">
        <v>185</v>
      </c>
      <c r="B288" t="s">
        <v>180</v>
      </c>
      <c r="C288">
        <v>3</v>
      </c>
      <c r="D288" t="s">
        <v>190</v>
      </c>
      <c r="E288" t="s">
        <v>198</v>
      </c>
    </row>
    <row r="289" spans="1:6" ht="15.75" customHeight="1">
      <c r="A289" t="s">
        <v>185</v>
      </c>
      <c r="B289" t="s">
        <v>181</v>
      </c>
      <c r="C289">
        <v>161</v>
      </c>
      <c r="D289" t="s">
        <v>190</v>
      </c>
      <c r="E289" t="s">
        <v>198</v>
      </c>
      <c r="F289">
        <v>161</v>
      </c>
    </row>
    <row r="290" spans="1:6" ht="15.75" customHeight="1">
      <c r="A290" t="s">
        <v>186</v>
      </c>
      <c r="B290" t="s">
        <v>177</v>
      </c>
      <c r="C290">
        <v>1</v>
      </c>
      <c r="D290" t="s">
        <v>190</v>
      </c>
      <c r="E290" t="s">
        <v>198</v>
      </c>
    </row>
    <row r="291" spans="1:6" ht="15.75" customHeight="1">
      <c r="A291" t="s">
        <v>186</v>
      </c>
      <c r="B291" t="s">
        <v>180</v>
      </c>
      <c r="C291">
        <v>4</v>
      </c>
      <c r="D291" t="s">
        <v>190</v>
      </c>
      <c r="E291" t="s">
        <v>198</v>
      </c>
    </row>
    <row r="292" spans="1:6" ht="15.75" customHeight="1">
      <c r="A292" t="s">
        <v>186</v>
      </c>
      <c r="B292" t="s">
        <v>181</v>
      </c>
      <c r="C292">
        <v>160</v>
      </c>
      <c r="D292" t="s">
        <v>190</v>
      </c>
      <c r="E292" t="s">
        <v>198</v>
      </c>
      <c r="F292">
        <v>160</v>
      </c>
    </row>
    <row r="293" spans="1:6" ht="15.75" customHeight="1">
      <c r="A293" t="s">
        <v>187</v>
      </c>
      <c r="B293" t="s">
        <v>177</v>
      </c>
      <c r="C293">
        <v>2</v>
      </c>
      <c r="D293" t="s">
        <v>190</v>
      </c>
      <c r="E293" t="s">
        <v>198</v>
      </c>
    </row>
    <row r="294" spans="1:6" ht="15.75" customHeight="1">
      <c r="A294" t="s">
        <v>187</v>
      </c>
      <c r="B294" t="s">
        <v>180</v>
      </c>
      <c r="C294">
        <v>11</v>
      </c>
      <c r="D294" t="s">
        <v>190</v>
      </c>
      <c r="E294" t="s">
        <v>198</v>
      </c>
    </row>
    <row r="295" spans="1:6" ht="15.75" customHeight="1">
      <c r="A295" t="s">
        <v>187</v>
      </c>
      <c r="B295" t="s">
        <v>181</v>
      </c>
      <c r="C295">
        <v>152</v>
      </c>
      <c r="D295" t="s">
        <v>190</v>
      </c>
      <c r="E295" t="s">
        <v>198</v>
      </c>
      <c r="F295">
        <v>152</v>
      </c>
    </row>
    <row r="296" spans="1:6" ht="15.75" customHeight="1">
      <c r="A296" t="s">
        <v>176</v>
      </c>
      <c r="B296" t="s">
        <v>177</v>
      </c>
      <c r="C296">
        <v>0</v>
      </c>
      <c r="D296" t="s">
        <v>191</v>
      </c>
      <c r="E296" t="s">
        <v>198</v>
      </c>
    </row>
    <row r="297" spans="1:6" ht="15.75" customHeight="1">
      <c r="A297" t="s">
        <v>176</v>
      </c>
      <c r="B297" t="s">
        <v>180</v>
      </c>
      <c r="C297">
        <v>0</v>
      </c>
      <c r="D297" t="s">
        <v>191</v>
      </c>
      <c r="E297" t="s">
        <v>198</v>
      </c>
    </row>
    <row r="298" spans="1:6" ht="15.75" customHeight="1">
      <c r="A298" t="s">
        <v>176</v>
      </c>
      <c r="B298" t="s">
        <v>181</v>
      </c>
      <c r="C298">
        <v>238</v>
      </c>
      <c r="D298" t="s">
        <v>191</v>
      </c>
      <c r="E298" t="s">
        <v>198</v>
      </c>
      <c r="F298">
        <v>238</v>
      </c>
    </row>
    <row r="299" spans="1:6" ht="15.75" customHeight="1">
      <c r="A299" t="s">
        <v>182</v>
      </c>
      <c r="B299" t="s">
        <v>177</v>
      </c>
      <c r="C299">
        <v>0</v>
      </c>
      <c r="D299" t="s">
        <v>191</v>
      </c>
      <c r="E299" t="s">
        <v>198</v>
      </c>
    </row>
    <row r="300" spans="1:6" ht="15.75" customHeight="1">
      <c r="A300" t="s">
        <v>182</v>
      </c>
      <c r="B300" t="s">
        <v>180</v>
      </c>
      <c r="C300">
        <v>0</v>
      </c>
      <c r="D300" t="s">
        <v>191</v>
      </c>
      <c r="E300" t="s">
        <v>198</v>
      </c>
    </row>
    <row r="301" spans="1:6" ht="15.75" customHeight="1">
      <c r="A301" t="s">
        <v>182</v>
      </c>
      <c r="B301" t="s">
        <v>181</v>
      </c>
      <c r="C301">
        <v>238</v>
      </c>
      <c r="D301" t="s">
        <v>191</v>
      </c>
      <c r="E301" t="s">
        <v>198</v>
      </c>
      <c r="F301">
        <v>238</v>
      </c>
    </row>
    <row r="302" spans="1:6" ht="15.75" customHeight="1">
      <c r="A302" t="s">
        <v>183</v>
      </c>
      <c r="B302" t="s">
        <v>177</v>
      </c>
      <c r="C302">
        <v>0</v>
      </c>
      <c r="D302" t="s">
        <v>191</v>
      </c>
      <c r="E302" t="s">
        <v>198</v>
      </c>
    </row>
    <row r="303" spans="1:6" ht="15.75" customHeight="1">
      <c r="A303" t="s">
        <v>183</v>
      </c>
      <c r="B303" t="s">
        <v>180</v>
      </c>
      <c r="C303">
        <v>7</v>
      </c>
      <c r="D303" t="s">
        <v>191</v>
      </c>
      <c r="E303" t="s">
        <v>198</v>
      </c>
    </row>
    <row r="304" spans="1:6" ht="15.75" customHeight="1">
      <c r="A304" t="s">
        <v>183</v>
      </c>
      <c r="B304" t="s">
        <v>181</v>
      </c>
      <c r="C304">
        <v>231</v>
      </c>
      <c r="D304" t="s">
        <v>191</v>
      </c>
      <c r="E304" t="s">
        <v>198</v>
      </c>
      <c r="F304">
        <v>231</v>
      </c>
    </row>
    <row r="305" spans="1:6" ht="15.75" customHeight="1">
      <c r="A305" t="s">
        <v>184</v>
      </c>
      <c r="B305" t="s">
        <v>177</v>
      </c>
      <c r="C305">
        <v>0</v>
      </c>
      <c r="D305" t="s">
        <v>191</v>
      </c>
      <c r="E305" t="s">
        <v>198</v>
      </c>
    </row>
    <row r="306" spans="1:6" ht="15.75" customHeight="1">
      <c r="A306" t="s">
        <v>184</v>
      </c>
      <c r="B306" t="s">
        <v>180</v>
      </c>
      <c r="C306">
        <v>20</v>
      </c>
      <c r="D306" t="s">
        <v>191</v>
      </c>
      <c r="E306" t="s">
        <v>198</v>
      </c>
    </row>
    <row r="307" spans="1:6" ht="15.75" customHeight="1">
      <c r="A307" t="s">
        <v>184</v>
      </c>
      <c r="B307" t="s">
        <v>181</v>
      </c>
      <c r="C307">
        <v>218</v>
      </c>
      <c r="D307" t="s">
        <v>191</v>
      </c>
      <c r="E307" t="s">
        <v>198</v>
      </c>
      <c r="F307">
        <v>218</v>
      </c>
    </row>
    <row r="308" spans="1:6" ht="15.75" customHeight="1">
      <c r="A308" t="s">
        <v>185</v>
      </c>
      <c r="B308" t="s">
        <v>177</v>
      </c>
      <c r="C308">
        <v>0</v>
      </c>
      <c r="D308" t="s">
        <v>191</v>
      </c>
      <c r="E308" t="s">
        <v>198</v>
      </c>
    </row>
    <row r="309" spans="1:6" ht="15.75" customHeight="1">
      <c r="A309" t="s">
        <v>185</v>
      </c>
      <c r="B309" t="s">
        <v>180</v>
      </c>
      <c r="C309">
        <v>5</v>
      </c>
      <c r="D309" t="s">
        <v>191</v>
      </c>
      <c r="E309" t="s">
        <v>198</v>
      </c>
    </row>
    <row r="310" spans="1:6" ht="15.75" customHeight="1">
      <c r="A310" t="s">
        <v>185</v>
      </c>
      <c r="B310" t="s">
        <v>181</v>
      </c>
      <c r="C310">
        <v>233</v>
      </c>
      <c r="D310" t="s">
        <v>191</v>
      </c>
      <c r="E310" t="s">
        <v>198</v>
      </c>
      <c r="F310">
        <v>233</v>
      </c>
    </row>
    <row r="311" spans="1:6" ht="15.75" customHeight="1">
      <c r="A311" t="s">
        <v>186</v>
      </c>
      <c r="B311" t="s">
        <v>177</v>
      </c>
      <c r="C311">
        <v>0</v>
      </c>
      <c r="D311" t="s">
        <v>191</v>
      </c>
      <c r="E311" t="s">
        <v>198</v>
      </c>
    </row>
    <row r="312" spans="1:6" ht="15.75" customHeight="1">
      <c r="A312" t="s">
        <v>186</v>
      </c>
      <c r="B312" t="s">
        <v>180</v>
      </c>
      <c r="C312">
        <v>12</v>
      </c>
      <c r="D312" t="s">
        <v>191</v>
      </c>
      <c r="E312" t="s">
        <v>198</v>
      </c>
    </row>
    <row r="313" spans="1:6" ht="15.75" customHeight="1">
      <c r="A313" t="s">
        <v>186</v>
      </c>
      <c r="B313" t="s">
        <v>181</v>
      </c>
      <c r="C313">
        <v>226</v>
      </c>
      <c r="D313" t="s">
        <v>191</v>
      </c>
      <c r="E313" t="s">
        <v>198</v>
      </c>
      <c r="F313">
        <v>226</v>
      </c>
    </row>
    <row r="314" spans="1:6" ht="15.75" customHeight="1">
      <c r="A314" t="s">
        <v>187</v>
      </c>
      <c r="B314" t="s">
        <v>177</v>
      </c>
      <c r="C314">
        <v>6</v>
      </c>
      <c r="D314" t="s">
        <v>191</v>
      </c>
      <c r="E314" t="s">
        <v>198</v>
      </c>
    </row>
    <row r="315" spans="1:6" ht="15.75" customHeight="1">
      <c r="A315" t="s">
        <v>187</v>
      </c>
      <c r="B315" t="s">
        <v>180</v>
      </c>
      <c r="C315">
        <v>17</v>
      </c>
      <c r="D315" t="s">
        <v>191</v>
      </c>
      <c r="E315" t="s">
        <v>198</v>
      </c>
    </row>
    <row r="316" spans="1:6" ht="15.75" customHeight="1">
      <c r="A316" t="s">
        <v>187</v>
      </c>
      <c r="B316" t="s">
        <v>181</v>
      </c>
      <c r="C316">
        <v>215</v>
      </c>
      <c r="D316" t="s">
        <v>191</v>
      </c>
      <c r="E316" t="s">
        <v>198</v>
      </c>
      <c r="F316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F211"/>
  <sheetViews>
    <sheetView workbookViewId="0">
      <selection activeCell="L29" sqref="L29"/>
    </sheetView>
  </sheetViews>
  <sheetFormatPr baseColWidth="10" defaultColWidth="12.6640625" defaultRowHeight="15.75" customHeight="1"/>
  <sheetData>
    <row r="1" spans="1:6" ht="15.75" customHeight="1">
      <c r="A1" s="16" t="s">
        <v>170</v>
      </c>
      <c r="B1" s="16" t="s">
        <v>171</v>
      </c>
      <c r="C1" s="16" t="s">
        <v>172</v>
      </c>
      <c r="D1" s="16" t="s">
        <v>173</v>
      </c>
      <c r="E1" s="16" t="s">
        <v>174</v>
      </c>
      <c r="F1" s="16" t="s">
        <v>175</v>
      </c>
    </row>
    <row r="2" spans="1:6" ht="15.75" customHeight="1">
      <c r="A2" s="17" t="s">
        <v>176</v>
      </c>
      <c r="B2" s="18" t="s">
        <v>177</v>
      </c>
      <c r="C2" s="18">
        <v>1</v>
      </c>
      <c r="D2" s="18" t="s">
        <v>178</v>
      </c>
      <c r="E2" s="18" t="s">
        <v>179</v>
      </c>
      <c r="F2" s="20"/>
    </row>
    <row r="3" spans="1:6" ht="15.75" customHeight="1">
      <c r="A3" s="17" t="s">
        <v>176</v>
      </c>
      <c r="B3" s="18" t="s">
        <v>180</v>
      </c>
      <c r="C3" s="18">
        <v>153</v>
      </c>
      <c r="D3" s="18" t="s">
        <v>178</v>
      </c>
      <c r="E3" s="18" t="s">
        <v>179</v>
      </c>
      <c r="F3" s="20"/>
    </row>
    <row r="4" spans="1:6" ht="15.75" customHeight="1">
      <c r="A4" s="17" t="s">
        <v>176</v>
      </c>
      <c r="B4" s="18" t="s">
        <v>181</v>
      </c>
      <c r="C4" s="18">
        <v>0</v>
      </c>
      <c r="D4" s="18" t="s">
        <v>178</v>
      </c>
      <c r="E4" s="18" t="s">
        <v>179</v>
      </c>
      <c r="F4" s="18">
        <v>0</v>
      </c>
    </row>
    <row r="5" spans="1:6" ht="15.75" customHeight="1">
      <c r="A5" s="17" t="s">
        <v>182</v>
      </c>
      <c r="B5" s="18" t="s">
        <v>177</v>
      </c>
      <c r="C5" s="18">
        <v>1</v>
      </c>
      <c r="D5" s="18" t="s">
        <v>178</v>
      </c>
      <c r="E5" s="18" t="s">
        <v>179</v>
      </c>
      <c r="F5" s="20"/>
    </row>
    <row r="6" spans="1:6" ht="15.75" customHeight="1">
      <c r="A6" s="17" t="s">
        <v>182</v>
      </c>
      <c r="B6" s="18" t="s">
        <v>180</v>
      </c>
      <c r="C6" s="18">
        <v>0</v>
      </c>
      <c r="D6" s="18" t="s">
        <v>178</v>
      </c>
      <c r="E6" s="18" t="s">
        <v>179</v>
      </c>
      <c r="F6" s="20"/>
    </row>
    <row r="7" spans="1:6" ht="15.75" customHeight="1">
      <c r="A7" s="17" t="s">
        <v>182</v>
      </c>
      <c r="B7" s="18" t="s">
        <v>181</v>
      </c>
      <c r="C7" s="18">
        <v>153</v>
      </c>
      <c r="D7" s="18" t="s">
        <v>178</v>
      </c>
      <c r="E7" s="18" t="s">
        <v>179</v>
      </c>
      <c r="F7" s="18">
        <v>153</v>
      </c>
    </row>
    <row r="8" spans="1:6" ht="15.75" customHeight="1">
      <c r="A8" s="17" t="s">
        <v>183</v>
      </c>
      <c r="B8" s="18" t="s">
        <v>177</v>
      </c>
      <c r="C8" s="18">
        <v>1</v>
      </c>
      <c r="D8" s="18" t="s">
        <v>178</v>
      </c>
      <c r="E8" s="18" t="s">
        <v>179</v>
      </c>
      <c r="F8" s="20"/>
    </row>
    <row r="9" spans="1:6" ht="15.75" customHeight="1">
      <c r="A9" s="17" t="s">
        <v>183</v>
      </c>
      <c r="B9" s="18" t="s">
        <v>180</v>
      </c>
      <c r="C9" s="18">
        <v>0</v>
      </c>
      <c r="D9" s="18" t="s">
        <v>178</v>
      </c>
      <c r="E9" s="18" t="s">
        <v>179</v>
      </c>
      <c r="F9" s="20"/>
    </row>
    <row r="10" spans="1:6" ht="15.75" customHeight="1">
      <c r="A10" s="17" t="s">
        <v>183</v>
      </c>
      <c r="B10" s="18" t="s">
        <v>181</v>
      </c>
      <c r="C10" s="18">
        <v>153</v>
      </c>
      <c r="D10" s="18" t="s">
        <v>178</v>
      </c>
      <c r="E10" s="18" t="s">
        <v>179</v>
      </c>
      <c r="F10" s="18">
        <v>153</v>
      </c>
    </row>
    <row r="11" spans="1:6" ht="15.75" customHeight="1">
      <c r="A11" s="17" t="s">
        <v>184</v>
      </c>
      <c r="B11" s="18" t="s">
        <v>177</v>
      </c>
      <c r="C11" s="18">
        <v>1</v>
      </c>
      <c r="D11" s="18" t="s">
        <v>178</v>
      </c>
      <c r="E11" s="18" t="s">
        <v>179</v>
      </c>
      <c r="F11" s="20"/>
    </row>
    <row r="12" spans="1:6" ht="15.75" customHeight="1">
      <c r="A12" s="17" t="s">
        <v>184</v>
      </c>
      <c r="B12" s="18" t="s">
        <v>180</v>
      </c>
      <c r="C12" s="18">
        <v>0</v>
      </c>
      <c r="D12" s="18" t="s">
        <v>178</v>
      </c>
      <c r="E12" s="18" t="s">
        <v>179</v>
      </c>
      <c r="F12" s="20"/>
    </row>
    <row r="13" spans="1:6" ht="15.75" customHeight="1">
      <c r="A13" s="17" t="s">
        <v>184</v>
      </c>
      <c r="B13" s="18" t="s">
        <v>181</v>
      </c>
      <c r="C13" s="18">
        <v>153</v>
      </c>
      <c r="D13" s="18" t="s">
        <v>178</v>
      </c>
      <c r="E13" s="18" t="s">
        <v>179</v>
      </c>
      <c r="F13" s="18">
        <v>153</v>
      </c>
    </row>
    <row r="14" spans="1:6" ht="15.75" customHeight="1">
      <c r="A14" s="17" t="s">
        <v>185</v>
      </c>
      <c r="B14" s="18" t="s">
        <v>177</v>
      </c>
      <c r="C14" s="18">
        <v>1</v>
      </c>
      <c r="D14" s="18" t="s">
        <v>178</v>
      </c>
      <c r="E14" s="18" t="s">
        <v>179</v>
      </c>
      <c r="F14" s="20"/>
    </row>
    <row r="15" spans="1:6" ht="15.75" customHeight="1">
      <c r="A15" s="17" t="s">
        <v>185</v>
      </c>
      <c r="B15" s="18" t="s">
        <v>180</v>
      </c>
      <c r="C15" s="18">
        <v>0</v>
      </c>
      <c r="D15" s="18" t="s">
        <v>178</v>
      </c>
      <c r="E15" s="18" t="s">
        <v>179</v>
      </c>
      <c r="F15" s="20"/>
    </row>
    <row r="16" spans="1:6" ht="15.75" customHeight="1">
      <c r="A16" s="17" t="s">
        <v>185</v>
      </c>
      <c r="B16" s="18" t="s">
        <v>181</v>
      </c>
      <c r="C16" s="18">
        <v>153</v>
      </c>
      <c r="D16" s="18" t="s">
        <v>178</v>
      </c>
      <c r="E16" s="18" t="s">
        <v>179</v>
      </c>
      <c r="F16" s="18">
        <v>153</v>
      </c>
    </row>
    <row r="17" spans="1:6" ht="15.75" customHeight="1">
      <c r="A17" s="17" t="s">
        <v>186</v>
      </c>
      <c r="B17" s="18" t="s">
        <v>177</v>
      </c>
      <c r="C17" s="18">
        <v>1</v>
      </c>
      <c r="D17" s="18" t="s">
        <v>178</v>
      </c>
      <c r="E17" s="18" t="s">
        <v>179</v>
      </c>
      <c r="F17" s="20"/>
    </row>
    <row r="18" spans="1:6" ht="15.75" customHeight="1">
      <c r="A18" s="17" t="s">
        <v>186</v>
      </c>
      <c r="B18" s="18" t="s">
        <v>180</v>
      </c>
      <c r="C18" s="18">
        <v>0</v>
      </c>
      <c r="D18" s="18" t="s">
        <v>178</v>
      </c>
      <c r="E18" s="18" t="s">
        <v>179</v>
      </c>
      <c r="F18" s="20"/>
    </row>
    <row r="19" spans="1:6" ht="15.75" customHeight="1">
      <c r="A19" s="17" t="s">
        <v>186</v>
      </c>
      <c r="B19" s="18" t="s">
        <v>181</v>
      </c>
      <c r="C19" s="18">
        <v>153</v>
      </c>
      <c r="D19" s="18" t="s">
        <v>178</v>
      </c>
      <c r="E19" s="18" t="s">
        <v>179</v>
      </c>
      <c r="F19" s="18">
        <v>153</v>
      </c>
    </row>
    <row r="20" spans="1:6" ht="15.75" customHeight="1">
      <c r="A20" s="17" t="s">
        <v>187</v>
      </c>
      <c r="B20" s="18" t="s">
        <v>177</v>
      </c>
      <c r="C20" s="18">
        <v>2</v>
      </c>
      <c r="D20" s="18" t="s">
        <v>178</v>
      </c>
      <c r="E20" s="18" t="s">
        <v>179</v>
      </c>
      <c r="F20" s="20"/>
    </row>
    <row r="21" spans="1:6" ht="15.75" customHeight="1">
      <c r="A21" s="17" t="s">
        <v>187</v>
      </c>
      <c r="B21" s="18" t="s">
        <v>180</v>
      </c>
      <c r="C21" s="18">
        <v>1</v>
      </c>
      <c r="D21" s="18" t="s">
        <v>178</v>
      </c>
      <c r="E21" s="18" t="s">
        <v>179</v>
      </c>
      <c r="F21" s="20"/>
    </row>
    <row r="22" spans="1:6" ht="15.75" customHeight="1">
      <c r="A22" s="17" t="s">
        <v>187</v>
      </c>
      <c r="B22" s="18" t="s">
        <v>181</v>
      </c>
      <c r="C22" s="18">
        <v>151</v>
      </c>
      <c r="D22" s="18" t="s">
        <v>178</v>
      </c>
      <c r="E22" s="18" t="s">
        <v>179</v>
      </c>
      <c r="F22" s="18">
        <v>151</v>
      </c>
    </row>
    <row r="23" spans="1:6" ht="15.75" customHeight="1">
      <c r="A23" s="17" t="s">
        <v>176</v>
      </c>
      <c r="B23" s="18" t="s">
        <v>177</v>
      </c>
      <c r="C23" s="18">
        <v>1</v>
      </c>
      <c r="D23" s="18" t="s">
        <v>188</v>
      </c>
      <c r="E23" s="18" t="s">
        <v>179</v>
      </c>
      <c r="F23" s="20"/>
    </row>
    <row r="24" spans="1:6" ht="15.75" customHeight="1">
      <c r="A24" s="17" t="s">
        <v>176</v>
      </c>
      <c r="B24" s="18" t="s">
        <v>180</v>
      </c>
      <c r="C24" s="18">
        <v>152</v>
      </c>
      <c r="D24" s="18" t="s">
        <v>188</v>
      </c>
      <c r="E24" s="18" t="s">
        <v>179</v>
      </c>
      <c r="F24" s="20"/>
    </row>
    <row r="25" spans="1:6" ht="15.75" customHeight="1">
      <c r="A25" s="17" t="s">
        <v>176</v>
      </c>
      <c r="B25" s="18" t="s">
        <v>181</v>
      </c>
      <c r="C25" s="18">
        <v>0</v>
      </c>
      <c r="D25" s="18" t="s">
        <v>188</v>
      </c>
      <c r="E25" s="18" t="s">
        <v>179</v>
      </c>
      <c r="F25" s="18">
        <v>0</v>
      </c>
    </row>
    <row r="26" spans="1:6" ht="15.75" customHeight="1">
      <c r="A26" s="17" t="s">
        <v>182</v>
      </c>
      <c r="B26" s="18" t="s">
        <v>177</v>
      </c>
      <c r="C26" s="18">
        <v>1</v>
      </c>
      <c r="D26" s="18" t="s">
        <v>188</v>
      </c>
      <c r="E26" s="18" t="s">
        <v>179</v>
      </c>
      <c r="F26" s="20"/>
    </row>
    <row r="27" spans="1:6" ht="15.75" customHeight="1">
      <c r="A27" s="17" t="s">
        <v>182</v>
      </c>
      <c r="B27" s="18" t="s">
        <v>180</v>
      </c>
      <c r="C27" s="18">
        <v>0</v>
      </c>
      <c r="D27" s="18" t="s">
        <v>188</v>
      </c>
      <c r="E27" s="18" t="s">
        <v>179</v>
      </c>
      <c r="F27" s="20"/>
    </row>
    <row r="28" spans="1:6" ht="15.75" customHeight="1">
      <c r="A28" s="17" t="s">
        <v>182</v>
      </c>
      <c r="B28" s="18" t="s">
        <v>181</v>
      </c>
      <c r="C28" s="18">
        <v>152</v>
      </c>
      <c r="D28" s="18" t="s">
        <v>188</v>
      </c>
      <c r="E28" s="18" t="s">
        <v>179</v>
      </c>
      <c r="F28" s="18">
        <v>152</v>
      </c>
    </row>
    <row r="29" spans="1:6" ht="15.75" customHeight="1">
      <c r="A29" s="17" t="s">
        <v>183</v>
      </c>
      <c r="B29" s="18" t="s">
        <v>177</v>
      </c>
      <c r="C29" s="18">
        <v>1</v>
      </c>
      <c r="D29" s="18" t="s">
        <v>188</v>
      </c>
      <c r="E29" s="18" t="s">
        <v>179</v>
      </c>
      <c r="F29" s="20"/>
    </row>
    <row r="30" spans="1:6" ht="15.75" customHeight="1">
      <c r="A30" s="17" t="s">
        <v>183</v>
      </c>
      <c r="B30" s="18" t="s">
        <v>180</v>
      </c>
      <c r="C30" s="18">
        <v>0</v>
      </c>
      <c r="D30" s="18" t="s">
        <v>188</v>
      </c>
      <c r="E30" s="18" t="s">
        <v>179</v>
      </c>
      <c r="F30" s="20"/>
    </row>
    <row r="31" spans="1:6" ht="15.75" customHeight="1">
      <c r="A31" s="17" t="s">
        <v>183</v>
      </c>
      <c r="B31" s="18" t="s">
        <v>181</v>
      </c>
      <c r="C31" s="18">
        <v>152</v>
      </c>
      <c r="D31" s="18" t="s">
        <v>188</v>
      </c>
      <c r="E31" s="18" t="s">
        <v>179</v>
      </c>
      <c r="F31" s="18">
        <v>152</v>
      </c>
    </row>
    <row r="32" spans="1:6" ht="15.75" customHeight="1">
      <c r="A32" s="17" t="s">
        <v>184</v>
      </c>
      <c r="B32" s="18" t="s">
        <v>177</v>
      </c>
      <c r="C32" s="18">
        <v>1</v>
      </c>
      <c r="D32" s="18" t="s">
        <v>188</v>
      </c>
      <c r="E32" s="18" t="s">
        <v>179</v>
      </c>
      <c r="F32" s="20"/>
    </row>
    <row r="33" spans="1:6" ht="15.75" customHeight="1">
      <c r="A33" s="17" t="s">
        <v>184</v>
      </c>
      <c r="B33" s="18" t="s">
        <v>180</v>
      </c>
      <c r="C33" s="18">
        <v>0</v>
      </c>
      <c r="D33" s="18" t="s">
        <v>188</v>
      </c>
      <c r="E33" s="18" t="s">
        <v>179</v>
      </c>
      <c r="F33" s="20"/>
    </row>
    <row r="34" spans="1:6" ht="15.75" customHeight="1">
      <c r="A34" s="17" t="s">
        <v>184</v>
      </c>
      <c r="B34" s="18" t="s">
        <v>181</v>
      </c>
      <c r="C34" s="18">
        <v>152</v>
      </c>
      <c r="D34" s="18" t="s">
        <v>188</v>
      </c>
      <c r="E34" s="18" t="s">
        <v>179</v>
      </c>
      <c r="F34" s="18">
        <v>152</v>
      </c>
    </row>
    <row r="35" spans="1:6" ht="15.75" customHeight="1">
      <c r="A35" s="17" t="s">
        <v>185</v>
      </c>
      <c r="B35" s="18" t="s">
        <v>177</v>
      </c>
      <c r="C35" s="18">
        <v>1</v>
      </c>
      <c r="D35" s="18" t="s">
        <v>188</v>
      </c>
      <c r="E35" s="18" t="s">
        <v>179</v>
      </c>
      <c r="F35" s="20"/>
    </row>
    <row r="36" spans="1:6" ht="15.75" customHeight="1">
      <c r="A36" s="17" t="s">
        <v>185</v>
      </c>
      <c r="B36" s="18" t="s">
        <v>180</v>
      </c>
      <c r="C36" s="18">
        <v>0</v>
      </c>
      <c r="D36" s="18" t="s">
        <v>188</v>
      </c>
      <c r="E36" s="18" t="s">
        <v>179</v>
      </c>
      <c r="F36" s="20"/>
    </row>
    <row r="37" spans="1:6" ht="15.75" customHeight="1">
      <c r="A37" s="17" t="s">
        <v>185</v>
      </c>
      <c r="B37" s="18" t="s">
        <v>181</v>
      </c>
      <c r="C37" s="18">
        <v>152</v>
      </c>
      <c r="D37" s="18" t="s">
        <v>188</v>
      </c>
      <c r="E37" s="18" t="s">
        <v>179</v>
      </c>
      <c r="F37" s="18">
        <v>152</v>
      </c>
    </row>
    <row r="38" spans="1:6" ht="15.75" customHeight="1">
      <c r="A38" s="17" t="s">
        <v>186</v>
      </c>
      <c r="B38" s="18" t="s">
        <v>177</v>
      </c>
      <c r="C38" s="18">
        <v>1</v>
      </c>
      <c r="D38" s="18" t="s">
        <v>188</v>
      </c>
      <c r="E38" s="18" t="s">
        <v>179</v>
      </c>
      <c r="F38" s="20"/>
    </row>
    <row r="39" spans="1:6" ht="15.75" customHeight="1">
      <c r="A39" s="17" t="s">
        <v>186</v>
      </c>
      <c r="B39" s="18" t="s">
        <v>180</v>
      </c>
      <c r="C39" s="18">
        <v>1</v>
      </c>
      <c r="D39" s="18" t="s">
        <v>188</v>
      </c>
      <c r="E39" s="18" t="s">
        <v>179</v>
      </c>
      <c r="F39" s="20"/>
    </row>
    <row r="40" spans="1:6" ht="15.75" customHeight="1">
      <c r="A40" s="17" t="s">
        <v>186</v>
      </c>
      <c r="B40" s="18" t="s">
        <v>181</v>
      </c>
      <c r="C40" s="18">
        <v>151</v>
      </c>
      <c r="D40" s="18" t="s">
        <v>188</v>
      </c>
      <c r="E40" s="18" t="s">
        <v>179</v>
      </c>
      <c r="F40" s="18">
        <v>151</v>
      </c>
    </row>
    <row r="41" spans="1:6" ht="15.75" customHeight="1">
      <c r="A41" s="17" t="s">
        <v>187</v>
      </c>
      <c r="B41" s="18" t="s">
        <v>177</v>
      </c>
      <c r="C41" s="18">
        <v>2</v>
      </c>
      <c r="D41" s="18" t="s">
        <v>188</v>
      </c>
      <c r="E41" s="18" t="s">
        <v>179</v>
      </c>
      <c r="F41" s="20"/>
    </row>
    <row r="42" spans="1:6" ht="15.75" customHeight="1">
      <c r="A42" s="17" t="s">
        <v>187</v>
      </c>
      <c r="B42" s="18" t="s">
        <v>180</v>
      </c>
      <c r="C42" s="18">
        <v>3</v>
      </c>
      <c r="D42" s="18" t="s">
        <v>188</v>
      </c>
      <c r="E42" s="18" t="s">
        <v>179</v>
      </c>
      <c r="F42" s="20"/>
    </row>
    <row r="43" spans="1:6" ht="15.75" customHeight="1">
      <c r="A43" s="17" t="s">
        <v>187</v>
      </c>
      <c r="B43" s="18" t="s">
        <v>181</v>
      </c>
      <c r="C43" s="18">
        <v>148</v>
      </c>
      <c r="D43" s="18" t="s">
        <v>188</v>
      </c>
      <c r="E43" s="18" t="s">
        <v>179</v>
      </c>
      <c r="F43" s="18">
        <v>148</v>
      </c>
    </row>
    <row r="44" spans="1:6" ht="15.75" customHeight="1">
      <c r="A44" s="17" t="s">
        <v>176</v>
      </c>
      <c r="B44" s="18" t="s">
        <v>177</v>
      </c>
      <c r="C44" s="18">
        <v>3</v>
      </c>
      <c r="D44" s="18" t="s">
        <v>189</v>
      </c>
      <c r="E44" s="18" t="s">
        <v>179</v>
      </c>
      <c r="F44" s="20"/>
    </row>
    <row r="45" spans="1:6" ht="15.75" customHeight="1">
      <c r="A45" s="17" t="s">
        <v>176</v>
      </c>
      <c r="B45" s="18" t="s">
        <v>180</v>
      </c>
      <c r="C45" s="18">
        <v>299</v>
      </c>
      <c r="D45" s="18" t="s">
        <v>189</v>
      </c>
      <c r="E45" s="18" t="s">
        <v>179</v>
      </c>
      <c r="F45" s="20"/>
    </row>
    <row r="46" spans="1:6" ht="13">
      <c r="A46" s="17" t="s">
        <v>176</v>
      </c>
      <c r="B46" s="18" t="s">
        <v>181</v>
      </c>
      <c r="C46" s="18">
        <v>0</v>
      </c>
      <c r="D46" s="18" t="s">
        <v>189</v>
      </c>
      <c r="E46" s="18" t="s">
        <v>179</v>
      </c>
      <c r="F46" s="18">
        <v>0</v>
      </c>
    </row>
    <row r="47" spans="1:6" ht="13">
      <c r="A47" s="17" t="s">
        <v>182</v>
      </c>
      <c r="B47" s="18" t="s">
        <v>177</v>
      </c>
      <c r="C47" s="18">
        <v>3</v>
      </c>
      <c r="D47" s="18" t="s">
        <v>189</v>
      </c>
      <c r="E47" s="18" t="s">
        <v>179</v>
      </c>
      <c r="F47" s="20"/>
    </row>
    <row r="48" spans="1:6" ht="13">
      <c r="A48" s="17" t="s">
        <v>182</v>
      </c>
      <c r="B48" s="18" t="s">
        <v>180</v>
      </c>
      <c r="C48" s="18">
        <v>0</v>
      </c>
      <c r="D48" s="18" t="s">
        <v>189</v>
      </c>
      <c r="E48" s="18" t="s">
        <v>179</v>
      </c>
      <c r="F48" s="20"/>
    </row>
    <row r="49" spans="1:6" ht="13">
      <c r="A49" s="17" t="s">
        <v>182</v>
      </c>
      <c r="B49" s="18" t="s">
        <v>181</v>
      </c>
      <c r="C49" s="18">
        <v>299</v>
      </c>
      <c r="D49" s="18" t="s">
        <v>189</v>
      </c>
      <c r="E49" s="18" t="s">
        <v>179</v>
      </c>
      <c r="F49" s="18">
        <v>299</v>
      </c>
    </row>
    <row r="50" spans="1:6" ht="13">
      <c r="A50" s="17" t="s">
        <v>183</v>
      </c>
      <c r="B50" s="18" t="s">
        <v>177</v>
      </c>
      <c r="C50" s="18">
        <v>3</v>
      </c>
      <c r="D50" s="18" t="s">
        <v>189</v>
      </c>
      <c r="E50" s="18" t="s">
        <v>179</v>
      </c>
      <c r="F50" s="20"/>
    </row>
    <row r="51" spans="1:6" ht="13">
      <c r="A51" s="17" t="s">
        <v>183</v>
      </c>
      <c r="B51" s="18" t="s">
        <v>180</v>
      </c>
      <c r="C51" s="18">
        <v>0</v>
      </c>
      <c r="D51" s="18" t="s">
        <v>189</v>
      </c>
      <c r="E51" s="18" t="s">
        <v>179</v>
      </c>
      <c r="F51" s="20"/>
    </row>
    <row r="52" spans="1:6" ht="13">
      <c r="A52" s="17" t="s">
        <v>183</v>
      </c>
      <c r="B52" s="18" t="s">
        <v>181</v>
      </c>
      <c r="C52" s="18">
        <v>299</v>
      </c>
      <c r="D52" s="18" t="s">
        <v>189</v>
      </c>
      <c r="E52" s="18" t="s">
        <v>179</v>
      </c>
      <c r="F52" s="18">
        <v>299</v>
      </c>
    </row>
    <row r="53" spans="1:6" ht="13">
      <c r="A53" s="17" t="s">
        <v>184</v>
      </c>
      <c r="B53" s="18" t="s">
        <v>177</v>
      </c>
      <c r="C53" s="18">
        <v>3</v>
      </c>
      <c r="D53" s="18" t="s">
        <v>189</v>
      </c>
      <c r="E53" s="18" t="s">
        <v>179</v>
      </c>
      <c r="F53" s="20"/>
    </row>
    <row r="54" spans="1:6" ht="13">
      <c r="A54" s="17" t="s">
        <v>184</v>
      </c>
      <c r="B54" s="18" t="s">
        <v>180</v>
      </c>
      <c r="C54" s="18">
        <v>0</v>
      </c>
      <c r="D54" s="18" t="s">
        <v>189</v>
      </c>
      <c r="E54" s="18" t="s">
        <v>179</v>
      </c>
      <c r="F54" s="20"/>
    </row>
    <row r="55" spans="1:6" ht="13">
      <c r="A55" s="17" t="s">
        <v>184</v>
      </c>
      <c r="B55" s="18" t="s">
        <v>181</v>
      </c>
      <c r="C55" s="18">
        <v>299</v>
      </c>
      <c r="D55" s="18" t="s">
        <v>189</v>
      </c>
      <c r="E55" s="18" t="s">
        <v>179</v>
      </c>
      <c r="F55" s="18">
        <v>299</v>
      </c>
    </row>
    <row r="56" spans="1:6" ht="13">
      <c r="A56" s="17" t="s">
        <v>185</v>
      </c>
      <c r="B56" s="18" t="s">
        <v>177</v>
      </c>
      <c r="C56" s="18">
        <v>3</v>
      </c>
      <c r="D56" s="18" t="s">
        <v>189</v>
      </c>
      <c r="E56" s="18" t="s">
        <v>179</v>
      </c>
      <c r="F56" s="20"/>
    </row>
    <row r="57" spans="1:6" ht="13">
      <c r="A57" s="17" t="s">
        <v>185</v>
      </c>
      <c r="B57" s="18" t="s">
        <v>180</v>
      </c>
      <c r="C57" s="18">
        <v>0</v>
      </c>
      <c r="D57" s="18" t="s">
        <v>189</v>
      </c>
      <c r="E57" s="18" t="s">
        <v>179</v>
      </c>
      <c r="F57" s="20"/>
    </row>
    <row r="58" spans="1:6" ht="13">
      <c r="A58" s="17" t="s">
        <v>185</v>
      </c>
      <c r="B58" s="18" t="s">
        <v>181</v>
      </c>
      <c r="C58" s="18">
        <v>299</v>
      </c>
      <c r="D58" s="18" t="s">
        <v>189</v>
      </c>
      <c r="E58" s="18" t="s">
        <v>179</v>
      </c>
      <c r="F58" s="18">
        <v>299</v>
      </c>
    </row>
    <row r="59" spans="1:6" ht="13">
      <c r="A59" s="17" t="s">
        <v>186</v>
      </c>
      <c r="B59" s="18" t="s">
        <v>177</v>
      </c>
      <c r="C59" s="18">
        <v>3</v>
      </c>
      <c r="D59" s="18" t="s">
        <v>189</v>
      </c>
      <c r="E59" s="18" t="s">
        <v>179</v>
      </c>
      <c r="F59" s="20"/>
    </row>
    <row r="60" spans="1:6" ht="13">
      <c r="A60" s="17" t="s">
        <v>186</v>
      </c>
      <c r="B60" s="18" t="s">
        <v>180</v>
      </c>
      <c r="C60" s="18">
        <v>1</v>
      </c>
      <c r="D60" s="18" t="s">
        <v>189</v>
      </c>
      <c r="E60" s="18" t="s">
        <v>179</v>
      </c>
      <c r="F60" s="20"/>
    </row>
    <row r="61" spans="1:6" ht="13">
      <c r="A61" s="17" t="s">
        <v>186</v>
      </c>
      <c r="B61" s="18" t="s">
        <v>181</v>
      </c>
      <c r="C61" s="18">
        <v>298</v>
      </c>
      <c r="D61" s="18" t="s">
        <v>189</v>
      </c>
      <c r="E61" s="18" t="s">
        <v>179</v>
      </c>
      <c r="F61" s="18">
        <v>298</v>
      </c>
    </row>
    <row r="62" spans="1:6" ht="13">
      <c r="A62" s="17" t="s">
        <v>187</v>
      </c>
      <c r="B62" s="18" t="s">
        <v>177</v>
      </c>
      <c r="C62" s="18">
        <v>3</v>
      </c>
      <c r="D62" s="18" t="s">
        <v>189</v>
      </c>
      <c r="E62" s="18" t="s">
        <v>179</v>
      </c>
      <c r="F62" s="20"/>
    </row>
    <row r="63" spans="1:6" ht="13">
      <c r="A63" s="17" t="s">
        <v>187</v>
      </c>
      <c r="B63" s="18" t="s">
        <v>180</v>
      </c>
      <c r="C63" s="18">
        <v>4</v>
      </c>
      <c r="D63" s="18" t="s">
        <v>189</v>
      </c>
      <c r="E63" s="18" t="s">
        <v>179</v>
      </c>
      <c r="F63" s="20"/>
    </row>
    <row r="64" spans="1:6" ht="13">
      <c r="A64" s="17" t="s">
        <v>187</v>
      </c>
      <c r="B64" s="18" t="s">
        <v>181</v>
      </c>
      <c r="C64" s="18">
        <v>295</v>
      </c>
      <c r="D64" s="18" t="s">
        <v>189</v>
      </c>
      <c r="E64" s="18" t="s">
        <v>179</v>
      </c>
      <c r="F64" s="18">
        <v>295</v>
      </c>
    </row>
    <row r="65" spans="1:6" ht="13">
      <c r="A65" s="17" t="s">
        <v>176</v>
      </c>
      <c r="B65" s="18" t="s">
        <v>177</v>
      </c>
      <c r="C65" s="18">
        <v>1</v>
      </c>
      <c r="D65" s="18" t="s">
        <v>190</v>
      </c>
      <c r="E65" s="18" t="s">
        <v>179</v>
      </c>
      <c r="F65" s="20"/>
    </row>
    <row r="66" spans="1:6" ht="13">
      <c r="A66" s="17" t="s">
        <v>176</v>
      </c>
      <c r="B66" s="18" t="s">
        <v>180</v>
      </c>
      <c r="C66" s="18">
        <v>170</v>
      </c>
      <c r="D66" s="18" t="s">
        <v>190</v>
      </c>
      <c r="E66" s="18" t="s">
        <v>179</v>
      </c>
      <c r="F66" s="20"/>
    </row>
    <row r="67" spans="1:6" ht="13">
      <c r="A67" s="17" t="s">
        <v>176</v>
      </c>
      <c r="B67" s="18" t="s">
        <v>181</v>
      </c>
      <c r="C67" s="18">
        <v>0</v>
      </c>
      <c r="D67" s="18" t="s">
        <v>190</v>
      </c>
      <c r="E67" s="18" t="s">
        <v>179</v>
      </c>
      <c r="F67" s="18">
        <v>0</v>
      </c>
    </row>
    <row r="68" spans="1:6" ht="13">
      <c r="A68" s="17" t="s">
        <v>182</v>
      </c>
      <c r="B68" s="18" t="s">
        <v>177</v>
      </c>
      <c r="C68" s="18">
        <v>1</v>
      </c>
      <c r="D68" s="18" t="s">
        <v>190</v>
      </c>
      <c r="E68" s="18" t="s">
        <v>179</v>
      </c>
      <c r="F68" s="20"/>
    </row>
    <row r="69" spans="1:6" ht="13">
      <c r="A69" s="17" t="s">
        <v>182</v>
      </c>
      <c r="B69" s="18" t="s">
        <v>180</v>
      </c>
      <c r="C69" s="18">
        <v>0</v>
      </c>
      <c r="D69" s="18" t="s">
        <v>190</v>
      </c>
      <c r="E69" s="18" t="s">
        <v>179</v>
      </c>
      <c r="F69" s="20"/>
    </row>
    <row r="70" spans="1:6" ht="13">
      <c r="A70" s="17" t="s">
        <v>182</v>
      </c>
      <c r="B70" s="18" t="s">
        <v>181</v>
      </c>
      <c r="C70" s="18">
        <v>170</v>
      </c>
      <c r="D70" s="18" t="s">
        <v>190</v>
      </c>
      <c r="E70" s="18" t="s">
        <v>179</v>
      </c>
      <c r="F70" s="18">
        <v>170</v>
      </c>
    </row>
    <row r="71" spans="1:6" ht="13">
      <c r="A71" s="17" t="s">
        <v>183</v>
      </c>
      <c r="B71" s="18" t="s">
        <v>177</v>
      </c>
      <c r="C71" s="18">
        <v>1</v>
      </c>
      <c r="D71" s="18" t="s">
        <v>190</v>
      </c>
      <c r="E71" s="18" t="s">
        <v>179</v>
      </c>
      <c r="F71" s="20"/>
    </row>
    <row r="72" spans="1:6" ht="13">
      <c r="A72" s="17" t="s">
        <v>183</v>
      </c>
      <c r="B72" s="18" t="s">
        <v>180</v>
      </c>
      <c r="C72" s="18">
        <v>0</v>
      </c>
      <c r="D72" s="18" t="s">
        <v>190</v>
      </c>
      <c r="E72" s="18" t="s">
        <v>179</v>
      </c>
      <c r="F72" s="20"/>
    </row>
    <row r="73" spans="1:6" ht="13">
      <c r="A73" s="17" t="s">
        <v>183</v>
      </c>
      <c r="B73" s="18" t="s">
        <v>181</v>
      </c>
      <c r="C73" s="18">
        <v>170</v>
      </c>
      <c r="D73" s="18" t="s">
        <v>190</v>
      </c>
      <c r="E73" s="18" t="s">
        <v>179</v>
      </c>
      <c r="F73" s="18">
        <v>170</v>
      </c>
    </row>
    <row r="74" spans="1:6" ht="13">
      <c r="A74" s="17" t="s">
        <v>184</v>
      </c>
      <c r="B74" s="18" t="s">
        <v>177</v>
      </c>
      <c r="C74" s="18">
        <v>1</v>
      </c>
      <c r="D74" s="18" t="s">
        <v>190</v>
      </c>
      <c r="E74" s="18" t="s">
        <v>179</v>
      </c>
      <c r="F74" s="20"/>
    </row>
    <row r="75" spans="1:6" ht="13">
      <c r="A75" s="17" t="s">
        <v>184</v>
      </c>
      <c r="B75" s="18" t="s">
        <v>180</v>
      </c>
      <c r="C75" s="18">
        <v>0</v>
      </c>
      <c r="D75" s="18" t="s">
        <v>190</v>
      </c>
      <c r="E75" s="18" t="s">
        <v>179</v>
      </c>
      <c r="F75" s="20"/>
    </row>
    <row r="76" spans="1:6" ht="13">
      <c r="A76" s="17" t="s">
        <v>184</v>
      </c>
      <c r="B76" s="18" t="s">
        <v>181</v>
      </c>
      <c r="C76" s="18">
        <v>170</v>
      </c>
      <c r="D76" s="18" t="s">
        <v>190</v>
      </c>
      <c r="E76" s="18" t="s">
        <v>179</v>
      </c>
      <c r="F76" s="18">
        <v>170</v>
      </c>
    </row>
    <row r="77" spans="1:6" ht="13">
      <c r="A77" s="17" t="s">
        <v>185</v>
      </c>
      <c r="B77" s="18" t="s">
        <v>177</v>
      </c>
      <c r="C77" s="18">
        <v>1</v>
      </c>
      <c r="D77" s="18" t="s">
        <v>190</v>
      </c>
      <c r="E77" s="18" t="s">
        <v>179</v>
      </c>
      <c r="F77" s="20"/>
    </row>
    <row r="78" spans="1:6" ht="13">
      <c r="A78" s="17" t="s">
        <v>185</v>
      </c>
      <c r="B78" s="18" t="s">
        <v>180</v>
      </c>
      <c r="C78" s="18">
        <v>0</v>
      </c>
      <c r="D78" s="18" t="s">
        <v>190</v>
      </c>
      <c r="E78" s="18" t="s">
        <v>179</v>
      </c>
      <c r="F78" s="20"/>
    </row>
    <row r="79" spans="1:6" ht="13">
      <c r="A79" s="17" t="s">
        <v>185</v>
      </c>
      <c r="B79" s="18" t="s">
        <v>181</v>
      </c>
      <c r="C79" s="18">
        <v>170</v>
      </c>
      <c r="D79" s="18" t="s">
        <v>190</v>
      </c>
      <c r="E79" s="18" t="s">
        <v>179</v>
      </c>
      <c r="F79" s="18">
        <v>170</v>
      </c>
    </row>
    <row r="80" spans="1:6" ht="13">
      <c r="A80" s="17" t="s">
        <v>186</v>
      </c>
      <c r="B80" s="18" t="s">
        <v>177</v>
      </c>
      <c r="C80" s="18">
        <v>1</v>
      </c>
      <c r="D80" s="18" t="s">
        <v>190</v>
      </c>
      <c r="E80" s="18" t="s">
        <v>179</v>
      </c>
      <c r="F80" s="20"/>
    </row>
    <row r="81" spans="1:6" ht="13">
      <c r="A81" s="17" t="s">
        <v>186</v>
      </c>
      <c r="B81" s="18" t="s">
        <v>180</v>
      </c>
      <c r="C81" s="18">
        <v>0</v>
      </c>
      <c r="D81" s="18" t="s">
        <v>190</v>
      </c>
      <c r="E81" s="18" t="s">
        <v>179</v>
      </c>
      <c r="F81" s="20"/>
    </row>
    <row r="82" spans="1:6" ht="13">
      <c r="A82" s="17" t="s">
        <v>186</v>
      </c>
      <c r="B82" s="18" t="s">
        <v>181</v>
      </c>
      <c r="C82" s="18">
        <v>170</v>
      </c>
      <c r="D82" s="18" t="s">
        <v>190</v>
      </c>
      <c r="E82" s="18" t="s">
        <v>179</v>
      </c>
      <c r="F82" s="18">
        <v>170</v>
      </c>
    </row>
    <row r="83" spans="1:6" ht="13">
      <c r="A83" s="17" t="s">
        <v>187</v>
      </c>
      <c r="B83" s="18" t="s">
        <v>177</v>
      </c>
      <c r="C83" s="18">
        <v>2</v>
      </c>
      <c r="D83" s="18" t="s">
        <v>190</v>
      </c>
      <c r="E83" s="18" t="s">
        <v>179</v>
      </c>
      <c r="F83" s="20"/>
    </row>
    <row r="84" spans="1:6" ht="13">
      <c r="A84" s="17" t="s">
        <v>187</v>
      </c>
      <c r="B84" s="18" t="s">
        <v>180</v>
      </c>
      <c r="C84" s="18">
        <v>0</v>
      </c>
      <c r="D84" s="18" t="s">
        <v>190</v>
      </c>
      <c r="E84" s="18" t="s">
        <v>179</v>
      </c>
      <c r="F84" s="20"/>
    </row>
    <row r="85" spans="1:6" ht="13">
      <c r="A85" s="17" t="s">
        <v>187</v>
      </c>
      <c r="B85" s="18" t="s">
        <v>181</v>
      </c>
      <c r="C85" s="18">
        <v>169</v>
      </c>
      <c r="D85" s="18" t="s">
        <v>190</v>
      </c>
      <c r="E85" s="18" t="s">
        <v>179</v>
      </c>
      <c r="F85" s="18">
        <v>169</v>
      </c>
    </row>
    <row r="86" spans="1:6" ht="13">
      <c r="A86" s="17" t="s">
        <v>176</v>
      </c>
      <c r="B86" s="18" t="s">
        <v>177</v>
      </c>
      <c r="C86" s="18">
        <v>0</v>
      </c>
      <c r="D86" s="18" t="s">
        <v>191</v>
      </c>
      <c r="E86" s="18" t="s">
        <v>179</v>
      </c>
      <c r="F86" s="20"/>
    </row>
    <row r="87" spans="1:6" ht="13">
      <c r="A87" s="17" t="s">
        <v>176</v>
      </c>
      <c r="B87" s="18" t="s">
        <v>180</v>
      </c>
      <c r="C87" s="18">
        <v>222</v>
      </c>
      <c r="D87" s="18" t="s">
        <v>191</v>
      </c>
      <c r="E87" s="18" t="s">
        <v>179</v>
      </c>
      <c r="F87" s="20"/>
    </row>
    <row r="88" spans="1:6" ht="13">
      <c r="A88" s="17" t="s">
        <v>176</v>
      </c>
      <c r="B88" s="18" t="s">
        <v>181</v>
      </c>
      <c r="C88" s="18">
        <v>0</v>
      </c>
      <c r="D88" s="18" t="s">
        <v>191</v>
      </c>
      <c r="E88" s="18" t="s">
        <v>179</v>
      </c>
      <c r="F88" s="18">
        <v>0</v>
      </c>
    </row>
    <row r="89" spans="1:6" ht="13">
      <c r="A89" s="17" t="s">
        <v>182</v>
      </c>
      <c r="B89" s="18" t="s">
        <v>177</v>
      </c>
      <c r="C89" s="18">
        <v>0</v>
      </c>
      <c r="D89" s="18" t="s">
        <v>191</v>
      </c>
      <c r="E89" s="18" t="s">
        <v>179</v>
      </c>
      <c r="F89" s="20"/>
    </row>
    <row r="90" spans="1:6" ht="13">
      <c r="A90" s="17" t="s">
        <v>182</v>
      </c>
      <c r="B90" s="18" t="s">
        <v>180</v>
      </c>
      <c r="C90" s="18">
        <v>0</v>
      </c>
      <c r="D90" s="18" t="s">
        <v>191</v>
      </c>
      <c r="E90" s="18" t="s">
        <v>179</v>
      </c>
      <c r="F90" s="20"/>
    </row>
    <row r="91" spans="1:6" ht="13">
      <c r="A91" s="17" t="s">
        <v>182</v>
      </c>
      <c r="B91" s="18" t="s">
        <v>181</v>
      </c>
      <c r="C91" s="18">
        <v>222</v>
      </c>
      <c r="D91" s="18" t="s">
        <v>191</v>
      </c>
      <c r="E91" s="18" t="s">
        <v>179</v>
      </c>
      <c r="F91" s="18">
        <v>222</v>
      </c>
    </row>
    <row r="92" spans="1:6" ht="13">
      <c r="A92" s="17" t="s">
        <v>183</v>
      </c>
      <c r="B92" s="18" t="s">
        <v>177</v>
      </c>
      <c r="C92" s="18">
        <v>0</v>
      </c>
      <c r="D92" s="18" t="s">
        <v>191</v>
      </c>
      <c r="E92" s="18" t="s">
        <v>179</v>
      </c>
      <c r="F92" s="20"/>
    </row>
    <row r="93" spans="1:6" ht="13">
      <c r="A93" s="17" t="s">
        <v>183</v>
      </c>
      <c r="B93" s="18" t="s">
        <v>180</v>
      </c>
      <c r="C93" s="18">
        <v>0</v>
      </c>
      <c r="D93" s="18" t="s">
        <v>191</v>
      </c>
      <c r="E93" s="18" t="s">
        <v>179</v>
      </c>
      <c r="F93" s="20"/>
    </row>
    <row r="94" spans="1:6" ht="13">
      <c r="A94" s="17" t="s">
        <v>183</v>
      </c>
      <c r="B94" s="18" t="s">
        <v>181</v>
      </c>
      <c r="C94" s="18">
        <v>222</v>
      </c>
      <c r="D94" s="18" t="s">
        <v>191</v>
      </c>
      <c r="E94" s="18" t="s">
        <v>179</v>
      </c>
      <c r="F94" s="18">
        <v>222</v>
      </c>
    </row>
    <row r="95" spans="1:6" ht="13">
      <c r="A95" s="17" t="s">
        <v>184</v>
      </c>
      <c r="B95" s="18" t="s">
        <v>177</v>
      </c>
      <c r="C95" s="18">
        <v>0</v>
      </c>
      <c r="D95" s="18" t="s">
        <v>191</v>
      </c>
      <c r="E95" s="18" t="s">
        <v>179</v>
      </c>
      <c r="F95" s="20"/>
    </row>
    <row r="96" spans="1:6" ht="13">
      <c r="A96" s="17" t="s">
        <v>184</v>
      </c>
      <c r="B96" s="18" t="s">
        <v>180</v>
      </c>
      <c r="C96" s="18">
        <v>0</v>
      </c>
      <c r="D96" s="18" t="s">
        <v>191</v>
      </c>
      <c r="E96" s="18" t="s">
        <v>179</v>
      </c>
      <c r="F96" s="20"/>
    </row>
    <row r="97" spans="1:6" ht="13">
      <c r="A97" s="17" t="s">
        <v>184</v>
      </c>
      <c r="B97" s="18" t="s">
        <v>181</v>
      </c>
      <c r="C97" s="18">
        <v>222</v>
      </c>
      <c r="D97" s="18" t="s">
        <v>191</v>
      </c>
      <c r="E97" s="18" t="s">
        <v>179</v>
      </c>
      <c r="F97" s="18">
        <v>222</v>
      </c>
    </row>
    <row r="98" spans="1:6" ht="13">
      <c r="A98" s="17" t="s">
        <v>185</v>
      </c>
      <c r="B98" s="18" t="s">
        <v>177</v>
      </c>
      <c r="C98" s="18">
        <v>0</v>
      </c>
      <c r="D98" s="18" t="s">
        <v>191</v>
      </c>
      <c r="E98" s="18" t="s">
        <v>179</v>
      </c>
      <c r="F98" s="20"/>
    </row>
    <row r="99" spans="1:6" ht="13">
      <c r="A99" s="17" t="s">
        <v>185</v>
      </c>
      <c r="B99" s="18" t="s">
        <v>180</v>
      </c>
      <c r="C99" s="18">
        <v>0</v>
      </c>
      <c r="D99" s="18" t="s">
        <v>191</v>
      </c>
      <c r="E99" s="18" t="s">
        <v>179</v>
      </c>
      <c r="F99" s="20"/>
    </row>
    <row r="100" spans="1:6" ht="13">
      <c r="A100" s="17" t="s">
        <v>185</v>
      </c>
      <c r="B100" s="18" t="s">
        <v>181</v>
      </c>
      <c r="C100" s="18">
        <v>222</v>
      </c>
      <c r="D100" s="18" t="s">
        <v>191</v>
      </c>
      <c r="E100" s="18" t="s">
        <v>179</v>
      </c>
      <c r="F100" s="18">
        <v>222</v>
      </c>
    </row>
    <row r="101" spans="1:6" ht="13">
      <c r="A101" s="17" t="s">
        <v>186</v>
      </c>
      <c r="B101" s="18" t="s">
        <v>177</v>
      </c>
      <c r="C101" s="18">
        <v>0</v>
      </c>
      <c r="D101" s="18" t="s">
        <v>191</v>
      </c>
      <c r="E101" s="18" t="s">
        <v>179</v>
      </c>
      <c r="F101" s="20"/>
    </row>
    <row r="102" spans="1:6" ht="13">
      <c r="A102" s="17" t="s">
        <v>186</v>
      </c>
      <c r="B102" s="18" t="s">
        <v>180</v>
      </c>
      <c r="C102" s="18">
        <v>2</v>
      </c>
      <c r="D102" s="18" t="s">
        <v>191</v>
      </c>
      <c r="E102" s="18" t="s">
        <v>179</v>
      </c>
      <c r="F102" s="20"/>
    </row>
    <row r="103" spans="1:6" ht="13">
      <c r="A103" s="17" t="s">
        <v>186</v>
      </c>
      <c r="B103" s="18" t="s">
        <v>181</v>
      </c>
      <c r="C103" s="18">
        <v>220</v>
      </c>
      <c r="D103" s="18" t="s">
        <v>191</v>
      </c>
      <c r="E103" s="18" t="s">
        <v>179</v>
      </c>
      <c r="F103" s="18">
        <v>220</v>
      </c>
    </row>
    <row r="104" spans="1:6" ht="13">
      <c r="A104" s="17" t="s">
        <v>187</v>
      </c>
      <c r="B104" s="18" t="s">
        <v>177</v>
      </c>
      <c r="C104" s="18">
        <v>3</v>
      </c>
      <c r="D104" s="18" t="s">
        <v>191</v>
      </c>
      <c r="E104" s="18" t="s">
        <v>179</v>
      </c>
      <c r="F104" s="20"/>
    </row>
    <row r="105" spans="1:6" ht="13">
      <c r="A105" s="17" t="s">
        <v>187</v>
      </c>
      <c r="B105" s="18" t="s">
        <v>180</v>
      </c>
      <c r="C105" s="18">
        <v>3</v>
      </c>
      <c r="D105" s="18" t="s">
        <v>191</v>
      </c>
      <c r="E105" s="18" t="s">
        <v>179</v>
      </c>
      <c r="F105" s="20"/>
    </row>
    <row r="106" spans="1:6" ht="13">
      <c r="A106" s="17" t="s">
        <v>187</v>
      </c>
      <c r="B106" s="18" t="s">
        <v>181</v>
      </c>
      <c r="C106" s="18">
        <v>216</v>
      </c>
      <c r="D106" s="18" t="s">
        <v>191</v>
      </c>
      <c r="E106" s="18" t="s">
        <v>179</v>
      </c>
      <c r="F106" s="18">
        <v>216</v>
      </c>
    </row>
    <row r="107" spans="1:6" ht="13">
      <c r="A107" s="17" t="s">
        <v>176</v>
      </c>
      <c r="B107" s="18" t="s">
        <v>177</v>
      </c>
      <c r="C107" s="18">
        <v>0</v>
      </c>
      <c r="D107" s="18" t="s">
        <v>178</v>
      </c>
      <c r="E107" s="18" t="s">
        <v>192</v>
      </c>
      <c r="F107" s="20"/>
    </row>
    <row r="108" spans="1:6" ht="13">
      <c r="A108" s="17" t="s">
        <v>176</v>
      </c>
      <c r="B108" s="18" t="s">
        <v>180</v>
      </c>
      <c r="C108" s="18">
        <v>0</v>
      </c>
      <c r="D108" s="18" t="s">
        <v>178</v>
      </c>
      <c r="E108" s="18" t="s">
        <v>192</v>
      </c>
      <c r="F108" s="20"/>
    </row>
    <row r="109" spans="1:6" ht="13">
      <c r="A109" s="17" t="s">
        <v>176</v>
      </c>
      <c r="B109" s="18" t="s">
        <v>181</v>
      </c>
      <c r="C109" s="18">
        <v>154</v>
      </c>
      <c r="D109" s="18" t="s">
        <v>178</v>
      </c>
      <c r="E109" s="18" t="s">
        <v>192</v>
      </c>
      <c r="F109" s="18">
        <v>154</v>
      </c>
    </row>
    <row r="110" spans="1:6" ht="13">
      <c r="A110" s="17" t="s">
        <v>182</v>
      </c>
      <c r="B110" s="18" t="s">
        <v>177</v>
      </c>
      <c r="C110" s="18">
        <v>0</v>
      </c>
      <c r="D110" s="18" t="s">
        <v>178</v>
      </c>
      <c r="E110" s="18" t="s">
        <v>192</v>
      </c>
      <c r="F110" s="20"/>
    </row>
    <row r="111" spans="1:6" ht="13">
      <c r="A111" s="17" t="s">
        <v>182</v>
      </c>
      <c r="B111" s="18" t="s">
        <v>180</v>
      </c>
      <c r="C111" s="18">
        <v>1</v>
      </c>
      <c r="D111" s="18" t="s">
        <v>178</v>
      </c>
      <c r="E111" s="18" t="s">
        <v>192</v>
      </c>
      <c r="F111" s="20"/>
    </row>
    <row r="112" spans="1:6" ht="13">
      <c r="A112" s="17" t="s">
        <v>182</v>
      </c>
      <c r="B112" s="18" t="s">
        <v>181</v>
      </c>
      <c r="C112" s="18">
        <v>153</v>
      </c>
      <c r="D112" s="18" t="s">
        <v>178</v>
      </c>
      <c r="E112" s="18" t="s">
        <v>192</v>
      </c>
      <c r="F112" s="18">
        <v>153</v>
      </c>
    </row>
    <row r="113" spans="1:6" ht="13">
      <c r="A113" s="17" t="s">
        <v>183</v>
      </c>
      <c r="B113" s="18" t="s">
        <v>177</v>
      </c>
      <c r="C113" s="18">
        <v>0</v>
      </c>
      <c r="D113" s="18" t="s">
        <v>178</v>
      </c>
      <c r="E113" s="18" t="s">
        <v>192</v>
      </c>
      <c r="F113" s="20"/>
    </row>
    <row r="114" spans="1:6" ht="13">
      <c r="A114" s="17" t="s">
        <v>183</v>
      </c>
      <c r="B114" s="18" t="s">
        <v>180</v>
      </c>
      <c r="C114" s="18">
        <v>1</v>
      </c>
      <c r="D114" s="18" t="s">
        <v>178</v>
      </c>
      <c r="E114" s="18" t="s">
        <v>192</v>
      </c>
      <c r="F114" s="20"/>
    </row>
    <row r="115" spans="1:6" ht="13">
      <c r="A115" s="17" t="s">
        <v>183</v>
      </c>
      <c r="B115" s="18" t="s">
        <v>181</v>
      </c>
      <c r="C115" s="18">
        <v>153</v>
      </c>
      <c r="D115" s="18" t="s">
        <v>178</v>
      </c>
      <c r="E115" s="18" t="s">
        <v>192</v>
      </c>
      <c r="F115" s="18">
        <v>153</v>
      </c>
    </row>
    <row r="116" spans="1:6" ht="13">
      <c r="A116" s="17" t="s">
        <v>184</v>
      </c>
      <c r="B116" s="18" t="s">
        <v>177</v>
      </c>
      <c r="C116" s="18">
        <v>0</v>
      </c>
      <c r="D116" s="18" t="s">
        <v>178</v>
      </c>
      <c r="E116" s="18" t="s">
        <v>192</v>
      </c>
      <c r="F116" s="20"/>
    </row>
    <row r="117" spans="1:6" ht="13">
      <c r="A117" s="17" t="s">
        <v>184</v>
      </c>
      <c r="B117" s="18" t="s">
        <v>180</v>
      </c>
      <c r="C117" s="18">
        <v>1</v>
      </c>
      <c r="D117" s="18" t="s">
        <v>178</v>
      </c>
      <c r="E117" s="18" t="s">
        <v>192</v>
      </c>
      <c r="F117" s="20"/>
    </row>
    <row r="118" spans="1:6" ht="13">
      <c r="A118" s="17" t="s">
        <v>184</v>
      </c>
      <c r="B118" s="18" t="s">
        <v>181</v>
      </c>
      <c r="C118" s="18">
        <v>153</v>
      </c>
      <c r="D118" s="18" t="s">
        <v>178</v>
      </c>
      <c r="E118" s="18" t="s">
        <v>192</v>
      </c>
      <c r="F118" s="18">
        <v>153</v>
      </c>
    </row>
    <row r="119" spans="1:6" ht="13">
      <c r="A119" s="17" t="s">
        <v>185</v>
      </c>
      <c r="B119" s="18" t="s">
        <v>177</v>
      </c>
      <c r="C119" s="18">
        <v>0</v>
      </c>
      <c r="D119" s="18" t="s">
        <v>178</v>
      </c>
      <c r="E119" s="18" t="s">
        <v>192</v>
      </c>
      <c r="F119" s="20"/>
    </row>
    <row r="120" spans="1:6" ht="13">
      <c r="A120" s="17" t="s">
        <v>185</v>
      </c>
      <c r="B120" s="18" t="s">
        <v>180</v>
      </c>
      <c r="C120" s="18">
        <v>1</v>
      </c>
      <c r="D120" s="18" t="s">
        <v>178</v>
      </c>
      <c r="E120" s="18" t="s">
        <v>192</v>
      </c>
      <c r="F120" s="20"/>
    </row>
    <row r="121" spans="1:6" ht="13">
      <c r="A121" s="17" t="s">
        <v>185</v>
      </c>
      <c r="B121" s="18" t="s">
        <v>181</v>
      </c>
      <c r="C121" s="18">
        <v>153</v>
      </c>
      <c r="D121" s="18" t="s">
        <v>178</v>
      </c>
      <c r="E121" s="18" t="s">
        <v>192</v>
      </c>
      <c r="F121" s="18">
        <v>153</v>
      </c>
    </row>
    <row r="122" spans="1:6" ht="13">
      <c r="A122" s="17" t="s">
        <v>186</v>
      </c>
      <c r="B122" s="18" t="s">
        <v>177</v>
      </c>
      <c r="C122" s="18">
        <v>0</v>
      </c>
      <c r="D122" s="18" t="s">
        <v>178</v>
      </c>
      <c r="E122" s="18" t="s">
        <v>192</v>
      </c>
      <c r="F122" s="20"/>
    </row>
    <row r="123" spans="1:6" ht="13">
      <c r="A123" s="17" t="s">
        <v>186</v>
      </c>
      <c r="B123" s="18" t="s">
        <v>180</v>
      </c>
      <c r="C123" s="18">
        <v>1</v>
      </c>
      <c r="D123" s="18" t="s">
        <v>178</v>
      </c>
      <c r="E123" s="18" t="s">
        <v>192</v>
      </c>
      <c r="F123" s="20"/>
    </row>
    <row r="124" spans="1:6" ht="13">
      <c r="A124" s="17" t="s">
        <v>186</v>
      </c>
      <c r="B124" s="18" t="s">
        <v>181</v>
      </c>
      <c r="C124" s="18">
        <v>153</v>
      </c>
      <c r="D124" s="18" t="s">
        <v>178</v>
      </c>
      <c r="E124" s="18" t="s">
        <v>192</v>
      </c>
      <c r="F124" s="18">
        <v>153</v>
      </c>
    </row>
    <row r="125" spans="1:6" ht="13">
      <c r="A125" s="17" t="s">
        <v>187</v>
      </c>
      <c r="B125" s="18" t="s">
        <v>177</v>
      </c>
      <c r="C125" s="18">
        <v>0</v>
      </c>
      <c r="D125" s="18" t="s">
        <v>178</v>
      </c>
      <c r="E125" s="18" t="s">
        <v>192</v>
      </c>
      <c r="F125" s="20"/>
    </row>
    <row r="126" spans="1:6" ht="13">
      <c r="A126" s="17" t="s">
        <v>187</v>
      </c>
      <c r="B126" s="18" t="s">
        <v>180</v>
      </c>
      <c r="C126" s="18">
        <v>4</v>
      </c>
      <c r="D126" s="18" t="s">
        <v>178</v>
      </c>
      <c r="E126" s="18" t="s">
        <v>192</v>
      </c>
      <c r="F126" s="20"/>
    </row>
    <row r="127" spans="1:6" ht="13">
      <c r="A127" s="17" t="s">
        <v>187</v>
      </c>
      <c r="B127" s="18" t="s">
        <v>181</v>
      </c>
      <c r="C127" s="18">
        <v>150</v>
      </c>
      <c r="D127" s="18" t="s">
        <v>178</v>
      </c>
      <c r="E127" s="18" t="s">
        <v>192</v>
      </c>
      <c r="F127" s="18">
        <v>150</v>
      </c>
    </row>
    <row r="128" spans="1:6" ht="13">
      <c r="A128" s="17" t="s">
        <v>176</v>
      </c>
      <c r="B128" s="18" t="s">
        <v>177</v>
      </c>
      <c r="C128" s="18">
        <v>0</v>
      </c>
      <c r="D128" s="18" t="s">
        <v>188</v>
      </c>
      <c r="E128" s="18" t="s">
        <v>192</v>
      </c>
      <c r="F128" s="20"/>
    </row>
    <row r="129" spans="1:6" ht="13">
      <c r="A129" s="17" t="s">
        <v>176</v>
      </c>
      <c r="B129" s="18" t="s">
        <v>180</v>
      </c>
      <c r="C129" s="18">
        <v>0</v>
      </c>
      <c r="D129" s="18" t="s">
        <v>188</v>
      </c>
      <c r="E129" s="18" t="s">
        <v>192</v>
      </c>
      <c r="F129" s="20"/>
    </row>
    <row r="130" spans="1:6" ht="13">
      <c r="A130" s="17" t="s">
        <v>176</v>
      </c>
      <c r="B130" s="18" t="s">
        <v>181</v>
      </c>
      <c r="C130" s="18">
        <v>153</v>
      </c>
      <c r="D130" s="18" t="s">
        <v>188</v>
      </c>
      <c r="E130" s="18" t="s">
        <v>192</v>
      </c>
      <c r="F130" s="18">
        <v>153</v>
      </c>
    </row>
    <row r="131" spans="1:6" ht="13">
      <c r="A131" s="17" t="s">
        <v>182</v>
      </c>
      <c r="B131" s="18" t="s">
        <v>177</v>
      </c>
      <c r="C131" s="18">
        <v>0</v>
      </c>
      <c r="D131" s="18" t="s">
        <v>188</v>
      </c>
      <c r="E131" s="18" t="s">
        <v>192</v>
      </c>
      <c r="F131" s="20"/>
    </row>
    <row r="132" spans="1:6" ht="13">
      <c r="A132" s="17" t="s">
        <v>182</v>
      </c>
      <c r="B132" s="18" t="s">
        <v>180</v>
      </c>
      <c r="C132" s="18">
        <v>0</v>
      </c>
      <c r="D132" s="18" t="s">
        <v>188</v>
      </c>
      <c r="E132" s="18" t="s">
        <v>192</v>
      </c>
      <c r="F132" s="20"/>
    </row>
    <row r="133" spans="1:6" ht="13">
      <c r="A133" s="17" t="s">
        <v>182</v>
      </c>
      <c r="B133" s="18" t="s">
        <v>181</v>
      </c>
      <c r="C133" s="18">
        <v>153</v>
      </c>
      <c r="D133" s="18" t="s">
        <v>188</v>
      </c>
      <c r="E133" s="18" t="s">
        <v>192</v>
      </c>
      <c r="F133" s="18">
        <v>153</v>
      </c>
    </row>
    <row r="134" spans="1:6" ht="13">
      <c r="A134" s="17" t="s">
        <v>183</v>
      </c>
      <c r="B134" s="18" t="s">
        <v>177</v>
      </c>
      <c r="C134" s="18">
        <v>0</v>
      </c>
      <c r="D134" s="18" t="s">
        <v>188</v>
      </c>
      <c r="E134" s="18" t="s">
        <v>192</v>
      </c>
      <c r="F134" s="20"/>
    </row>
    <row r="135" spans="1:6" ht="13">
      <c r="A135" s="17" t="s">
        <v>183</v>
      </c>
      <c r="B135" s="18" t="s">
        <v>180</v>
      </c>
      <c r="C135" s="18">
        <v>0</v>
      </c>
      <c r="D135" s="18" t="s">
        <v>188</v>
      </c>
      <c r="E135" s="18" t="s">
        <v>192</v>
      </c>
      <c r="F135" s="20"/>
    </row>
    <row r="136" spans="1:6" ht="13">
      <c r="A136" s="17" t="s">
        <v>183</v>
      </c>
      <c r="B136" s="18" t="s">
        <v>181</v>
      </c>
      <c r="C136" s="18">
        <v>153</v>
      </c>
      <c r="D136" s="18" t="s">
        <v>188</v>
      </c>
      <c r="E136" s="18" t="s">
        <v>192</v>
      </c>
      <c r="F136" s="18">
        <v>153</v>
      </c>
    </row>
    <row r="137" spans="1:6" ht="13">
      <c r="A137" s="17" t="s">
        <v>184</v>
      </c>
      <c r="B137" s="18" t="s">
        <v>177</v>
      </c>
      <c r="C137" s="18">
        <v>0</v>
      </c>
      <c r="D137" s="18" t="s">
        <v>188</v>
      </c>
      <c r="E137" s="18" t="s">
        <v>192</v>
      </c>
      <c r="F137" s="20"/>
    </row>
    <row r="138" spans="1:6" ht="13">
      <c r="A138" s="17" t="s">
        <v>184</v>
      </c>
      <c r="B138" s="18" t="s">
        <v>180</v>
      </c>
      <c r="C138" s="18">
        <v>0</v>
      </c>
      <c r="D138" s="18" t="s">
        <v>188</v>
      </c>
      <c r="E138" s="18" t="s">
        <v>192</v>
      </c>
      <c r="F138" s="20"/>
    </row>
    <row r="139" spans="1:6" ht="13">
      <c r="A139" s="17" t="s">
        <v>184</v>
      </c>
      <c r="B139" s="18" t="s">
        <v>181</v>
      </c>
      <c r="C139" s="18">
        <v>153</v>
      </c>
      <c r="D139" s="18" t="s">
        <v>188</v>
      </c>
      <c r="E139" s="18" t="s">
        <v>192</v>
      </c>
      <c r="F139" s="18">
        <v>153</v>
      </c>
    </row>
    <row r="140" spans="1:6" ht="13">
      <c r="A140" s="17" t="s">
        <v>185</v>
      </c>
      <c r="B140" s="18" t="s">
        <v>177</v>
      </c>
      <c r="C140" s="18">
        <v>0</v>
      </c>
      <c r="D140" s="18" t="s">
        <v>188</v>
      </c>
      <c r="E140" s="18" t="s">
        <v>192</v>
      </c>
      <c r="F140" s="20"/>
    </row>
    <row r="141" spans="1:6" ht="13">
      <c r="A141" s="17" t="s">
        <v>185</v>
      </c>
      <c r="B141" s="18" t="s">
        <v>180</v>
      </c>
      <c r="C141" s="18">
        <v>0</v>
      </c>
      <c r="D141" s="18" t="s">
        <v>188</v>
      </c>
      <c r="E141" s="18" t="s">
        <v>192</v>
      </c>
      <c r="F141" s="20"/>
    </row>
    <row r="142" spans="1:6" ht="13">
      <c r="A142" s="17" t="s">
        <v>185</v>
      </c>
      <c r="B142" s="18" t="s">
        <v>181</v>
      </c>
      <c r="C142" s="18">
        <v>153</v>
      </c>
      <c r="D142" s="18" t="s">
        <v>188</v>
      </c>
      <c r="E142" s="18" t="s">
        <v>192</v>
      </c>
      <c r="F142" s="18">
        <v>153</v>
      </c>
    </row>
    <row r="143" spans="1:6" ht="13">
      <c r="A143" s="17" t="s">
        <v>186</v>
      </c>
      <c r="B143" s="18" t="s">
        <v>177</v>
      </c>
      <c r="C143" s="18">
        <v>0</v>
      </c>
      <c r="D143" s="18" t="s">
        <v>188</v>
      </c>
      <c r="E143" s="18" t="s">
        <v>192</v>
      </c>
      <c r="F143" s="20"/>
    </row>
    <row r="144" spans="1:6" ht="13">
      <c r="A144" s="17" t="s">
        <v>186</v>
      </c>
      <c r="B144" s="18" t="s">
        <v>180</v>
      </c>
      <c r="C144" s="18">
        <v>0</v>
      </c>
      <c r="D144" s="18" t="s">
        <v>188</v>
      </c>
      <c r="E144" s="18" t="s">
        <v>192</v>
      </c>
      <c r="F144" s="20"/>
    </row>
    <row r="145" spans="1:6" ht="13">
      <c r="A145" s="17" t="s">
        <v>186</v>
      </c>
      <c r="B145" s="18" t="s">
        <v>181</v>
      </c>
      <c r="C145" s="18">
        <v>153</v>
      </c>
      <c r="D145" s="18" t="s">
        <v>188</v>
      </c>
      <c r="E145" s="18" t="s">
        <v>192</v>
      </c>
      <c r="F145" s="18">
        <v>153</v>
      </c>
    </row>
    <row r="146" spans="1:6" ht="13">
      <c r="A146" s="17" t="s">
        <v>187</v>
      </c>
      <c r="B146" s="18" t="s">
        <v>177</v>
      </c>
      <c r="C146" s="18">
        <v>0</v>
      </c>
      <c r="D146" s="18" t="s">
        <v>188</v>
      </c>
      <c r="E146" s="18" t="s">
        <v>192</v>
      </c>
      <c r="F146" s="20"/>
    </row>
    <row r="147" spans="1:6" ht="13">
      <c r="A147" s="17" t="s">
        <v>187</v>
      </c>
      <c r="B147" s="18" t="s">
        <v>180</v>
      </c>
      <c r="C147" s="18">
        <v>0</v>
      </c>
      <c r="D147" s="18" t="s">
        <v>188</v>
      </c>
      <c r="E147" s="18" t="s">
        <v>192</v>
      </c>
      <c r="F147" s="20"/>
    </row>
    <row r="148" spans="1:6" ht="13">
      <c r="A148" s="17" t="s">
        <v>187</v>
      </c>
      <c r="B148" s="18" t="s">
        <v>181</v>
      </c>
      <c r="C148" s="18">
        <v>153</v>
      </c>
      <c r="D148" s="18" t="s">
        <v>188</v>
      </c>
      <c r="E148" s="18" t="s">
        <v>192</v>
      </c>
      <c r="F148" s="18">
        <v>153</v>
      </c>
    </row>
    <row r="149" spans="1:6" ht="13">
      <c r="A149" s="17" t="s">
        <v>176</v>
      </c>
      <c r="B149" s="18" t="s">
        <v>177</v>
      </c>
      <c r="C149" s="18">
        <v>0</v>
      </c>
      <c r="D149" s="18" t="s">
        <v>189</v>
      </c>
      <c r="E149" s="18" t="s">
        <v>192</v>
      </c>
      <c r="F149" s="20"/>
    </row>
    <row r="150" spans="1:6" ht="13">
      <c r="A150" s="17" t="s">
        <v>176</v>
      </c>
      <c r="B150" s="18" t="s">
        <v>180</v>
      </c>
      <c r="C150" s="18">
        <v>0</v>
      </c>
      <c r="D150" s="18" t="s">
        <v>189</v>
      </c>
      <c r="E150" s="18" t="s">
        <v>192</v>
      </c>
      <c r="F150" s="20"/>
    </row>
    <row r="151" spans="1:6" ht="13">
      <c r="A151" s="17" t="s">
        <v>176</v>
      </c>
      <c r="B151" s="18" t="s">
        <v>181</v>
      </c>
      <c r="C151" s="18">
        <v>302</v>
      </c>
      <c r="D151" s="18" t="s">
        <v>189</v>
      </c>
      <c r="E151" s="18" t="s">
        <v>192</v>
      </c>
      <c r="F151" s="18">
        <v>302</v>
      </c>
    </row>
    <row r="152" spans="1:6" ht="13">
      <c r="A152" s="17" t="s">
        <v>182</v>
      </c>
      <c r="B152" s="18" t="s">
        <v>177</v>
      </c>
      <c r="C152" s="18">
        <v>0</v>
      </c>
      <c r="D152" s="18" t="s">
        <v>189</v>
      </c>
      <c r="E152" s="18" t="s">
        <v>192</v>
      </c>
      <c r="F152" s="20"/>
    </row>
    <row r="153" spans="1:6" ht="13">
      <c r="A153" s="17" t="s">
        <v>182</v>
      </c>
      <c r="B153" s="18" t="s">
        <v>180</v>
      </c>
      <c r="C153" s="18">
        <v>1</v>
      </c>
      <c r="D153" s="18" t="s">
        <v>189</v>
      </c>
      <c r="E153" s="18" t="s">
        <v>192</v>
      </c>
      <c r="F153" s="20"/>
    </row>
    <row r="154" spans="1:6" ht="13">
      <c r="A154" s="17" t="s">
        <v>182</v>
      </c>
      <c r="B154" s="18" t="s">
        <v>181</v>
      </c>
      <c r="C154" s="18">
        <v>301</v>
      </c>
      <c r="D154" s="18" t="s">
        <v>189</v>
      </c>
      <c r="E154" s="18" t="s">
        <v>192</v>
      </c>
      <c r="F154" s="18">
        <v>301</v>
      </c>
    </row>
    <row r="155" spans="1:6" ht="13">
      <c r="A155" s="17" t="s">
        <v>183</v>
      </c>
      <c r="B155" s="18" t="s">
        <v>177</v>
      </c>
      <c r="C155" s="18">
        <v>0</v>
      </c>
      <c r="D155" s="18" t="s">
        <v>189</v>
      </c>
      <c r="E155" s="18" t="s">
        <v>192</v>
      </c>
      <c r="F155" s="20"/>
    </row>
    <row r="156" spans="1:6" ht="13">
      <c r="A156" s="17" t="s">
        <v>183</v>
      </c>
      <c r="B156" s="18" t="s">
        <v>180</v>
      </c>
      <c r="C156" s="18">
        <v>1</v>
      </c>
      <c r="D156" s="18" t="s">
        <v>189</v>
      </c>
      <c r="E156" s="18" t="s">
        <v>192</v>
      </c>
      <c r="F156" s="20"/>
    </row>
    <row r="157" spans="1:6" ht="13">
      <c r="A157" s="17" t="s">
        <v>183</v>
      </c>
      <c r="B157" s="18" t="s">
        <v>181</v>
      </c>
      <c r="C157" s="18">
        <v>301</v>
      </c>
      <c r="D157" s="18" t="s">
        <v>189</v>
      </c>
      <c r="E157" s="18" t="s">
        <v>192</v>
      </c>
      <c r="F157" s="18">
        <v>301</v>
      </c>
    </row>
    <row r="158" spans="1:6" ht="13">
      <c r="A158" s="17" t="s">
        <v>184</v>
      </c>
      <c r="B158" s="18" t="s">
        <v>177</v>
      </c>
      <c r="C158" s="18">
        <v>0</v>
      </c>
      <c r="D158" s="18" t="s">
        <v>189</v>
      </c>
      <c r="E158" s="18" t="s">
        <v>192</v>
      </c>
      <c r="F158" s="20"/>
    </row>
    <row r="159" spans="1:6" ht="13">
      <c r="A159" s="17" t="s">
        <v>184</v>
      </c>
      <c r="B159" s="18" t="s">
        <v>180</v>
      </c>
      <c r="C159" s="18">
        <v>1</v>
      </c>
      <c r="D159" s="18" t="s">
        <v>189</v>
      </c>
      <c r="E159" s="18" t="s">
        <v>192</v>
      </c>
      <c r="F159" s="20"/>
    </row>
    <row r="160" spans="1:6" ht="13">
      <c r="A160" s="17" t="s">
        <v>184</v>
      </c>
      <c r="B160" s="18" t="s">
        <v>181</v>
      </c>
      <c r="C160" s="18">
        <v>301</v>
      </c>
      <c r="D160" s="18" t="s">
        <v>189</v>
      </c>
      <c r="E160" s="18" t="s">
        <v>192</v>
      </c>
      <c r="F160" s="18">
        <v>301</v>
      </c>
    </row>
    <row r="161" spans="1:6" ht="13">
      <c r="A161" s="17" t="s">
        <v>185</v>
      </c>
      <c r="B161" s="18" t="s">
        <v>177</v>
      </c>
      <c r="C161" s="18">
        <v>0</v>
      </c>
      <c r="D161" s="18" t="s">
        <v>189</v>
      </c>
      <c r="E161" s="18" t="s">
        <v>192</v>
      </c>
      <c r="F161" s="20"/>
    </row>
    <row r="162" spans="1:6" ht="13">
      <c r="A162" s="17" t="s">
        <v>185</v>
      </c>
      <c r="B162" s="18" t="s">
        <v>180</v>
      </c>
      <c r="C162" s="18">
        <v>1</v>
      </c>
      <c r="D162" s="18" t="s">
        <v>189</v>
      </c>
      <c r="E162" s="18" t="s">
        <v>192</v>
      </c>
      <c r="F162" s="20"/>
    </row>
    <row r="163" spans="1:6" ht="13">
      <c r="A163" s="17" t="s">
        <v>185</v>
      </c>
      <c r="B163" s="18" t="s">
        <v>181</v>
      </c>
      <c r="C163" s="18">
        <v>301</v>
      </c>
      <c r="D163" s="18" t="s">
        <v>189</v>
      </c>
      <c r="E163" s="18" t="s">
        <v>192</v>
      </c>
      <c r="F163" s="18">
        <v>301</v>
      </c>
    </row>
    <row r="164" spans="1:6" ht="13">
      <c r="A164" s="17" t="s">
        <v>186</v>
      </c>
      <c r="B164" s="18" t="s">
        <v>177</v>
      </c>
      <c r="C164" s="18">
        <v>0</v>
      </c>
      <c r="D164" s="18" t="s">
        <v>189</v>
      </c>
      <c r="E164" s="18" t="s">
        <v>192</v>
      </c>
      <c r="F164" s="20"/>
    </row>
    <row r="165" spans="1:6" ht="13">
      <c r="A165" s="17" t="s">
        <v>186</v>
      </c>
      <c r="B165" s="18" t="s">
        <v>180</v>
      </c>
      <c r="C165" s="18">
        <v>5</v>
      </c>
      <c r="D165" s="18" t="s">
        <v>189</v>
      </c>
      <c r="E165" s="18" t="s">
        <v>192</v>
      </c>
      <c r="F165" s="20"/>
    </row>
    <row r="166" spans="1:6" ht="13">
      <c r="A166" s="17" t="s">
        <v>186</v>
      </c>
      <c r="B166" s="18" t="s">
        <v>181</v>
      </c>
      <c r="C166" s="18">
        <v>297</v>
      </c>
      <c r="D166" s="18" t="s">
        <v>189</v>
      </c>
      <c r="E166" s="18" t="s">
        <v>192</v>
      </c>
      <c r="F166" s="18">
        <v>297</v>
      </c>
    </row>
    <row r="167" spans="1:6" ht="13">
      <c r="A167" s="17" t="s">
        <v>187</v>
      </c>
      <c r="B167" s="18" t="s">
        <v>177</v>
      </c>
      <c r="C167" s="18">
        <v>0</v>
      </c>
      <c r="D167" s="18" t="s">
        <v>189</v>
      </c>
      <c r="E167" s="18" t="s">
        <v>192</v>
      </c>
      <c r="F167" s="20"/>
    </row>
    <row r="168" spans="1:6" ht="13">
      <c r="A168" s="17" t="s">
        <v>187</v>
      </c>
      <c r="B168" s="18" t="s">
        <v>180</v>
      </c>
      <c r="C168" s="18">
        <v>15</v>
      </c>
      <c r="D168" s="18" t="s">
        <v>189</v>
      </c>
      <c r="E168" s="18" t="s">
        <v>192</v>
      </c>
      <c r="F168" s="20"/>
    </row>
    <row r="169" spans="1:6" ht="13">
      <c r="A169" s="17" t="s">
        <v>187</v>
      </c>
      <c r="B169" s="18" t="s">
        <v>181</v>
      </c>
      <c r="C169" s="18">
        <v>287</v>
      </c>
      <c r="D169" s="18" t="s">
        <v>189</v>
      </c>
      <c r="E169" s="18" t="s">
        <v>192</v>
      </c>
      <c r="F169" s="18">
        <v>287</v>
      </c>
    </row>
    <row r="170" spans="1:6" ht="13">
      <c r="A170" s="17" t="s">
        <v>176</v>
      </c>
      <c r="B170" s="18" t="s">
        <v>177</v>
      </c>
      <c r="C170" s="18">
        <v>0</v>
      </c>
      <c r="D170" s="18" t="s">
        <v>190</v>
      </c>
      <c r="E170" s="18" t="s">
        <v>192</v>
      </c>
      <c r="F170" s="20"/>
    </row>
    <row r="171" spans="1:6" ht="13">
      <c r="A171" s="17" t="s">
        <v>176</v>
      </c>
      <c r="B171" s="18" t="s">
        <v>180</v>
      </c>
      <c r="C171" s="18">
        <v>0</v>
      </c>
      <c r="D171" s="18" t="s">
        <v>190</v>
      </c>
      <c r="E171" s="18" t="s">
        <v>192</v>
      </c>
      <c r="F171" s="20"/>
    </row>
    <row r="172" spans="1:6" ht="13">
      <c r="A172" s="17" t="s">
        <v>176</v>
      </c>
      <c r="B172" s="18" t="s">
        <v>181</v>
      </c>
      <c r="C172" s="18">
        <v>171</v>
      </c>
      <c r="D172" s="18" t="s">
        <v>190</v>
      </c>
      <c r="E172" s="18" t="s">
        <v>192</v>
      </c>
      <c r="F172" s="18">
        <v>171</v>
      </c>
    </row>
    <row r="173" spans="1:6" ht="13">
      <c r="A173" s="17" t="s">
        <v>182</v>
      </c>
      <c r="B173" s="18" t="s">
        <v>177</v>
      </c>
      <c r="C173" s="18">
        <v>0</v>
      </c>
      <c r="D173" s="18" t="s">
        <v>190</v>
      </c>
      <c r="E173" s="18" t="s">
        <v>192</v>
      </c>
      <c r="F173" s="20"/>
    </row>
    <row r="174" spans="1:6" ht="13">
      <c r="A174" s="17" t="s">
        <v>182</v>
      </c>
      <c r="B174" s="18" t="s">
        <v>180</v>
      </c>
      <c r="C174" s="18">
        <v>0</v>
      </c>
      <c r="D174" s="18" t="s">
        <v>190</v>
      </c>
      <c r="E174" s="18" t="s">
        <v>192</v>
      </c>
      <c r="F174" s="20"/>
    </row>
    <row r="175" spans="1:6" ht="13">
      <c r="A175" s="17" t="s">
        <v>182</v>
      </c>
      <c r="B175" s="18" t="s">
        <v>181</v>
      </c>
      <c r="C175" s="18">
        <v>171</v>
      </c>
      <c r="D175" s="18" t="s">
        <v>190</v>
      </c>
      <c r="E175" s="18" t="s">
        <v>192</v>
      </c>
      <c r="F175" s="18">
        <v>171</v>
      </c>
    </row>
    <row r="176" spans="1:6" ht="13">
      <c r="A176" s="17" t="s">
        <v>183</v>
      </c>
      <c r="B176" s="18" t="s">
        <v>177</v>
      </c>
      <c r="C176" s="18">
        <v>0</v>
      </c>
      <c r="D176" s="18" t="s">
        <v>190</v>
      </c>
      <c r="E176" s="18" t="s">
        <v>192</v>
      </c>
      <c r="F176" s="20"/>
    </row>
    <row r="177" spans="1:6" ht="13">
      <c r="A177" s="17" t="s">
        <v>183</v>
      </c>
      <c r="B177" s="18" t="s">
        <v>180</v>
      </c>
      <c r="C177" s="18">
        <v>0</v>
      </c>
      <c r="D177" s="18" t="s">
        <v>190</v>
      </c>
      <c r="E177" s="18" t="s">
        <v>192</v>
      </c>
      <c r="F177" s="20"/>
    </row>
    <row r="178" spans="1:6" ht="13">
      <c r="A178" s="17" t="s">
        <v>183</v>
      </c>
      <c r="B178" s="18" t="s">
        <v>181</v>
      </c>
      <c r="C178" s="18">
        <v>171</v>
      </c>
      <c r="D178" s="18" t="s">
        <v>190</v>
      </c>
      <c r="E178" s="18" t="s">
        <v>192</v>
      </c>
      <c r="F178" s="18">
        <v>171</v>
      </c>
    </row>
    <row r="179" spans="1:6" ht="13">
      <c r="A179" s="17" t="s">
        <v>184</v>
      </c>
      <c r="B179" s="18" t="s">
        <v>177</v>
      </c>
      <c r="C179" s="18">
        <v>0</v>
      </c>
      <c r="D179" s="18" t="s">
        <v>190</v>
      </c>
      <c r="E179" s="18" t="s">
        <v>192</v>
      </c>
      <c r="F179" s="20"/>
    </row>
    <row r="180" spans="1:6" ht="13">
      <c r="A180" s="17" t="s">
        <v>184</v>
      </c>
      <c r="B180" s="18" t="s">
        <v>180</v>
      </c>
      <c r="C180" s="18">
        <v>0</v>
      </c>
      <c r="D180" s="18" t="s">
        <v>190</v>
      </c>
      <c r="E180" s="18" t="s">
        <v>192</v>
      </c>
      <c r="F180" s="20"/>
    </row>
    <row r="181" spans="1:6" ht="13">
      <c r="A181" s="17" t="s">
        <v>184</v>
      </c>
      <c r="B181" s="18" t="s">
        <v>181</v>
      </c>
      <c r="C181" s="18">
        <v>171</v>
      </c>
      <c r="D181" s="18" t="s">
        <v>190</v>
      </c>
      <c r="E181" s="18" t="s">
        <v>192</v>
      </c>
      <c r="F181" s="18">
        <v>171</v>
      </c>
    </row>
    <row r="182" spans="1:6" ht="13">
      <c r="A182" s="17" t="s">
        <v>185</v>
      </c>
      <c r="B182" s="18" t="s">
        <v>177</v>
      </c>
      <c r="C182" s="18">
        <v>0</v>
      </c>
      <c r="D182" s="18" t="s">
        <v>190</v>
      </c>
      <c r="E182" s="18" t="s">
        <v>192</v>
      </c>
      <c r="F182" s="20"/>
    </row>
    <row r="183" spans="1:6" ht="13">
      <c r="A183" s="17" t="s">
        <v>185</v>
      </c>
      <c r="B183" s="18" t="s">
        <v>180</v>
      </c>
      <c r="C183" s="18">
        <v>0</v>
      </c>
      <c r="D183" s="18" t="s">
        <v>190</v>
      </c>
      <c r="E183" s="18" t="s">
        <v>192</v>
      </c>
      <c r="F183" s="20"/>
    </row>
    <row r="184" spans="1:6" ht="13">
      <c r="A184" s="17" t="s">
        <v>185</v>
      </c>
      <c r="B184" s="18" t="s">
        <v>181</v>
      </c>
      <c r="C184" s="18">
        <v>171</v>
      </c>
      <c r="D184" s="18" t="s">
        <v>190</v>
      </c>
      <c r="E184" s="18" t="s">
        <v>192</v>
      </c>
      <c r="F184" s="18">
        <v>171</v>
      </c>
    </row>
    <row r="185" spans="1:6" ht="13">
      <c r="A185" s="17" t="s">
        <v>186</v>
      </c>
      <c r="B185" s="18" t="s">
        <v>177</v>
      </c>
      <c r="C185" s="18">
        <v>0</v>
      </c>
      <c r="D185" s="18" t="s">
        <v>190</v>
      </c>
      <c r="E185" s="18" t="s">
        <v>192</v>
      </c>
      <c r="F185" s="20"/>
    </row>
    <row r="186" spans="1:6" ht="13">
      <c r="A186" s="17" t="s">
        <v>186</v>
      </c>
      <c r="B186" s="18" t="s">
        <v>180</v>
      </c>
      <c r="C186" s="18">
        <v>1</v>
      </c>
      <c r="D186" s="18" t="s">
        <v>190</v>
      </c>
      <c r="E186" s="18" t="s">
        <v>192</v>
      </c>
      <c r="F186" s="20"/>
    </row>
    <row r="187" spans="1:6" ht="13">
      <c r="A187" s="17" t="s">
        <v>186</v>
      </c>
      <c r="B187" s="18" t="s">
        <v>181</v>
      </c>
      <c r="C187" s="18">
        <v>170</v>
      </c>
      <c r="D187" s="18" t="s">
        <v>190</v>
      </c>
      <c r="E187" s="18" t="s">
        <v>192</v>
      </c>
      <c r="F187" s="18">
        <v>170</v>
      </c>
    </row>
    <row r="188" spans="1:6" ht="13">
      <c r="A188" s="17" t="s">
        <v>187</v>
      </c>
      <c r="B188" s="18" t="s">
        <v>177</v>
      </c>
      <c r="C188" s="18">
        <v>0</v>
      </c>
      <c r="D188" s="18" t="s">
        <v>190</v>
      </c>
      <c r="E188" s="18" t="s">
        <v>192</v>
      </c>
      <c r="F188" s="20"/>
    </row>
    <row r="189" spans="1:6" ht="13">
      <c r="A189" s="17" t="s">
        <v>187</v>
      </c>
      <c r="B189" s="18" t="s">
        <v>180</v>
      </c>
      <c r="C189" s="18">
        <v>3</v>
      </c>
      <c r="D189" s="18" t="s">
        <v>190</v>
      </c>
      <c r="E189" s="18" t="s">
        <v>192</v>
      </c>
      <c r="F189" s="20"/>
    </row>
    <row r="190" spans="1:6" ht="13">
      <c r="A190" s="17" t="s">
        <v>187</v>
      </c>
      <c r="B190" s="18" t="s">
        <v>181</v>
      </c>
      <c r="C190" s="18">
        <v>168</v>
      </c>
      <c r="D190" s="18" t="s">
        <v>190</v>
      </c>
      <c r="E190" s="18" t="s">
        <v>192</v>
      </c>
      <c r="F190" s="18">
        <v>168</v>
      </c>
    </row>
    <row r="191" spans="1:6" ht="13">
      <c r="A191" s="17" t="s">
        <v>176</v>
      </c>
      <c r="B191" s="18" t="s">
        <v>177</v>
      </c>
      <c r="C191" s="18">
        <v>0</v>
      </c>
      <c r="D191" s="18" t="s">
        <v>191</v>
      </c>
      <c r="E191" s="18" t="s">
        <v>192</v>
      </c>
      <c r="F191" s="20"/>
    </row>
    <row r="192" spans="1:6" ht="13">
      <c r="A192" s="17" t="s">
        <v>176</v>
      </c>
      <c r="B192" s="18" t="s">
        <v>180</v>
      </c>
      <c r="C192" s="18">
        <v>0</v>
      </c>
      <c r="D192" s="18" t="s">
        <v>191</v>
      </c>
      <c r="E192" s="18" t="s">
        <v>192</v>
      </c>
      <c r="F192" s="20"/>
    </row>
    <row r="193" spans="1:6" ht="13">
      <c r="A193" s="17" t="s">
        <v>176</v>
      </c>
      <c r="B193" s="18" t="s">
        <v>181</v>
      </c>
      <c r="C193" s="18">
        <v>222</v>
      </c>
      <c r="D193" s="18" t="s">
        <v>191</v>
      </c>
      <c r="E193" s="18" t="s">
        <v>192</v>
      </c>
      <c r="F193" s="18">
        <v>222</v>
      </c>
    </row>
    <row r="194" spans="1:6" ht="13">
      <c r="A194" s="17" t="s">
        <v>182</v>
      </c>
      <c r="B194" s="18" t="s">
        <v>177</v>
      </c>
      <c r="C194" s="18">
        <v>0</v>
      </c>
      <c r="D194" s="18" t="s">
        <v>191</v>
      </c>
      <c r="E194" s="18" t="s">
        <v>192</v>
      </c>
      <c r="F194" s="20"/>
    </row>
    <row r="195" spans="1:6" ht="13">
      <c r="A195" s="17" t="s">
        <v>182</v>
      </c>
      <c r="B195" s="18" t="s">
        <v>180</v>
      </c>
      <c r="C195" s="18">
        <v>0</v>
      </c>
      <c r="D195" s="18" t="s">
        <v>191</v>
      </c>
      <c r="E195" s="18" t="s">
        <v>192</v>
      </c>
      <c r="F195" s="20"/>
    </row>
    <row r="196" spans="1:6" ht="13">
      <c r="A196" s="17" t="s">
        <v>182</v>
      </c>
      <c r="B196" s="18" t="s">
        <v>181</v>
      </c>
      <c r="C196" s="18">
        <v>222</v>
      </c>
      <c r="D196" s="18" t="s">
        <v>191</v>
      </c>
      <c r="E196" s="18" t="s">
        <v>192</v>
      </c>
      <c r="F196" s="18">
        <v>222</v>
      </c>
    </row>
    <row r="197" spans="1:6" ht="13">
      <c r="A197" s="17" t="s">
        <v>183</v>
      </c>
      <c r="B197" s="18" t="s">
        <v>177</v>
      </c>
      <c r="C197" s="18">
        <v>0</v>
      </c>
      <c r="D197" s="18" t="s">
        <v>191</v>
      </c>
      <c r="E197" s="18" t="s">
        <v>192</v>
      </c>
      <c r="F197" s="20"/>
    </row>
    <row r="198" spans="1:6" ht="13">
      <c r="A198" s="17" t="s">
        <v>183</v>
      </c>
      <c r="B198" s="18" t="s">
        <v>180</v>
      </c>
      <c r="C198" s="18">
        <v>0</v>
      </c>
      <c r="D198" s="18" t="s">
        <v>191</v>
      </c>
      <c r="E198" s="18" t="s">
        <v>192</v>
      </c>
      <c r="F198" s="20"/>
    </row>
    <row r="199" spans="1:6" ht="13">
      <c r="A199" s="17" t="s">
        <v>183</v>
      </c>
      <c r="B199" s="18" t="s">
        <v>181</v>
      </c>
      <c r="C199" s="18">
        <v>222</v>
      </c>
      <c r="D199" s="18" t="s">
        <v>191</v>
      </c>
      <c r="E199" s="18" t="s">
        <v>192</v>
      </c>
      <c r="F199" s="18">
        <v>222</v>
      </c>
    </row>
    <row r="200" spans="1:6" ht="13">
      <c r="A200" s="17" t="s">
        <v>184</v>
      </c>
      <c r="B200" s="18" t="s">
        <v>177</v>
      </c>
      <c r="C200" s="18">
        <v>0</v>
      </c>
      <c r="D200" s="18" t="s">
        <v>191</v>
      </c>
      <c r="E200" s="18" t="s">
        <v>192</v>
      </c>
      <c r="F200" s="20"/>
    </row>
    <row r="201" spans="1:6" ht="13">
      <c r="A201" s="17" t="s">
        <v>184</v>
      </c>
      <c r="B201" s="18" t="s">
        <v>180</v>
      </c>
      <c r="C201" s="18">
        <v>2</v>
      </c>
      <c r="D201" s="18" t="s">
        <v>191</v>
      </c>
      <c r="E201" s="18" t="s">
        <v>192</v>
      </c>
      <c r="F201" s="20"/>
    </row>
    <row r="202" spans="1:6" ht="13">
      <c r="A202" s="17" t="s">
        <v>184</v>
      </c>
      <c r="B202" s="18" t="s">
        <v>181</v>
      </c>
      <c r="C202" s="18">
        <v>220</v>
      </c>
      <c r="D202" s="18" t="s">
        <v>191</v>
      </c>
      <c r="E202" s="18" t="s">
        <v>192</v>
      </c>
      <c r="F202" s="18">
        <v>220</v>
      </c>
    </row>
    <row r="203" spans="1:6" ht="13">
      <c r="A203" s="17" t="s">
        <v>185</v>
      </c>
      <c r="B203" s="18" t="s">
        <v>177</v>
      </c>
      <c r="C203" s="18">
        <v>0</v>
      </c>
      <c r="D203" s="18" t="s">
        <v>191</v>
      </c>
      <c r="E203" s="18" t="s">
        <v>192</v>
      </c>
      <c r="F203" s="20"/>
    </row>
    <row r="204" spans="1:6" ht="13">
      <c r="A204" s="17" t="s">
        <v>185</v>
      </c>
      <c r="B204" s="18" t="s">
        <v>180</v>
      </c>
      <c r="C204" s="18">
        <v>2</v>
      </c>
      <c r="D204" s="18" t="s">
        <v>191</v>
      </c>
      <c r="E204" s="18" t="s">
        <v>192</v>
      </c>
      <c r="F204" s="20"/>
    </row>
    <row r="205" spans="1:6" ht="13">
      <c r="A205" s="17" t="s">
        <v>185</v>
      </c>
      <c r="B205" s="18" t="s">
        <v>181</v>
      </c>
      <c r="C205" s="18">
        <v>220</v>
      </c>
      <c r="D205" s="18" t="s">
        <v>191</v>
      </c>
      <c r="E205" s="18" t="s">
        <v>192</v>
      </c>
      <c r="F205" s="18">
        <v>220</v>
      </c>
    </row>
    <row r="206" spans="1:6" ht="13">
      <c r="A206" s="17" t="s">
        <v>186</v>
      </c>
      <c r="B206" s="18" t="s">
        <v>177</v>
      </c>
      <c r="C206" s="18">
        <v>0</v>
      </c>
      <c r="D206" s="18" t="s">
        <v>191</v>
      </c>
      <c r="E206" s="18" t="s">
        <v>192</v>
      </c>
      <c r="F206" s="20"/>
    </row>
    <row r="207" spans="1:6" ht="13">
      <c r="A207" s="17" t="s">
        <v>186</v>
      </c>
      <c r="B207" s="18" t="s">
        <v>180</v>
      </c>
      <c r="C207" s="18">
        <v>5</v>
      </c>
      <c r="D207" s="18" t="s">
        <v>191</v>
      </c>
      <c r="E207" s="18" t="s">
        <v>192</v>
      </c>
      <c r="F207" s="20"/>
    </row>
    <row r="208" spans="1:6" ht="13">
      <c r="A208" s="17" t="s">
        <v>186</v>
      </c>
      <c r="B208" s="18" t="s">
        <v>181</v>
      </c>
      <c r="C208" s="18">
        <v>217</v>
      </c>
      <c r="D208" s="18" t="s">
        <v>191</v>
      </c>
      <c r="E208" s="18" t="s">
        <v>192</v>
      </c>
      <c r="F208" s="18">
        <v>217</v>
      </c>
    </row>
    <row r="209" spans="1:6" ht="13">
      <c r="A209" s="17" t="s">
        <v>187</v>
      </c>
      <c r="B209" s="18" t="s">
        <v>177</v>
      </c>
      <c r="C209" s="18">
        <v>0</v>
      </c>
      <c r="D209" s="18" t="s">
        <v>191</v>
      </c>
      <c r="E209" s="18" t="s">
        <v>192</v>
      </c>
      <c r="F209" s="20"/>
    </row>
    <row r="210" spans="1:6" ht="13">
      <c r="A210" s="17" t="s">
        <v>187</v>
      </c>
      <c r="B210" s="18" t="s">
        <v>180</v>
      </c>
      <c r="C210" s="18">
        <v>5</v>
      </c>
      <c r="D210" s="18" t="s">
        <v>191</v>
      </c>
      <c r="E210" s="18" t="s">
        <v>192</v>
      </c>
      <c r="F210" s="20"/>
    </row>
    <row r="211" spans="1:6" ht="13">
      <c r="A211" s="17" t="s">
        <v>187</v>
      </c>
      <c r="B211" s="18" t="s">
        <v>181</v>
      </c>
      <c r="C211" s="18">
        <v>217</v>
      </c>
      <c r="D211" s="18" t="s">
        <v>191</v>
      </c>
      <c r="E211" s="18" t="s">
        <v>192</v>
      </c>
      <c r="F211" s="18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Figure 2a</vt:lpstr>
      <vt:lpstr>Figure 2b</vt:lpstr>
      <vt:lpstr>Figure 3a</vt:lpstr>
      <vt:lpstr>Figure 3b</vt:lpstr>
      <vt:lpstr>Figure 4a</vt:lpstr>
      <vt:lpstr>Figure 4b</vt:lpstr>
      <vt:lpstr>Figure 5b</vt:lpstr>
      <vt:lpstr>Figure 5c</vt:lpstr>
      <vt:lpstr>Figure 6b</vt:lpstr>
      <vt:lpstr>Figure 6c</vt:lpstr>
      <vt:lpstr>Supplementary Figure 4</vt:lpstr>
      <vt:lpstr>Supplementary Figure 5</vt:lpstr>
      <vt:lpstr>Supplementary Figure 6</vt:lpstr>
      <vt:lpstr>Supplementary Figure 7</vt:lpstr>
      <vt:lpstr>Supplementary Figure 8</vt:lpstr>
      <vt:lpstr>Supplementary Figure 9b</vt:lpstr>
      <vt:lpstr>Supplementary Figure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Svetlana Kutuzova</cp:lastModifiedBy>
  <dcterms:modified xsi:type="dcterms:W3CDTF">2025-08-28T12:05:49Z</dcterms:modified>
</cp:coreProperties>
</file>