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opbox\ECE Files (D)\ab_CONTRACTS\aa GRADUATE COURSES ON LINE\aa PGOC Labs\Lab files\Lab 7 DC powerflow Optimal Power Flow\PTDF and LODF Calculator\"/>
    </mc:Choice>
  </mc:AlternateContent>
  <bookViews>
    <workbookView xWindow="480" yWindow="60" windowWidth="15192" windowHeight="13032" firstSheet="1" activeTab="1"/>
  </bookViews>
  <sheets>
    <sheet name="DataDescription" sheetId="8" r:id="rId1"/>
    <sheet name="Parameters" sheetId="1" r:id="rId2"/>
    <sheet name="BusData" sheetId="2" r:id="rId3"/>
    <sheet name="GenData" sheetId="3" r:id="rId4"/>
    <sheet name="BranchData" sheetId="4" r:id="rId5"/>
    <sheet name="AreaData" sheetId="5" r:id="rId6"/>
    <sheet name="AreaName" sheetId="6" r:id="rId7"/>
    <sheet name="GenCostData" sheetId="7" r:id="rId8"/>
    <sheet name="Extra Data" sheetId="9" r:id="rId9"/>
  </sheets>
  <calcPr calcId="152511"/>
</workbook>
</file>

<file path=xl/calcChain.xml><?xml version="1.0" encoding="utf-8"?>
<calcChain xmlns="http://schemas.openxmlformats.org/spreadsheetml/2006/main">
  <c r="I25" i="9" l="1"/>
  <c r="H25" i="9"/>
  <c r="I24" i="9"/>
  <c r="H24" i="9"/>
</calcChain>
</file>

<file path=xl/sharedStrings.xml><?xml version="1.0" encoding="utf-8"?>
<sst xmlns="http://schemas.openxmlformats.org/spreadsheetml/2006/main" count="214" uniqueCount="186">
  <si>
    <t>%% system MVA base</t>
  </si>
  <si>
    <t>Y</t>
  </si>
  <si>
    <t>casemult</t>
  </si>
  <si>
    <t>Rmult</t>
  </si>
  <si>
    <t>varlimit</t>
  </si>
  <si>
    <t xml:space="preserve">baseMVA </t>
  </si>
  <si>
    <t>%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</si>
  <si>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</si>
  <si>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</si>
  <si>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</si>
  <si>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</si>
  <si>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</si>
  <si>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</si>
  <si>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</si>
  <si>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</si>
  <si>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</si>
  <si>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</si>
  <si>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</si>
  <si>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</si>
  <si>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bus number</t>
  </si>
  <si>
    <t>bus</t>
  </si>
  <si>
    <t>Pg</t>
  </si>
  <si>
    <t>Qg</t>
  </si>
  <si>
    <t>Qmax</t>
  </si>
  <si>
    <t>Qmin</t>
  </si>
  <si>
    <t>Vg</t>
  </si>
  <si>
    <t>status</t>
  </si>
  <si>
    <t>Pmax</t>
  </si>
  <si>
    <t>Pmin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</si>
  <si>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</si>
  <si>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</si>
  <si>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</si>
  <si>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</si>
  <si>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</si>
  <si>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</si>
  <si>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</si>
  <si>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</si>
  <si>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</si>
  <si>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</si>
  <si>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area_name</t>
  </si>
  <si>
    <t>STAT-1</t>
  </si>
  <si>
    <t>STAT-3</t>
  </si>
  <si>
    <t>STAT-8</t>
  </si>
  <si>
    <t>%CASE    Defines the power flow data in a format similar to PTI.</t>
  </si>
  <si>
    <t>%   [baseMVA, bus, gen, branch, area, gencost] = case</t>
  </si>
  <si>
    <t>%   The format for the data is similar to PTI format except where noted.</t>
  </si>
  <si>
    <t>%   An item marked with (+) indicates that it is included in this data</t>
  </si>
  <si>
    <t>%   but is not part of the PTI format. An item marked with (-) is one that</t>
  </si>
  <si>
    <t>%   is in the PTI format but is not included here.</t>
  </si>
  <si>
    <t>%   Bus Data Format</t>
  </si>
  <si>
    <t>%       1   bus number (1 to 29997)</t>
  </si>
  <si>
    <t>%       2   bus type</t>
  </si>
  <si>
    <t>%               PQ bus          = 1</t>
  </si>
  <si>
    <t>%               PV bus          = 2</t>
  </si>
  <si>
    <t>%               reference bus   = 3</t>
  </si>
  <si>
    <t>%               isolated bus    = 4</t>
  </si>
  <si>
    <t>%       3   Pd, real power demand (MW)</t>
  </si>
  <si>
    <t>%       4   Qd, reactive power demand (MVAR)</t>
  </si>
  <si>
    <t>%       5   Gs, shunt conductance (MW (demanded?) at V = 1.0 p.u.)</t>
  </si>
  <si>
    <t>%       6   Bs, shunt susceptance (MVAR (injected?) at V = 1.0 p.u.)</t>
  </si>
  <si>
    <t>%       7   area number, 1-100</t>
  </si>
  <si>
    <t>%       8   Vm, voltage magnitude (p.u.)</t>
  </si>
  <si>
    <t>%       9   Va, voltage angle (degrees)</t>
  </si>
  <si>
    <t>%   (-)     (bus name)</t>
  </si>
  <si>
    <t>%       10  baseKV, base voltage (kV)</t>
  </si>
  <si>
    <t>%       11  zone, loss zone (1-999)</t>
  </si>
  <si>
    <t>%   (+) 12  maxVm, maximum voltage magnitude (p.u.)</t>
  </si>
  <si>
    <t>%   (+) 13  minVm, minimum voltage magnitude (p.u.)</t>
  </si>
  <si>
    <t>%   Generator Data Format</t>
  </si>
  <si>
    <t>%       1   bus number</t>
  </si>
  <si>
    <t>%   (-)     (machine identifier, 0-9, A-Z)</t>
  </si>
  <si>
    <t>%       2   Pg, real power output (MW)</t>
  </si>
  <si>
    <t>%       3   Qg, reactive power output (MVAR)</t>
  </si>
  <si>
    <t>%       4   Qmax, maximum reactive power output (MVAR)</t>
  </si>
  <si>
    <t>%       5   Qmin, minimum reactive power output (MVAR)</t>
  </si>
  <si>
    <t>%       6   Vg, voltage magnitude setpoint (p.u.)</t>
  </si>
  <si>
    <t>%   (-)     (remote controlled bus index)</t>
  </si>
  <si>
    <t>%       7   mBase, total MVA base of this machine, defaults to baseMVA</t>
  </si>
  <si>
    <t>%   (-)     (machine impedance, p.u. on mBase)</t>
  </si>
  <si>
    <t>%   (-)     (step up transformer impedance, p.u. on mBase)</t>
  </si>
  <si>
    <t>%   (-)     (step up transformer off nominal turns ratio)</t>
  </si>
  <si>
    <t>%       8   status, 1 - machine in service, 0 - machine out of service</t>
  </si>
  <si>
    <t>%   (-)     (% of total VARS to come from this gen in order to hold V at</t>
  </si>
  <si>
    <t>%               remote bus controlled by several generators)</t>
  </si>
  <si>
    <t>%       9   Pmax, maximum real power output (MW)</t>
  </si>
  <si>
    <t>%       10  Pmin, minimum real power output (MW)</t>
  </si>
  <si>
    <t>%   Branch Data Format</t>
  </si>
  <si>
    <t>%       1   f, from bus number</t>
  </si>
  <si>
    <t>%       2   t, to bus number</t>
  </si>
  <si>
    <t>%   (-)     (circuit identifier)</t>
  </si>
  <si>
    <t>%       3   r, resistance (p.u.)</t>
  </si>
  <si>
    <t>%       4   x, reactance (p.u.)</t>
  </si>
  <si>
    <t>%       5   b, total line charging susceptance (p.u.)</t>
  </si>
  <si>
    <t>%       6   rateA, MVA rating A (long term rating)</t>
  </si>
  <si>
    <t>%       7   rateB, MVA rating B (short term rating)</t>
  </si>
  <si>
    <t>%       8   rateC, MVA rating C (emergency rating)</t>
  </si>
  <si>
    <t>%       9   ratio, transformer off nominal turns ratio ( = 0 for lines )</t>
  </si>
  <si>
    <t>%           (taps at 'from' bus, impedance at 'to' bus, i.e. ratio = Vf / Vt)</t>
  </si>
  <si>
    <t>%       10  angle, transformer phase shift angle (degrees)</t>
  </si>
  <si>
    <t>%   (-)     (Gf, shunt conductance at from bus p.u.)</t>
  </si>
  <si>
    <t>%   (-)     (Bf, shunt susceptance at from bus p.u.)</t>
  </si>
  <si>
    <t>%   (-)     (Gt, shunt conductance at to bus p.u.)</t>
  </si>
  <si>
    <t>%   (-)     (Bt, shunt susceptance at to bus p.u.)</t>
  </si>
  <si>
    <t>%       11  initial branch status, 1 - in service, 0 - out of service</t>
  </si>
  <si>
    <t>% (+) Area Data Format</t>
  </si>
  <si>
    <t>%       1   i, area number</t>
  </si>
  <si>
    <t>%       2   price_ref_bus, reference bus for that area</t>
  </si>
  <si>
    <t xml:space="preserve">% </t>
  </si>
  <si>
    <t>% (+) Generator Cost Data Format</t>
  </si>
  <si>
    <t>%       NOTE: If gen has n rows, then the first n rows of gencost contain</t>
  </si>
  <si>
    <t>%       the cost for active power produced by the corresponding generators.</t>
  </si>
  <si>
    <t>%       If gencost has 2*n rows then rows n+1 to 2*n contain the reactive</t>
  </si>
  <si>
    <t>%       power costs in the same format.</t>
  </si>
  <si>
    <t>%       1   model, 1 - piecewise linear, 2 - polynomial</t>
  </si>
  <si>
    <t>%       2   startup, startup cost in US dollars</t>
  </si>
  <si>
    <t>%       3   shutdown, shutdown cost in US dollars</t>
  </si>
  <si>
    <t>%       4   n, number of cost coefficients to follow for polynomial</t>
  </si>
  <si>
    <t>%           (or data points for piecewise linear) total cost function</t>
  </si>
  <si>
    <t>%       5 and following, cost data, piecewise linear data as:</t>
  </si>
  <si>
    <t>%                   x0, y0, x1, y1, x2, y2, ...</t>
  </si>
  <si>
    <t>%           and polynomial data as, e.g.:</t>
  </si>
  <si>
    <t>%                   c2, c1, c0</t>
  </si>
  <si>
    <t>%           where the polynomial is c0 + c1*P + c2*P^2</t>
  </si>
  <si>
    <t>% &lt;&lt; this file created [2009-Sept-24] System version 3.2 &gt;&gt;</t>
  </si>
  <si>
    <t>% This system data is from the IEEE RELIABILITY TEST SYSTEM, see</t>
  </si>
  <si>
    <t>% IEEE Reliability Test System Task Force of the Applications of</t>
  </si>
  <si>
    <t xml:space="preserve">% Probability Methods Subcommittee, "IEEE reliability test system," </t>
  </si>
  <si>
    <t xml:space="preserve">% IEEE Transactions on Power Apparatus and Systems, Vol. 98, No. 6, </t>
  </si>
  <si>
    <t>% Nov./Dec. 1979, pp 2047-2054.</t>
  </si>
  <si>
    <t xml:space="preserve">% IEEE Reliability Test System Task Force of Applications of </t>
  </si>
  <si>
    <t xml:space="preserve">% Probability Methods Subcommittee, "IEEE reliability test system-96," </t>
  </si>
  <si>
    <t xml:space="preserve">% IEEE Transactions on Power Systems, Vol. 14, No. 3, Aug. 1999, </t>
  </si>
  <si>
    <t>% pp 1010-1020</t>
  </si>
  <si>
    <t xml:space="preserve">% Cost data is from Web site run by Georgia Tech Power Systems Control </t>
  </si>
  <si>
    <t>% and Automation Laboratory:</t>
  </si>
  <si>
    <t>% http://pscal.ece.gatech.edu/testsys/index.html</t>
  </si>
  <si>
    <t>%%-----  Power Flow Data  -----%%</t>
  </si>
  <si>
    <t>Area Num</t>
  </si>
  <si>
    <t>RefBus</t>
  </si>
  <si>
    <t>CostCurveType</t>
  </si>
  <si>
    <t>StartUp</t>
  </si>
  <si>
    <t>ShutDown</t>
  </si>
  <si>
    <t>NumCoeff</t>
  </si>
  <si>
    <t>MVABase</t>
  </si>
  <si>
    <t>powerflow_tolerance</t>
  </si>
  <si>
    <t>Maxiter</t>
  </si>
  <si>
    <t xml:space="preserve">   </t>
  </si>
  <si>
    <t>Base MVA used throughout power flow</t>
  </si>
  <si>
    <t>Base KV</t>
  </si>
  <si>
    <t>Case multiplier to increase / decrease load</t>
  </si>
  <si>
    <t>Resistance multiplier to increase losses</t>
  </si>
  <si>
    <t>Y = yes limit generator VAR output, N = ignore VAR limits</t>
  </si>
  <si>
    <t>Power Flow tolerance</t>
  </si>
  <si>
    <t>Max iterations for power flow</t>
  </si>
  <si>
    <t>LPOPF convergence tolerance</t>
  </si>
  <si>
    <t>LPOPF_convergence</t>
  </si>
  <si>
    <t xml:space="preserve">delta_upper </t>
  </si>
  <si>
    <t>delta</t>
  </si>
  <si>
    <t>tau</t>
  </si>
  <si>
    <t>gamma</t>
  </si>
  <si>
    <t>nu</t>
  </si>
  <si>
    <t>LPOPF delta upper bound</t>
  </si>
  <si>
    <t>LPOPF initial delta, is bound on change in control variables</t>
  </si>
  <si>
    <t>LPOPF minimum value of rho for which the step is accepted</t>
  </si>
  <si>
    <t>LPOPF multiple that trust region is decreased by</t>
  </si>
  <si>
    <t>LPOPF trust region accuracy parameter</t>
  </si>
  <si>
    <t>printpowerflow_convergence</t>
  </si>
  <si>
    <t>printpowerflow_bussummary</t>
  </si>
  <si>
    <t>prints power convergence summary</t>
  </si>
  <si>
    <t>prints all bus data and flow data</t>
  </si>
  <si>
    <t>printLPmove_summary</t>
  </si>
  <si>
    <t>prints all variable adjustments made in LP</t>
  </si>
  <si>
    <t>a</t>
  </si>
  <si>
    <t>c</t>
  </si>
  <si>
    <t>print_summary_graphs</t>
  </si>
  <si>
    <t>prints graphs of solution convergence at the end</t>
  </si>
  <si>
    <t>Data from example 4E in second edition</t>
  </si>
  <si>
    <t>Data from Chapter 3</t>
  </si>
  <si>
    <t>Contingency_Limits</t>
  </si>
  <si>
    <t>=0 no limit checking on contingencies, =1 do contingency limits</t>
  </si>
  <si>
    <t>climadj</t>
  </si>
  <si>
    <t>allows user to have contingency limits to be higher, for example 1.2</t>
  </si>
  <si>
    <t>printfactorsflag</t>
  </si>
  <si>
    <t>= 0 no printing of a factors, PTDF factors and d factrors, =1 print all</t>
  </si>
  <si>
    <t>Line_flow_limits</t>
  </si>
  <si>
    <t>=0 ignore all line and contingency limits, =1 use line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</si>
</sst>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65" workbookViewId="0">
      <selection activeCell="F8" sqref="F8:F10"/>
    </sheetView>
  </sheetViews>
  <sheetFormatPr defaultRowHeight="13.2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6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53</v>
      </c>
    </row>
    <row r="13" spans="1:1" x14ac:dyDescent="0.25">
      <c r="A13" t="s">
        <v>54</v>
      </c>
    </row>
    <row r="14" spans="1:1" x14ac:dyDescent="0.25">
      <c r="A14" t="s">
        <v>55</v>
      </c>
    </row>
    <row r="15" spans="1:1" x14ac:dyDescent="0.25">
      <c r="A15" t="s">
        <v>56</v>
      </c>
    </row>
    <row r="16" spans="1:1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65</v>
      </c>
    </row>
    <row r="25" spans="1:1" x14ac:dyDescent="0.25">
      <c r="A25" t="s">
        <v>66</v>
      </c>
    </row>
    <row r="26" spans="1:1" x14ac:dyDescent="0.25">
      <c r="A26" t="s">
        <v>67</v>
      </c>
    </row>
    <row r="27" spans="1:1" x14ac:dyDescent="0.25">
      <c r="A27" t="s">
        <v>6</v>
      </c>
    </row>
    <row r="28" spans="1:1" x14ac:dyDescent="0.25">
      <c r="A28" t="s">
        <v>68</v>
      </c>
    </row>
    <row r="29" spans="1:1" x14ac:dyDescent="0.25">
      <c r="A29" t="s">
        <v>69</v>
      </c>
    </row>
    <row r="30" spans="1:1" x14ac:dyDescent="0.25">
      <c r="A30" t="s">
        <v>70</v>
      </c>
    </row>
    <row r="31" spans="1:1" x14ac:dyDescent="0.25">
      <c r="A31" t="s">
        <v>71</v>
      </c>
    </row>
    <row r="32" spans="1:1" x14ac:dyDescent="0.25">
      <c r="A32" t="s">
        <v>72</v>
      </c>
    </row>
    <row r="33" spans="1:1" x14ac:dyDescent="0.25">
      <c r="A33" t="s">
        <v>73</v>
      </c>
    </row>
    <row r="34" spans="1:1" x14ac:dyDescent="0.25">
      <c r="A34" t="s">
        <v>74</v>
      </c>
    </row>
    <row r="35" spans="1:1" x14ac:dyDescent="0.25">
      <c r="A35" t="s">
        <v>75</v>
      </c>
    </row>
    <row r="36" spans="1:1" x14ac:dyDescent="0.25">
      <c r="A36" t="s">
        <v>76</v>
      </c>
    </row>
    <row r="37" spans="1:1" x14ac:dyDescent="0.25">
      <c r="A37" t="s">
        <v>77</v>
      </c>
    </row>
    <row r="38" spans="1:1" x14ac:dyDescent="0.25">
      <c r="A38" t="s">
        <v>78</v>
      </c>
    </row>
    <row r="39" spans="1:1" x14ac:dyDescent="0.25">
      <c r="A39" t="s">
        <v>79</v>
      </c>
    </row>
    <row r="40" spans="1:1" x14ac:dyDescent="0.25">
      <c r="A40" t="s">
        <v>80</v>
      </c>
    </row>
    <row r="41" spans="1:1" x14ac:dyDescent="0.25">
      <c r="A41" t="s">
        <v>81</v>
      </c>
    </row>
    <row r="42" spans="1:1" x14ac:dyDescent="0.25">
      <c r="A42" t="s">
        <v>82</v>
      </c>
    </row>
    <row r="43" spans="1:1" x14ac:dyDescent="0.25">
      <c r="A43" t="s">
        <v>83</v>
      </c>
    </row>
    <row r="44" spans="1:1" x14ac:dyDescent="0.25">
      <c r="A44" t="s">
        <v>84</v>
      </c>
    </row>
    <row r="45" spans="1:1" x14ac:dyDescent="0.25">
      <c r="A45" t="s">
        <v>85</v>
      </c>
    </row>
    <row r="46" spans="1:1" x14ac:dyDescent="0.25">
      <c r="A46" t="s">
        <v>6</v>
      </c>
    </row>
    <row r="47" spans="1:1" x14ac:dyDescent="0.25">
      <c r="A47" t="s">
        <v>86</v>
      </c>
    </row>
    <row r="48" spans="1:1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3" spans="1:1" x14ac:dyDescent="0.25">
      <c r="A53" t="s">
        <v>92</v>
      </c>
    </row>
    <row r="54" spans="1:1" x14ac:dyDescent="0.25">
      <c r="A54" t="s">
        <v>93</v>
      </c>
    </row>
    <row r="55" spans="1:1" x14ac:dyDescent="0.25">
      <c r="A55" t="s">
        <v>94</v>
      </c>
    </row>
    <row r="56" spans="1:1" x14ac:dyDescent="0.25">
      <c r="A56" t="s">
        <v>95</v>
      </c>
    </row>
    <row r="57" spans="1:1" x14ac:dyDescent="0.25">
      <c r="A57" t="s">
        <v>96</v>
      </c>
    </row>
    <row r="58" spans="1:1" x14ac:dyDescent="0.25">
      <c r="A58" t="s">
        <v>97</v>
      </c>
    </row>
    <row r="59" spans="1:1" x14ac:dyDescent="0.25">
      <c r="A59" t="s">
        <v>98</v>
      </c>
    </row>
    <row r="60" spans="1:1" x14ac:dyDescent="0.25">
      <c r="A60" t="s">
        <v>99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6</v>
      </c>
    </row>
    <row r="66" spans="1:1" x14ac:dyDescent="0.25">
      <c r="A66" t="s">
        <v>104</v>
      </c>
    </row>
    <row r="67" spans="1:1" x14ac:dyDescent="0.25">
      <c r="A67" t="s">
        <v>105</v>
      </c>
    </row>
    <row r="68" spans="1:1" x14ac:dyDescent="0.25">
      <c r="A68" t="s">
        <v>106</v>
      </c>
    </row>
    <row r="69" spans="1:1" x14ac:dyDescent="0.25">
      <c r="A69" t="s">
        <v>107</v>
      </c>
    </row>
    <row r="70" spans="1:1" x14ac:dyDescent="0.25">
      <c r="A70" t="s">
        <v>108</v>
      </c>
    </row>
    <row r="71" spans="1:1" x14ac:dyDescent="0.25">
      <c r="A71" t="s">
        <v>109</v>
      </c>
    </row>
    <row r="72" spans="1:1" x14ac:dyDescent="0.25">
      <c r="A72" t="s">
        <v>110</v>
      </c>
    </row>
    <row r="73" spans="1:1" x14ac:dyDescent="0.25">
      <c r="A73" t="s">
        <v>111</v>
      </c>
    </row>
    <row r="74" spans="1:1" x14ac:dyDescent="0.25">
      <c r="A74" t="s">
        <v>112</v>
      </c>
    </row>
    <row r="75" spans="1:1" x14ac:dyDescent="0.25">
      <c r="A75" t="s">
        <v>113</v>
      </c>
    </row>
    <row r="76" spans="1:1" x14ac:dyDescent="0.25">
      <c r="A76" t="s">
        <v>114</v>
      </c>
    </row>
    <row r="77" spans="1:1" x14ac:dyDescent="0.25">
      <c r="A77" t="s">
        <v>115</v>
      </c>
    </row>
    <row r="78" spans="1:1" x14ac:dyDescent="0.25">
      <c r="A78" t="s">
        <v>116</v>
      </c>
    </row>
    <row r="79" spans="1:1" x14ac:dyDescent="0.25">
      <c r="A79" t="s">
        <v>117</v>
      </c>
    </row>
    <row r="80" spans="1:1" x14ac:dyDescent="0.25">
      <c r="A80" t="s">
        <v>118</v>
      </c>
    </row>
    <row r="81" spans="1:1" x14ac:dyDescent="0.25">
      <c r="A81" t="s">
        <v>119</v>
      </c>
    </row>
    <row r="82" spans="1:1" x14ac:dyDescent="0.25">
      <c r="A82" t="s">
        <v>120</v>
      </c>
    </row>
    <row r="83" spans="1:1" x14ac:dyDescent="0.25">
      <c r="A83" t="s">
        <v>121</v>
      </c>
    </row>
    <row r="84" spans="1:1" x14ac:dyDescent="0.25">
      <c r="A84" t="s">
        <v>122</v>
      </c>
    </row>
    <row r="85" spans="1:1" x14ac:dyDescent="0.25">
      <c r="A85" t="s">
        <v>6</v>
      </c>
    </row>
    <row r="86" spans="1:1" x14ac:dyDescent="0.25">
      <c r="A86" t="s">
        <v>123</v>
      </c>
    </row>
    <row r="87" spans="1:1" x14ac:dyDescent="0.25">
      <c r="A87" t="s">
        <v>6</v>
      </c>
    </row>
    <row r="88" spans="1:1" x14ac:dyDescent="0.25">
      <c r="A88" t="s">
        <v>124</v>
      </c>
    </row>
    <row r="90" spans="1:1" x14ac:dyDescent="0.25">
      <c r="A90" t="s">
        <v>125</v>
      </c>
    </row>
    <row r="91" spans="1:1" x14ac:dyDescent="0.25">
      <c r="A91" t="s">
        <v>126</v>
      </c>
    </row>
    <row r="92" spans="1:1" x14ac:dyDescent="0.25">
      <c r="A92" t="s">
        <v>127</v>
      </c>
    </row>
    <row r="93" spans="1:1" x14ac:dyDescent="0.25">
      <c r="A93" t="s">
        <v>128</v>
      </c>
    </row>
    <row r="94" spans="1:1" x14ac:dyDescent="0.25">
      <c r="A94" t="s">
        <v>107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6</v>
      </c>
    </row>
    <row r="100" spans="1:1" x14ac:dyDescent="0.25">
      <c r="A100" t="s">
        <v>133</v>
      </c>
    </row>
    <row r="101" spans="1:1" x14ac:dyDescent="0.25">
      <c r="A101" t="s">
        <v>134</v>
      </c>
    </row>
    <row r="102" spans="1:1" x14ac:dyDescent="0.25">
      <c r="A102" t="s">
        <v>6</v>
      </c>
    </row>
    <row r="103" spans="1:1" x14ac:dyDescent="0.25">
      <c r="A103" t="s">
        <v>135</v>
      </c>
    </row>
    <row r="107" spans="1:1" x14ac:dyDescent="0.25">
      <c r="A107" t="s">
        <v>136</v>
      </c>
    </row>
    <row r="108" spans="1:1" x14ac:dyDescent="0.25">
      <c r="A108" t="s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21" sqref="B21"/>
    </sheetView>
  </sheetViews>
  <sheetFormatPr defaultRowHeight="13.2" x14ac:dyDescent="0.25"/>
  <cols>
    <col min="1" max="1" width="24.33203125" style="1" bestFit="1" customWidth="1"/>
    <col min="3" max="3" width="4.109375" customWidth="1"/>
  </cols>
  <sheetData>
    <row r="1" spans="1:4" x14ac:dyDescent="0.25">
      <c r="A1" s="1" t="s">
        <v>5</v>
      </c>
      <c r="B1">
        <v>100</v>
      </c>
      <c r="C1" t="s">
        <v>146</v>
      </c>
      <c r="D1" t="s">
        <v>147</v>
      </c>
    </row>
    <row r="2" spans="1:4" x14ac:dyDescent="0.25">
      <c r="A2" s="1" t="s">
        <v>15</v>
      </c>
      <c r="B2">
        <v>115</v>
      </c>
      <c r="D2" t="s">
        <v>148</v>
      </c>
    </row>
    <row r="3" spans="1:4" x14ac:dyDescent="0.25">
      <c r="A3" s="1" t="s">
        <v>2</v>
      </c>
      <c r="B3">
        <v>1</v>
      </c>
      <c r="D3" t="s">
        <v>149</v>
      </c>
    </row>
    <row r="4" spans="1:4" x14ac:dyDescent="0.25">
      <c r="A4" s="1" t="s">
        <v>3</v>
      </c>
      <c r="B4">
        <v>1</v>
      </c>
      <c r="D4" t="s">
        <v>150</v>
      </c>
    </row>
    <row r="5" spans="1:4" x14ac:dyDescent="0.25">
      <c r="A5" s="1" t="s">
        <v>4</v>
      </c>
      <c r="B5" s="1" t="s">
        <v>1</v>
      </c>
      <c r="D5" t="s">
        <v>151</v>
      </c>
    </row>
    <row r="6" spans="1:4" x14ac:dyDescent="0.25">
      <c r="A6" s="1" t="s">
        <v>144</v>
      </c>
      <c r="B6">
        <v>1E-3</v>
      </c>
      <c r="D6" t="s">
        <v>152</v>
      </c>
    </row>
    <row r="7" spans="1:4" x14ac:dyDescent="0.25">
      <c r="A7" s="1" t="s">
        <v>145</v>
      </c>
      <c r="B7">
        <v>100</v>
      </c>
      <c r="D7" t="s">
        <v>153</v>
      </c>
    </row>
    <row r="8" spans="1:4" x14ac:dyDescent="0.25">
      <c r="A8" s="1" t="s">
        <v>155</v>
      </c>
      <c r="B8">
        <v>5.0000000000000001E-4</v>
      </c>
      <c r="D8" t="s">
        <v>154</v>
      </c>
    </row>
    <row r="9" spans="1:4" x14ac:dyDescent="0.25">
      <c r="A9" s="1" t="s">
        <v>156</v>
      </c>
      <c r="B9">
        <v>0.5</v>
      </c>
      <c r="D9" t="s">
        <v>161</v>
      </c>
    </row>
    <row r="10" spans="1:4" x14ac:dyDescent="0.25">
      <c r="A10" s="1" t="s">
        <v>157</v>
      </c>
      <c r="B10">
        <v>0.1</v>
      </c>
      <c r="D10" t="s">
        <v>162</v>
      </c>
    </row>
    <row r="11" spans="1:4" x14ac:dyDescent="0.25">
      <c r="A11" s="1" t="s">
        <v>158</v>
      </c>
      <c r="B11">
        <v>0</v>
      </c>
      <c r="D11" t="s">
        <v>163</v>
      </c>
    </row>
    <row r="12" spans="1:4" x14ac:dyDescent="0.25">
      <c r="A12" s="1" t="s">
        <v>159</v>
      </c>
      <c r="B12">
        <v>0.5</v>
      </c>
      <c r="D12" t="s">
        <v>164</v>
      </c>
    </row>
    <row r="13" spans="1:4" x14ac:dyDescent="0.25">
      <c r="A13" s="1" t="s">
        <v>160</v>
      </c>
      <c r="B13">
        <v>0.1</v>
      </c>
      <c r="D13" t="s">
        <v>165</v>
      </c>
    </row>
    <row r="14" spans="1:4" x14ac:dyDescent="0.25">
      <c r="A14" s="1" t="s">
        <v>166</v>
      </c>
      <c r="B14">
        <v>1</v>
      </c>
      <c r="D14" t="s">
        <v>168</v>
      </c>
    </row>
    <row r="15" spans="1:4" x14ac:dyDescent="0.25">
      <c r="A15" s="1" t="s">
        <v>167</v>
      </c>
      <c r="B15">
        <v>1</v>
      </c>
      <c r="D15" t="s">
        <v>169</v>
      </c>
    </row>
    <row r="16" spans="1:4" x14ac:dyDescent="0.25">
      <c r="A16" s="1" t="s">
        <v>170</v>
      </c>
      <c r="B16">
        <v>1</v>
      </c>
      <c r="D16" t="s">
        <v>171</v>
      </c>
    </row>
    <row r="17" spans="1:4" x14ac:dyDescent="0.25">
      <c r="A17" s="1" t="s">
        <v>174</v>
      </c>
      <c r="B17">
        <v>1</v>
      </c>
      <c r="D17" t="s">
        <v>175</v>
      </c>
    </row>
    <row r="18" spans="1:4" x14ac:dyDescent="0.25">
      <c r="A18" s="1" t="s">
        <v>178</v>
      </c>
      <c r="B18">
        <v>1</v>
      </c>
      <c r="D18" s="3" t="s">
        <v>179</v>
      </c>
    </row>
    <row r="19" spans="1:4" x14ac:dyDescent="0.25">
      <c r="A19" s="1" t="s">
        <v>180</v>
      </c>
      <c r="B19">
        <v>1.25</v>
      </c>
      <c r="D19" t="s">
        <v>181</v>
      </c>
    </row>
    <row r="20" spans="1:4" x14ac:dyDescent="0.25">
      <c r="A20" s="1" t="s">
        <v>184</v>
      </c>
      <c r="B20">
        <v>1</v>
      </c>
      <c r="D20" s="3" t="s">
        <v>185</v>
      </c>
    </row>
    <row r="21" spans="1:4" x14ac:dyDescent="0.25">
      <c r="A21" s="1" t="s">
        <v>182</v>
      </c>
      <c r="B21">
        <v>1</v>
      </c>
      <c r="D21" t="s">
        <v>183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11" sqref="D11"/>
    </sheetView>
  </sheetViews>
  <sheetFormatPr defaultRowHeight="13.2" x14ac:dyDescent="0.25"/>
  <cols>
    <col min="1" max="1" width="10.6640625" bestFit="1" customWidth="1"/>
  </cols>
  <sheetData>
    <row r="1" spans="1:13" x14ac:dyDescent="0.25">
      <c r="A1" s="1" t="s">
        <v>19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1.07</v>
      </c>
      <c r="M2">
        <v>0.95</v>
      </c>
    </row>
    <row r="3" spans="1:13" x14ac:dyDescent="0.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1.07</v>
      </c>
      <c r="M3">
        <v>0.95</v>
      </c>
    </row>
    <row r="4" spans="1:13" x14ac:dyDescent="0.25">
      <c r="A4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1.07</v>
      </c>
      <c r="M4">
        <v>0.95</v>
      </c>
    </row>
    <row r="5" spans="1:13" x14ac:dyDescent="0.25">
      <c r="A5">
        <v>4</v>
      </c>
      <c r="B5">
        <v>1</v>
      </c>
      <c r="C5">
        <v>100</v>
      </c>
      <c r="D5">
        <v>15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1.07</v>
      </c>
      <c r="M5">
        <v>0.95</v>
      </c>
    </row>
    <row r="6" spans="1:13" x14ac:dyDescent="0.25">
      <c r="A6">
        <v>5</v>
      </c>
      <c r="B6">
        <v>1</v>
      </c>
      <c r="C6">
        <v>100</v>
      </c>
      <c r="D6">
        <v>15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1.07</v>
      </c>
      <c r="M6">
        <v>0.95</v>
      </c>
    </row>
    <row r="7" spans="1:13" x14ac:dyDescent="0.25">
      <c r="A7">
        <v>6</v>
      </c>
      <c r="B7">
        <v>1</v>
      </c>
      <c r="C7">
        <v>100</v>
      </c>
      <c r="D7">
        <v>15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1.07</v>
      </c>
      <c r="M7">
        <v>0.95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9" sqref="D9"/>
    </sheetView>
  </sheetViews>
  <sheetFormatPr defaultRowHeight="13.2" x14ac:dyDescent="0.25"/>
  <sheetData>
    <row r="1" spans="1:10" s="1" customForma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143</v>
      </c>
      <c r="H1" s="1" t="s">
        <v>26</v>
      </c>
      <c r="I1" s="1" t="s">
        <v>27</v>
      </c>
      <c r="J1" s="1" t="s">
        <v>28</v>
      </c>
    </row>
    <row r="2" spans="1:10" x14ac:dyDescent="0.25">
      <c r="A2">
        <v>1</v>
      </c>
      <c r="B2">
        <v>110</v>
      </c>
      <c r="C2">
        <v>0</v>
      </c>
      <c r="D2">
        <v>150</v>
      </c>
      <c r="E2">
        <v>-100</v>
      </c>
      <c r="F2">
        <v>1.07</v>
      </c>
      <c r="G2">
        <v>100</v>
      </c>
      <c r="H2">
        <v>1</v>
      </c>
      <c r="I2">
        <v>200</v>
      </c>
      <c r="J2">
        <v>50</v>
      </c>
    </row>
    <row r="3" spans="1:10" x14ac:dyDescent="0.25">
      <c r="A3">
        <v>2</v>
      </c>
      <c r="B3">
        <v>50</v>
      </c>
      <c r="C3">
        <v>0</v>
      </c>
      <c r="D3">
        <v>150</v>
      </c>
      <c r="E3">
        <v>-100</v>
      </c>
      <c r="F3">
        <v>1.05</v>
      </c>
      <c r="G3">
        <v>100</v>
      </c>
      <c r="H3">
        <v>1</v>
      </c>
      <c r="I3">
        <v>150</v>
      </c>
      <c r="J3">
        <v>37.5</v>
      </c>
    </row>
    <row r="4" spans="1:10" x14ac:dyDescent="0.25">
      <c r="A4">
        <v>3</v>
      </c>
      <c r="B4">
        <v>50</v>
      </c>
      <c r="C4">
        <v>0</v>
      </c>
      <c r="D4">
        <v>120</v>
      </c>
      <c r="E4">
        <v>-100</v>
      </c>
      <c r="F4">
        <v>1.05</v>
      </c>
      <c r="G4">
        <v>100</v>
      </c>
      <c r="H4">
        <v>1</v>
      </c>
      <c r="I4">
        <v>180</v>
      </c>
      <c r="J4">
        <v>45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H51" sqref="H51"/>
    </sheetView>
  </sheetViews>
  <sheetFormatPr defaultRowHeight="13.2" x14ac:dyDescent="0.25"/>
  <sheetData>
    <row r="1" spans="1:11" s="1" customFormat="1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26</v>
      </c>
    </row>
    <row r="2" spans="1:11" x14ac:dyDescent="0.25">
      <c r="A2">
        <v>1</v>
      </c>
      <c r="B2">
        <v>2</v>
      </c>
      <c r="C2">
        <v>0.1</v>
      </c>
      <c r="D2">
        <v>0.2</v>
      </c>
      <c r="E2">
        <v>0.04</v>
      </c>
      <c r="F2">
        <v>100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25">
      <c r="A3">
        <v>1</v>
      </c>
      <c r="B3">
        <v>4</v>
      </c>
      <c r="C3">
        <v>0.05</v>
      </c>
      <c r="D3">
        <v>0.2</v>
      </c>
      <c r="E3">
        <v>0.04</v>
      </c>
      <c r="F3">
        <v>100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25">
      <c r="A4">
        <v>1</v>
      </c>
      <c r="B4">
        <v>5</v>
      </c>
      <c r="C4">
        <v>0.08</v>
      </c>
      <c r="D4">
        <v>0.3</v>
      </c>
      <c r="E4">
        <v>0.06</v>
      </c>
      <c r="F4">
        <v>100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>
        <v>2</v>
      </c>
      <c r="B5">
        <v>3</v>
      </c>
      <c r="C5">
        <v>0.05</v>
      </c>
      <c r="D5">
        <v>0.25</v>
      </c>
      <c r="E5">
        <v>0.06</v>
      </c>
      <c r="F5">
        <v>60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v>2</v>
      </c>
      <c r="B6">
        <v>4</v>
      </c>
      <c r="C6">
        <v>0.05</v>
      </c>
      <c r="D6">
        <v>0.1</v>
      </c>
      <c r="E6">
        <v>0.02</v>
      </c>
      <c r="F6">
        <v>60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v>2</v>
      </c>
      <c r="B7">
        <v>5</v>
      </c>
      <c r="C7">
        <v>0.1</v>
      </c>
      <c r="D7">
        <v>0.3</v>
      </c>
      <c r="E7">
        <v>0.04</v>
      </c>
      <c r="F7">
        <v>60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2</v>
      </c>
      <c r="B8">
        <v>6</v>
      </c>
      <c r="C8">
        <v>7.0000000000000007E-2</v>
      </c>
      <c r="D8">
        <v>0.2</v>
      </c>
      <c r="E8">
        <v>0.05</v>
      </c>
      <c r="F8">
        <v>60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>
        <v>3</v>
      </c>
      <c r="B9">
        <v>5</v>
      </c>
      <c r="C9">
        <v>0.12</v>
      </c>
      <c r="D9">
        <v>0.26</v>
      </c>
      <c r="E9">
        <v>0.05</v>
      </c>
      <c r="F9">
        <v>60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>
        <v>3</v>
      </c>
      <c r="B10">
        <v>6</v>
      </c>
      <c r="C10">
        <v>0.02</v>
      </c>
      <c r="D10">
        <v>0.1</v>
      </c>
      <c r="E10">
        <v>0.02</v>
      </c>
      <c r="F10">
        <v>60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>
        <v>4</v>
      </c>
      <c r="B11">
        <v>5</v>
      </c>
      <c r="C11">
        <v>0.2</v>
      </c>
      <c r="D11">
        <v>0.4</v>
      </c>
      <c r="E11">
        <v>0.08</v>
      </c>
      <c r="F11">
        <v>60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5">
      <c r="A12">
        <v>5</v>
      </c>
      <c r="B12">
        <v>6</v>
      </c>
      <c r="C12">
        <v>0.1</v>
      </c>
      <c r="D12">
        <v>0.3</v>
      </c>
      <c r="E12">
        <v>0.06</v>
      </c>
      <c r="F12">
        <v>60</v>
      </c>
      <c r="G12">
        <v>0</v>
      </c>
      <c r="H12">
        <v>0</v>
      </c>
      <c r="I12">
        <v>0</v>
      </c>
      <c r="J12">
        <v>0</v>
      </c>
      <c r="K12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3.2" x14ac:dyDescent="0.25"/>
  <sheetData>
    <row r="1" spans="1:2" x14ac:dyDescent="0.25">
      <c r="A1" t="s">
        <v>137</v>
      </c>
      <c r="B1" t="s">
        <v>138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6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3.2" x14ac:dyDescent="0.25"/>
  <cols>
    <col min="1" max="1" width="10.109375" bestFit="1" customWidth="1"/>
  </cols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2" workbookViewId="0">
      <selection activeCell="F39" sqref="F39"/>
    </sheetView>
  </sheetViews>
  <sheetFormatPr defaultRowHeight="13.2" x14ac:dyDescent="0.25"/>
  <cols>
    <col min="1" max="1" width="13.5546875" bestFit="1" customWidth="1"/>
    <col min="5" max="5" width="17.88671875" customWidth="1"/>
  </cols>
  <sheetData>
    <row r="1" spans="1:7" x14ac:dyDescent="0.25">
      <c r="A1" t="s">
        <v>139</v>
      </c>
      <c r="B1" t="s">
        <v>140</v>
      </c>
      <c r="C1" t="s">
        <v>141</v>
      </c>
      <c r="D1" t="s">
        <v>142</v>
      </c>
      <c r="E1" s="2" t="s">
        <v>173</v>
      </c>
      <c r="F1" s="2" t="s">
        <v>33</v>
      </c>
      <c r="G1" s="2" t="s">
        <v>172</v>
      </c>
    </row>
    <row r="2" spans="1:7" x14ac:dyDescent="0.25">
      <c r="A2">
        <v>2</v>
      </c>
      <c r="B2">
        <v>0</v>
      </c>
      <c r="C2">
        <v>0</v>
      </c>
      <c r="D2">
        <v>3</v>
      </c>
      <c r="E2">
        <v>5.3299999999999997E-3</v>
      </c>
      <c r="F2">
        <v>11.669</v>
      </c>
      <c r="G2">
        <v>213.1</v>
      </c>
    </row>
    <row r="3" spans="1:7" x14ac:dyDescent="0.25">
      <c r="A3">
        <v>2</v>
      </c>
      <c r="B3">
        <v>0</v>
      </c>
      <c r="C3">
        <v>0</v>
      </c>
      <c r="D3">
        <v>3</v>
      </c>
      <c r="E3">
        <v>8.8900000000000003E-3</v>
      </c>
      <c r="F3">
        <v>10.333</v>
      </c>
      <c r="G3">
        <v>200</v>
      </c>
    </row>
    <row r="4" spans="1:7" x14ac:dyDescent="0.25">
      <c r="A4">
        <v>2</v>
      </c>
      <c r="B4">
        <v>0</v>
      </c>
      <c r="C4">
        <v>0</v>
      </c>
      <c r="D4">
        <v>3</v>
      </c>
      <c r="E4">
        <v>7.4099999999999999E-3</v>
      </c>
      <c r="F4">
        <v>10.833</v>
      </c>
      <c r="G4">
        <v>240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A20" sqref="A20:D26"/>
    </sheetView>
  </sheetViews>
  <sheetFormatPr defaultRowHeight="13.2" x14ac:dyDescent="0.25"/>
  <cols>
    <col min="1" max="1" width="11" customWidth="1"/>
    <col min="6" max="6" width="10.6640625" bestFit="1" customWidth="1"/>
  </cols>
  <sheetData>
    <row r="1" spans="1:15" x14ac:dyDescent="0.25">
      <c r="A1" t="s">
        <v>176</v>
      </c>
    </row>
    <row r="2" spans="1:15" x14ac:dyDescent="0.25">
      <c r="A2" t="s">
        <v>139</v>
      </c>
      <c r="B2" t="s">
        <v>140</v>
      </c>
      <c r="C2" t="s">
        <v>141</v>
      </c>
      <c r="D2" t="s">
        <v>142</v>
      </c>
      <c r="E2" s="2" t="s">
        <v>173</v>
      </c>
      <c r="F2" s="2" t="s">
        <v>33</v>
      </c>
      <c r="G2" s="2" t="s">
        <v>172</v>
      </c>
      <c r="H2" s="2" t="s">
        <v>28</v>
      </c>
      <c r="I2" s="2" t="s">
        <v>27</v>
      </c>
    </row>
    <row r="3" spans="1:15" x14ac:dyDescent="0.25">
      <c r="A3">
        <v>2</v>
      </c>
      <c r="B3">
        <v>0</v>
      </c>
      <c r="C3">
        <v>0</v>
      </c>
      <c r="D3">
        <v>3</v>
      </c>
      <c r="E3">
        <v>5.3299999999999997E-3</v>
      </c>
      <c r="F3">
        <v>11.669</v>
      </c>
      <c r="G3">
        <v>213.1</v>
      </c>
      <c r="H3">
        <v>50</v>
      </c>
      <c r="I3">
        <v>200</v>
      </c>
      <c r="M3">
        <v>60</v>
      </c>
    </row>
    <row r="4" spans="1:15" x14ac:dyDescent="0.25">
      <c r="A4">
        <v>2</v>
      </c>
      <c r="B4">
        <v>0</v>
      </c>
      <c r="C4">
        <v>0</v>
      </c>
      <c r="D4">
        <v>3</v>
      </c>
      <c r="E4">
        <v>8.8900000000000003E-3</v>
      </c>
      <c r="F4">
        <v>10.333</v>
      </c>
      <c r="G4">
        <v>200</v>
      </c>
      <c r="H4">
        <v>37.5</v>
      </c>
      <c r="I4">
        <v>150</v>
      </c>
      <c r="M4">
        <v>100</v>
      </c>
    </row>
    <row r="5" spans="1:15" x14ac:dyDescent="0.25">
      <c r="A5">
        <v>2</v>
      </c>
      <c r="B5">
        <v>0</v>
      </c>
      <c r="C5">
        <v>0</v>
      </c>
      <c r="D5">
        <v>3</v>
      </c>
      <c r="E5">
        <v>7.4099999999999999E-3</v>
      </c>
      <c r="F5">
        <v>10.833</v>
      </c>
      <c r="G5">
        <v>240</v>
      </c>
      <c r="H5">
        <v>45</v>
      </c>
      <c r="I5">
        <v>180</v>
      </c>
      <c r="M5">
        <v>80</v>
      </c>
    </row>
    <row r="6" spans="1:15" x14ac:dyDescent="0.25">
      <c r="M6">
        <v>40</v>
      </c>
    </row>
    <row r="7" spans="1:15" x14ac:dyDescent="0.25">
      <c r="A7" t="s">
        <v>177</v>
      </c>
      <c r="M7">
        <v>80</v>
      </c>
    </row>
    <row r="8" spans="1:15" x14ac:dyDescent="0.25">
      <c r="A8">
        <v>2</v>
      </c>
      <c r="B8">
        <v>0</v>
      </c>
      <c r="C8">
        <v>0</v>
      </c>
      <c r="D8">
        <v>3</v>
      </c>
      <c r="E8">
        <v>1.562E-3</v>
      </c>
      <c r="F8">
        <v>7.92</v>
      </c>
      <c r="G8">
        <v>561</v>
      </c>
      <c r="H8">
        <v>150</v>
      </c>
      <c r="I8">
        <v>600</v>
      </c>
      <c r="M8">
        <v>40</v>
      </c>
    </row>
    <row r="9" spans="1:15" x14ac:dyDescent="0.25">
      <c r="A9">
        <v>2</v>
      </c>
      <c r="B9">
        <v>0</v>
      </c>
      <c r="C9">
        <v>0</v>
      </c>
      <c r="D9">
        <v>3</v>
      </c>
      <c r="E9">
        <v>1.9400000000000001E-3</v>
      </c>
      <c r="F9">
        <v>7.85</v>
      </c>
      <c r="G9">
        <v>310</v>
      </c>
      <c r="H9">
        <v>100</v>
      </c>
      <c r="I9">
        <v>400</v>
      </c>
      <c r="M9">
        <v>60</v>
      </c>
    </row>
    <row r="10" spans="1:15" x14ac:dyDescent="0.25">
      <c r="A10">
        <v>2</v>
      </c>
      <c r="B10">
        <v>0</v>
      </c>
      <c r="C10">
        <v>0</v>
      </c>
      <c r="D10">
        <v>3</v>
      </c>
      <c r="E10">
        <v>4.8199999999999996E-3</v>
      </c>
      <c r="F10">
        <v>7.97</v>
      </c>
      <c r="G10">
        <v>78</v>
      </c>
      <c r="H10">
        <v>50</v>
      </c>
      <c r="I10">
        <v>200</v>
      </c>
      <c r="M10">
        <v>40</v>
      </c>
    </row>
    <row r="11" spans="1:15" x14ac:dyDescent="0.25">
      <c r="M11">
        <v>120</v>
      </c>
    </row>
    <row r="12" spans="1:15" x14ac:dyDescent="0.25">
      <c r="M12">
        <v>40</v>
      </c>
    </row>
    <row r="13" spans="1:15" x14ac:dyDescent="0.25">
      <c r="M13">
        <v>40</v>
      </c>
    </row>
    <row r="16" spans="1:15" x14ac:dyDescent="0.25">
      <c r="N16">
        <v>70</v>
      </c>
      <c r="O16">
        <v>10</v>
      </c>
    </row>
    <row r="17" spans="1:15" x14ac:dyDescent="0.25">
      <c r="N17">
        <v>70</v>
      </c>
      <c r="O17">
        <v>10</v>
      </c>
    </row>
    <row r="18" spans="1:15" x14ac:dyDescent="0.25">
      <c r="N18">
        <v>70</v>
      </c>
      <c r="O18">
        <v>10</v>
      </c>
    </row>
    <row r="20" spans="1:15" x14ac:dyDescent="0.25">
      <c r="A20" s="1" t="s">
        <v>19</v>
      </c>
      <c r="B20" s="1" t="s">
        <v>7</v>
      </c>
      <c r="C20" s="1" t="s">
        <v>8</v>
      </c>
      <c r="D20" s="1" t="s">
        <v>9</v>
      </c>
      <c r="F20" s="1" t="s">
        <v>19</v>
      </c>
      <c r="G20" s="1" t="s">
        <v>7</v>
      </c>
      <c r="H20" s="1" t="s">
        <v>8</v>
      </c>
      <c r="I20" s="1" t="s">
        <v>9</v>
      </c>
    </row>
    <row r="21" spans="1:15" x14ac:dyDescent="0.25">
      <c r="A21">
        <v>1</v>
      </c>
      <c r="B21">
        <v>3</v>
      </c>
      <c r="C21">
        <v>0</v>
      </c>
      <c r="D21">
        <v>0</v>
      </c>
      <c r="F21">
        <v>1</v>
      </c>
      <c r="G21">
        <v>3</v>
      </c>
      <c r="H21">
        <v>0</v>
      </c>
      <c r="I21">
        <v>0</v>
      </c>
    </row>
    <row r="22" spans="1:15" x14ac:dyDescent="0.25">
      <c r="A22">
        <v>2</v>
      </c>
      <c r="B22">
        <v>2</v>
      </c>
      <c r="C22">
        <v>0</v>
      </c>
      <c r="D22">
        <v>0</v>
      </c>
      <c r="F22">
        <v>2</v>
      </c>
      <c r="G22">
        <v>2</v>
      </c>
      <c r="H22">
        <v>0</v>
      </c>
      <c r="I22">
        <v>0</v>
      </c>
    </row>
    <row r="23" spans="1:15" x14ac:dyDescent="0.25">
      <c r="A23">
        <v>3</v>
      </c>
      <c r="B23">
        <v>2</v>
      </c>
      <c r="C23">
        <v>0</v>
      </c>
      <c r="D23">
        <v>0</v>
      </c>
      <c r="F23">
        <v>3</v>
      </c>
      <c r="G23">
        <v>2</v>
      </c>
      <c r="H23">
        <v>0</v>
      </c>
      <c r="I23">
        <v>0</v>
      </c>
    </row>
    <row r="24" spans="1:15" x14ac:dyDescent="0.25">
      <c r="A24">
        <v>4</v>
      </c>
      <c r="B24">
        <v>1</v>
      </c>
      <c r="C24">
        <v>100</v>
      </c>
      <c r="D24">
        <v>15</v>
      </c>
      <c r="F24">
        <v>4</v>
      </c>
      <c r="G24">
        <v>1</v>
      </c>
      <c r="H24">
        <f>1.1*C24</f>
        <v>110.00000000000001</v>
      </c>
      <c r="I24">
        <f>1.1*D24</f>
        <v>16.5</v>
      </c>
    </row>
    <row r="25" spans="1:15" x14ac:dyDescent="0.25">
      <c r="A25">
        <v>5</v>
      </c>
      <c r="B25">
        <v>1</v>
      </c>
      <c r="C25">
        <v>100</v>
      </c>
      <c r="D25">
        <v>15</v>
      </c>
      <c r="F25">
        <v>5</v>
      </c>
      <c r="G25">
        <v>1</v>
      </c>
      <c r="H25">
        <f>1.1*C25</f>
        <v>110.00000000000001</v>
      </c>
      <c r="I25">
        <f>1.1*D25</f>
        <v>16.5</v>
      </c>
    </row>
    <row r="26" spans="1:15" x14ac:dyDescent="0.25">
      <c r="A26">
        <v>6</v>
      </c>
      <c r="B26">
        <v>1</v>
      </c>
      <c r="C26">
        <v>100</v>
      </c>
      <c r="D26">
        <v>15</v>
      </c>
      <c r="F26">
        <v>6</v>
      </c>
      <c r="G26">
        <v>1</v>
      </c>
      <c r="H26">
        <v>100</v>
      </c>
      <c r="I26">
        <v>15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DataDescription</vt:lpstr>
      <vt:lpstr>Parameters</vt:lpstr>
      <vt:lpstr>BusData</vt:lpstr>
      <vt:lpstr>GenData</vt:lpstr>
      <vt:lpstr>BranchData</vt:lpstr>
      <vt:lpstr>AreaData</vt:lpstr>
      <vt:lpstr>AreaName</vt:lpstr>
      <vt:lpstr>GenCostData</vt:lpstr>
      <vt:lpstr>Extra Data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Wollenberg</dc:creator>
  <cp:lastModifiedBy>Bruce Wollenberg</cp:lastModifiedBy>
  <dcterms:created xsi:type="dcterms:W3CDTF">2010-05-13T22:47:25Z</dcterms:created>
  <dcterms:modified xsi:type="dcterms:W3CDTF">2015-10-07T21:06:38Z</dcterms:modified>
</cp:coreProperties>
</file>