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34" documentId="8_{137F18B5-F53C-4947-B1E5-9555A7165B44}" xr6:coauthVersionLast="47" xr6:coauthVersionMax="47" xr10:uidLastSave="{9268425A-7187-4F15-8AE2-587AD56482C8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N16" i="2"/>
  <c r="M16" i="2" s="1"/>
  <c r="L16" i="2"/>
  <c r="K16" i="2"/>
  <c r="O15" i="2"/>
  <c r="N15" i="2"/>
  <c r="L15" i="2"/>
  <c r="O14" i="2"/>
  <c r="N14" i="2"/>
  <c r="M14" i="2" s="1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M10" i="2" s="1"/>
  <c r="L10" i="2"/>
  <c r="K10" i="2"/>
  <c r="O9" i="2"/>
  <c r="N9" i="2"/>
  <c r="M9" i="2" s="1"/>
  <c r="K9" i="2"/>
  <c r="O8" i="2"/>
  <c r="N8" i="2"/>
  <c r="O6" i="2"/>
  <c r="N6" i="2"/>
  <c r="L6" i="2"/>
  <c r="K6" i="2"/>
  <c r="O5" i="2"/>
  <c r="N5" i="2"/>
  <c r="L5" i="2"/>
  <c r="K5" i="2"/>
  <c r="M8" i="2" l="1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<sst xmlns="http://schemas.openxmlformats.org/spreadsheetml/2006/main" count="1093" uniqueCount="381">
  <si>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</si>
  <si>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</si>
  <si>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</si>
  <si>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</si>
  <si>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</si>
  <si>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</si>
  <si>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</si>
  <si>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</si>
  <si>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</si>
  <si>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</si>
  <si>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</si>
  <si>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</si>
  <si>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</si>
  <si>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</si>
  <si>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</si>
  <si>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</si>
  <si>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</si>
  <si>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</si>
  <si>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</si>
  <si>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</si>
  <si>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</si>
  <si>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</si>
  <si>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</si>
  <si>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</si>
  <si>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</si>
  <si>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</si>
  <si>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</si>
  <si>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</si>
  <si>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</si>
  <si>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</si>
  <si>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</si>
  <si>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</si>
  <si>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</si>
  <si>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</si>
  <si>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</si>
  <si>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</si>
  <si>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</si>
  <si>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</si>
  <si>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</si>
  <si>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</si>
  <si>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</si>
  <si>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</si>
  <si>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</si>
  <si>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</si>
  <si>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</si>
  <si>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</si>
  <si>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</si>
  <si>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</si>
  <si>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</si>
  <si>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</si>
  <si>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</si>
  <si>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</si>
  <si>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</si>
  <si>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</si>
  <si>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</si>
  <si>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</si>
  <si>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</si>
  <si>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</si>
  <si>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</si>
  <si>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</si>
  <si>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</si>
  <si>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</si>
  <si>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</si>
  <si>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</si>
  <si>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</si>
  <si>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</si>
  <si>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</si>
  <si>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</si>
  <si>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</si>
  <si>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</si>
  <si>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</si>
  <si>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</si>
  <si>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</si>
  <si>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</si>
  <si>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</si>
  <si>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</si>
  <si>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</si>
  <si>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</si>
  <si>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</si>
  <si>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</si>
  <si>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</si>
  <si>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</si>
  <si>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</si>
  <si>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</si>
  <si>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</si>
  <si>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</si>
  <si>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</si>
  <si>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</si>
  <si>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</si>
  <si>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</si>
  <si>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</si>
  <si>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</si>
  <si>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</si>
  <si>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</si>
  <si>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</si>
  <si>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</si>
  <si>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</si>
  <si>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</si>
  <si>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</si>
  <si>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</si>
  <si>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</si>
  <si>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</si>
  <si>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</si>
  <si>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</si>
  <si>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</si>
  <si>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</si>
  <si>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</si>
  <si>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</si>
  <si>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</si>
  <si>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</si>
  <si>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</si>
  <si>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</si>
  <si>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</si>
  <si>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</si>
  <si>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</si>
  <si>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</si>
  <si>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</si>
  <si>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</si>
  <si>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</si>
  <si>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</si>
  <si>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</si>
  <si>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</si>
  <si>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</si>
  <si>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</si>
  <si>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</si>
  <si>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</si>
  <si>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</si>
  <si>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</si>
  <si>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</si>
  <si>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</si>
  <si>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</si>
  <si>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</si>
  <si>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</si>
  <si>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</si>
  <si>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</si>
  <si>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</si>
  <si>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</si>
  <si>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</si>
  <si>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</si>
  <si>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</si>
  <si>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</si>
  <si>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</si>
  <si>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</si>
  <si>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</si>
  <si>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</si>
  <si>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</si>
  <si>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</si>
  <si>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</si>
  <si>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</si>
  <si>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</si>
  <si>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</si>
  <si>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</si>
  <si>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</si>
  <si>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</si>
  <si>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</si>
  <si>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</si>
  <si>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</si>
  <si>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</si>
  <si>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</si>
  <si>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</si>
  <si>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</si>
  <si>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</si>
  <si>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</si>
  <si>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</si>
  <si>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</si>
  <si>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</si>
  <si>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</si>
  <si>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</si>
  <si>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</si>
  <si>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</si>
  <si>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</si>
  <si>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</si>
  <si>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</si>
  <si>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</si>
  <si>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</si>
  <si>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</si>
  <si>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</si>
  <si>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</si>
  <si>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</si>
  <si>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</si>
  <si>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</si>
  <si>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</si>
  <si>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</si>
  <si>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</si>
  <si>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</si>
  <si>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</si>
  <si>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</si>
  <si>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</si>
  <si>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</si>
  <si>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</si>
  <si>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</si>
  <si>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</si>
  <si>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</si>
  <si>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</si>
  <si>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</si>
  <si>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</si>
  <si>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</si>
  <si>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</si>
  <si>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</si>
  <si>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</si>
  <si>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</si>
  <si>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</si>
  <si>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</si>
  <si>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</si>
  <si>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</si>
  <si>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</si>
  <si>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</si>
  <si>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</si>
  <si>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</si>
  <si>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</si>
  <si>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</si>
  <si>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</si>
  <si>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</si>
  <si>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</si>
  <si>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</si>
  <si>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</si>
  <si>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</si>
  <si>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</si>
  <si>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</si>
  <si>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</si>
  <si>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</si>
  <si>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</si>
  <si>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</si>
  <si>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</si>
  <si>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</si>
  <si>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</si>
  <si>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</si>
  <si>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</si>
  <si>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</si>
  <si>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</si>
  <si>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</si>
  <si>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</si>
  <si>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</si>
  <si>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</si>
  <si>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</si>
  <si>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</si>
  <si>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</si>
  <si>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</si>
  <si>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</si>
  <si>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</si>
  <si>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</si>
  <si>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</si>
  <si>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</si>
  <si>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</si>
  <si>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</si>
  <si>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</si>
  <si>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</si>
  <si>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</si>
  <si>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</si>
  <si>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</si>
  <si>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</si>
  <si>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</si>
  <si>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</si>
  <si>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</si>
  <si>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</si>
  <si>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</si>
  <si>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</si>
  <si>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</si>
  <si>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</si>
  <si>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</si>
  <si>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</si>
  <si>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</si>
  <si>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</si>
  <si>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</si>
  <si>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</si>
  <si>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</si>
  <si>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</si>
  <si>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</si>
  <si>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</si>
  <si>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</si>
  <si>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</si>
  <si>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</si>
  <si>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</si>
  <si>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</si>
  <si>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</si>
  <si>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</si>
  <si>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</si>
  <si>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</si>
  <si>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</si>
  <si>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</si>
  <si>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</si>
  <si>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</si>
  <si>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</si>
  <si>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</si>
  <si>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</si>
  <si>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</si>
  <si>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</si>
  <si>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</si>
  <si>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</si>
  <si>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</si>
  <si>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</si>
  <si>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</si>
  <si>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</si>
  <si>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</si>
  <si>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</si>
  <si>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</si>
  <si>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</si>
  <si>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</si>
  <si>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</si>
  <si>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</si>
  <si>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</si>
  <si>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</si>
  <si>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</si>
  <si>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</si>
  <si>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</si>
  <si>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</si>
  <si>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</si>
  <si>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</si>
  <si>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</si>
  <si>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</si>
  <si>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</si>
  <si>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</si>
  <si>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</si>
  <si>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</si>
  <si>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</si>
  <si>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</si>
  <si>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</si>
  <si>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</si>
  <si>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</si>
  <si>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</si>
  <si>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</si>
  <si>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</si>
  <si>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</si>
  <si>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</si>
  <si>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</si>
  <si>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</si>
  <si>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</si>
  <si>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</si>
  <si>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</si>
  <si>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</si>
  <si>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</si>
  <si>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</si>
  <si>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</si>
  <si>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</si>
  <si>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</si>
  <si>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</si>
  <si>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</si>
  <si>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</si>
  <si>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</si>
  <si>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</si>
  <si>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</si>
  <si>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</si>
  <si>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</si>
  <si>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</si>
  <si>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</si>
  <si>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</si>
  <si>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</si>
  <si>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</si>
  <si>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</si>
  <si>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</si>
  <si>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</si>
  <si>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</si>
  <si>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</si>
  <si>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</si>
  <si>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</si>
  <si>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</si>
  <si>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</si>
  <si>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</si>
  <si>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</si>
  <si>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</si>
  <si>
    <t>MILLENIC ALLI</t>
  </si>
  <si>
    <t>EXETER</t>
  </si>
  <si>
    <t>DONYELL MALEN</t>
  </si>
  <si>
    <t>READING</t>
  </si>
  <si>
    <t>HARVEY KNIBBS</t>
  </si>
  <si>
    <t>MANOR SOLOMON</t>
  </si>
  <si>
    <t>(1 - 1)</t>
  </si>
  <si>
    <t>(2 - 0)</t>
  </si>
  <si>
    <t>(0 - 1)</t>
  </si>
  <si>
    <t>(2 - 4)</t>
  </si>
  <si>
    <t>(3 - 0)</t>
  </si>
  <si>
    <t>(4 - 0)</t>
  </si>
  <si>
    <t>(0 - 0)</t>
  </si>
  <si>
    <t>(2 - 1)</t>
  </si>
  <si>
    <t>(2 - 2)</t>
  </si>
  <si>
    <t>MILTON KEYNES</t>
  </si>
  <si>
    <t>BETO</t>
  </si>
  <si>
    <t>JAMILLE MATT</t>
  </si>
  <si>
    <t>WALSALL</t>
  </si>
  <si>
    <t>JUSTIN OBIKWU</t>
  </si>
  <si>
    <t>GRIMSBY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</si>
</sst>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E1" zoomScaleNormal="100" workbookViewId="0">
      <selection activeCell="K5" sqref="K5:O18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2"/>
      <c r="S4" s="122"/>
      <c r="T4" s="122"/>
      <c r="U4" s="122"/>
      <c r="V4" s="122"/>
    </row>
    <row r="5" spans="1:22" ht="13.4" customHeight="1" x14ac:dyDescent="0.3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275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42</v>
      </c>
      <c r="N5" s="19">
        <f>SUM(F8:F25)</f>
        <v>76</v>
      </c>
      <c r="O5" s="20">
        <f>SUM(F5:F7)</f>
        <v>34</v>
      </c>
      <c r="S5" s="110"/>
      <c r="T5" s="109"/>
      <c r="U5" s="110"/>
    </row>
    <row r="6" spans="1:22" ht="13.4" customHeight="1" x14ac:dyDescent="0.3">
      <c r="A6" s="82"/>
      <c r="B6" s="21" t="s">
        <v>13</v>
      </c>
      <c r="C6" s="21"/>
      <c r="D6" s="21" t="s">
        <v>104</v>
      </c>
      <c r="E6" s="22" t="s">
        <v>274</v>
      </c>
      <c r="F6" s="21">
        <v>17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29</v>
      </c>
      <c r="N6" s="26">
        <f>SUM(F35:F52)</f>
        <v>70</v>
      </c>
      <c r="O6" s="27">
        <f>SUM(F32:F34)</f>
        <v>41</v>
      </c>
      <c r="S6" s="110"/>
      <c r="T6" s="109"/>
      <c r="U6" s="110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52</v>
      </c>
      <c r="N7" s="26">
        <f>SUM(F62:F79)</f>
        <v>77</v>
      </c>
      <c r="O7" s="27">
        <f>SUM(F59:F61)</f>
        <v>25</v>
      </c>
      <c r="S7" s="110"/>
      <c r="T7" s="109"/>
      <c r="U7" s="110"/>
    </row>
    <row r="8" spans="1:22" ht="13" x14ac:dyDescent="0.3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1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23</v>
      </c>
      <c r="N8" s="26">
        <f>SUM(F89:F106)</f>
        <v>65</v>
      </c>
      <c r="O8" s="27">
        <f>SUM(F86:F88)</f>
        <v>42</v>
      </c>
    </row>
    <row r="9" spans="1:22" ht="13.4" customHeight="1" x14ac:dyDescent="0.3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62</v>
      </c>
      <c r="N9" s="76">
        <f>SUM(F116:F134)</f>
        <v>88</v>
      </c>
      <c r="O9" s="77">
        <f>SUM(F113:F115)</f>
        <v>26</v>
      </c>
    </row>
    <row r="10" spans="1:22" ht="13.4" customHeight="1" x14ac:dyDescent="0.3">
      <c r="A10" s="82"/>
      <c r="B10" s="101" t="s">
        <v>16</v>
      </c>
      <c r="C10" s="101" t="s">
        <v>183</v>
      </c>
      <c r="D10" s="101" t="s">
        <v>95</v>
      </c>
      <c r="E10" s="102">
        <v>5</v>
      </c>
      <c r="F10" s="103">
        <v>0</v>
      </c>
      <c r="G10" s="90" t="s">
        <v>275</v>
      </c>
      <c r="H10" s="87">
        <v>45533</v>
      </c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31</v>
      </c>
      <c r="N10" s="26">
        <f>SUM(F144:F161)</f>
        <v>57</v>
      </c>
      <c r="O10" s="27">
        <f>SUM(F141:F143)</f>
        <v>26</v>
      </c>
      <c r="R10" s="122"/>
      <c r="S10" s="122"/>
      <c r="T10" s="122"/>
      <c r="U10" s="122"/>
      <c r="V10" s="122"/>
    </row>
    <row r="11" spans="1:22" ht="13.4" customHeight="1" x14ac:dyDescent="0.3">
      <c r="A11" s="82"/>
      <c r="B11" s="101" t="s">
        <v>16</v>
      </c>
      <c r="C11" s="101" t="s">
        <v>288</v>
      </c>
      <c r="D11" s="101" t="s">
        <v>19</v>
      </c>
      <c r="E11" s="102" t="s">
        <v>274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20</v>
      </c>
      <c r="N11" s="26">
        <f>SUM(F171:F188)</f>
        <v>68</v>
      </c>
      <c r="O11" s="27">
        <f>SUM(F168:F170)</f>
        <v>48</v>
      </c>
      <c r="S11" s="110"/>
      <c r="T11" s="109"/>
      <c r="U11" s="110"/>
    </row>
    <row r="12" spans="1:22" ht="13.4" customHeight="1" x14ac:dyDescent="0.3">
      <c r="A12" s="82"/>
      <c r="B12" s="28" t="s">
        <v>16</v>
      </c>
      <c r="C12" s="28" t="s">
        <v>343</v>
      </c>
      <c r="D12" s="28" t="s">
        <v>255</v>
      </c>
      <c r="E12" s="29" t="s">
        <v>274</v>
      </c>
      <c r="F12" s="30">
        <v>2</v>
      </c>
      <c r="G12" s="90">
        <v>45666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-19</v>
      </c>
      <c r="N12" s="76">
        <f>SUM(F198:F215)</f>
        <v>35</v>
      </c>
      <c r="O12" s="77">
        <f>SUM(F195:F197)</f>
        <v>54</v>
      </c>
    </row>
    <row r="13" spans="1:22" ht="13.4" customHeight="1" x14ac:dyDescent="0.3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275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33</v>
      </c>
      <c r="N13" s="76">
        <f>SUM(F225:F242)</f>
        <v>78</v>
      </c>
      <c r="O13" s="77">
        <f>SUM(F222:F224)</f>
        <v>45</v>
      </c>
      <c r="R13" s="122"/>
      <c r="S13" s="122"/>
      <c r="T13" s="122"/>
      <c r="U13" s="122"/>
      <c r="V13" s="122"/>
    </row>
    <row r="14" spans="1:22" ht="13.4" customHeight="1" x14ac:dyDescent="0.3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275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60</v>
      </c>
      <c r="N14" s="76">
        <f>SUM(F252:F269)</f>
        <v>79</v>
      </c>
      <c r="O14" s="77">
        <f>SUM(F249:F251)</f>
        <v>19</v>
      </c>
      <c r="S14" s="110"/>
      <c r="T14" s="109"/>
      <c r="U14" s="110"/>
    </row>
    <row r="15" spans="1:22" ht="13.4" customHeight="1" x14ac:dyDescent="0.3">
      <c r="A15" s="82"/>
      <c r="B15" s="101" t="s">
        <v>16</v>
      </c>
      <c r="C15" s="101" t="s">
        <v>325</v>
      </c>
      <c r="D15" s="101" t="s">
        <v>193</v>
      </c>
      <c r="E15" s="102" t="s">
        <v>274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45</v>
      </c>
      <c r="N15" s="26">
        <f>SUM(F278:F296)</f>
        <v>84</v>
      </c>
      <c r="O15" s="27">
        <f>SUM(F276:F277)</f>
        <v>39</v>
      </c>
    </row>
    <row r="16" spans="1:22" ht="13.4" customHeight="1" x14ac:dyDescent="0.3">
      <c r="A16" s="82"/>
      <c r="B16" s="28" t="s">
        <v>16</v>
      </c>
      <c r="C16" s="28" t="s">
        <v>358</v>
      </c>
      <c r="D16" s="28" t="s">
        <v>208</v>
      </c>
      <c r="E16" s="29" t="s">
        <v>274</v>
      </c>
      <c r="F16" s="30">
        <v>0</v>
      </c>
      <c r="G16" s="90">
        <v>45701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40</v>
      </c>
      <c r="N16" s="26">
        <f>SUM(F306:F323)</f>
        <v>69</v>
      </c>
      <c r="O16" s="27">
        <f>SUM(F303:F305)</f>
        <v>29</v>
      </c>
    </row>
    <row r="17" spans="1:22" ht="13.4" customHeight="1" x14ac:dyDescent="0.3">
      <c r="A17" s="82"/>
      <c r="B17" s="28" t="s">
        <v>16</v>
      </c>
      <c r="C17" s="28" t="s">
        <v>184</v>
      </c>
      <c r="D17" s="28" t="s">
        <v>38</v>
      </c>
      <c r="E17" s="29" t="s">
        <v>274</v>
      </c>
      <c r="F17" s="30">
        <v>10</v>
      </c>
      <c r="G17" s="90">
        <v>45603</v>
      </c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35</v>
      </c>
      <c r="N17" s="26">
        <f>SUM(F333:F350)</f>
        <v>72</v>
      </c>
      <c r="O17" s="27">
        <f>SUM(F330:F332)</f>
        <v>37</v>
      </c>
      <c r="R17" s="122"/>
      <c r="S17" s="122"/>
      <c r="T17" s="122"/>
      <c r="U17" s="122"/>
      <c r="V17" s="122"/>
    </row>
    <row r="18" spans="1:22" ht="13.4" customHeight="1" thickBot="1" x14ac:dyDescent="0.35">
      <c r="A18" s="82"/>
      <c r="B18" s="28" t="s">
        <v>17</v>
      </c>
      <c r="C18" s="28" t="s">
        <v>127</v>
      </c>
      <c r="D18" s="28" t="s">
        <v>193</v>
      </c>
      <c r="E18" s="29">
        <v>53</v>
      </c>
      <c r="F18" s="30">
        <v>10</v>
      </c>
      <c r="G18" s="87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>N18-O18</f>
        <v>15</v>
      </c>
      <c r="N18" s="26">
        <f>SUM(F360:F377)</f>
        <v>61</v>
      </c>
      <c r="O18" s="27">
        <f>SUM(F357:F359)</f>
        <v>46</v>
      </c>
      <c r="S18" s="110"/>
      <c r="T18" s="109"/>
      <c r="U18" s="110"/>
    </row>
    <row r="19" spans="1:22" ht="13.4" customHeight="1" x14ac:dyDescent="0.3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14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275</v>
      </c>
      <c r="H20" s="87">
        <v>45526</v>
      </c>
      <c r="I20" s="107"/>
      <c r="J20" s="79"/>
      <c r="K20" s="1"/>
      <c r="L20" s="1"/>
      <c r="M20" s="1"/>
      <c r="N20" s="1"/>
      <c r="O20" s="1"/>
      <c r="R20" s="122"/>
      <c r="S20" s="122"/>
      <c r="T20" s="122"/>
      <c r="U20" s="122"/>
      <c r="V20" s="122"/>
    </row>
    <row r="21" spans="1:22" ht="13.4" customHeight="1" x14ac:dyDescent="0.3">
      <c r="A21" s="82"/>
      <c r="B21" s="28" t="s">
        <v>17</v>
      </c>
      <c r="C21" s="28" t="s">
        <v>285</v>
      </c>
      <c r="D21" s="28" t="s">
        <v>121</v>
      </c>
      <c r="E21" s="29" t="s">
        <v>274</v>
      </c>
      <c r="F21" s="30">
        <v>15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4" customHeight="1" x14ac:dyDescent="0.3">
      <c r="A22" s="82"/>
      <c r="B22" s="101" t="s">
        <v>17</v>
      </c>
      <c r="C22" s="101" t="s">
        <v>303</v>
      </c>
      <c r="D22" s="101" t="s">
        <v>272</v>
      </c>
      <c r="E22" s="102">
        <v>14</v>
      </c>
      <c r="F22" s="103">
        <v>2</v>
      </c>
      <c r="G22" s="90" t="s">
        <v>275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28" t="s">
        <v>17</v>
      </c>
      <c r="C23" s="28" t="s">
        <v>302</v>
      </c>
      <c r="D23" s="28" t="s">
        <v>20</v>
      </c>
      <c r="E23" s="29" t="s">
        <v>274</v>
      </c>
      <c r="F23" s="30">
        <v>9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275</v>
      </c>
      <c r="H24" s="87">
        <v>45561</v>
      </c>
      <c r="I24" s="92"/>
      <c r="J24" s="1"/>
      <c r="K24" s="1"/>
      <c r="L24" s="1"/>
      <c r="M24" s="1"/>
      <c r="N24" s="1"/>
      <c r="O24" s="1"/>
      <c r="R24" s="122"/>
      <c r="S24" s="122"/>
      <c r="T24" s="122"/>
      <c r="U24" s="122"/>
      <c r="V24" s="122"/>
    </row>
    <row r="25" spans="1:22" ht="13.4" customHeight="1" thickBot="1" x14ac:dyDescent="0.35">
      <c r="A25" s="82"/>
      <c r="B25" s="28" t="s">
        <v>17</v>
      </c>
      <c r="C25" s="28" t="s">
        <v>211</v>
      </c>
      <c r="D25" s="28" t="s">
        <v>212</v>
      </c>
      <c r="E25" s="29" t="s">
        <v>274</v>
      </c>
      <c r="F25" s="30">
        <v>5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42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22"/>
      <c r="S28" s="122"/>
      <c r="T28" s="122"/>
      <c r="U28" s="122"/>
      <c r="V28" s="122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275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277</v>
      </c>
      <c r="E33" s="22" t="s">
        <v>274</v>
      </c>
      <c r="F33" s="21">
        <v>31</v>
      </c>
      <c r="G33" s="89">
        <v>45554</v>
      </c>
      <c r="H33" s="97"/>
      <c r="I33" s="96">
        <v>1</v>
      </c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3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275</v>
      </c>
      <c r="H38" s="94">
        <v>45666</v>
      </c>
      <c r="I38" s="96"/>
      <c r="J38" s="79"/>
      <c r="K38" s="1"/>
      <c r="L38" s="1"/>
      <c r="M38" s="1"/>
      <c r="N38" s="1"/>
      <c r="O38" s="1"/>
      <c r="R38" s="122"/>
      <c r="S38" s="122"/>
      <c r="T38" s="122"/>
      <c r="U38" s="122"/>
      <c r="V38" s="122"/>
    </row>
    <row r="39" spans="1:22" ht="13.4" customHeight="1" x14ac:dyDescent="0.3">
      <c r="A39" s="82"/>
      <c r="B39" s="28" t="s">
        <v>16</v>
      </c>
      <c r="C39" s="28" t="s">
        <v>319</v>
      </c>
      <c r="D39" s="28" t="s">
        <v>199</v>
      </c>
      <c r="E39" s="29" t="s">
        <v>274</v>
      </c>
      <c r="F39" s="30">
        <v>1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275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290</v>
      </c>
      <c r="D41" s="28" t="s">
        <v>208</v>
      </c>
      <c r="E41" s="29" t="s">
        <v>274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3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27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101" t="s">
        <v>17</v>
      </c>
      <c r="C44" s="101" t="s">
        <v>196</v>
      </c>
      <c r="D44" s="101" t="s">
        <v>197</v>
      </c>
      <c r="E44" s="102">
        <v>1</v>
      </c>
      <c r="F44" s="103">
        <v>4</v>
      </c>
      <c r="G44" s="90" t="s">
        <v>275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28" t="s">
        <v>17</v>
      </c>
      <c r="C45" s="28" t="s">
        <v>341</v>
      </c>
      <c r="D45" s="28" t="s">
        <v>125</v>
      </c>
      <c r="E45" s="29" t="s">
        <v>274</v>
      </c>
      <c r="F45" s="30">
        <v>2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275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101" t="s">
        <v>17</v>
      </c>
      <c r="C47" s="101" t="s">
        <v>307</v>
      </c>
      <c r="D47" s="101" t="s">
        <v>308</v>
      </c>
      <c r="E47" s="102" t="s">
        <v>274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28" t="s">
        <v>17</v>
      </c>
      <c r="C48" s="28" t="s">
        <v>342</v>
      </c>
      <c r="D48" s="28" t="s">
        <v>115</v>
      </c>
      <c r="E48" s="29" t="s">
        <v>274</v>
      </c>
      <c r="F48" s="30">
        <v>2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101" t="s">
        <v>17</v>
      </c>
      <c r="C49" s="101" t="s">
        <v>198</v>
      </c>
      <c r="D49" s="101" t="s">
        <v>199</v>
      </c>
      <c r="E49" s="102">
        <v>1</v>
      </c>
      <c r="F49" s="103">
        <v>1</v>
      </c>
      <c r="G49" s="94" t="s">
        <v>275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 t="s">
        <v>17</v>
      </c>
      <c r="C50" s="28" t="s">
        <v>107</v>
      </c>
      <c r="D50" s="28" t="s">
        <v>28</v>
      </c>
      <c r="E50" s="29" t="s">
        <v>274</v>
      </c>
      <c r="F50" s="30">
        <v>3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 t="s">
        <v>17</v>
      </c>
      <c r="C51" s="101" t="s">
        <v>200</v>
      </c>
      <c r="D51" s="101" t="s">
        <v>201</v>
      </c>
      <c r="E51" s="102">
        <v>1</v>
      </c>
      <c r="F51" s="103">
        <v>0</v>
      </c>
      <c r="G51" s="90" t="s">
        <v>275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8" t="s">
        <v>17</v>
      </c>
      <c r="C52" s="28" t="s">
        <v>123</v>
      </c>
      <c r="D52" s="28" t="s">
        <v>121</v>
      </c>
      <c r="E52" s="29" t="s">
        <v>274</v>
      </c>
      <c r="F52" s="30">
        <v>11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29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25</v>
      </c>
      <c r="G59" s="83"/>
      <c r="H59" s="95"/>
      <c r="I59" s="95">
        <v>1</v>
      </c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275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228</v>
      </c>
      <c r="D63" s="28" t="s">
        <v>23</v>
      </c>
      <c r="E63" s="29" t="s">
        <v>274</v>
      </c>
      <c r="F63" s="30">
        <v>5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3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14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275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335</v>
      </c>
      <c r="D67" s="28" t="s">
        <v>336</v>
      </c>
      <c r="E67" s="29" t="s">
        <v>274</v>
      </c>
      <c r="F67" s="30">
        <v>6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101" t="s">
        <v>16</v>
      </c>
      <c r="C68" s="101" t="s">
        <v>67</v>
      </c>
      <c r="D68" s="101" t="s">
        <v>18</v>
      </c>
      <c r="E68" s="102">
        <v>7</v>
      </c>
      <c r="F68" s="103">
        <v>15</v>
      </c>
      <c r="G68" s="94" t="s">
        <v>275</v>
      </c>
      <c r="H68" s="94">
        <v>45701</v>
      </c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 t="s">
        <v>16</v>
      </c>
      <c r="C69" s="21" t="s">
        <v>365</v>
      </c>
      <c r="D69" s="21" t="s">
        <v>89</v>
      </c>
      <c r="E69" s="22" t="s">
        <v>274</v>
      </c>
      <c r="F69" s="30">
        <v>0</v>
      </c>
      <c r="G69" s="90">
        <v>45701</v>
      </c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7</v>
      </c>
      <c r="G70" s="90"/>
      <c r="H70" s="94"/>
      <c r="I70" s="93">
        <v>2</v>
      </c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8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202</v>
      </c>
      <c r="D72" s="101" t="s">
        <v>38</v>
      </c>
      <c r="E72" s="102">
        <v>1</v>
      </c>
      <c r="F72" s="103">
        <v>0</v>
      </c>
      <c r="G72" s="86" t="s">
        <v>275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101" t="s">
        <v>17</v>
      </c>
      <c r="C73" s="101" t="s">
        <v>298</v>
      </c>
      <c r="D73" s="101" t="s">
        <v>106</v>
      </c>
      <c r="E73" s="102" t="s">
        <v>274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224</v>
      </c>
      <c r="D74" s="28" t="s">
        <v>42</v>
      </c>
      <c r="E74" s="29" t="s">
        <v>274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101" t="s">
        <v>17</v>
      </c>
      <c r="C75" s="101" t="s">
        <v>68</v>
      </c>
      <c r="D75" s="101" t="s">
        <v>310</v>
      </c>
      <c r="E75" s="102">
        <v>6</v>
      </c>
      <c r="F75" s="103">
        <v>2</v>
      </c>
      <c r="G75" s="86" t="s">
        <v>275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 t="s">
        <v>17</v>
      </c>
      <c r="C76" s="28" t="s">
        <v>337</v>
      </c>
      <c r="D76" s="28" t="s">
        <v>24</v>
      </c>
      <c r="E76" s="29" t="s">
        <v>274</v>
      </c>
      <c r="F76" s="30">
        <v>6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 t="s">
        <v>17</v>
      </c>
      <c r="C77" s="101" t="s">
        <v>203</v>
      </c>
      <c r="D77" s="101" t="s">
        <v>137</v>
      </c>
      <c r="E77" s="102">
        <v>1</v>
      </c>
      <c r="F77" s="103">
        <v>5</v>
      </c>
      <c r="G77" s="90" t="s">
        <v>275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 t="s">
        <v>17</v>
      </c>
      <c r="C78" s="28" t="s">
        <v>68</v>
      </c>
      <c r="D78" s="28" t="s">
        <v>310</v>
      </c>
      <c r="E78" s="29" t="s">
        <v>274</v>
      </c>
      <c r="F78" s="30">
        <v>3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52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42</v>
      </c>
      <c r="G86" s="83"/>
      <c r="H86" s="97"/>
      <c r="I86" s="96">
        <v>4</v>
      </c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5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204</v>
      </c>
      <c r="D90" s="28" t="s">
        <v>205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9</v>
      </c>
      <c r="G92" s="90"/>
      <c r="H92" s="94"/>
      <c r="I92" s="93">
        <v>1</v>
      </c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206</v>
      </c>
      <c r="D93" s="28" t="s">
        <v>104</v>
      </c>
      <c r="E93" s="29">
        <v>4</v>
      </c>
      <c r="F93" s="30">
        <v>7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207</v>
      </c>
      <c r="D94" s="101" t="s">
        <v>26</v>
      </c>
      <c r="E94" s="102">
        <v>1</v>
      </c>
      <c r="F94" s="103">
        <v>0</v>
      </c>
      <c r="G94" s="94" t="s">
        <v>275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293</v>
      </c>
      <c r="D95" s="28" t="s">
        <v>291</v>
      </c>
      <c r="E95" s="29" t="s">
        <v>274</v>
      </c>
      <c r="F95" s="30">
        <v>5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275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350</v>
      </c>
      <c r="D98" s="28" t="s">
        <v>272</v>
      </c>
      <c r="E98" s="29" t="s">
        <v>274</v>
      </c>
      <c r="F98" s="30">
        <v>0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28" t="s">
        <v>17</v>
      </c>
      <c r="C99" s="28" t="s">
        <v>124</v>
      </c>
      <c r="D99" s="28" t="s">
        <v>208</v>
      </c>
      <c r="E99" s="29">
        <v>31</v>
      </c>
      <c r="F99" s="30">
        <v>3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275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101" t="s">
        <v>17</v>
      </c>
      <c r="C101" s="101" t="s">
        <v>278</v>
      </c>
      <c r="D101" s="101" t="s">
        <v>82</v>
      </c>
      <c r="E101" s="102" t="s">
        <v>274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349</v>
      </c>
      <c r="D102" s="28" t="s">
        <v>108</v>
      </c>
      <c r="E102" s="29" t="s">
        <v>274</v>
      </c>
      <c r="F102" s="30">
        <v>2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275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28" t="s">
        <v>17</v>
      </c>
      <c r="C104" s="28" t="s">
        <v>161</v>
      </c>
      <c r="D104" s="28" t="s">
        <v>271</v>
      </c>
      <c r="E104" s="29" t="s">
        <v>274</v>
      </c>
      <c r="F104" s="30">
        <v>0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 t="s">
        <v>17</v>
      </c>
      <c r="C105" s="101" t="s">
        <v>147</v>
      </c>
      <c r="D105" s="101" t="s">
        <v>271</v>
      </c>
      <c r="E105" s="102">
        <v>15</v>
      </c>
      <c r="F105" s="103">
        <v>2</v>
      </c>
      <c r="G105" s="90" t="s">
        <v>275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8" t="s">
        <v>17</v>
      </c>
      <c r="C106" s="28" t="s">
        <v>327</v>
      </c>
      <c r="D106" s="28" t="s">
        <v>326</v>
      </c>
      <c r="E106" s="29" t="s">
        <v>274</v>
      </c>
      <c r="F106" s="30">
        <v>10</v>
      </c>
      <c r="G106" s="90">
        <v>45617</v>
      </c>
      <c r="H106" s="94"/>
      <c r="I106" s="95">
        <v>1</v>
      </c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23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209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193</v>
      </c>
      <c r="E113" s="14">
        <v>1</v>
      </c>
      <c r="F113" s="15">
        <v>26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283</v>
      </c>
      <c r="D116" s="28" t="s">
        <v>114</v>
      </c>
      <c r="E116" s="29">
        <v>1</v>
      </c>
      <c r="F116" s="30">
        <v>2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4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210</v>
      </c>
      <c r="D119" s="28" t="s">
        <v>291</v>
      </c>
      <c r="E119" s="29">
        <v>15</v>
      </c>
      <c r="F119" s="30">
        <v>12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13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289</v>
      </c>
      <c r="D121" s="101" t="s">
        <v>26</v>
      </c>
      <c r="E121" s="102">
        <v>1</v>
      </c>
      <c r="F121" s="103">
        <v>1</v>
      </c>
      <c r="G121" s="90" t="s">
        <v>275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101" t="s">
        <v>16</v>
      </c>
      <c r="C122" s="101" t="s">
        <v>296</v>
      </c>
      <c r="D122" s="101" t="s">
        <v>26</v>
      </c>
      <c r="E122" s="102" t="s">
        <v>274</v>
      </c>
      <c r="F122" s="103">
        <v>5</v>
      </c>
      <c r="G122" s="89">
        <v>45561</v>
      </c>
      <c r="H122" s="97">
        <v>45645</v>
      </c>
      <c r="I122" s="93"/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28" t="s">
        <v>16</v>
      </c>
      <c r="C123" s="28" t="s">
        <v>340</v>
      </c>
      <c r="D123" s="28" t="s">
        <v>26</v>
      </c>
      <c r="E123" s="29" t="s">
        <v>274</v>
      </c>
      <c r="F123" s="30">
        <v>2</v>
      </c>
      <c r="G123" s="90">
        <v>45645</v>
      </c>
      <c r="H123" s="94"/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101" t="s">
        <v>17</v>
      </c>
      <c r="C124" s="101" t="s">
        <v>84</v>
      </c>
      <c r="D124" s="101" t="s">
        <v>38</v>
      </c>
      <c r="E124" s="102">
        <v>21</v>
      </c>
      <c r="F124" s="103">
        <v>4</v>
      </c>
      <c r="G124" s="90" t="s">
        <v>275</v>
      </c>
      <c r="H124" s="94">
        <v>45673</v>
      </c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347</v>
      </c>
      <c r="D125" s="28" t="s">
        <v>182</v>
      </c>
      <c r="E125" s="29" t="s">
        <v>274</v>
      </c>
      <c r="F125" s="30">
        <v>1</v>
      </c>
      <c r="G125" s="90">
        <v>45673</v>
      </c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28" t="s">
        <v>17</v>
      </c>
      <c r="C126" s="28" t="s">
        <v>150</v>
      </c>
      <c r="D126" s="28" t="s">
        <v>20</v>
      </c>
      <c r="E126" s="29">
        <v>6</v>
      </c>
      <c r="F126" s="30">
        <v>11</v>
      </c>
      <c r="G126" s="90"/>
      <c r="H126" s="94"/>
      <c r="I126" s="93">
        <v>1</v>
      </c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101" t="s">
        <v>17</v>
      </c>
      <c r="C127" s="101" t="s">
        <v>211</v>
      </c>
      <c r="D127" s="101" t="s">
        <v>212</v>
      </c>
      <c r="E127" s="102">
        <v>29</v>
      </c>
      <c r="F127" s="103">
        <v>0</v>
      </c>
      <c r="G127" s="86" t="s">
        <v>275</v>
      </c>
      <c r="H127" s="94">
        <v>45554</v>
      </c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101" t="s">
        <v>17</v>
      </c>
      <c r="C128" s="101" t="s">
        <v>292</v>
      </c>
      <c r="D128" s="101" t="s">
        <v>160</v>
      </c>
      <c r="E128" s="102" t="s">
        <v>274</v>
      </c>
      <c r="F128" s="103">
        <v>0</v>
      </c>
      <c r="G128" s="90">
        <v>45554</v>
      </c>
      <c r="H128" s="94">
        <v>45617</v>
      </c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28" t="s">
        <v>17</v>
      </c>
      <c r="C129" s="28" t="s">
        <v>328</v>
      </c>
      <c r="D129" s="28" t="s">
        <v>329</v>
      </c>
      <c r="E129" s="29" t="s">
        <v>274</v>
      </c>
      <c r="F129" s="30">
        <v>10</v>
      </c>
      <c r="G129" s="90">
        <v>45617</v>
      </c>
      <c r="H129" s="94"/>
      <c r="I129" s="93">
        <v>1</v>
      </c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101" t="s">
        <v>17</v>
      </c>
      <c r="C130" s="101" t="s">
        <v>98</v>
      </c>
      <c r="D130" s="101" t="s">
        <v>100</v>
      </c>
      <c r="E130" s="102">
        <v>1</v>
      </c>
      <c r="F130" s="103">
        <v>2</v>
      </c>
      <c r="G130" s="90" t="s">
        <v>275</v>
      </c>
      <c r="H130" s="94">
        <v>45596</v>
      </c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101" t="s">
        <v>17</v>
      </c>
      <c r="C131" s="101" t="s">
        <v>322</v>
      </c>
      <c r="D131" s="101" t="s">
        <v>100</v>
      </c>
      <c r="E131" s="102" t="s">
        <v>274</v>
      </c>
      <c r="F131" s="103">
        <v>3</v>
      </c>
      <c r="G131" s="90">
        <v>45596</v>
      </c>
      <c r="H131" s="94">
        <v>45701</v>
      </c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28" t="s">
        <v>17</v>
      </c>
      <c r="C132" s="28" t="s">
        <v>359</v>
      </c>
      <c r="D132" s="28" t="s">
        <v>310</v>
      </c>
      <c r="E132" s="29" t="s">
        <v>274</v>
      </c>
      <c r="F132" s="30">
        <v>1</v>
      </c>
      <c r="G132" s="90">
        <v>45701</v>
      </c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x14ac:dyDescent="0.3">
      <c r="A133" s="82"/>
      <c r="B133" s="28" t="s">
        <v>17</v>
      </c>
      <c r="C133" s="28" t="s">
        <v>213</v>
      </c>
      <c r="D133" s="28" t="s">
        <v>193</v>
      </c>
      <c r="E133" s="29">
        <v>1</v>
      </c>
      <c r="F133" s="30">
        <v>17</v>
      </c>
      <c r="G133" s="90"/>
      <c r="H133" s="94"/>
      <c r="I133" s="93">
        <v>1</v>
      </c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4" customHeight="1" thickBot="1" x14ac:dyDescent="0.35">
      <c r="A135" s="1"/>
      <c r="B135" s="35"/>
      <c r="C135" s="35"/>
      <c r="D135" s="36"/>
      <c r="E135" s="37">
        <f>SUM(E113:E134)</f>
        <v>83</v>
      </c>
      <c r="F135" s="38">
        <f>SUM(F116:F134)-SUM(F113:F115)</f>
        <v>62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x14ac:dyDescent="0.3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4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12" t="s">
        <v>13</v>
      </c>
      <c r="C141" s="13"/>
      <c r="D141" s="12" t="s">
        <v>108</v>
      </c>
      <c r="E141" s="14">
        <v>1</v>
      </c>
      <c r="F141" s="15">
        <v>26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214</v>
      </c>
      <c r="D144" s="28" t="s">
        <v>182</v>
      </c>
      <c r="E144" s="29">
        <v>3</v>
      </c>
      <c r="F144" s="30">
        <v>2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 t="s">
        <v>14</v>
      </c>
      <c r="C145" s="28" t="s">
        <v>215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10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4</v>
      </c>
      <c r="H148" s="111"/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216</v>
      </c>
      <c r="D149" s="28" t="s">
        <v>23</v>
      </c>
      <c r="E149" s="29">
        <v>1</v>
      </c>
      <c r="F149" s="30">
        <v>3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275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318</v>
      </c>
      <c r="D153" s="28" t="s">
        <v>63</v>
      </c>
      <c r="E153" s="29" t="s">
        <v>274</v>
      </c>
      <c r="F153" s="30">
        <v>2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4" customHeight="1" x14ac:dyDescent="0.3">
      <c r="A154" s="82"/>
      <c r="B154" s="28" t="s">
        <v>17</v>
      </c>
      <c r="C154" s="28" t="s">
        <v>113</v>
      </c>
      <c r="D154" s="28" t="s">
        <v>182</v>
      </c>
      <c r="E154" s="29">
        <v>25</v>
      </c>
      <c r="F154" s="30">
        <v>8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275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217</v>
      </c>
      <c r="D156" s="101" t="s">
        <v>108</v>
      </c>
      <c r="E156" s="102">
        <v>9</v>
      </c>
      <c r="F156" s="103">
        <v>1</v>
      </c>
      <c r="G156" s="90" t="s">
        <v>275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101" t="s">
        <v>17</v>
      </c>
      <c r="C157" s="101" t="s">
        <v>316</v>
      </c>
      <c r="D157" s="101" t="s">
        <v>130</v>
      </c>
      <c r="E157" s="102" t="s">
        <v>274</v>
      </c>
      <c r="F157" s="103">
        <v>3</v>
      </c>
      <c r="G157" s="90">
        <v>45575</v>
      </c>
      <c r="H157" s="94">
        <v>45708</v>
      </c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28" t="s">
        <v>17</v>
      </c>
      <c r="C158" s="28" t="s">
        <v>379</v>
      </c>
      <c r="D158" s="28" t="s">
        <v>380</v>
      </c>
      <c r="E158" s="29" t="s">
        <v>274</v>
      </c>
      <c r="F158" s="30">
        <v>0</v>
      </c>
      <c r="G158" s="90">
        <v>45708</v>
      </c>
      <c r="H158" s="94"/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101" t="s">
        <v>17</v>
      </c>
      <c r="C159" s="101" t="s">
        <v>317</v>
      </c>
      <c r="D159" s="101" t="s">
        <v>137</v>
      </c>
      <c r="E159" s="102" t="s">
        <v>274</v>
      </c>
      <c r="F159" s="103">
        <v>12</v>
      </c>
      <c r="G159" s="90">
        <v>45575</v>
      </c>
      <c r="H159" s="94">
        <v>45708</v>
      </c>
      <c r="I159" s="93">
        <v>1</v>
      </c>
      <c r="J159" s="79"/>
      <c r="K159" s="1"/>
      <c r="L159" s="1"/>
      <c r="M159" s="1"/>
      <c r="N159" s="1"/>
      <c r="O159" s="1"/>
    </row>
    <row r="160" spans="1:15" ht="13.4" customHeight="1" x14ac:dyDescent="0.3">
      <c r="A160" s="82"/>
      <c r="B160" s="28" t="s">
        <v>17</v>
      </c>
      <c r="C160" s="28" t="s">
        <v>377</v>
      </c>
      <c r="D160" s="28" t="s">
        <v>378</v>
      </c>
      <c r="E160" s="29" t="s">
        <v>274</v>
      </c>
      <c r="F160" s="30">
        <v>0</v>
      </c>
      <c r="G160" s="90">
        <v>45708</v>
      </c>
      <c r="H160" s="94"/>
      <c r="I160" s="93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82"/>
      <c r="B161" s="28" t="s">
        <v>17</v>
      </c>
      <c r="C161" s="28" t="s">
        <v>153</v>
      </c>
      <c r="D161" s="28" t="s">
        <v>149</v>
      </c>
      <c r="E161" s="29">
        <v>2</v>
      </c>
      <c r="F161" s="30">
        <v>12</v>
      </c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4" customHeight="1" thickBot="1" x14ac:dyDescent="0.35">
      <c r="A162" s="1"/>
      <c r="B162" s="35"/>
      <c r="C162" s="35"/>
      <c r="D162" s="36"/>
      <c r="E162" s="37">
        <f>SUM(E141:E161)</f>
        <v>97</v>
      </c>
      <c r="F162" s="38">
        <f>SUM(F144:F161)-SUM(F141:F143)</f>
        <v>31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x14ac:dyDescent="0.3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4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113" t="s">
        <v>13</v>
      </c>
      <c r="C168" s="114"/>
      <c r="D168" s="113" t="s">
        <v>23</v>
      </c>
      <c r="E168" s="115">
        <v>8</v>
      </c>
      <c r="F168" s="116">
        <v>35</v>
      </c>
      <c r="G168" s="83" t="s">
        <v>275</v>
      </c>
      <c r="H168" s="97">
        <v>45652</v>
      </c>
      <c r="I168" s="95"/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 t="s">
        <v>13</v>
      </c>
      <c r="C169" s="21"/>
      <c r="D169" s="21" t="s">
        <v>129</v>
      </c>
      <c r="E169" s="22" t="s">
        <v>274</v>
      </c>
      <c r="F169" s="21">
        <v>13</v>
      </c>
      <c r="G169" s="89">
        <v>45652</v>
      </c>
      <c r="H169" s="95"/>
      <c r="I169" s="95">
        <v>2</v>
      </c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12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101" t="s">
        <v>14</v>
      </c>
      <c r="C172" s="101" t="s">
        <v>131</v>
      </c>
      <c r="D172" s="101" t="s">
        <v>208</v>
      </c>
      <c r="E172" s="102">
        <v>1</v>
      </c>
      <c r="F172" s="103">
        <v>1</v>
      </c>
      <c r="G172" s="90" t="s">
        <v>275</v>
      </c>
      <c r="H172" s="94">
        <v>45694</v>
      </c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 t="s">
        <v>14</v>
      </c>
      <c r="C173" s="28" t="s">
        <v>354</v>
      </c>
      <c r="D173" s="28" t="s">
        <v>163</v>
      </c>
      <c r="E173" s="29" t="s">
        <v>274</v>
      </c>
      <c r="F173" s="30">
        <v>0</v>
      </c>
      <c r="G173" s="90">
        <v>45694</v>
      </c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5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101" t="s">
        <v>16</v>
      </c>
      <c r="C175" s="101" t="s">
        <v>178</v>
      </c>
      <c r="D175" s="101" t="s">
        <v>270</v>
      </c>
      <c r="E175" s="102">
        <v>1</v>
      </c>
      <c r="F175" s="103">
        <v>0</v>
      </c>
      <c r="G175" s="94" t="s">
        <v>275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4" customHeight="1" x14ac:dyDescent="0.3">
      <c r="A176" s="82"/>
      <c r="B176" s="28" t="s">
        <v>16</v>
      </c>
      <c r="C176" s="28" t="s">
        <v>281</v>
      </c>
      <c r="D176" s="28" t="s">
        <v>263</v>
      </c>
      <c r="E176" s="29" t="s">
        <v>274</v>
      </c>
      <c r="F176" s="30">
        <v>9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4" customHeight="1" x14ac:dyDescent="0.3">
      <c r="A177" s="82"/>
      <c r="B177" s="101" t="s">
        <v>16</v>
      </c>
      <c r="C177" s="101" t="s">
        <v>268</v>
      </c>
      <c r="D177" s="101" t="s">
        <v>100</v>
      </c>
      <c r="E177" s="102">
        <v>1</v>
      </c>
      <c r="F177" s="103">
        <v>1</v>
      </c>
      <c r="G177" s="94" t="s">
        <v>275</v>
      </c>
      <c r="H177" s="94">
        <v>45694</v>
      </c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 t="s">
        <v>16</v>
      </c>
      <c r="C178" s="28" t="s">
        <v>355</v>
      </c>
      <c r="D178" s="28" t="s">
        <v>28</v>
      </c>
      <c r="E178" s="29" t="s">
        <v>274</v>
      </c>
      <c r="F178" s="30">
        <v>1</v>
      </c>
      <c r="G178" s="94">
        <v>45694</v>
      </c>
      <c r="H178" s="93"/>
      <c r="I178" s="93"/>
      <c r="J178" s="79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6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4" customHeight="1" x14ac:dyDescent="0.3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7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139</v>
      </c>
      <c r="D181" s="101" t="s">
        <v>269</v>
      </c>
      <c r="E181" s="102">
        <v>15</v>
      </c>
      <c r="F181" s="103">
        <v>0</v>
      </c>
      <c r="G181" s="94" t="s">
        <v>275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101" t="s">
        <v>17</v>
      </c>
      <c r="C182" s="101" t="s">
        <v>282</v>
      </c>
      <c r="D182" s="101" t="s">
        <v>182</v>
      </c>
      <c r="E182" s="102" t="s">
        <v>274</v>
      </c>
      <c r="F182" s="103">
        <v>6</v>
      </c>
      <c r="G182" s="94">
        <v>45519</v>
      </c>
      <c r="H182" s="94">
        <v>45694</v>
      </c>
      <c r="I182" s="94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101" t="s">
        <v>17</v>
      </c>
      <c r="C183" s="101" t="s">
        <v>188</v>
      </c>
      <c r="D183" s="101" t="s">
        <v>348</v>
      </c>
      <c r="E183" s="102">
        <v>35</v>
      </c>
      <c r="F183" s="103">
        <v>11</v>
      </c>
      <c r="G183" s="94" t="s">
        <v>275</v>
      </c>
      <c r="H183" s="90">
        <v>45694</v>
      </c>
      <c r="I183" s="92"/>
      <c r="J183" s="79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356</v>
      </c>
      <c r="D184" s="28" t="s">
        <v>205</v>
      </c>
      <c r="E184" s="29" t="s">
        <v>274</v>
      </c>
      <c r="F184" s="30">
        <v>0</v>
      </c>
      <c r="G184" s="94">
        <v>45694</v>
      </c>
      <c r="H184" s="94"/>
      <c r="I184" s="93"/>
      <c r="J184" s="1"/>
      <c r="K184" s="1"/>
      <c r="L184" s="1"/>
      <c r="M184" s="1"/>
      <c r="N184" s="1"/>
      <c r="O184" s="1"/>
    </row>
    <row r="185" spans="1:15" ht="13.4" customHeight="1" x14ac:dyDescent="0.3">
      <c r="A185" s="82"/>
      <c r="B185" s="28" t="s">
        <v>17</v>
      </c>
      <c r="C185" s="28" t="s">
        <v>357</v>
      </c>
      <c r="D185" s="28" t="s">
        <v>73</v>
      </c>
      <c r="E185" s="29" t="s">
        <v>274</v>
      </c>
      <c r="F185" s="30">
        <v>0</v>
      </c>
      <c r="G185" s="94">
        <v>45694</v>
      </c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28" t="s">
        <v>17</v>
      </c>
      <c r="C186" s="28" t="s">
        <v>218</v>
      </c>
      <c r="D186" s="28" t="s">
        <v>73</v>
      </c>
      <c r="E186" s="29">
        <v>2</v>
      </c>
      <c r="F186" s="30">
        <v>9</v>
      </c>
      <c r="G186" s="94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x14ac:dyDescent="0.3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4" customHeight="1" thickBot="1" x14ac:dyDescent="0.35">
      <c r="A189" s="1"/>
      <c r="B189" s="35"/>
      <c r="C189" s="35"/>
      <c r="D189" s="36"/>
      <c r="E189" s="37">
        <f>SUM(E168:E188)</f>
        <v>96</v>
      </c>
      <c r="F189" s="38">
        <f>SUM(F171:F188)-SUM(F168:F170)</f>
        <v>20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x14ac:dyDescent="0.3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4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12" t="s">
        <v>13</v>
      </c>
      <c r="C195" s="13"/>
      <c r="D195" s="12" t="s">
        <v>240</v>
      </c>
      <c r="E195" s="14">
        <v>1</v>
      </c>
      <c r="F195" s="15">
        <v>54</v>
      </c>
      <c r="G195" s="83"/>
      <c r="H195" s="97"/>
      <c r="I195" s="93">
        <v>1</v>
      </c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241</v>
      </c>
      <c r="D198" s="28" t="s">
        <v>242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28" t="s">
        <v>14</v>
      </c>
      <c r="C199" s="28" t="s">
        <v>243</v>
      </c>
      <c r="D199" s="28" t="s">
        <v>106</v>
      </c>
      <c r="E199" s="29">
        <v>1</v>
      </c>
      <c r="F199" s="30">
        <v>3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244</v>
      </c>
      <c r="D201" s="28" t="s">
        <v>25</v>
      </c>
      <c r="E201" s="29">
        <v>1</v>
      </c>
      <c r="F201" s="30">
        <v>10</v>
      </c>
      <c r="G201" s="86"/>
      <c r="H201" s="93"/>
      <c r="I201" s="93">
        <v>1</v>
      </c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28" t="s">
        <v>16</v>
      </c>
      <c r="C202" s="28" t="s">
        <v>245</v>
      </c>
      <c r="D202" s="28" t="s">
        <v>18</v>
      </c>
      <c r="E202" s="29">
        <v>1</v>
      </c>
      <c r="F202" s="30">
        <v>3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101" t="s">
        <v>16</v>
      </c>
      <c r="C203" s="101" t="s">
        <v>246</v>
      </c>
      <c r="D203" s="101" t="s">
        <v>23</v>
      </c>
      <c r="E203" s="102">
        <v>1</v>
      </c>
      <c r="F203" s="103">
        <v>0</v>
      </c>
      <c r="G203" s="86" t="s">
        <v>275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 t="s">
        <v>16</v>
      </c>
      <c r="C204" s="21" t="s">
        <v>297</v>
      </c>
      <c r="D204" s="21" t="s">
        <v>82</v>
      </c>
      <c r="E204" s="22" t="s">
        <v>274</v>
      </c>
      <c r="F204" s="30">
        <v>1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247</v>
      </c>
      <c r="D206" s="28" t="s">
        <v>277</v>
      </c>
      <c r="E206" s="29">
        <v>1</v>
      </c>
      <c r="F206" s="30">
        <v>4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248</v>
      </c>
      <c r="D207" s="28" t="s">
        <v>249</v>
      </c>
      <c r="E207" s="29">
        <v>1</v>
      </c>
      <c r="F207" s="30">
        <v>2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250</v>
      </c>
      <c r="D208" s="28" t="s">
        <v>251</v>
      </c>
      <c r="E208" s="29">
        <v>1</v>
      </c>
      <c r="F208" s="30">
        <v>3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252</v>
      </c>
      <c r="D209" s="28" t="s">
        <v>23</v>
      </c>
      <c r="E209" s="29">
        <v>1</v>
      </c>
      <c r="F209" s="30">
        <v>2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4" customHeight="1" x14ac:dyDescent="0.3">
      <c r="A210" s="82"/>
      <c r="B210" s="28" t="s">
        <v>17</v>
      </c>
      <c r="C210" s="28" t="s">
        <v>253</v>
      </c>
      <c r="D210" s="28" t="s">
        <v>18</v>
      </c>
      <c r="E210" s="29">
        <v>1</v>
      </c>
      <c r="F210" s="30">
        <v>7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x14ac:dyDescent="0.3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thickBot="1" x14ac:dyDescent="0.3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-19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x14ac:dyDescent="0.3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4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4" customHeight="1" x14ac:dyDescent="0.3">
      <c r="A222" s="61"/>
      <c r="B222" s="113" t="s">
        <v>13</v>
      </c>
      <c r="C222" s="118"/>
      <c r="D222" s="113" t="s">
        <v>174</v>
      </c>
      <c r="E222" s="115">
        <v>6</v>
      </c>
      <c r="F222" s="116">
        <v>30</v>
      </c>
      <c r="G222" s="83" t="s">
        <v>275</v>
      </c>
      <c r="H222" s="97">
        <v>45645</v>
      </c>
      <c r="I222" s="96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 t="s">
        <v>13</v>
      </c>
      <c r="C223" s="21"/>
      <c r="D223" s="21" t="s">
        <v>197</v>
      </c>
      <c r="E223" s="22" t="s">
        <v>274</v>
      </c>
      <c r="F223" s="21">
        <v>15</v>
      </c>
      <c r="G223" s="97">
        <v>45645</v>
      </c>
      <c r="H223" s="95"/>
      <c r="I223" s="92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219</v>
      </c>
      <c r="D225" s="28" t="s">
        <v>114</v>
      </c>
      <c r="E225" s="29">
        <v>4</v>
      </c>
      <c r="F225" s="30">
        <v>3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 t="s">
        <v>14</v>
      </c>
      <c r="C226" s="28" t="s">
        <v>220</v>
      </c>
      <c r="D226" s="28" t="s">
        <v>105</v>
      </c>
      <c r="E226" s="29">
        <v>1</v>
      </c>
      <c r="F226" s="30">
        <v>3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28" t="s">
        <v>16</v>
      </c>
      <c r="C228" s="28" t="s">
        <v>221</v>
      </c>
      <c r="D228" s="28" t="s">
        <v>18</v>
      </c>
      <c r="E228" s="29">
        <v>21</v>
      </c>
      <c r="F228" s="30">
        <v>9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4" customHeight="1" x14ac:dyDescent="0.3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275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300</v>
      </c>
      <c r="D230" s="28" t="s">
        <v>301</v>
      </c>
      <c r="E230" s="29" t="s">
        <v>274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10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158</v>
      </c>
      <c r="D233" s="101" t="s">
        <v>222</v>
      </c>
      <c r="E233" s="102">
        <v>5</v>
      </c>
      <c r="F233" s="103">
        <v>0</v>
      </c>
      <c r="G233" s="90" t="s">
        <v>275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101" t="s">
        <v>17</v>
      </c>
      <c r="C234" s="101" t="s">
        <v>284</v>
      </c>
      <c r="D234" s="101" t="s">
        <v>160</v>
      </c>
      <c r="E234" s="102" t="s">
        <v>274</v>
      </c>
      <c r="F234" s="103">
        <v>3</v>
      </c>
      <c r="G234" s="90">
        <v>45519</v>
      </c>
      <c r="H234" s="94">
        <v>45680</v>
      </c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346</v>
      </c>
      <c r="D235" s="28" t="s">
        <v>23</v>
      </c>
      <c r="E235" s="29" t="s">
        <v>274</v>
      </c>
      <c r="F235" s="30">
        <v>3</v>
      </c>
      <c r="G235" s="90">
        <v>45680</v>
      </c>
      <c r="H235" s="94"/>
      <c r="I235" s="92">
        <v>3</v>
      </c>
      <c r="J235" s="1"/>
      <c r="K235" s="1"/>
      <c r="L235" s="1"/>
      <c r="M235" s="1"/>
      <c r="N235" s="1"/>
      <c r="O235" s="1"/>
    </row>
    <row r="236" spans="1:15" ht="13.4" customHeight="1" x14ac:dyDescent="0.3">
      <c r="A236" s="82"/>
      <c r="B236" s="28" t="s">
        <v>17</v>
      </c>
      <c r="C236" s="28" t="s">
        <v>169</v>
      </c>
      <c r="D236" s="28" t="s">
        <v>25</v>
      </c>
      <c r="E236" s="29">
        <v>16</v>
      </c>
      <c r="F236" s="30">
        <v>11</v>
      </c>
      <c r="G236" s="86"/>
      <c r="H236" s="94"/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101" t="s">
        <v>17</v>
      </c>
      <c r="C237" s="101" t="s">
        <v>146</v>
      </c>
      <c r="D237" s="101" t="s">
        <v>82</v>
      </c>
      <c r="E237" s="102">
        <v>15</v>
      </c>
      <c r="F237" s="103">
        <v>7</v>
      </c>
      <c r="G237" s="90" t="s">
        <v>275</v>
      </c>
      <c r="H237" s="94">
        <v>45708</v>
      </c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28" t="s">
        <v>17</v>
      </c>
      <c r="C238" s="28" t="s">
        <v>376</v>
      </c>
      <c r="D238" s="28" t="s">
        <v>314</v>
      </c>
      <c r="E238" s="29" t="s">
        <v>274</v>
      </c>
      <c r="F238" s="30">
        <v>1</v>
      </c>
      <c r="G238" s="90">
        <v>45708</v>
      </c>
      <c r="H238" s="94"/>
      <c r="I238" s="92">
        <v>1</v>
      </c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28" t="s">
        <v>17</v>
      </c>
      <c r="C239" s="28" t="s">
        <v>173</v>
      </c>
      <c r="D239" s="28" t="s">
        <v>163</v>
      </c>
      <c r="E239" s="29">
        <v>8</v>
      </c>
      <c r="F239" s="30">
        <v>14</v>
      </c>
      <c r="G239" s="90"/>
      <c r="H239" s="94"/>
      <c r="I239" s="92">
        <v>1</v>
      </c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101" t="s">
        <v>17</v>
      </c>
      <c r="C240" s="101" t="s">
        <v>123</v>
      </c>
      <c r="D240" s="101" t="s">
        <v>121</v>
      </c>
      <c r="E240" s="102">
        <v>1</v>
      </c>
      <c r="F240" s="103">
        <v>0</v>
      </c>
      <c r="G240" s="90" t="s">
        <v>275</v>
      </c>
      <c r="H240" s="94">
        <v>45526</v>
      </c>
      <c r="I240" s="92"/>
      <c r="J240" s="79"/>
      <c r="K240" s="1"/>
      <c r="L240" s="1"/>
      <c r="M240" s="1"/>
      <c r="N240" s="1"/>
      <c r="O240" s="1"/>
    </row>
    <row r="241" spans="1:15" ht="13.4" customHeight="1" x14ac:dyDescent="0.3">
      <c r="A241" s="82"/>
      <c r="B241" s="101" t="s">
        <v>17</v>
      </c>
      <c r="C241" s="101" t="s">
        <v>286</v>
      </c>
      <c r="D241" s="101" t="s">
        <v>114</v>
      </c>
      <c r="E241" s="102" t="s">
        <v>274</v>
      </c>
      <c r="F241" s="103">
        <v>1</v>
      </c>
      <c r="G241" s="90">
        <v>45526</v>
      </c>
      <c r="H241" s="94">
        <v>45589</v>
      </c>
      <c r="I241" s="92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82"/>
      <c r="B242" s="28" t="s">
        <v>17</v>
      </c>
      <c r="C242" s="28" t="s">
        <v>320</v>
      </c>
      <c r="D242" s="28" t="s">
        <v>35</v>
      </c>
      <c r="E242" s="29" t="s">
        <v>274</v>
      </c>
      <c r="F242" s="30">
        <v>11</v>
      </c>
      <c r="G242" s="90">
        <v>45589</v>
      </c>
      <c r="H242" s="94"/>
      <c r="I242" s="93"/>
      <c r="J242" s="79"/>
      <c r="K242" s="1"/>
      <c r="L242" s="1"/>
      <c r="M242" s="1"/>
      <c r="N242" s="1"/>
      <c r="O242" s="1"/>
    </row>
    <row r="243" spans="1:15" ht="13.4" customHeight="1" thickBot="1" x14ac:dyDescent="0.35">
      <c r="A243" s="1"/>
      <c r="B243" s="35"/>
      <c r="C243" s="35"/>
      <c r="D243" s="36"/>
      <c r="E243" s="37">
        <f>SUM(E222:E242)</f>
        <v>90</v>
      </c>
      <c r="F243" s="38">
        <f>SUM(F225:F242)-SUM(F222:F224)</f>
        <v>33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4" customHeight="1" x14ac:dyDescent="0.3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4" customHeight="1" x14ac:dyDescent="0.3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4" customHeight="1" thickBot="1" x14ac:dyDescent="0.35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113" t="s">
        <v>13</v>
      </c>
      <c r="C249" s="114"/>
      <c r="D249" s="113" t="s">
        <v>115</v>
      </c>
      <c r="E249" s="115">
        <v>1</v>
      </c>
      <c r="F249" s="116">
        <v>13</v>
      </c>
      <c r="G249" s="83" t="s">
        <v>275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 t="s">
        <v>13</v>
      </c>
      <c r="C250" s="21"/>
      <c r="D250" s="21" t="s">
        <v>199</v>
      </c>
      <c r="E250" s="22" t="s">
        <v>274</v>
      </c>
      <c r="F250" s="21">
        <v>6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223</v>
      </c>
      <c r="D252" s="28" t="s">
        <v>208</v>
      </c>
      <c r="E252" s="29">
        <v>6</v>
      </c>
      <c r="F252" s="30">
        <v>2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2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122</v>
      </c>
      <c r="D255" s="101" t="s">
        <v>249</v>
      </c>
      <c r="E255" s="102">
        <v>3</v>
      </c>
      <c r="F255" s="103">
        <v>1</v>
      </c>
      <c r="G255" s="86" t="s">
        <v>275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101" t="s">
        <v>16</v>
      </c>
      <c r="C256" s="101" t="s">
        <v>319</v>
      </c>
      <c r="D256" s="101" t="s">
        <v>199</v>
      </c>
      <c r="E256" s="102" t="s">
        <v>274</v>
      </c>
      <c r="F256" s="103">
        <v>1</v>
      </c>
      <c r="G256" s="94">
        <v>45589</v>
      </c>
      <c r="H256" s="94">
        <v>45631</v>
      </c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28" t="s">
        <v>16</v>
      </c>
      <c r="C257" s="28" t="s">
        <v>330</v>
      </c>
      <c r="D257" s="28" t="s">
        <v>73</v>
      </c>
      <c r="E257" s="29" t="s">
        <v>274</v>
      </c>
      <c r="F257" s="30">
        <v>2</v>
      </c>
      <c r="G257" s="90">
        <v>45631</v>
      </c>
      <c r="H257" s="93"/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101" t="s">
        <v>16</v>
      </c>
      <c r="C258" s="101" t="s">
        <v>224</v>
      </c>
      <c r="D258" s="101" t="s">
        <v>42</v>
      </c>
      <c r="E258" s="102">
        <v>7</v>
      </c>
      <c r="F258" s="103">
        <v>3</v>
      </c>
      <c r="G258" s="86" t="s">
        <v>275</v>
      </c>
      <c r="H258" s="94">
        <v>45638</v>
      </c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 t="s">
        <v>16</v>
      </c>
      <c r="C259" s="28" t="s">
        <v>338</v>
      </c>
      <c r="D259" s="28" t="s">
        <v>25</v>
      </c>
      <c r="E259" s="29" t="s">
        <v>274</v>
      </c>
      <c r="F259" s="30">
        <v>6</v>
      </c>
      <c r="G259" s="90">
        <v>45638</v>
      </c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16</v>
      </c>
      <c r="C260" s="28" t="s">
        <v>225</v>
      </c>
      <c r="D260" s="28" t="s">
        <v>82</v>
      </c>
      <c r="E260" s="29">
        <v>3</v>
      </c>
      <c r="F260" s="30">
        <v>8</v>
      </c>
      <c r="G260" s="86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92</v>
      </c>
      <c r="D261" s="28" t="s">
        <v>28</v>
      </c>
      <c r="E261" s="29">
        <v>49</v>
      </c>
      <c r="F261" s="30">
        <v>13</v>
      </c>
      <c r="G261" s="90"/>
      <c r="H261" s="94"/>
      <c r="I261" s="93">
        <v>1</v>
      </c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28" t="s">
        <v>17</v>
      </c>
      <c r="C262" s="28" t="s">
        <v>109</v>
      </c>
      <c r="D262" s="28" t="s">
        <v>25</v>
      </c>
      <c r="E262" s="29">
        <v>19</v>
      </c>
      <c r="F262" s="30">
        <v>10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101" t="s">
        <v>17</v>
      </c>
      <c r="C263" s="101" t="s">
        <v>226</v>
      </c>
      <c r="D263" s="101" t="s">
        <v>25</v>
      </c>
      <c r="E263" s="102">
        <v>1</v>
      </c>
      <c r="F263" s="103">
        <v>12</v>
      </c>
      <c r="G263" s="90" t="s">
        <v>275</v>
      </c>
      <c r="H263" s="94">
        <v>45687</v>
      </c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28" t="s">
        <v>17</v>
      </c>
      <c r="C264" s="28" t="s">
        <v>128</v>
      </c>
      <c r="D264" s="28" t="s">
        <v>110</v>
      </c>
      <c r="E264" s="29" t="s">
        <v>274</v>
      </c>
      <c r="F264" s="30">
        <v>0</v>
      </c>
      <c r="G264" s="90">
        <v>45687</v>
      </c>
      <c r="H264" s="94"/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101" t="s">
        <v>17</v>
      </c>
      <c r="C265" s="101" t="s">
        <v>144</v>
      </c>
      <c r="D265" s="101" t="s">
        <v>89</v>
      </c>
      <c r="E265" s="102">
        <v>1</v>
      </c>
      <c r="F265" s="103">
        <v>0</v>
      </c>
      <c r="G265" s="86" t="s">
        <v>275</v>
      </c>
      <c r="H265" s="94">
        <v>45519</v>
      </c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28" t="s">
        <v>17</v>
      </c>
      <c r="C266" s="28" t="s">
        <v>276</v>
      </c>
      <c r="D266" s="28" t="s">
        <v>277</v>
      </c>
      <c r="E266" s="29" t="s">
        <v>274</v>
      </c>
      <c r="F266" s="30">
        <v>9</v>
      </c>
      <c r="G266" s="90">
        <v>45519</v>
      </c>
      <c r="H266" s="94"/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 t="s">
        <v>17</v>
      </c>
      <c r="C267" s="101" t="s">
        <v>135</v>
      </c>
      <c r="D267" s="101" t="s">
        <v>87</v>
      </c>
      <c r="E267" s="102">
        <v>1</v>
      </c>
      <c r="F267" s="103">
        <v>0</v>
      </c>
      <c r="G267" s="86" t="s">
        <v>275</v>
      </c>
      <c r="H267" s="94">
        <v>45561</v>
      </c>
      <c r="I267" s="93"/>
      <c r="J267" s="1"/>
      <c r="K267" s="1"/>
      <c r="L267" s="1"/>
      <c r="M267" s="1"/>
      <c r="N267" s="1"/>
      <c r="O267" s="1"/>
    </row>
    <row r="268" spans="1:15" ht="13.4" customHeight="1" x14ac:dyDescent="0.3">
      <c r="A268" s="82"/>
      <c r="B268" s="101" t="s">
        <v>17</v>
      </c>
      <c r="C268" s="101" t="s">
        <v>299</v>
      </c>
      <c r="D268" s="101" t="s">
        <v>28</v>
      </c>
      <c r="E268" s="102" t="s">
        <v>274</v>
      </c>
      <c r="F268" s="103">
        <v>7</v>
      </c>
      <c r="G268" s="90">
        <v>45561</v>
      </c>
      <c r="H268" s="94">
        <v>45694</v>
      </c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82"/>
      <c r="B269" s="28" t="s">
        <v>17</v>
      </c>
      <c r="C269" s="28" t="s">
        <v>352</v>
      </c>
      <c r="D269" s="28" t="s">
        <v>353</v>
      </c>
      <c r="E269" s="29" t="s">
        <v>274</v>
      </c>
      <c r="F269" s="30">
        <v>3</v>
      </c>
      <c r="G269" s="90">
        <v>45694</v>
      </c>
      <c r="H269" s="93"/>
      <c r="I269" s="93">
        <v>1</v>
      </c>
      <c r="J269" s="1"/>
      <c r="K269" s="1"/>
      <c r="L269" s="1"/>
      <c r="M269" s="1"/>
      <c r="N269" s="1"/>
      <c r="O269" s="1"/>
    </row>
    <row r="270" spans="1:15" ht="13.4" customHeight="1" thickBot="1" x14ac:dyDescent="0.35">
      <c r="A270" s="1"/>
      <c r="B270" s="35"/>
      <c r="C270" s="35"/>
      <c r="D270" s="36"/>
      <c r="E270" s="37">
        <f>SUM(E249:E269)</f>
        <v>94</v>
      </c>
      <c r="F270" s="38">
        <f>SUM(F252:F269)-SUM(F249:F251)</f>
        <v>60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4" customHeight="1" x14ac:dyDescent="0.3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4" customHeight="1" thickBot="1" x14ac:dyDescent="0.3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4" customHeight="1" x14ac:dyDescent="0.3">
      <c r="A273" s="1"/>
      <c r="B273" s="1"/>
      <c r="C273" s="1" t="s">
        <v>267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4" customHeight="1" thickBot="1" x14ac:dyDescent="0.35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113" t="s">
        <v>13</v>
      </c>
      <c r="C276" s="114"/>
      <c r="D276" s="114" t="s">
        <v>212</v>
      </c>
      <c r="E276" s="117">
        <v>1</v>
      </c>
      <c r="F276" s="116">
        <v>14</v>
      </c>
      <c r="G276" s="83" t="s">
        <v>275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 t="s">
        <v>13</v>
      </c>
      <c r="C277" s="21"/>
      <c r="D277" s="21" t="s">
        <v>295</v>
      </c>
      <c r="E277" s="22" t="s">
        <v>274</v>
      </c>
      <c r="F277" s="21">
        <v>25</v>
      </c>
      <c r="G277" s="89">
        <v>45568</v>
      </c>
      <c r="H277" s="95"/>
      <c r="I277" s="95">
        <v>2</v>
      </c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28" t="s">
        <v>14</v>
      </c>
      <c r="C279" s="21" t="s">
        <v>227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101" t="s">
        <v>14</v>
      </c>
      <c r="C280" s="104" t="s">
        <v>228</v>
      </c>
      <c r="D280" s="104" t="s">
        <v>23</v>
      </c>
      <c r="E280" s="105">
        <v>4</v>
      </c>
      <c r="F280" s="103">
        <v>0</v>
      </c>
      <c r="G280" s="86" t="s">
        <v>275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14</v>
      </c>
      <c r="C281" s="21" t="s">
        <v>279</v>
      </c>
      <c r="D281" s="21" t="s">
        <v>82</v>
      </c>
      <c r="E281" s="22" t="s">
        <v>274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159</v>
      </c>
      <c r="D282" s="21" t="s">
        <v>249</v>
      </c>
      <c r="E282" s="22">
        <v>8</v>
      </c>
      <c r="F282" s="30">
        <v>7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10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13</v>
      </c>
      <c r="G284" s="90"/>
      <c r="H284" s="94"/>
      <c r="I284" s="93">
        <v>1</v>
      </c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21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101" t="s">
        <v>17</v>
      </c>
      <c r="C288" s="104" t="s">
        <v>229</v>
      </c>
      <c r="D288" s="104" t="s">
        <v>105</v>
      </c>
      <c r="E288" s="105">
        <v>6</v>
      </c>
      <c r="F288" s="103">
        <v>1</v>
      </c>
      <c r="G288" s="90" t="s">
        <v>275</v>
      </c>
      <c r="H288" s="94">
        <v>45645</v>
      </c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339</v>
      </c>
      <c r="D289" s="21" t="s">
        <v>82</v>
      </c>
      <c r="E289" s="22" t="s">
        <v>274</v>
      </c>
      <c r="F289" s="30">
        <v>4</v>
      </c>
      <c r="G289" s="90">
        <v>45645</v>
      </c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101" t="s">
        <v>17</v>
      </c>
      <c r="C291" s="104" t="s">
        <v>107</v>
      </c>
      <c r="D291" s="104" t="s">
        <v>230</v>
      </c>
      <c r="E291" s="105">
        <v>9</v>
      </c>
      <c r="F291" s="103">
        <v>4</v>
      </c>
      <c r="G291" s="90" t="s">
        <v>275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101" t="s">
        <v>17</v>
      </c>
      <c r="C292" s="104" t="s">
        <v>321</v>
      </c>
      <c r="D292" s="104" t="s">
        <v>129</v>
      </c>
      <c r="E292" s="105">
        <v>1</v>
      </c>
      <c r="F292" s="103">
        <v>2</v>
      </c>
      <c r="G292" s="90" t="s">
        <v>275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101" t="s">
        <v>17</v>
      </c>
      <c r="C293" s="104" t="s">
        <v>323</v>
      </c>
      <c r="D293" s="104" t="s">
        <v>35</v>
      </c>
      <c r="E293" s="105" t="s">
        <v>274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 t="s">
        <v>17</v>
      </c>
      <c r="C294" s="21" t="s">
        <v>226</v>
      </c>
      <c r="D294" s="21" t="s">
        <v>25</v>
      </c>
      <c r="E294" s="22" t="s">
        <v>274</v>
      </c>
      <c r="F294" s="30">
        <v>2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x14ac:dyDescent="0.3">
      <c r="A295" s="82"/>
      <c r="B295" s="28" t="s">
        <v>17</v>
      </c>
      <c r="C295" s="21" t="s">
        <v>324</v>
      </c>
      <c r="D295" s="21" t="s">
        <v>295</v>
      </c>
      <c r="E295" s="22" t="s">
        <v>274</v>
      </c>
      <c r="F295" s="30">
        <v>8</v>
      </c>
      <c r="G295" s="90">
        <v>45596</v>
      </c>
      <c r="H295" s="94"/>
      <c r="I295" s="93">
        <v>1</v>
      </c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4" customHeight="1" thickBot="1" x14ac:dyDescent="0.35">
      <c r="A297" s="1"/>
      <c r="B297" s="35"/>
      <c r="C297" s="35"/>
      <c r="D297" s="36"/>
      <c r="E297" s="37">
        <f>SUM(E276:E296)</f>
        <v>97</v>
      </c>
      <c r="F297" s="38">
        <f>SUM(F278:F296)-SUM(F276:F277)</f>
        <v>45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4" customHeight="1" x14ac:dyDescent="0.3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4" customHeight="1" thickBot="1" x14ac:dyDescent="0.35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113" t="s">
        <v>13</v>
      </c>
      <c r="C303" s="114"/>
      <c r="D303" s="114" t="s">
        <v>18</v>
      </c>
      <c r="E303" s="117">
        <v>8</v>
      </c>
      <c r="F303" s="116">
        <v>28</v>
      </c>
      <c r="G303" s="83" t="s">
        <v>275</v>
      </c>
      <c r="H303" s="94">
        <v>45680</v>
      </c>
      <c r="I303" s="95"/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 t="s">
        <v>13</v>
      </c>
      <c r="C304" s="21"/>
      <c r="D304" s="21" t="s">
        <v>329</v>
      </c>
      <c r="E304" s="22" t="s">
        <v>274</v>
      </c>
      <c r="F304" s="21">
        <v>1</v>
      </c>
      <c r="G304" s="90">
        <v>45680</v>
      </c>
      <c r="H304" s="94"/>
      <c r="I304" s="95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28" t="s">
        <v>14</v>
      </c>
      <c r="C307" s="21" t="s">
        <v>231</v>
      </c>
      <c r="D307" s="21" t="s">
        <v>18</v>
      </c>
      <c r="E307" s="22">
        <v>6</v>
      </c>
      <c r="F307" s="30">
        <v>5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101" t="s">
        <v>16</v>
      </c>
      <c r="C308" s="104" t="s">
        <v>232</v>
      </c>
      <c r="D308" s="104" t="s">
        <v>121</v>
      </c>
      <c r="E308" s="105">
        <v>5</v>
      </c>
      <c r="F308" s="103">
        <v>3</v>
      </c>
      <c r="G308" s="90" t="s">
        <v>275</v>
      </c>
      <c r="H308" s="94">
        <v>45624</v>
      </c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28" t="s">
        <v>16</v>
      </c>
      <c r="C309" s="21" t="s">
        <v>331</v>
      </c>
      <c r="D309" s="21" t="s">
        <v>182</v>
      </c>
      <c r="E309" s="22" t="s">
        <v>274</v>
      </c>
      <c r="F309" s="30">
        <v>2</v>
      </c>
      <c r="G309" s="90">
        <v>45624</v>
      </c>
      <c r="H309" s="94"/>
      <c r="I309" s="93">
        <v>1</v>
      </c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101" t="s">
        <v>16</v>
      </c>
      <c r="C310" s="104" t="s">
        <v>111</v>
      </c>
      <c r="D310" s="104" t="s">
        <v>18</v>
      </c>
      <c r="E310" s="105">
        <v>1</v>
      </c>
      <c r="F310" s="103">
        <v>0</v>
      </c>
      <c r="G310" s="90" t="s">
        <v>275</v>
      </c>
      <c r="H310" s="94">
        <v>45568</v>
      </c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28" t="s">
        <v>16</v>
      </c>
      <c r="C311" s="21" t="s">
        <v>306</v>
      </c>
      <c r="D311" s="21" t="s">
        <v>24</v>
      </c>
      <c r="E311" s="22" t="s">
        <v>274</v>
      </c>
      <c r="F311" s="30">
        <v>10</v>
      </c>
      <c r="G311" s="90">
        <v>45568</v>
      </c>
      <c r="H311" s="94"/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101" t="s">
        <v>16</v>
      </c>
      <c r="C312" s="104" t="s">
        <v>233</v>
      </c>
      <c r="D312" s="104" t="s">
        <v>193</v>
      </c>
      <c r="E312" s="105">
        <v>1</v>
      </c>
      <c r="F312" s="103">
        <v>0</v>
      </c>
      <c r="G312" s="86" t="s">
        <v>275</v>
      </c>
      <c r="H312" s="94">
        <v>45526</v>
      </c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280</v>
      </c>
      <c r="D313" s="104" t="s">
        <v>25</v>
      </c>
      <c r="E313" s="105" t="s">
        <v>274</v>
      </c>
      <c r="F313" s="103">
        <v>0</v>
      </c>
      <c r="G313" s="90">
        <v>45526</v>
      </c>
      <c r="H313" s="94">
        <v>45547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101" t="s">
        <v>16</v>
      </c>
      <c r="C314" s="104" t="s">
        <v>294</v>
      </c>
      <c r="D314" s="104" t="s">
        <v>295</v>
      </c>
      <c r="E314" s="105" t="s">
        <v>274</v>
      </c>
      <c r="F314" s="103">
        <v>2</v>
      </c>
      <c r="G314" s="90">
        <v>45547</v>
      </c>
      <c r="H314" s="94">
        <v>45624</v>
      </c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28" t="s">
        <v>16</v>
      </c>
      <c r="C315" s="21" t="s">
        <v>334</v>
      </c>
      <c r="D315" s="21" t="s">
        <v>35</v>
      </c>
      <c r="E315" s="22" t="s">
        <v>274</v>
      </c>
      <c r="F315" s="30">
        <v>1</v>
      </c>
      <c r="G315" s="90">
        <v>45624</v>
      </c>
      <c r="H315" s="94"/>
      <c r="I315" s="93"/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17</v>
      </c>
      <c r="C316" s="21" t="s">
        <v>234</v>
      </c>
      <c r="D316" s="21" t="s">
        <v>208</v>
      </c>
      <c r="E316" s="22">
        <v>20</v>
      </c>
      <c r="F316" s="30">
        <v>10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28" t="s">
        <v>17</v>
      </c>
      <c r="C317" s="21" t="s">
        <v>187</v>
      </c>
      <c r="D317" s="21" t="s">
        <v>106</v>
      </c>
      <c r="E317" s="22">
        <v>7</v>
      </c>
      <c r="F317" s="30">
        <v>14</v>
      </c>
      <c r="G317" s="90"/>
      <c r="H317" s="94"/>
      <c r="I317" s="93">
        <v>1</v>
      </c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101" t="s">
        <v>17</v>
      </c>
      <c r="C318" s="101" t="s">
        <v>128</v>
      </c>
      <c r="D318" s="101" t="s">
        <v>110</v>
      </c>
      <c r="E318" s="105">
        <v>1</v>
      </c>
      <c r="F318" s="103">
        <v>1</v>
      </c>
      <c r="G318" s="86" t="s">
        <v>275</v>
      </c>
      <c r="H318" s="94">
        <v>45568</v>
      </c>
      <c r="I318" s="93"/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28" t="s">
        <v>17</v>
      </c>
      <c r="C319" s="21" t="s">
        <v>311</v>
      </c>
      <c r="D319" s="21" t="s">
        <v>104</v>
      </c>
      <c r="E319" s="22" t="s">
        <v>274</v>
      </c>
      <c r="F319" s="30">
        <v>9</v>
      </c>
      <c r="G319" s="90">
        <v>45568</v>
      </c>
      <c r="H319" s="93"/>
      <c r="I319" s="93">
        <v>1</v>
      </c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101" t="s">
        <v>17</v>
      </c>
      <c r="C320" s="104" t="s">
        <v>103</v>
      </c>
      <c r="D320" s="104" t="s">
        <v>235</v>
      </c>
      <c r="E320" s="105">
        <v>45</v>
      </c>
      <c r="F320" s="103">
        <v>6</v>
      </c>
      <c r="G320" s="86" t="s">
        <v>275</v>
      </c>
      <c r="H320" s="94">
        <v>45701</v>
      </c>
      <c r="I320" s="93"/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28" t="s">
        <v>17</v>
      </c>
      <c r="C321" s="21" t="s">
        <v>154</v>
      </c>
      <c r="D321" s="21" t="s">
        <v>125</v>
      </c>
      <c r="E321" s="22" t="s">
        <v>274</v>
      </c>
      <c r="F321" s="30">
        <v>0</v>
      </c>
      <c r="G321" s="90">
        <v>45701</v>
      </c>
      <c r="H321" s="93"/>
      <c r="I321" s="93"/>
      <c r="J321" s="1"/>
      <c r="K321" s="1"/>
      <c r="L321" s="1"/>
      <c r="M321" s="1"/>
      <c r="N321" s="1"/>
      <c r="O321" s="1"/>
    </row>
    <row r="322" spans="1:15" ht="13.4" customHeight="1" x14ac:dyDescent="0.3">
      <c r="A322" s="82"/>
      <c r="B322" s="101" t="s">
        <v>17</v>
      </c>
      <c r="C322" s="104" t="s">
        <v>236</v>
      </c>
      <c r="D322" s="104" t="s">
        <v>212</v>
      </c>
      <c r="E322" s="105">
        <v>4</v>
      </c>
      <c r="F322" s="103">
        <v>2</v>
      </c>
      <c r="G322" s="90" t="s">
        <v>275</v>
      </c>
      <c r="H322" s="94">
        <v>45624</v>
      </c>
      <c r="I322" s="93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82"/>
      <c r="B323" s="28" t="s">
        <v>17</v>
      </c>
      <c r="C323" s="21" t="s">
        <v>332</v>
      </c>
      <c r="D323" s="21" t="s">
        <v>333</v>
      </c>
      <c r="E323" s="22" t="s">
        <v>274</v>
      </c>
      <c r="F323" s="30">
        <v>3</v>
      </c>
      <c r="G323" s="90">
        <v>45624</v>
      </c>
      <c r="H323" s="94"/>
      <c r="I323" s="95"/>
      <c r="J323" s="1"/>
      <c r="K323" s="1"/>
      <c r="L323" s="1"/>
      <c r="M323" s="1"/>
      <c r="N323" s="1"/>
      <c r="O323" s="1"/>
    </row>
    <row r="324" spans="1:15" ht="13.4" customHeight="1" thickBot="1" x14ac:dyDescent="0.35">
      <c r="A324" s="1"/>
      <c r="B324" s="35"/>
      <c r="C324" s="35"/>
      <c r="D324" s="36"/>
      <c r="E324" s="37">
        <f>SUM(E303:E323)</f>
        <v>100</v>
      </c>
      <c r="F324" s="38">
        <f>SUM(F306:F323)-SUM(F303:F305)</f>
        <v>40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x14ac:dyDescent="0.3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4" customHeight="1" thickBot="1" x14ac:dyDescent="0.35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12" t="s">
        <v>13</v>
      </c>
      <c r="C330" s="13"/>
      <c r="D330" s="13" t="s">
        <v>38</v>
      </c>
      <c r="E330" s="40">
        <v>1</v>
      </c>
      <c r="F330" s="15">
        <v>37</v>
      </c>
      <c r="G330" s="86"/>
      <c r="H330" s="90"/>
      <c r="I330" s="93">
        <v>1</v>
      </c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254</v>
      </c>
      <c r="D333" s="21" t="s">
        <v>255</v>
      </c>
      <c r="E333" s="22">
        <v>1</v>
      </c>
      <c r="F333" s="30">
        <v>2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 t="s">
        <v>14</v>
      </c>
      <c r="C334" s="21" t="s">
        <v>256</v>
      </c>
      <c r="D334" s="21" t="s">
        <v>108</v>
      </c>
      <c r="E334" s="22">
        <v>1</v>
      </c>
      <c r="F334" s="30">
        <v>2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101" t="s">
        <v>16</v>
      </c>
      <c r="C336" s="104" t="s">
        <v>257</v>
      </c>
      <c r="D336" s="104" t="s">
        <v>258</v>
      </c>
      <c r="E336" s="105">
        <v>1</v>
      </c>
      <c r="F336" s="103">
        <v>0</v>
      </c>
      <c r="G336" s="90" t="s">
        <v>275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273</v>
      </c>
      <c r="D337" s="21" t="s">
        <v>108</v>
      </c>
      <c r="E337" s="22" t="s">
        <v>274</v>
      </c>
      <c r="F337" s="30">
        <v>6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28" t="s">
        <v>16</v>
      </c>
      <c r="C338" s="21" t="s">
        <v>259</v>
      </c>
      <c r="D338" s="21" t="s">
        <v>106</v>
      </c>
      <c r="E338" s="22">
        <v>1</v>
      </c>
      <c r="F338" s="30">
        <v>5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101" t="s">
        <v>16</v>
      </c>
      <c r="C339" s="104" t="s">
        <v>260</v>
      </c>
      <c r="D339" s="104" t="s">
        <v>163</v>
      </c>
      <c r="E339" s="105">
        <v>1</v>
      </c>
      <c r="F339" s="103">
        <v>0</v>
      </c>
      <c r="G339" s="86" t="s">
        <v>275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4" customHeight="1" x14ac:dyDescent="0.3">
      <c r="A340" s="82"/>
      <c r="B340" s="28" t="s">
        <v>16</v>
      </c>
      <c r="C340" s="21" t="s">
        <v>304</v>
      </c>
      <c r="D340" s="21" t="s">
        <v>26</v>
      </c>
      <c r="E340" s="22" t="s">
        <v>274</v>
      </c>
      <c r="F340" s="30">
        <v>10</v>
      </c>
      <c r="G340" s="90">
        <v>45568</v>
      </c>
      <c r="H340" s="94"/>
      <c r="I340" s="93"/>
      <c r="J340" s="1"/>
      <c r="N340" s="1"/>
      <c r="O340" s="1"/>
    </row>
    <row r="341" spans="1:15" ht="13.4" customHeight="1" x14ac:dyDescent="0.3">
      <c r="A341" s="82"/>
      <c r="B341" s="28" t="s">
        <v>17</v>
      </c>
      <c r="C341" s="21" t="s">
        <v>309</v>
      </c>
      <c r="D341" s="21" t="s">
        <v>261</v>
      </c>
      <c r="E341" s="22">
        <v>1</v>
      </c>
      <c r="F341" s="30">
        <v>17</v>
      </c>
      <c r="G341" s="90"/>
      <c r="H341" s="93"/>
      <c r="I341" s="93">
        <v>1</v>
      </c>
      <c r="J341" s="1"/>
      <c r="N341" s="1"/>
      <c r="O341" s="1"/>
    </row>
    <row r="342" spans="1:15" ht="13.4" customHeight="1" x14ac:dyDescent="0.3">
      <c r="A342" s="82"/>
      <c r="B342" s="101" t="s">
        <v>17</v>
      </c>
      <c r="C342" s="104" t="s">
        <v>262</v>
      </c>
      <c r="D342" s="104" t="s">
        <v>263</v>
      </c>
      <c r="E342" s="105">
        <v>1</v>
      </c>
      <c r="F342" s="103">
        <v>1</v>
      </c>
      <c r="G342" s="86" t="s">
        <v>275</v>
      </c>
      <c r="H342" s="94">
        <v>45589</v>
      </c>
      <c r="I342" s="93"/>
      <c r="J342" s="1"/>
      <c r="N342" s="1"/>
      <c r="O342" s="1"/>
    </row>
    <row r="343" spans="1:15" ht="13.4" customHeight="1" x14ac:dyDescent="0.3">
      <c r="A343" s="82"/>
      <c r="B343" s="101" t="s">
        <v>17</v>
      </c>
      <c r="C343" s="104" t="s">
        <v>303</v>
      </c>
      <c r="D343" s="104" t="s">
        <v>272</v>
      </c>
      <c r="E343" s="105" t="s">
        <v>274</v>
      </c>
      <c r="F343" s="103">
        <v>1</v>
      </c>
      <c r="G343" s="90">
        <v>45589</v>
      </c>
      <c r="H343" s="94">
        <v>45680</v>
      </c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344</v>
      </c>
      <c r="D344" s="21" t="s">
        <v>345</v>
      </c>
      <c r="E344" s="22" t="s">
        <v>274</v>
      </c>
      <c r="F344" s="30">
        <v>2</v>
      </c>
      <c r="G344" s="90">
        <v>45680</v>
      </c>
      <c r="H344" s="94"/>
      <c r="I344" s="93"/>
      <c r="J344" s="1"/>
      <c r="N344" s="1"/>
      <c r="O344" s="1"/>
    </row>
    <row r="345" spans="1:15" ht="13.4" customHeight="1" x14ac:dyDescent="0.3">
      <c r="A345" s="82"/>
      <c r="B345" s="28" t="s">
        <v>17</v>
      </c>
      <c r="C345" s="21" t="s">
        <v>264</v>
      </c>
      <c r="D345" s="21" t="s">
        <v>79</v>
      </c>
      <c r="E345" s="22">
        <v>1</v>
      </c>
      <c r="F345" s="30">
        <v>15</v>
      </c>
      <c r="G345" s="86"/>
      <c r="H345" s="94"/>
      <c r="I345" s="93"/>
      <c r="J345" s="1"/>
      <c r="N345" s="1"/>
      <c r="O345" s="1"/>
    </row>
    <row r="346" spans="1:15" ht="13.4" customHeight="1" x14ac:dyDescent="0.3">
      <c r="A346" s="82"/>
      <c r="B346" s="28" t="s">
        <v>17</v>
      </c>
      <c r="C346" s="21" t="s">
        <v>265</v>
      </c>
      <c r="D346" s="21" t="s">
        <v>163</v>
      </c>
      <c r="E346" s="22">
        <v>1</v>
      </c>
      <c r="F346" s="30">
        <v>7</v>
      </c>
      <c r="G346" s="90"/>
      <c r="H346" s="94"/>
      <c r="I346" s="93"/>
      <c r="J346" s="1"/>
      <c r="N346" s="1"/>
      <c r="O346" s="1"/>
    </row>
    <row r="347" spans="1:15" ht="13.4" customHeight="1" x14ac:dyDescent="0.3">
      <c r="A347" s="82"/>
      <c r="B347" s="101" t="s">
        <v>17</v>
      </c>
      <c r="C347" s="104" t="s">
        <v>266</v>
      </c>
      <c r="D347" s="104" t="s">
        <v>65</v>
      </c>
      <c r="E347" s="105">
        <v>1</v>
      </c>
      <c r="F347" s="103">
        <v>0</v>
      </c>
      <c r="G347" s="90" t="s">
        <v>275</v>
      </c>
      <c r="H347" s="94">
        <v>45568</v>
      </c>
      <c r="I347" s="93"/>
      <c r="J347" s="1"/>
      <c r="N347" s="1"/>
      <c r="O347" s="1"/>
    </row>
    <row r="348" spans="1:15" ht="13.4" customHeight="1" x14ac:dyDescent="0.3">
      <c r="A348" s="82"/>
      <c r="B348" s="101" t="s">
        <v>17</v>
      </c>
      <c r="C348" s="104" t="s">
        <v>305</v>
      </c>
      <c r="D348" s="104" t="s">
        <v>149</v>
      </c>
      <c r="E348" s="105" t="s">
        <v>274</v>
      </c>
      <c r="F348" s="103">
        <v>4</v>
      </c>
      <c r="G348" s="90">
        <v>45568</v>
      </c>
      <c r="H348" s="94">
        <v>45708</v>
      </c>
      <c r="I348" s="93"/>
      <c r="J348" s="1"/>
      <c r="N348" s="1"/>
      <c r="O348" s="1"/>
    </row>
    <row r="349" spans="1:15" ht="13.4" customHeight="1" x14ac:dyDescent="0.3">
      <c r="A349" s="82"/>
      <c r="B349" s="28" t="s">
        <v>17</v>
      </c>
      <c r="C349" s="21" t="s">
        <v>303</v>
      </c>
      <c r="D349" s="21" t="s">
        <v>375</v>
      </c>
      <c r="E349" s="22" t="s">
        <v>274</v>
      </c>
      <c r="F349" s="30">
        <v>0</v>
      </c>
      <c r="G349" s="90">
        <v>45708</v>
      </c>
      <c r="H349" s="94"/>
      <c r="I349" s="93"/>
      <c r="J349" s="1"/>
      <c r="N349" s="1"/>
      <c r="O349" s="1"/>
    </row>
    <row r="350" spans="1:15" ht="13.4" customHeight="1" thickBot="1" x14ac:dyDescent="0.35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4" customHeight="1" thickBot="1" x14ac:dyDescent="0.35">
      <c r="A351" s="1"/>
      <c r="B351" s="35"/>
      <c r="C351" s="35"/>
      <c r="D351" s="36"/>
      <c r="E351" s="37">
        <f>SUM(E330:E350)</f>
        <v>11</v>
      </c>
      <c r="F351" s="38">
        <f>SUM(F333:F350)-SUM(F330:F332)</f>
        <v>35</v>
      </c>
      <c r="G351" s="86"/>
      <c r="H351" s="93"/>
      <c r="I351" s="93"/>
      <c r="J351" s="1"/>
      <c r="N351" s="1"/>
      <c r="O351" s="1"/>
    </row>
    <row r="352" spans="1:15" ht="13.4" customHeight="1" x14ac:dyDescent="0.3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4" customHeight="1" x14ac:dyDescent="0.3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4" customHeight="1" thickBot="1" x14ac:dyDescent="0.3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4" customHeight="1" thickBot="1" x14ac:dyDescent="0.3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4" customHeight="1" x14ac:dyDescent="0.3">
      <c r="B357" s="113" t="s">
        <v>13</v>
      </c>
      <c r="C357" s="114"/>
      <c r="D357" s="114" t="s">
        <v>79</v>
      </c>
      <c r="E357" s="117">
        <v>1</v>
      </c>
      <c r="F357" s="116">
        <v>25</v>
      </c>
      <c r="G357" s="1" t="s">
        <v>275</v>
      </c>
      <c r="H357" s="112">
        <v>45603</v>
      </c>
      <c r="I357" s="1"/>
      <c r="J357" s="1"/>
    </row>
    <row r="358" spans="2:10" ht="13.4" customHeight="1" x14ac:dyDescent="0.3">
      <c r="B358" s="104" t="s">
        <v>13</v>
      </c>
      <c r="C358" s="104"/>
      <c r="D358" s="104" t="s">
        <v>326</v>
      </c>
      <c r="E358" s="105" t="s">
        <v>274</v>
      </c>
      <c r="F358" s="104">
        <v>21</v>
      </c>
      <c r="G358" s="112">
        <v>45603</v>
      </c>
      <c r="H358" s="112">
        <v>45701</v>
      </c>
      <c r="I358" s="1"/>
      <c r="J358" s="1"/>
    </row>
    <row r="359" spans="2:10" ht="13.4" customHeight="1" x14ac:dyDescent="0.3">
      <c r="B359" s="21" t="s">
        <v>13</v>
      </c>
      <c r="C359" s="21"/>
      <c r="D359" s="21" t="s">
        <v>152</v>
      </c>
      <c r="E359" s="22" t="s">
        <v>274</v>
      </c>
      <c r="F359" s="21">
        <v>0</v>
      </c>
      <c r="G359" s="112">
        <v>45701</v>
      </c>
      <c r="H359" s="1"/>
      <c r="I359" s="1"/>
      <c r="J359" s="1"/>
    </row>
    <row r="360" spans="2:10" ht="13.4" customHeight="1" x14ac:dyDescent="0.3">
      <c r="B360" s="28" t="s">
        <v>14</v>
      </c>
      <c r="C360" s="21" t="s">
        <v>237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4" customHeight="1" x14ac:dyDescent="0.3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238</v>
      </c>
      <c r="D363" s="21" t="s">
        <v>38</v>
      </c>
      <c r="E363" s="22">
        <v>26</v>
      </c>
      <c r="F363" s="30">
        <v>30</v>
      </c>
      <c r="G363" s="1"/>
      <c r="H363" s="1"/>
      <c r="I363" s="1">
        <v>1</v>
      </c>
      <c r="J363" s="1"/>
    </row>
    <row r="364" spans="2:10" ht="13.4" customHeight="1" x14ac:dyDescent="0.3">
      <c r="B364" s="28" t="s">
        <v>16</v>
      </c>
      <c r="C364" s="21" t="s">
        <v>239</v>
      </c>
      <c r="D364" s="21" t="s">
        <v>100</v>
      </c>
      <c r="E364" s="22">
        <v>7</v>
      </c>
      <c r="F364" s="30">
        <v>10</v>
      </c>
      <c r="G364" s="1"/>
      <c r="H364" s="112"/>
      <c r="I364" s="1"/>
      <c r="J364" s="1"/>
    </row>
    <row r="365" spans="2:10" ht="13.4" customHeight="1" x14ac:dyDescent="0.3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2" t="s">
        <v>275</v>
      </c>
      <c r="H365" s="112">
        <v>45568</v>
      </c>
      <c r="I365" s="1"/>
      <c r="J365" s="1"/>
    </row>
    <row r="366" spans="2:10" ht="13.4" customHeight="1" x14ac:dyDescent="0.3">
      <c r="B366" s="101" t="s">
        <v>16</v>
      </c>
      <c r="C366" s="120" t="s">
        <v>312</v>
      </c>
      <c r="D366" s="104" t="s">
        <v>114</v>
      </c>
      <c r="E366" s="105" t="s">
        <v>274</v>
      </c>
      <c r="F366" s="103">
        <v>0</v>
      </c>
      <c r="G366" s="112">
        <v>45568</v>
      </c>
      <c r="H366" s="112">
        <v>45701</v>
      </c>
      <c r="I366" s="1"/>
      <c r="J366" s="1"/>
    </row>
    <row r="367" spans="2:10" ht="13.4" customHeight="1" x14ac:dyDescent="0.3">
      <c r="B367" s="28" t="s">
        <v>16</v>
      </c>
      <c r="C367" s="21" t="s">
        <v>288</v>
      </c>
      <c r="D367" s="21" t="s">
        <v>19</v>
      </c>
      <c r="E367" s="22" t="s">
        <v>274</v>
      </c>
      <c r="F367" s="30">
        <v>0</v>
      </c>
      <c r="G367" s="112">
        <v>45701</v>
      </c>
      <c r="H367" s="1"/>
      <c r="I367" s="1"/>
      <c r="J367" s="1"/>
    </row>
    <row r="368" spans="2:10" ht="13.4" customHeight="1" x14ac:dyDescent="0.3">
      <c r="B368" s="101" t="s">
        <v>17</v>
      </c>
      <c r="C368" s="120" t="s">
        <v>151</v>
      </c>
      <c r="D368" s="104" t="s">
        <v>112</v>
      </c>
      <c r="E368" s="105">
        <v>5</v>
      </c>
      <c r="F368" s="103">
        <v>1</v>
      </c>
      <c r="G368" s="1" t="s">
        <v>275</v>
      </c>
      <c r="H368" s="112">
        <v>45701</v>
      </c>
      <c r="I368" s="1"/>
      <c r="J368" s="1"/>
    </row>
    <row r="369" spans="2:10" ht="13.4" customHeight="1" x14ac:dyDescent="0.3">
      <c r="B369" s="101" t="s">
        <v>17</v>
      </c>
      <c r="C369" s="104" t="s">
        <v>142</v>
      </c>
      <c r="D369" s="104" t="s">
        <v>104</v>
      </c>
      <c r="E369" s="105">
        <v>30</v>
      </c>
      <c r="F369" s="103">
        <v>3</v>
      </c>
      <c r="G369" s="1" t="s">
        <v>275</v>
      </c>
      <c r="H369" s="112">
        <v>45701</v>
      </c>
      <c r="I369" s="1"/>
      <c r="J369" s="1"/>
    </row>
    <row r="370" spans="2:10" ht="13.4" customHeight="1" x14ac:dyDescent="0.3">
      <c r="B370" s="28" t="s">
        <v>17</v>
      </c>
      <c r="C370" s="21" t="s">
        <v>360</v>
      </c>
      <c r="D370" s="21" t="s">
        <v>361</v>
      </c>
      <c r="E370" s="22" t="s">
        <v>274</v>
      </c>
      <c r="F370" s="30">
        <v>0</v>
      </c>
      <c r="G370" s="112">
        <v>45701</v>
      </c>
      <c r="H370" s="112"/>
      <c r="I370" s="1"/>
      <c r="J370" s="1"/>
    </row>
    <row r="371" spans="2:10" ht="13.4" customHeight="1" x14ac:dyDescent="0.3">
      <c r="B371" s="28" t="s">
        <v>17</v>
      </c>
      <c r="C371" s="119" t="s">
        <v>362</v>
      </c>
      <c r="D371" s="21" t="s">
        <v>28</v>
      </c>
      <c r="E371" s="22" t="s">
        <v>274</v>
      </c>
      <c r="F371" s="30">
        <v>0</v>
      </c>
      <c r="G371" s="112">
        <v>45701</v>
      </c>
      <c r="H371" s="1"/>
      <c r="I371" s="1"/>
      <c r="J371" s="1"/>
    </row>
    <row r="372" spans="2:10" ht="13.4" customHeight="1" x14ac:dyDescent="0.3">
      <c r="B372" s="101" t="s">
        <v>17</v>
      </c>
      <c r="C372" s="104" t="s">
        <v>143</v>
      </c>
      <c r="D372" s="104" t="s">
        <v>33</v>
      </c>
      <c r="E372" s="105">
        <v>22</v>
      </c>
      <c r="F372" s="103">
        <v>0</v>
      </c>
      <c r="G372" s="1" t="s">
        <v>275</v>
      </c>
      <c r="H372" s="112">
        <v>45568</v>
      </c>
      <c r="I372" s="1"/>
      <c r="J372" s="1"/>
    </row>
    <row r="373" spans="2:10" ht="13.4" customHeight="1" x14ac:dyDescent="0.3">
      <c r="B373" s="101" t="s">
        <v>17</v>
      </c>
      <c r="C373" s="120" t="s">
        <v>313</v>
      </c>
      <c r="D373" s="104" t="s">
        <v>314</v>
      </c>
      <c r="E373" s="105" t="s">
        <v>274</v>
      </c>
      <c r="F373" s="103">
        <v>0</v>
      </c>
      <c r="G373" s="112">
        <v>45568</v>
      </c>
      <c r="H373" s="112">
        <v>45701</v>
      </c>
      <c r="I373" s="1"/>
      <c r="J373" s="1"/>
    </row>
    <row r="374" spans="2:10" ht="13.4" customHeight="1" x14ac:dyDescent="0.3">
      <c r="B374" s="28" t="s">
        <v>17</v>
      </c>
      <c r="C374" s="21" t="s">
        <v>364</v>
      </c>
      <c r="D374" s="21" t="s">
        <v>363</v>
      </c>
      <c r="E374" s="22" t="s">
        <v>274</v>
      </c>
      <c r="F374" s="30">
        <v>2</v>
      </c>
      <c r="G374" s="112">
        <v>45701</v>
      </c>
      <c r="H374" s="1"/>
      <c r="I374" s="1">
        <v>2</v>
      </c>
      <c r="J374" s="1"/>
    </row>
    <row r="375" spans="2:10" ht="13.4" customHeight="1" x14ac:dyDescent="0.3">
      <c r="B375" s="28" t="s">
        <v>17</v>
      </c>
      <c r="C375" s="21" t="s">
        <v>29</v>
      </c>
      <c r="D375" s="21" t="s">
        <v>30</v>
      </c>
      <c r="E375" s="22">
        <v>1</v>
      </c>
      <c r="F375" s="30">
        <v>8</v>
      </c>
      <c r="G375" s="1"/>
      <c r="H375" s="1"/>
      <c r="I375" s="1"/>
      <c r="J375" s="1"/>
    </row>
    <row r="376" spans="2:10" ht="13.4" customHeight="1" x14ac:dyDescent="0.3">
      <c r="B376" s="101" t="s">
        <v>17</v>
      </c>
      <c r="C376" s="104" t="s">
        <v>177</v>
      </c>
      <c r="D376" s="104" t="s">
        <v>117</v>
      </c>
      <c r="E376" s="105">
        <v>5</v>
      </c>
      <c r="F376" s="103">
        <v>0</v>
      </c>
      <c r="G376" s="1" t="s">
        <v>275</v>
      </c>
      <c r="H376" s="112">
        <v>45568</v>
      </c>
      <c r="I376" s="1"/>
      <c r="J376" s="1"/>
    </row>
    <row r="377" spans="2:10" ht="13.4" customHeight="1" thickBot="1" x14ac:dyDescent="0.35">
      <c r="B377" s="28" t="s">
        <v>17</v>
      </c>
      <c r="C377" s="21" t="s">
        <v>315</v>
      </c>
      <c r="D377" s="21" t="s">
        <v>137</v>
      </c>
      <c r="E377" s="22" t="s">
        <v>274</v>
      </c>
      <c r="F377" s="30">
        <v>7</v>
      </c>
      <c r="G377" s="112">
        <v>45568</v>
      </c>
      <c r="H377" s="1"/>
      <c r="I377" s="1"/>
      <c r="J377" s="1"/>
    </row>
    <row r="378" spans="2:10" ht="13.4" customHeight="1" thickBot="1" x14ac:dyDescent="0.35">
      <c r="B378" s="35"/>
      <c r="C378" s="35"/>
      <c r="D378" s="36"/>
      <c r="E378" s="37">
        <f>SUM(E357:E377)</f>
        <v>100</v>
      </c>
      <c r="F378" s="38">
        <f>SUM(F360:F377)-SUM(F357:F359)</f>
        <v>15</v>
      </c>
      <c r="G378" s="1"/>
      <c r="H378" s="1"/>
      <c r="I378" s="1"/>
      <c r="J378" s="1"/>
    </row>
    <row r="381" spans="2:10" ht="13.4" customHeight="1" x14ac:dyDescent="0.3">
      <c r="B381" s="1"/>
      <c r="C381" s="3" t="s">
        <v>179</v>
      </c>
      <c r="D381" s="3" t="s">
        <v>180</v>
      </c>
      <c r="E381" s="2"/>
      <c r="F381" s="1"/>
    </row>
    <row r="382" spans="2:10" ht="13.4" customHeight="1" thickBot="1" x14ac:dyDescent="0.35">
      <c r="B382" s="4"/>
      <c r="C382" s="4"/>
      <c r="D382" s="4"/>
      <c r="E382" s="5"/>
      <c r="F382" s="4"/>
    </row>
    <row r="383" spans="2:10" ht="13.4" customHeight="1" thickBot="1" x14ac:dyDescent="0.3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4" customHeight="1" x14ac:dyDescent="0.3">
      <c r="B384" s="12" t="s">
        <v>13</v>
      </c>
      <c r="C384" s="13"/>
      <c r="D384" s="12"/>
      <c r="E384" s="14"/>
      <c r="F384" s="15">
        <v>0</v>
      </c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1"/>
      <c r="C386" s="21"/>
      <c r="D386" s="21"/>
      <c r="E386" s="22"/>
      <c r="F386" s="21"/>
    </row>
    <row r="387" spans="2:6" ht="13.4" customHeight="1" x14ac:dyDescent="0.3">
      <c r="B387" s="28" t="s">
        <v>14</v>
      </c>
      <c r="C387" s="28"/>
      <c r="D387" s="28"/>
      <c r="E387" s="29"/>
      <c r="F387" s="30">
        <v>0</v>
      </c>
    </row>
    <row r="388" spans="2:6" ht="13.4" customHeight="1" x14ac:dyDescent="0.3">
      <c r="B388" s="28" t="s">
        <v>14</v>
      </c>
      <c r="C388" s="28"/>
      <c r="D388" s="28"/>
      <c r="E388" s="29"/>
      <c r="F388" s="30">
        <v>0</v>
      </c>
    </row>
    <row r="389" spans="2:6" ht="13.4" customHeight="1" x14ac:dyDescent="0.3">
      <c r="B389" s="101"/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>
        <v>0</v>
      </c>
    </row>
    <row r="391" spans="2:6" ht="13.4" customHeight="1" x14ac:dyDescent="0.3">
      <c r="B391" s="28" t="s">
        <v>16</v>
      </c>
      <c r="C391" s="28"/>
      <c r="D391" s="28"/>
      <c r="E391" s="29"/>
      <c r="F391" s="30">
        <v>0</v>
      </c>
    </row>
    <row r="392" spans="2:6" ht="13.4" customHeight="1" x14ac:dyDescent="0.3">
      <c r="B392" s="28" t="s">
        <v>16</v>
      </c>
      <c r="C392" s="28"/>
      <c r="D392" s="28"/>
      <c r="E392" s="29"/>
      <c r="F392" s="30">
        <v>0</v>
      </c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/>
      <c r="C394" s="21"/>
      <c r="D394" s="21"/>
      <c r="E394" s="22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>
        <v>0</v>
      </c>
    </row>
    <row r="396" spans="2:6" ht="13.4" customHeight="1" x14ac:dyDescent="0.3">
      <c r="B396" s="28" t="s">
        <v>17</v>
      </c>
      <c r="C396" s="28"/>
      <c r="D396" s="28"/>
      <c r="E396" s="29"/>
      <c r="F396" s="30">
        <v>0</v>
      </c>
    </row>
    <row r="397" spans="2:6" ht="13.4" customHeight="1" x14ac:dyDescent="0.3">
      <c r="B397" s="28" t="s">
        <v>17</v>
      </c>
      <c r="C397" s="28"/>
      <c r="D397" s="28"/>
      <c r="E397" s="29"/>
      <c r="F397" s="30">
        <v>0</v>
      </c>
    </row>
    <row r="398" spans="2:6" ht="13.4" customHeight="1" x14ac:dyDescent="0.3">
      <c r="B398" s="28" t="s">
        <v>17</v>
      </c>
      <c r="C398" s="28"/>
      <c r="D398" s="28"/>
      <c r="E398" s="29"/>
      <c r="F398" s="30">
        <v>0</v>
      </c>
    </row>
    <row r="399" spans="2:6" ht="13.4" customHeight="1" x14ac:dyDescent="0.3">
      <c r="B399" s="28" t="s">
        <v>17</v>
      </c>
      <c r="C399" s="28"/>
      <c r="D399" s="28"/>
      <c r="E399" s="29"/>
      <c r="F399" s="30">
        <v>0</v>
      </c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101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x14ac:dyDescent="0.3">
      <c r="B403" s="101"/>
      <c r="C403" s="21"/>
      <c r="D403" s="21"/>
      <c r="E403" s="22"/>
      <c r="F403" s="21"/>
    </row>
    <row r="404" spans="2:6" ht="13.4" customHeight="1" thickBot="1" x14ac:dyDescent="0.35">
      <c r="B404" s="21"/>
      <c r="C404" s="33"/>
      <c r="D404" s="33"/>
      <c r="E404" s="34"/>
      <c r="F404" s="33"/>
    </row>
    <row r="405" spans="2:6" ht="13.4" customHeight="1" thickBot="1" x14ac:dyDescent="0.3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E9" sqref="E9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287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58</v>
      </c>
      <c r="D7" s="24" t="s">
        <v>209</v>
      </c>
      <c r="E7" s="25">
        <v>62</v>
      </c>
      <c r="F7" s="26">
        <v>88</v>
      </c>
      <c r="G7" s="27">
        <v>26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62</v>
      </c>
      <c r="D8" s="24" t="s">
        <v>118</v>
      </c>
      <c r="E8" s="25">
        <v>60</v>
      </c>
      <c r="F8" s="26">
        <v>79</v>
      </c>
      <c r="G8" s="27">
        <v>19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27</v>
      </c>
      <c r="D9" s="58" t="s">
        <v>97</v>
      </c>
      <c r="E9" s="25">
        <v>52</v>
      </c>
      <c r="F9" s="26">
        <v>77</v>
      </c>
      <c r="G9" s="27">
        <v>25</v>
      </c>
      <c r="H9" s="55"/>
      <c r="I9" s="44"/>
      <c r="J9" s="44"/>
      <c r="K9" s="56"/>
    </row>
    <row r="10" spans="1:11" ht="13.5" customHeight="1" x14ac:dyDescent="0.3">
      <c r="A10" s="50"/>
      <c r="B10" s="57">
        <v>4</v>
      </c>
      <c r="C10" s="3" t="s">
        <v>189</v>
      </c>
      <c r="D10" s="58" t="s">
        <v>267</v>
      </c>
      <c r="E10" s="25">
        <v>45</v>
      </c>
      <c r="F10" s="59">
        <v>84</v>
      </c>
      <c r="G10" s="60">
        <v>39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</v>
      </c>
      <c r="D11" s="24" t="s">
        <v>1</v>
      </c>
      <c r="E11" s="25">
        <v>42</v>
      </c>
      <c r="F11" s="26">
        <v>76</v>
      </c>
      <c r="G11" s="27">
        <v>34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148</v>
      </c>
      <c r="D12" s="58" t="s">
        <v>88</v>
      </c>
      <c r="E12" s="25">
        <v>40</v>
      </c>
      <c r="F12" s="26">
        <v>69</v>
      </c>
      <c r="G12" s="27">
        <v>29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76</v>
      </c>
      <c r="D13" s="24" t="s">
        <v>75</v>
      </c>
      <c r="E13" s="25">
        <v>35</v>
      </c>
      <c r="F13" s="26">
        <v>72</v>
      </c>
      <c r="G13" s="27">
        <v>37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61</v>
      </c>
      <c r="D14" s="58" t="s">
        <v>66</v>
      </c>
      <c r="E14" s="25">
        <v>33</v>
      </c>
      <c r="F14" s="59">
        <v>78</v>
      </c>
      <c r="G14" s="60">
        <v>45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37</v>
      </c>
      <c r="D15" s="58" t="s">
        <v>36</v>
      </c>
      <c r="E15" s="25">
        <v>31</v>
      </c>
      <c r="F15" s="26">
        <v>57</v>
      </c>
      <c r="G15" s="27">
        <v>26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22</v>
      </c>
      <c r="D16" s="24" t="s">
        <v>21</v>
      </c>
      <c r="E16" s="25">
        <v>29</v>
      </c>
      <c r="F16" s="26">
        <v>70</v>
      </c>
      <c r="G16" s="27">
        <v>41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31</v>
      </c>
      <c r="D17" s="58" t="s">
        <v>15</v>
      </c>
      <c r="E17" s="25">
        <v>23</v>
      </c>
      <c r="F17" s="59">
        <v>65</v>
      </c>
      <c r="G17" s="60">
        <v>42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40</v>
      </c>
      <c r="D18" s="24" t="s">
        <v>39</v>
      </c>
      <c r="E18" s="25">
        <v>20</v>
      </c>
      <c r="F18" s="26">
        <v>68</v>
      </c>
      <c r="G18" s="27">
        <v>48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120</v>
      </c>
      <c r="D19" s="24" t="s">
        <v>119</v>
      </c>
      <c r="E19" s="25">
        <v>15</v>
      </c>
      <c r="F19" s="26">
        <v>61</v>
      </c>
      <c r="G19" s="27">
        <v>46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24" t="s">
        <v>60</v>
      </c>
      <c r="E20" s="25">
        <v>-19</v>
      </c>
      <c r="F20" s="26">
        <v>35</v>
      </c>
      <c r="G20" s="27">
        <v>54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B3" sqref="B3:G9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194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 t="s">
        <v>118</v>
      </c>
      <c r="C4" s="71" t="s">
        <v>367</v>
      </c>
      <c r="D4" s="67">
        <v>2</v>
      </c>
      <c r="E4" s="72" t="s">
        <v>351</v>
      </c>
      <c r="F4" s="72" t="s">
        <v>372</v>
      </c>
      <c r="G4" s="108">
        <v>0</v>
      </c>
    </row>
    <row r="5" spans="1:7" ht="13.5" customHeight="1" x14ac:dyDescent="0.3">
      <c r="A5" s="70" t="s">
        <v>50</v>
      </c>
      <c r="B5" s="71" t="s">
        <v>60</v>
      </c>
      <c r="C5" s="121" t="s">
        <v>366</v>
      </c>
      <c r="D5" s="67">
        <v>0</v>
      </c>
      <c r="E5" s="72" t="s">
        <v>15</v>
      </c>
      <c r="F5" s="72" t="s">
        <v>369</v>
      </c>
      <c r="G5" s="108">
        <v>-2</v>
      </c>
    </row>
    <row r="6" spans="1:7" ht="13.5" customHeight="1" x14ac:dyDescent="0.3">
      <c r="A6" s="70" t="s">
        <v>51</v>
      </c>
      <c r="B6" s="71" t="s">
        <v>267</v>
      </c>
      <c r="C6" s="71" t="s">
        <v>374</v>
      </c>
      <c r="D6" s="67">
        <v>0</v>
      </c>
      <c r="E6" s="72" t="s">
        <v>75</v>
      </c>
      <c r="F6" s="72" t="s">
        <v>366</v>
      </c>
      <c r="G6" s="108">
        <v>0</v>
      </c>
    </row>
    <row r="7" spans="1:7" ht="13.5" customHeight="1" x14ac:dyDescent="0.3">
      <c r="A7" s="70" t="s">
        <v>52</v>
      </c>
      <c r="B7" s="72" t="s">
        <v>97</v>
      </c>
      <c r="C7" s="72" t="s">
        <v>373</v>
      </c>
      <c r="D7" s="108">
        <v>1</v>
      </c>
      <c r="E7" s="71" t="s">
        <v>88</v>
      </c>
      <c r="F7" s="71" t="s">
        <v>370</v>
      </c>
      <c r="G7" s="67">
        <v>3</v>
      </c>
    </row>
    <row r="8" spans="1:7" ht="13.5" customHeight="1" x14ac:dyDescent="0.3">
      <c r="A8" s="70" t="s">
        <v>53</v>
      </c>
      <c r="B8" s="71" t="s">
        <v>209</v>
      </c>
      <c r="C8" s="71" t="s">
        <v>370</v>
      </c>
      <c r="D8" s="67">
        <v>3</v>
      </c>
      <c r="E8" s="72" t="s">
        <v>21</v>
      </c>
      <c r="F8" s="72" t="s">
        <v>368</v>
      </c>
      <c r="G8" s="108">
        <v>-1</v>
      </c>
    </row>
    <row r="9" spans="1:7" ht="13.5" customHeight="1" x14ac:dyDescent="0.3">
      <c r="A9" s="70" t="s">
        <v>54</v>
      </c>
      <c r="B9" s="72" t="s">
        <v>119</v>
      </c>
      <c r="C9" s="72" t="s">
        <v>370</v>
      </c>
      <c r="D9" s="108">
        <v>3</v>
      </c>
      <c r="E9" s="71" t="s">
        <v>66</v>
      </c>
      <c r="F9" s="71" t="s">
        <v>371</v>
      </c>
      <c r="G9" s="67">
        <v>4</v>
      </c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B11" s="66" t="s">
        <v>170</v>
      </c>
      <c r="C11" s="69"/>
      <c r="D11" s="64"/>
      <c r="E11" s="43"/>
      <c r="F11" s="43"/>
      <c r="G11" s="64"/>
    </row>
    <row r="12" spans="1:7" ht="13.5" customHeight="1" x14ac:dyDescent="0.3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3">
      <c r="A13" s="70"/>
      <c r="B13" s="68"/>
      <c r="C13" s="71"/>
      <c r="D13" s="67"/>
      <c r="E13" s="73"/>
      <c r="F13" s="72"/>
      <c r="G13" s="108"/>
    </row>
    <row r="14" spans="1:7" ht="13.5" customHeight="1" x14ac:dyDescent="0.35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3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3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3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3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3">
      <c r="B19" s="68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3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2025-02-24T12:50:35Z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