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R\git\gradesheets-maker\tutorial\"/>
    </mc:Choice>
  </mc:AlternateContent>
  <xr:revisionPtr revIDLastSave="0" documentId="13_ncr:1_{EFECB9B8-E3EA-40C9-AAB2-DC11EFBA6089}" xr6:coauthVersionLast="47" xr6:coauthVersionMax="47" xr10:uidLastSave="{00000000-0000-0000-0000-000000000000}"/>
  <bookViews>
    <workbookView xWindow="-110" yWindow="-110" windowWidth="19420" windowHeight="10420" tabRatio="500" xr2:uid="{00000000-000D-0000-FFFF-FFFF00000000}"/>
  </bookViews>
  <sheets>
    <sheet name="TtRtM" sheetId="1" r:id="rId1"/>
    <sheet name="Sub A Lookup" sheetId="3" r:id="rId2"/>
  </sheets>
  <definedNames>
    <definedName name="OLE_LINK22" localSheetId="1">'Sub A Lookup'!$B$8</definedName>
    <definedName name="_xlnm.Print_Titles" localSheetId="0">TtRtM!$1:$11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E12" i="1"/>
  <c r="A13" i="1"/>
  <c r="B12" i="1" l="1"/>
  <c r="H13" i="1"/>
  <c r="H12" i="1" l="1"/>
  <c r="G12" i="1"/>
  <c r="G13" i="1"/>
  <c r="B13" i="1"/>
  <c r="E17" i="1" l="1"/>
  <c r="G16" i="1"/>
  <c r="E6" i="1" l="1"/>
  <c r="I19" i="1"/>
</calcChain>
</file>

<file path=xl/sharedStrings.xml><?xml version="1.0" encoding="utf-8"?>
<sst xmlns="http://schemas.openxmlformats.org/spreadsheetml/2006/main" count="69" uniqueCount="67">
  <si>
    <t>Name</t>
  </si>
  <si>
    <t>Student ID</t>
  </si>
  <si>
    <t>Component</t>
  </si>
  <si>
    <t>Name of the person who graded this work</t>
  </si>
  <si>
    <t>F/Fail</t>
  </si>
  <si>
    <t>E/Fail</t>
  </si>
  <si>
    <t>D-/Marginal</t>
  </si>
  <si>
    <t>D+/3rd</t>
  </si>
  <si>
    <t>C/2ii</t>
  </si>
  <si>
    <t>B/2i</t>
  </si>
  <si>
    <t xml:space="preserve">A/1st </t>
  </si>
  <si>
    <t>A+/1st</t>
  </si>
  <si>
    <t>0-19%</t>
  </si>
  <si>
    <t>40-49%</t>
  </si>
  <si>
    <t>50-59%</t>
  </si>
  <si>
    <t>60-69%</t>
  </si>
  <si>
    <t>70-85%</t>
  </si>
  <si>
    <t>86-100%</t>
  </si>
  <si>
    <t>Proposal</t>
  </si>
  <si>
    <t>Title</t>
  </si>
  <si>
    <t>Assignment 100%</t>
  </si>
  <si>
    <t>This is worth</t>
  </si>
  <si>
    <t>Performance Comment - how have you performed?</t>
  </si>
  <si>
    <t>Task 1</t>
  </si>
  <si>
    <t>Task 2</t>
  </si>
  <si>
    <t>Task 3</t>
  </si>
  <si>
    <t>The written style is inappropriate and very fragmented with many mistakes throughout. There are no references used. The word limits have not been adhered to.</t>
  </si>
  <si>
    <t xml:space="preserve">The written style is very poor and the structure is fragmented with a number of mistakes throughout. There is limited referencing and/or it is to an inadequate standard </t>
  </si>
  <si>
    <t>The written style is poor and the structure is somewhat fragmented with mistakes throughout. There is limited referencing and/or it is to an inadequate standard.</t>
  </si>
  <si>
    <t xml:space="preserve">The written style is acceptable and the structure is unclear in parts with mistakes evident. There is some attempt to reference to Harvard style with inconsistencies </t>
  </si>
  <si>
    <t xml:space="preserve">The written style is appropriate and the structure is satisfactory with mistakes evident. There is an attempt to reference to Harvard style </t>
  </si>
  <si>
    <t xml:space="preserve">The written style is good and the structure is clear, few mistakes are evident. There is a good level of referencing to Harvard style </t>
  </si>
  <si>
    <t xml:space="preserve">The written style is excellent and the structure is very clear with no mistakes. There is an excellent level of referencing to Harvard style with no mistakes </t>
  </si>
  <si>
    <t xml:space="preserve">The written style is exceptional and of professional standard, the structure is extremely clear with no mistakes. There is an exceptional level of referencing to Harvard style with no mistakes </t>
  </si>
  <si>
    <t>Refs/structure/style</t>
  </si>
  <si>
    <t>No SMART objective for social media produced. No new social media tactics proposed. No justification of suggested tactics provided. No evidence and references provided</t>
  </si>
  <si>
    <t>Very poor SMART objective for social media produced. Very poor new social media tactics proposed.  Very poor justification of suggested tactics provided. Very poor evidence and references provided</t>
  </si>
  <si>
    <t>Poor SMART objective for social media produced. Poor new social media tactics proposed.  Poor justification of suggested tactics provided.  Poor evidence and references provided</t>
  </si>
  <si>
    <t>Acceptable SMART objective for social media produced. Acceptable new social media tactics proposed.  Acceptable justification of suggested tactics provided. Acceptable evidence and references provided in the incorrect format</t>
  </si>
  <si>
    <t>Appropriate SMART objective for social media produced. Appropriate new social media tactics proposed.  Appropriate justification of suggested tactics provided. Appropriate evidence and references provided in the incorrect format</t>
  </si>
  <si>
    <t>Good SMART objective for social media produced. Good new social media tactics proposed.  Good justification of suggested tactics provided. Evidence and references provided in the correct format, with few errors</t>
  </si>
  <si>
    <t>Excellent SMART objective for social media produced. Excellent new social media tactics proposed.  Excellent justification of suggested tactics provided. Evidence and references provided in the correct format, with few errors.</t>
  </si>
  <si>
    <t>Exceptional and professional SMART objective for social media produced. Excellent and professional new social media tactics proposed.  Excellent or professional justification of suggested tactics provided. Professional level evidence and references provided with no mistakes evident.</t>
  </si>
  <si>
    <t>Raw Grade</t>
  </si>
  <si>
    <t>Worth</t>
  </si>
  <si>
    <t>Submission total</t>
  </si>
  <si>
    <t>of your final grade</t>
  </si>
  <si>
    <t>For this submission you got as a %age</t>
  </si>
  <si>
    <t>What could be improved?</t>
  </si>
  <si>
    <t>This assignment</t>
  </si>
  <si>
    <t>Comp</t>
  </si>
  <si>
    <t>30-39%</t>
  </si>
  <si>
    <t>20-29%</t>
  </si>
  <si>
    <t>DTMP Grade</t>
  </si>
  <si>
    <t>Taking the Ring to Mordor</t>
  </si>
  <si>
    <t>TtRtM</t>
  </si>
  <si>
    <t>Very poor Fellowship journey map and paid/organic social touchpoint provided with one or more elements from the brief missing</t>
  </si>
  <si>
    <t>Poor Fellowship journey map and paid/organic social touchpoint that are not suitable for the organisation. No annotation/ justification provided</t>
  </si>
  <si>
    <t>Weak Fellowship journey map and paid/organic social touchpoint provided just about suitable for the organisation. Weak annotation/ justification provided</t>
  </si>
  <si>
    <t>Adequate Fellowship journey map and paid/organic social touchpoint provided suitable for the organisation. Adequate annotation/ justification provided</t>
  </si>
  <si>
    <t>Good Fellowship journey map and paid/organic social touchpoint provided realistically achievable for the organisation. Good, referenced annotation/ justification provided</t>
  </si>
  <si>
    <t>Excellent, creative and critical Fellowship journey map and paid/organic social touchpoint provided highly suitable for the organisation. Detailed, referenced annotation/ justification provided</t>
  </si>
  <si>
    <t>A professional level, critical Fellowship journey map and paid/organic social touchpoint provided that could be implemented by the organisation with no changes required. Detailed, referenced annotation/ justification provided</t>
  </si>
  <si>
    <t>No Fellowship journey map or paid/organic social touchpoint provided.</t>
  </si>
  <si>
    <t>You have not engaged with this task and did not sucessfully take the Ring to Mordor</t>
  </si>
  <si>
    <t>You have not engaged with this task and sucessfully destroyed the Ring.</t>
  </si>
  <si>
    <t>Gandelf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</si>
</sst>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sz val="8"/>
      <color theme="1"/>
      <name val="Verdana"/>
      <family val="2"/>
    </font>
    <font>
      <b/>
      <sz val="8"/>
      <color theme="1"/>
      <name val="Verdana"/>
      <family val="2"/>
    </font>
    <font>
      <b/>
      <sz val="10"/>
      <color theme="1"/>
      <name val="Verdana"/>
      <family val="2"/>
    </font>
    <font>
      <sz val="10"/>
      <color theme="1"/>
      <name val="Verdana"/>
      <family val="2"/>
    </font>
    <font>
      <sz val="8"/>
      <name val="Calibri"/>
      <family val="2"/>
      <scheme val="minor"/>
    </font>
    <font>
      <sz val="10"/>
      <color theme="1"/>
      <name val="Verdana"/>
      <family val="2"/>
    </font>
    <font>
      <b/>
      <sz val="10"/>
      <color theme="1"/>
      <name val="Verdana"/>
      <family val="2"/>
    </font>
    <font>
      <b/>
      <sz val="10"/>
      <color rgb="FF000000"/>
      <name val="Verdana"/>
      <family val="2"/>
    </font>
    <font>
      <sz val="10"/>
      <color rgb="FF000000"/>
      <name val="Verdana"/>
      <family val="2"/>
    </font>
    <font>
      <sz val="8"/>
      <color theme="1"/>
      <name val="Verdana"/>
      <family val="2"/>
    </font>
    <font>
      <b/>
      <sz val="16"/>
      <color theme="1"/>
      <name val="Verdana"/>
      <family val="2"/>
    </font>
    <font>
      <sz val="14"/>
      <name val="Verdana"/>
      <family val="2"/>
    </font>
    <font>
      <b/>
      <sz val="14"/>
      <color theme="1"/>
      <name val="Verdana"/>
      <family val="2"/>
    </font>
    <font>
      <sz val="10"/>
      <color theme="1"/>
      <name val="Calibri"/>
      <family val="2"/>
      <scheme val="minor"/>
    </font>
  </fonts>
  <fills count="2">
    <fill>
      <patternFill patternType="none"/>
    </fill>
    <fill>
      <patternFill patternType="gray125"/>
    </fill>
  </fills>
  <borders count="2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3">
    <xf numFmtId="0" fontId="0" fillId="0" borderId="0" xfId="0"/>
    <xf numFmtId="0" fontId="5"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9" fontId="2" fillId="0" borderId="0" xfId="0" applyNumberFormat="1" applyFont="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top" wrapText="1"/>
    </xf>
    <xf numFmtId="0" fontId="7" fillId="0" borderId="0" xfId="0" applyFont="1" applyAlignment="1">
      <alignment horizontal="left" vertical="top" wrapText="1"/>
    </xf>
    <xf numFmtId="0" fontId="8" fillId="0" borderId="9" xfId="0" applyFont="1" applyBorder="1" applyAlignment="1">
      <alignment horizontal="left" vertical="top" wrapText="1"/>
    </xf>
    <xf numFmtId="0" fontId="12" fillId="0" borderId="1" xfId="0" applyFont="1" applyBorder="1" applyAlignment="1">
      <alignment horizontal="left" vertical="top" wrapText="1"/>
    </xf>
    <xf numFmtId="0" fontId="11" fillId="0" borderId="0" xfId="0" applyFont="1" applyAlignment="1">
      <alignment horizontal="left" vertical="top" wrapText="1"/>
    </xf>
    <xf numFmtId="0" fontId="9" fillId="0" borderId="4" xfId="0" applyFont="1" applyBorder="1" applyAlignment="1">
      <alignment vertical="top" wrapText="1"/>
    </xf>
    <xf numFmtId="0" fontId="9" fillId="0" borderId="13" xfId="0" applyFont="1" applyBorder="1" applyAlignment="1">
      <alignment vertical="top" wrapText="1"/>
    </xf>
    <xf numFmtId="0" fontId="8" fillId="0" borderId="12" xfId="0" applyFont="1" applyBorder="1" applyAlignment="1">
      <alignment horizontal="left" vertical="top" wrapText="1"/>
    </xf>
    <xf numFmtId="0" fontId="0" fillId="0" borderId="16" xfId="0" applyBorder="1" applyAlignment="1">
      <alignment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wrapText="1"/>
    </xf>
    <xf numFmtId="0" fontId="10" fillId="0" borderId="20" xfId="0" applyFont="1" applyBorder="1" applyAlignment="1">
      <alignment vertical="top" wrapText="1"/>
    </xf>
    <xf numFmtId="0" fontId="10" fillId="0" borderId="21" xfId="0" applyFont="1" applyBorder="1" applyAlignment="1">
      <alignment vertical="top" wrapText="1"/>
    </xf>
    <xf numFmtId="0" fontId="10" fillId="0" borderId="22" xfId="0" applyFont="1" applyBorder="1" applyAlignment="1">
      <alignment vertical="top" wrapText="1"/>
    </xf>
    <xf numFmtId="0" fontId="2" fillId="0" borderId="0" xfId="0" applyFont="1" applyAlignment="1">
      <alignment horizontal="left" vertical="top"/>
    </xf>
    <xf numFmtId="0" fontId="13" fillId="0" borderId="0" xfId="0" applyFont="1" applyAlignment="1">
      <alignment horizontal="left" vertical="top"/>
    </xf>
    <xf numFmtId="0" fontId="2" fillId="0" borderId="16" xfId="0" applyFont="1" applyBorder="1" applyAlignment="1">
      <alignment horizontal="left" vertical="top" wrapText="1"/>
    </xf>
    <xf numFmtId="0" fontId="14" fillId="0" borderId="16" xfId="0" applyFont="1" applyBorder="1" applyAlignment="1">
      <alignment horizontal="left" vertical="top" wrapText="1"/>
    </xf>
    <xf numFmtId="0" fontId="3" fillId="0" borderId="0" xfId="0" applyFont="1" applyAlignment="1">
      <alignment vertical="top" wrapText="1"/>
    </xf>
    <xf numFmtId="0" fontId="4" fillId="0" borderId="12" xfId="0" applyFont="1" applyBorder="1" applyAlignment="1">
      <alignment horizontal="left" vertical="top" wrapText="1"/>
    </xf>
    <xf numFmtId="0" fontId="15" fillId="0" borderId="1" xfId="0" applyFont="1" applyBorder="1" applyAlignment="1">
      <alignment vertical="center" wrapText="1"/>
    </xf>
    <xf numFmtId="0" fontId="15" fillId="0" borderId="6" xfId="0" applyFont="1" applyBorder="1" applyAlignment="1">
      <alignment vertical="center" wrapText="1"/>
    </xf>
    <xf numFmtId="0" fontId="1" fillId="0" borderId="0" xfId="0" applyFont="1" applyAlignment="1">
      <alignmen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2" xfId="0" applyFont="1" applyBorder="1" applyAlignment="1">
      <alignment horizontal="left" vertical="top" wrapText="1"/>
    </xf>
    <xf numFmtId="0" fontId="3"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5" fillId="0" borderId="4" xfId="0" applyFont="1" applyBorder="1" applyAlignment="1">
      <alignment horizontal="center" vertical="top" wrapText="1"/>
    </xf>
    <xf numFmtId="0" fontId="5" fillId="0" borderId="6" xfId="0" applyFont="1" applyBorder="1" applyAlignment="1">
      <alignment horizontal="center"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
  <sheetViews>
    <sheetView tabSelected="1" topLeftCell="A15" workbookViewId="0">
      <selection activeCell="C32" sqref="C32:E32"/>
    </sheetView>
  </sheetViews>
  <sheetFormatPr defaultColWidth="10.83203125" defaultRowHeight="10" x14ac:dyDescent="0.35"/>
  <cols>
    <col min="1" max="4" width="20.08203125" style="3" customWidth="1"/>
    <col min="5" max="5" width="13" style="3" customWidth="1"/>
    <col min="6" max="6" width="2.33203125" style="3" customWidth="1"/>
    <col min="7" max="8" width="13" style="3" customWidth="1"/>
    <col min="9" max="16384" width="10.83203125" style="3"/>
  </cols>
  <sheetData>
    <row r="1" spans="1:13" x14ac:dyDescent="0.35">
      <c r="A1" s="2" t="s">
        <v>55</v>
      </c>
      <c r="B1" s="3" t="s">
        <v>20</v>
      </c>
    </row>
    <row r="2" spans="1:13" ht="10.5" thickBot="1" x14ac:dyDescent="0.4"/>
    <row r="3" spans="1:13" ht="10.5" thickBot="1" x14ac:dyDescent="0.4">
      <c r="A3" s="2" t="s">
        <v>19</v>
      </c>
      <c r="B3" s="33" t="s">
        <v>54</v>
      </c>
      <c r="C3" s="34"/>
      <c r="D3" s="34"/>
      <c r="E3" s="35"/>
      <c r="F3" s="3">
        <v>23599014</v>
      </c>
    </row>
    <row r="5" spans="1:13" ht="10.5" thickBot="1" x14ac:dyDescent="0.4">
      <c r="A5" s="2" t="s">
        <v>0</v>
      </c>
      <c r="B5" s="2"/>
      <c r="C5" s="2" t="s">
        <v>1</v>
      </c>
      <c r="E5" s="2" t="s">
        <v>53</v>
      </c>
    </row>
    <row r="6" spans="1:13" s="1" customFormat="1" ht="20" thickBot="1" x14ac:dyDescent="0.4">
      <c r="A6" s="49"/>
      <c r="B6" s="50"/>
      <c r="C6" s="7"/>
      <c r="E6" s="11">
        <f>G16</f>
        <v>0</v>
      </c>
    </row>
    <row r="9" spans="1:13" ht="10.5" thickBot="1" x14ac:dyDescent="0.4">
      <c r="A9" s="2" t="s">
        <v>18</v>
      </c>
    </row>
    <row r="10" spans="1:13" ht="22" customHeight="1" x14ac:dyDescent="0.35">
      <c r="A10" s="36" t="s">
        <v>2</v>
      </c>
      <c r="B10" s="36" t="s">
        <v>22</v>
      </c>
      <c r="D10" s="2" t="s">
        <v>43</v>
      </c>
      <c r="E10" s="2" t="s">
        <v>44</v>
      </c>
      <c r="G10" s="2" t="s">
        <v>50</v>
      </c>
      <c r="H10" s="2" t="s">
        <v>49</v>
      </c>
      <c r="I10" s="27"/>
      <c r="J10" s="27"/>
      <c r="K10" s="27"/>
      <c r="L10" s="27"/>
      <c r="M10" s="27"/>
    </row>
    <row r="11" spans="1:13" ht="10.5" thickBot="1" x14ac:dyDescent="0.4">
      <c r="A11" s="38"/>
      <c r="B11" s="37"/>
    </row>
    <row r="12" spans="1:13" ht="89.15" customHeight="1" thickBot="1" x14ac:dyDescent="0.4">
      <c r="A12" s="6" t="s">
        <v>23</v>
      </c>
      <c r="B12" s="33" t="str">
        <f>IF(D12&gt;84,'Sub A Lookup'!I6,IF(D12&gt;69,'Sub A Lookup'!H6,IF(D12&gt;59,'Sub A Lookup'!G6,IF(D12&gt;49,'Sub A Lookup'!F6,IF(D12&gt;39,'Sub A Lookup'!E6,IF(D12&gt;34,'Sub A Lookup'!D6,IF(D12&gt;19,'Sub A Lookup'!C6,'Sub A Lookup'!B6)))))))</f>
        <v>You have not engaged with this task and did not sucessfully take the Ring to Mordor</v>
      </c>
      <c r="C12" s="35"/>
      <c r="D12" s="4"/>
      <c r="E12" s="5">
        <f>(15/100)</f>
        <v>0.15</v>
      </c>
      <c r="G12" s="3">
        <f>D12*E12</f>
        <v>0</v>
      </c>
      <c r="H12" s="3">
        <f>D12*E12</f>
        <v>0</v>
      </c>
      <c r="I12" s="8"/>
      <c r="J12" s="8"/>
      <c r="K12" s="8"/>
      <c r="L12" s="8"/>
      <c r="M12" s="8"/>
    </row>
    <row r="13" spans="1:13" ht="89.15" customHeight="1" thickBot="1" x14ac:dyDescent="0.4">
      <c r="A13" s="6" t="str">
        <f>'Sub A Lookup'!A7</f>
        <v>Task 2</v>
      </c>
      <c r="B13" s="33" t="str">
        <f>IF(D13&gt;84,'Sub A Lookup'!I7,IF(D13&gt;69,'Sub A Lookup'!H7,IF(D13&gt;59,'Sub A Lookup'!G7,IF(D13&gt;49,'Sub A Lookup'!F7,IF(D13&gt;39,'Sub A Lookup'!E7,IF(D13&gt;34,'Sub A Lookup'!D7,IF(D13&gt;19,'Sub A Lookup'!C7,'Sub A Lookup'!B7)))))))</f>
        <v>No Fellowship journey map or paid/organic social touchpoint provided.</v>
      </c>
      <c r="C13" s="35"/>
      <c r="D13" s="4"/>
      <c r="E13" s="5">
        <f>(85/100)</f>
        <v>0.85</v>
      </c>
      <c r="G13" s="3">
        <f t="shared" ref="G13" si="0">D13*E13</f>
        <v>0</v>
      </c>
      <c r="H13" s="3">
        <f>D13*E13</f>
        <v>0</v>
      </c>
      <c r="I13" s="8"/>
      <c r="J13" s="8"/>
      <c r="K13" s="8"/>
      <c r="L13" s="8"/>
      <c r="M13" s="8"/>
    </row>
    <row r="14" spans="1:13" x14ac:dyDescent="0.35">
      <c r="A14" s="2"/>
      <c r="E14" s="5"/>
    </row>
    <row r="15" spans="1:13" ht="10.5" thickBot="1" x14ac:dyDescent="0.4">
      <c r="A15" s="2"/>
      <c r="D15" s="12"/>
      <c r="E15" s="5"/>
      <c r="I15" s="8"/>
      <c r="J15" s="8"/>
      <c r="K15" s="8"/>
      <c r="L15" s="8"/>
      <c r="M15" s="8"/>
    </row>
    <row r="16" spans="1:13" ht="10.5" thickBot="1" x14ac:dyDescent="0.4">
      <c r="D16" s="2"/>
      <c r="E16" s="25"/>
      <c r="G16" s="6">
        <f>SUM(G12:G13)</f>
        <v>0</v>
      </c>
    </row>
    <row r="17" spans="1:9" x14ac:dyDescent="0.35">
      <c r="D17" s="2" t="s">
        <v>45</v>
      </c>
      <c r="E17" s="25">
        <f>SUM(G12:G13)</f>
        <v>0</v>
      </c>
    </row>
    <row r="18" spans="1:9" x14ac:dyDescent="0.35">
      <c r="D18" s="2" t="s">
        <v>21</v>
      </c>
      <c r="E18" s="5">
        <v>1</v>
      </c>
      <c r="F18" s="23" t="s">
        <v>46</v>
      </c>
    </row>
    <row r="19" spans="1:9" ht="18" thickBot="1" x14ac:dyDescent="0.4">
      <c r="D19" s="24" t="s">
        <v>47</v>
      </c>
      <c r="I19" s="26">
        <f>G16</f>
        <v>0</v>
      </c>
    </row>
    <row r="20" spans="1:9" ht="23.15" customHeight="1" thickBot="1" x14ac:dyDescent="0.4">
      <c r="A20" s="39" t="s">
        <v>48</v>
      </c>
      <c r="B20" s="40"/>
    </row>
    <row r="21" spans="1:9" x14ac:dyDescent="0.35">
      <c r="A21" s="41"/>
      <c r="B21" s="42"/>
      <c r="C21" s="42"/>
      <c r="D21" s="42"/>
      <c r="E21" s="43"/>
    </row>
    <row r="22" spans="1:9" x14ac:dyDescent="0.35">
      <c r="A22" s="44"/>
      <c r="B22" s="32"/>
      <c r="C22" s="32"/>
      <c r="D22" s="32"/>
      <c r="E22" s="45"/>
    </row>
    <row r="23" spans="1:9" x14ac:dyDescent="0.35">
      <c r="A23" s="44"/>
      <c r="B23" s="32"/>
      <c r="C23" s="32"/>
      <c r="D23" s="32"/>
      <c r="E23" s="45"/>
    </row>
    <row r="24" spans="1:9" x14ac:dyDescent="0.35">
      <c r="A24" s="44"/>
      <c r="B24" s="32"/>
      <c r="C24" s="32"/>
      <c r="D24" s="32"/>
      <c r="E24" s="45"/>
    </row>
    <row r="25" spans="1:9" x14ac:dyDescent="0.35">
      <c r="A25" s="44"/>
      <c r="B25" s="32"/>
      <c r="C25" s="32"/>
      <c r="D25" s="32"/>
      <c r="E25" s="45"/>
    </row>
    <row r="26" spans="1:9" x14ac:dyDescent="0.35">
      <c r="A26" s="44"/>
      <c r="B26" s="32"/>
      <c r="C26" s="32"/>
      <c r="D26" s="32"/>
      <c r="E26" s="45"/>
    </row>
    <row r="27" spans="1:9" x14ac:dyDescent="0.35">
      <c r="A27" s="44"/>
      <c r="B27" s="32"/>
      <c r="C27" s="32"/>
      <c r="D27" s="32"/>
      <c r="E27" s="45"/>
    </row>
    <row r="28" spans="1:9" x14ac:dyDescent="0.35">
      <c r="A28" s="44"/>
      <c r="B28" s="32"/>
      <c r="C28" s="32"/>
      <c r="D28" s="32"/>
      <c r="E28" s="45"/>
    </row>
    <row r="29" spans="1:9" x14ac:dyDescent="0.35">
      <c r="A29" s="44"/>
      <c r="B29" s="32"/>
      <c r="C29" s="32"/>
      <c r="D29" s="32"/>
      <c r="E29" s="45"/>
    </row>
    <row r="30" spans="1:9" ht="10.5" thickBot="1" x14ac:dyDescent="0.4">
      <c r="A30" s="46"/>
      <c r="B30" s="47"/>
      <c r="C30" s="47"/>
      <c r="D30" s="47"/>
      <c r="E30" s="48"/>
    </row>
    <row r="31" spans="1:9" ht="10.5" thickBot="1" x14ac:dyDescent="0.4"/>
    <row r="32" spans="1:9" ht="20.5" thickBot="1" x14ac:dyDescent="0.4">
      <c r="A32" s="3" t="s">
        <v>3</v>
      </c>
      <c r="C32" s="33" t="s">
        <v>66</v>
      </c>
      <c r="D32" s="34"/>
      <c r="E32" s="35"/>
    </row>
    <row r="33" spans="3:5" x14ac:dyDescent="0.35">
      <c r="C33" s="32"/>
      <c r="D33" s="32"/>
      <c r="E33" s="32"/>
    </row>
  </sheetData>
  <mergeCells count="10">
    <mergeCell ref="C33:E33"/>
    <mergeCell ref="C32:E32"/>
    <mergeCell ref="B10:B11"/>
    <mergeCell ref="A10:A11"/>
    <mergeCell ref="B3:E3"/>
    <mergeCell ref="B12:C12"/>
    <mergeCell ref="B13:C13"/>
    <mergeCell ref="A20:B20"/>
    <mergeCell ref="A21:E30"/>
    <mergeCell ref="A6:B6"/>
  </mergeCells>
  <phoneticPr fontId="6" type="noConversion"/>
  <pageMargins left="0.7" right="0.7" top="0.75" bottom="0.75" header="0.3" footer="0.3"/>
  <pageSetup paperSize="9"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I9"/>
  <sheetViews>
    <sheetView topLeftCell="B3" workbookViewId="0">
      <selection activeCell="B7" sqref="B7"/>
    </sheetView>
  </sheetViews>
  <sheetFormatPr defaultColWidth="10.83203125" defaultRowHeight="13.5" x14ac:dyDescent="0.35"/>
  <cols>
    <col min="1" max="9" width="21.33203125" style="9" customWidth="1"/>
    <col min="10" max="16384" width="10.83203125" style="9"/>
  </cols>
  <sheetData>
    <row r="3" spans="1:9" ht="14" thickBot="1" x14ac:dyDescent="0.4"/>
    <row r="4" spans="1:9" x14ac:dyDescent="0.35">
      <c r="A4" s="51" t="s">
        <v>2</v>
      </c>
      <c r="B4" s="10" t="s">
        <v>4</v>
      </c>
      <c r="C4" s="10" t="s">
        <v>5</v>
      </c>
      <c r="D4" s="10" t="s">
        <v>6</v>
      </c>
      <c r="E4" s="10" t="s">
        <v>7</v>
      </c>
      <c r="F4" s="10" t="s">
        <v>8</v>
      </c>
      <c r="G4" s="10" t="s">
        <v>9</v>
      </c>
      <c r="H4" s="10" t="s">
        <v>10</v>
      </c>
      <c r="I4" s="10" t="s">
        <v>11</v>
      </c>
    </row>
    <row r="5" spans="1:9" ht="14" thickBot="1" x14ac:dyDescent="0.4">
      <c r="A5" s="52"/>
      <c r="B5" s="15" t="s">
        <v>12</v>
      </c>
      <c r="C5" s="28" t="s">
        <v>52</v>
      </c>
      <c r="D5" s="28" t="s">
        <v>51</v>
      </c>
      <c r="E5" s="15" t="s">
        <v>13</v>
      </c>
      <c r="F5" s="15" t="s">
        <v>14</v>
      </c>
      <c r="G5" s="15" t="s">
        <v>15</v>
      </c>
      <c r="H5" s="15" t="s">
        <v>16</v>
      </c>
      <c r="I5" s="15" t="s">
        <v>17</v>
      </c>
    </row>
    <row r="6" spans="1:9" ht="144" customHeight="1" thickBot="1" x14ac:dyDescent="0.4">
      <c r="A6" s="13" t="s">
        <v>23</v>
      </c>
      <c r="B6" s="31" t="s">
        <v>64</v>
      </c>
      <c r="C6" s="17"/>
      <c r="D6" s="17"/>
      <c r="E6" s="17"/>
      <c r="F6" s="17"/>
      <c r="G6" s="17"/>
      <c r="H6" s="17"/>
      <c r="I6" s="31" t="s">
        <v>65</v>
      </c>
    </row>
    <row r="7" spans="1:9" ht="117.5" thickBot="1" x14ac:dyDescent="0.4">
      <c r="A7" s="14" t="s">
        <v>24</v>
      </c>
      <c r="B7" s="29" t="s">
        <v>63</v>
      </c>
      <c r="C7" s="30" t="s">
        <v>56</v>
      </c>
      <c r="D7" s="30" t="s">
        <v>57</v>
      </c>
      <c r="E7" s="30" t="s">
        <v>58</v>
      </c>
      <c r="F7" s="30" t="s">
        <v>59</v>
      </c>
      <c r="G7" s="30" t="s">
        <v>60</v>
      </c>
      <c r="H7" s="30" t="s">
        <v>61</v>
      </c>
      <c r="I7" s="30" t="s">
        <v>62</v>
      </c>
    </row>
    <row r="8" spans="1:9" ht="233" thickBot="1" x14ac:dyDescent="0.4">
      <c r="A8" s="14" t="s">
        <v>25</v>
      </c>
      <c r="B8" s="18" t="s">
        <v>35</v>
      </c>
      <c r="C8" s="16" t="s">
        <v>36</v>
      </c>
      <c r="D8" s="16" t="s">
        <v>37</v>
      </c>
      <c r="E8" s="16" t="s">
        <v>38</v>
      </c>
      <c r="F8" s="16" t="s">
        <v>39</v>
      </c>
      <c r="G8" s="16" t="s">
        <v>40</v>
      </c>
      <c r="H8" s="16" t="s">
        <v>41</v>
      </c>
      <c r="I8" s="19" t="s">
        <v>42</v>
      </c>
    </row>
    <row r="9" spans="1:9" ht="122" thickBot="1" x14ac:dyDescent="0.4">
      <c r="A9" s="14" t="s">
        <v>34</v>
      </c>
      <c r="B9" s="20" t="s">
        <v>26</v>
      </c>
      <c r="C9" s="21" t="s">
        <v>27</v>
      </c>
      <c r="D9" s="21" t="s">
        <v>28</v>
      </c>
      <c r="E9" s="21" t="s">
        <v>29</v>
      </c>
      <c r="F9" s="21" t="s">
        <v>30</v>
      </c>
      <c r="G9" s="21" t="s">
        <v>31</v>
      </c>
      <c r="H9" s="21" t="s">
        <v>32</v>
      </c>
      <c r="I9" s="22" t="s">
        <v>33</v>
      </c>
    </row>
  </sheetData>
  <mergeCells count="1">
    <mergeCell ref="A4:A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TtRtM</vt:lpstr>
      <vt:lpstr>Sub A Lookup</vt:lpstr>
      <vt:lpstr>'Sub A Lookup'!OLE_LINK22</vt:lpstr>
      <vt:lpstr>TtRtM!Print_Titles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Bate</cp:lastModifiedBy>
  <cp:lastPrinted>2023-05-19T11:13:47Z</cp:lastPrinted>
  <dcterms:created xsi:type="dcterms:W3CDTF">2016-06-29T13:03:06Z</dcterms:created>
  <dcterms:modified xsi:type="dcterms:W3CDTF">2023-06-20T15:13:44Z</dcterms:modified>
</cp:coreProperties>
</file>