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filterPrivacy="1" defaultThemeVersion="124226"/>
  <xr:revisionPtr revIDLastSave="54" documentId="13_ncr:1_{14CC1BE3-30BD-4D0F-9AAE-B970BEED2623}" xr6:coauthVersionLast="47" xr6:coauthVersionMax="47" xr10:uidLastSave="{16EC06DD-B2EF-4144-928D-FB2070B027F2}"/>
  <bookViews>
    <workbookView xWindow="-96" yWindow="-96" windowWidth="19632" windowHeight="12432" activeTab="1" xr2:uid="{00000000-000D-0000-FFFF-FFFF00000000}"/>
  </bookViews>
  <sheets>
    <sheet name="Starter" sheetId="4" r:id="rId1"/>
    <sheet name="Full Solution" sheetId="2" r:id="rId2"/>
  </sheets>
  <definedNames>
    <definedName name="A" localSheetId="0">Starter!$B$4</definedName>
    <definedName name="A">'Full Solution'!$B$1</definedName>
    <definedName name="B" localSheetId="0">Starter!$B$5</definedName>
    <definedName name="B">'Full Solution'!$B$2</definedName>
    <definedName name="n" localSheetId="0">Starter!$B$6</definedName>
    <definedName name="n">'Full Solution'!$B$3</definedName>
    <definedName name="r0" localSheetId="0">Starter!$B$7</definedName>
    <definedName name="r0">'Full Solution'!$B$4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4" l="1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D13" i="4"/>
  <c r="E13" i="4" s="1"/>
  <c r="C13" i="4"/>
  <c r="H6" i="4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D10" i="2"/>
  <c r="C10" i="2"/>
  <c r="B4" i="2"/>
  <c r="B5" i="2" s="1"/>
  <c r="E10" i="2" l="1"/>
  <c r="E54" i="2"/>
  <c r="E48" i="2"/>
  <c r="E44" i="2"/>
  <c r="E32" i="2"/>
  <c r="E28" i="2"/>
  <c r="E24" i="2"/>
  <c r="E20" i="2"/>
  <c r="E16" i="2"/>
  <c r="E12" i="2"/>
  <c r="E41" i="2"/>
  <c r="E37" i="2"/>
  <c r="E33" i="2"/>
  <c r="E25" i="2"/>
  <c r="E21" i="2"/>
  <c r="E17" i="2"/>
  <c r="E38" i="2"/>
  <c r="E56" i="2"/>
  <c r="E40" i="2"/>
  <c r="E36" i="2"/>
  <c r="E15" i="2"/>
  <c r="E52" i="2"/>
  <c r="E22" i="2"/>
  <c r="E47" i="2"/>
  <c r="E57" i="2"/>
  <c r="E53" i="2"/>
  <c r="E49" i="2"/>
  <c r="E31" i="2"/>
  <c r="E59" i="2"/>
  <c r="E50" i="2"/>
  <c r="E27" i="2"/>
  <c r="E18" i="2"/>
  <c r="E11" i="2"/>
  <c r="E55" i="2"/>
  <c r="E46" i="2"/>
  <c r="E39" i="2"/>
  <c r="E30" i="2"/>
  <c r="E23" i="2"/>
  <c r="E14" i="2"/>
  <c r="E43" i="2"/>
  <c r="E34" i="2"/>
  <c r="E58" i="2"/>
  <c r="E51" i="2"/>
  <c r="E45" i="2"/>
  <c r="E42" i="2"/>
  <c r="E35" i="2"/>
  <c r="E29" i="2"/>
  <c r="E26" i="2"/>
  <c r="E19" i="2"/>
  <c r="E13" i="2"/>
</calcChain>
</file>

<file path=xl/sharedStrings.xml><?xml version="1.0" encoding="utf-8"?>
<sst xmlns="http://schemas.openxmlformats.org/spreadsheetml/2006/main" count="26" uniqueCount="17">
  <si>
    <t>A</t>
  </si>
  <si>
    <t>B</t>
  </si>
  <si>
    <t>n</t>
  </si>
  <si>
    <t>In this problem, the constants A &amp; B are given such that "r" has units of nm and E is in units of eV</t>
  </si>
  <si>
    <t>r (nm)</t>
  </si>
  <si>
    <t>EA</t>
  </si>
  <si>
    <t>ER</t>
  </si>
  <si>
    <t>EN</t>
  </si>
  <si>
    <t>ro</t>
  </si>
  <si>
    <t>Eo</t>
  </si>
  <si>
    <t>nm</t>
  </si>
  <si>
    <t>eV</t>
  </si>
  <si>
    <t>* Name Cells to Use Constants</t>
  </si>
  <si>
    <t>*Rescale Y-axis to see plot</t>
  </si>
  <si>
    <t>EN (eV)</t>
  </si>
  <si>
    <t>EA (eV)</t>
  </si>
  <si>
    <t>ER (eV)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</si>
</sst>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Starter!$B$32:$B$49</c:f>
              <c:numCache>
                <c:formatCode>General</c:formatCode>
                <c:ptCount val="18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</c:numCache>
            </c:numRef>
          </c:xVal>
          <c:yVal>
            <c:numRef>
              <c:f>Starter!$E$32:$E$49</c:f>
              <c:numCache>
                <c:formatCode>General</c:formatCode>
                <c:ptCount val="18"/>
                <c:pt idx="0">
                  <c:v>9.8515624999999858</c:v>
                </c:pt>
                <c:pt idx="1">
                  <c:v>4.6576588272795441</c:v>
                </c:pt>
                <c:pt idx="2">
                  <c:v>1.5105610945463495</c:v>
                </c:pt>
                <c:pt idx="3">
                  <c:v>-0.41873651081712993</c:v>
                </c:pt>
                <c:pt idx="4">
                  <c:v>-1.6080976735344574</c:v>
                </c:pt>
                <c:pt idx="5">
                  <c:v>-2.3395481600000005</c:v>
                </c:pt>
                <c:pt idx="6">
                  <c:v>-2.7831230986862363</c:v>
                </c:pt>
                <c:pt idx="7">
                  <c:v>-3.0433351692899602</c:v>
                </c:pt>
                <c:pt idx="8">
                  <c:v>-3.185551839075687</c:v>
                </c:pt>
                <c:pt idx="9">
                  <c:v>-3.2513014968048961</c:v>
                </c:pt>
                <c:pt idx="10">
                  <c:v>-3.2673372961438809</c:v>
                </c:pt>
                <c:pt idx="11">
                  <c:v>-3.2511059952427295</c:v>
                </c:pt>
                <c:pt idx="12">
                  <c:v>-3.2141053638770245</c:v>
                </c:pt>
                <c:pt idx="13">
                  <c:v>-3.1639786983484361</c:v>
                </c:pt>
                <c:pt idx="14">
                  <c:v>-3.1058410660074309</c:v>
                </c:pt>
                <c:pt idx="15">
                  <c:v>-3.0431307416955322</c:v>
                </c:pt>
                <c:pt idx="16">
                  <c:v>-2.9781628482539744</c:v>
                </c:pt>
                <c:pt idx="17">
                  <c:v>-2.9124936348816735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4-4979-A106-7C1A071FE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974960"/>
        <c:axId val="1680997040"/>
      </c:scatterChart>
      <c:valAx>
        <c:axId val="168097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997040"/>
        <c:crosses val="autoZero"/>
        <c:crossBetween val="midCat"/>
      </c:valAx>
      <c:valAx>
        <c:axId val="16809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97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EA</c:v>
          </c:tx>
          <c:spPr>
            <a:ln w="28575">
              <a:noFill/>
            </a:ln>
          </c:spPr>
          <c:xVal>
            <c:numRef>
              <c:f>'Full Solution'!$B$19:$B$59</c:f>
              <c:numCache>
                <c:formatCode>General</c:formatCode>
                <c:ptCount val="41"/>
                <c:pt idx="0">
                  <c:v>0.2</c:v>
                </c:pt>
                <c:pt idx="1">
                  <c:v>0.22</c:v>
                </c:pt>
                <c:pt idx="2">
                  <c:v>0.24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0.3</c:v>
                </c:pt>
                <c:pt idx="6">
                  <c:v>0.32</c:v>
                </c:pt>
                <c:pt idx="7">
                  <c:v>0.34</c:v>
                </c:pt>
                <c:pt idx="8">
                  <c:v>0.36</c:v>
                </c:pt>
                <c:pt idx="9">
                  <c:v>0.38</c:v>
                </c:pt>
                <c:pt idx="10">
                  <c:v>0.4</c:v>
                </c:pt>
                <c:pt idx="11">
                  <c:v>0.42</c:v>
                </c:pt>
                <c:pt idx="12">
                  <c:v>0.44</c:v>
                </c:pt>
                <c:pt idx="13">
                  <c:v>0.46</c:v>
                </c:pt>
                <c:pt idx="14">
                  <c:v>0.48</c:v>
                </c:pt>
                <c:pt idx="15">
                  <c:v>0.5</c:v>
                </c:pt>
                <c:pt idx="16">
                  <c:v>0.52</c:v>
                </c:pt>
                <c:pt idx="17">
                  <c:v>0.54</c:v>
                </c:pt>
                <c:pt idx="18">
                  <c:v>0.56000000000000005</c:v>
                </c:pt>
                <c:pt idx="19">
                  <c:v>0.57999999999999996</c:v>
                </c:pt>
                <c:pt idx="20">
                  <c:v>0.6</c:v>
                </c:pt>
                <c:pt idx="21">
                  <c:v>0.62</c:v>
                </c:pt>
                <c:pt idx="22">
                  <c:v>0.64</c:v>
                </c:pt>
                <c:pt idx="23">
                  <c:v>0.66</c:v>
                </c:pt>
                <c:pt idx="24">
                  <c:v>0.68</c:v>
                </c:pt>
                <c:pt idx="25">
                  <c:v>0.7</c:v>
                </c:pt>
                <c:pt idx="26">
                  <c:v>0.72</c:v>
                </c:pt>
                <c:pt idx="27">
                  <c:v>0.74</c:v>
                </c:pt>
                <c:pt idx="28">
                  <c:v>0.76</c:v>
                </c:pt>
                <c:pt idx="29">
                  <c:v>0.78</c:v>
                </c:pt>
                <c:pt idx="30">
                  <c:v>0.8</c:v>
                </c:pt>
                <c:pt idx="31">
                  <c:v>0.82</c:v>
                </c:pt>
                <c:pt idx="32">
                  <c:v>0.84</c:v>
                </c:pt>
                <c:pt idx="33">
                  <c:v>0.86</c:v>
                </c:pt>
                <c:pt idx="34">
                  <c:v>0.88</c:v>
                </c:pt>
                <c:pt idx="35">
                  <c:v>0.9</c:v>
                </c:pt>
                <c:pt idx="36">
                  <c:v>0.92</c:v>
                </c:pt>
                <c:pt idx="37">
                  <c:v>0.94</c:v>
                </c:pt>
                <c:pt idx="38">
                  <c:v>0.96</c:v>
                </c:pt>
                <c:pt idx="39">
                  <c:v>0.98</c:v>
                </c:pt>
                <c:pt idx="40">
                  <c:v>1</c:v>
                </c:pt>
              </c:numCache>
            </c:numRef>
          </c:xVal>
          <c:yVal>
            <c:numRef>
              <c:f>'Full Solution'!$C$19:$C$59</c:f>
              <c:numCache>
                <c:formatCode>General</c:formatCode>
                <c:ptCount val="41"/>
                <c:pt idx="0">
                  <c:v>-7.35</c:v>
                </c:pt>
                <c:pt idx="1">
                  <c:v>-6.6818181818181817</c:v>
                </c:pt>
                <c:pt idx="2">
                  <c:v>-6.125</c:v>
                </c:pt>
                <c:pt idx="3">
                  <c:v>-5.6538461538461533</c:v>
                </c:pt>
                <c:pt idx="4">
                  <c:v>-5.2499999999999991</c:v>
                </c:pt>
                <c:pt idx="5">
                  <c:v>-4.9000000000000004</c:v>
                </c:pt>
                <c:pt idx="6">
                  <c:v>-4.59375</c:v>
                </c:pt>
                <c:pt idx="7">
                  <c:v>-4.3235294117647056</c:v>
                </c:pt>
                <c:pt idx="8">
                  <c:v>-4.083333333333333</c:v>
                </c:pt>
                <c:pt idx="9">
                  <c:v>-3.8684210526315788</c:v>
                </c:pt>
                <c:pt idx="10">
                  <c:v>-3.6749999999999998</c:v>
                </c:pt>
                <c:pt idx="11">
                  <c:v>-3.5</c:v>
                </c:pt>
                <c:pt idx="12">
                  <c:v>-3.3409090909090908</c:v>
                </c:pt>
                <c:pt idx="13">
                  <c:v>-3.1956521739130435</c:v>
                </c:pt>
                <c:pt idx="14">
                  <c:v>-3.0625</c:v>
                </c:pt>
                <c:pt idx="15">
                  <c:v>-2.94</c:v>
                </c:pt>
                <c:pt idx="16">
                  <c:v>-2.8269230769230766</c:v>
                </c:pt>
                <c:pt idx="17">
                  <c:v>-2.7222222222222219</c:v>
                </c:pt>
                <c:pt idx="18">
                  <c:v>-2.6249999999999996</c:v>
                </c:pt>
                <c:pt idx="19">
                  <c:v>-2.5344827586206899</c:v>
                </c:pt>
                <c:pt idx="20">
                  <c:v>-2.4500000000000002</c:v>
                </c:pt>
                <c:pt idx="21">
                  <c:v>-2.370967741935484</c:v>
                </c:pt>
                <c:pt idx="22">
                  <c:v>-2.296875</c:v>
                </c:pt>
                <c:pt idx="23">
                  <c:v>-2.2272727272727271</c:v>
                </c:pt>
                <c:pt idx="24">
                  <c:v>-2.1617647058823528</c:v>
                </c:pt>
                <c:pt idx="25">
                  <c:v>-2.1</c:v>
                </c:pt>
                <c:pt idx="26">
                  <c:v>-2.0416666666666665</c:v>
                </c:pt>
                <c:pt idx="27">
                  <c:v>-1.9864864864864864</c:v>
                </c:pt>
                <c:pt idx="28">
                  <c:v>-1.9342105263157894</c:v>
                </c:pt>
                <c:pt idx="29">
                  <c:v>-1.8846153846153846</c:v>
                </c:pt>
                <c:pt idx="30">
                  <c:v>-1.8374999999999999</c:v>
                </c:pt>
                <c:pt idx="31">
                  <c:v>-1.7926829268292683</c:v>
                </c:pt>
                <c:pt idx="32">
                  <c:v>-1.75</c:v>
                </c:pt>
                <c:pt idx="33">
                  <c:v>-1.7093023255813953</c:v>
                </c:pt>
                <c:pt idx="34">
                  <c:v>-1.6704545454545454</c:v>
                </c:pt>
                <c:pt idx="35">
                  <c:v>-1.6333333333333333</c:v>
                </c:pt>
                <c:pt idx="36">
                  <c:v>-1.5978260869565217</c:v>
                </c:pt>
                <c:pt idx="37">
                  <c:v>-1.5638297872340425</c:v>
                </c:pt>
                <c:pt idx="38">
                  <c:v>-1.53125</c:v>
                </c:pt>
                <c:pt idx="39">
                  <c:v>-1.5</c:v>
                </c:pt>
                <c:pt idx="40">
                  <c:v>-1.47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CD-4B7F-A823-688B0B81DC75}"/>
            </c:ext>
          </c:extLst>
        </c:ser>
        <c:ser>
          <c:idx val="2"/>
          <c:order val="1"/>
          <c:tx>
            <c:v>Er</c:v>
          </c:tx>
          <c:spPr>
            <a:ln w="28575">
              <a:noFill/>
            </a:ln>
          </c:spPr>
          <c:xVal>
            <c:numRef>
              <c:f>'Full Solution'!$B$19:$B$59</c:f>
              <c:numCache>
                <c:formatCode>General</c:formatCode>
                <c:ptCount val="41"/>
                <c:pt idx="0">
                  <c:v>0.2</c:v>
                </c:pt>
                <c:pt idx="1">
                  <c:v>0.22</c:v>
                </c:pt>
                <c:pt idx="2">
                  <c:v>0.24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0.3</c:v>
                </c:pt>
                <c:pt idx="6">
                  <c:v>0.32</c:v>
                </c:pt>
                <c:pt idx="7">
                  <c:v>0.34</c:v>
                </c:pt>
                <c:pt idx="8">
                  <c:v>0.36</c:v>
                </c:pt>
                <c:pt idx="9">
                  <c:v>0.38</c:v>
                </c:pt>
                <c:pt idx="10">
                  <c:v>0.4</c:v>
                </c:pt>
                <c:pt idx="11">
                  <c:v>0.42</c:v>
                </c:pt>
                <c:pt idx="12">
                  <c:v>0.44</c:v>
                </c:pt>
                <c:pt idx="13">
                  <c:v>0.46</c:v>
                </c:pt>
                <c:pt idx="14">
                  <c:v>0.48</c:v>
                </c:pt>
                <c:pt idx="15">
                  <c:v>0.5</c:v>
                </c:pt>
                <c:pt idx="16">
                  <c:v>0.52</c:v>
                </c:pt>
                <c:pt idx="17">
                  <c:v>0.54</c:v>
                </c:pt>
                <c:pt idx="18">
                  <c:v>0.56000000000000005</c:v>
                </c:pt>
                <c:pt idx="19">
                  <c:v>0.57999999999999996</c:v>
                </c:pt>
                <c:pt idx="20">
                  <c:v>0.6</c:v>
                </c:pt>
                <c:pt idx="21">
                  <c:v>0.62</c:v>
                </c:pt>
                <c:pt idx="22">
                  <c:v>0.64</c:v>
                </c:pt>
                <c:pt idx="23">
                  <c:v>0.66</c:v>
                </c:pt>
                <c:pt idx="24">
                  <c:v>0.68</c:v>
                </c:pt>
                <c:pt idx="25">
                  <c:v>0.7</c:v>
                </c:pt>
                <c:pt idx="26">
                  <c:v>0.72</c:v>
                </c:pt>
                <c:pt idx="27">
                  <c:v>0.74</c:v>
                </c:pt>
                <c:pt idx="28">
                  <c:v>0.76</c:v>
                </c:pt>
                <c:pt idx="29">
                  <c:v>0.78</c:v>
                </c:pt>
                <c:pt idx="30">
                  <c:v>0.8</c:v>
                </c:pt>
                <c:pt idx="31">
                  <c:v>0.82</c:v>
                </c:pt>
                <c:pt idx="32">
                  <c:v>0.84</c:v>
                </c:pt>
                <c:pt idx="33">
                  <c:v>0.86</c:v>
                </c:pt>
                <c:pt idx="34">
                  <c:v>0.88</c:v>
                </c:pt>
                <c:pt idx="35">
                  <c:v>0.9</c:v>
                </c:pt>
                <c:pt idx="36">
                  <c:v>0.92</c:v>
                </c:pt>
                <c:pt idx="37">
                  <c:v>0.94</c:v>
                </c:pt>
                <c:pt idx="38">
                  <c:v>0.96</c:v>
                </c:pt>
                <c:pt idx="39">
                  <c:v>0.98</c:v>
                </c:pt>
                <c:pt idx="40">
                  <c:v>1</c:v>
                </c:pt>
              </c:numCache>
            </c:numRef>
          </c:xVal>
          <c:yVal>
            <c:numRef>
              <c:f>'Full Solution'!$D$19:$D$59</c:f>
              <c:numCache>
                <c:formatCode>General</c:formatCode>
                <c:ptCount val="41"/>
                <c:pt idx="0">
                  <c:v>2.7304687499999978</c:v>
                </c:pt>
                <c:pt idx="1">
                  <c:v>1.2737838233070455</c:v>
                </c:pt>
                <c:pt idx="2">
                  <c:v>0.63501976372501212</c:v>
                </c:pt>
                <c:pt idx="3">
                  <c:v>0.33472672779231993</c:v>
                </c:pt>
                <c:pt idx="4">
                  <c:v>0.18501754968970299</c:v>
                </c:pt>
                <c:pt idx="5">
                  <c:v>0.10653863740283495</c:v>
                </c:pt>
                <c:pt idx="6">
                  <c:v>6.3573679653927684E-2</c:v>
                </c:pt>
                <c:pt idx="7">
                  <c:v>3.9142254774394439E-2</c:v>
                </c:pt>
                <c:pt idx="8">
                  <c:v>2.4777482017010084E-2</c:v>
                </c:pt>
                <c:pt idx="9">
                  <c:v>1.6077125532542133E-2</c:v>
                </c:pt>
                <c:pt idx="10">
                  <c:v>1.0665893554687491E-2</c:v>
                </c:pt>
                <c:pt idx="11">
                  <c:v>7.2190965890205775E-3</c:v>
                </c:pt>
                <c:pt idx="12">
                  <c:v>4.9757180597931466E-3</c:v>
                </c:pt>
                <c:pt idx="13">
                  <c:v>3.4866995226817458E-3</c:v>
                </c:pt>
                <c:pt idx="14">
                  <c:v>2.4805459520508286E-3</c:v>
                </c:pt>
                <c:pt idx="15">
                  <c:v>1.78944E-3</c:v>
                </c:pt>
                <c:pt idx="16">
                  <c:v>1.3075262804387497E-3</c:v>
                </c:pt>
                <c:pt idx="17">
                  <c:v>9.6677875268321551E-4</c:v>
                </c:pt>
                <c:pt idx="18">
                  <c:v>7.2272480347540231E-4</c:v>
                </c:pt>
                <c:pt idx="19">
                  <c:v>5.458247534126492E-4</c:v>
                </c:pt>
                <c:pt idx="20">
                  <c:v>4.1616655235482403E-4</c:v>
                </c:pt>
                <c:pt idx="21">
                  <c:v>3.2014274158542603E-4</c:v>
                </c:pt>
                <c:pt idx="22">
                  <c:v>2.4833468614815501E-4</c:v>
                </c:pt>
                <c:pt idx="23">
                  <c:v>1.9414476806996572E-4</c:v>
                </c:pt>
                <c:pt idx="24">
                  <c:v>1.5289943271247828E-4</c:v>
                </c:pt>
                <c:pt idx="25">
                  <c:v>1.2125310136464388E-4</c:v>
                </c:pt>
                <c:pt idx="26">
                  <c:v>9.6787039128945642E-5</c:v>
                </c:pt>
                <c:pt idx="27">
                  <c:v>7.7736219836160549E-5</c:v>
                </c:pt>
                <c:pt idx="28">
                  <c:v>6.2801271611492707E-5</c:v>
                </c:pt>
                <c:pt idx="29">
                  <c:v>5.101763874292333E-5</c:v>
                </c:pt>
                <c:pt idx="30">
                  <c:v>4.1663646697998013E-5</c:v>
                </c:pt>
                <c:pt idx="31">
                  <c:v>3.4195295154950103E-5</c:v>
                </c:pt>
                <c:pt idx="32">
                  <c:v>2.8199596050861631E-5</c:v>
                </c:pt>
                <c:pt idx="33">
                  <c:v>2.3360899754880221E-5</c:v>
                </c:pt>
                <c:pt idx="34">
                  <c:v>1.9436398671066979E-5</c:v>
                </c:pt>
                <c:pt idx="35">
                  <c:v>1.6238170614667718E-5</c:v>
                </c:pt>
                <c:pt idx="36">
                  <c:v>1.3619920010475569E-5</c:v>
                </c:pt>
                <c:pt idx="37">
                  <c:v>1.146711972681809E-5</c:v>
                </c:pt>
                <c:pt idx="38">
                  <c:v>9.6896326251985492E-6</c:v>
                </c:pt>
                <c:pt idx="39">
                  <c:v>8.2161539870264387E-6</c:v>
                </c:pt>
                <c:pt idx="40">
                  <c:v>6.99E-6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CD-4B7F-A823-688B0B81DC75}"/>
            </c:ext>
          </c:extLst>
        </c:ser>
        <c:ser>
          <c:idx val="0"/>
          <c:order val="2"/>
          <c:tx>
            <c:strRef>
              <c:f>'Full Solution'!$E$9</c:f>
              <c:strCache>
                <c:ptCount val="1"/>
                <c:pt idx="0">
                  <c:v>EN</c:v>
                </c:pt>
              </c:strCache>
            </c:strRef>
          </c:tx>
          <c:spPr>
            <a:ln w="28575">
              <a:noFill/>
            </a:ln>
          </c:spPr>
          <c:xVal>
            <c:numRef>
              <c:f>'Full Solution'!$B$10:$B$59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xVal>
          <c:yVal>
            <c:numRef>
              <c:f>'Full Solution'!$E$10:$E$59</c:f>
              <c:numCache>
                <c:formatCode>General</c:formatCode>
                <c:ptCount val="50"/>
                <c:pt idx="0">
                  <c:v>273046801.5</c:v>
                </c:pt>
                <c:pt idx="1">
                  <c:v>1066552.60546875</c:v>
                </c:pt>
                <c:pt idx="2">
                  <c:v>41592.155235482394</c:v>
                </c:pt>
                <c:pt idx="3">
                  <c:v>4147.9896697998047</c:v>
                </c:pt>
                <c:pt idx="4">
                  <c:v>684.29999999999939</c:v>
                </c:pt>
                <c:pt idx="5">
                  <c:v>150.3150595136031</c:v>
                </c:pt>
                <c:pt idx="6">
                  <c:v>36.864492720563966</c:v>
                </c:pt>
                <c:pt idx="7">
                  <c:v>7.0873619914054871</c:v>
                </c:pt>
                <c:pt idx="8">
                  <c:v>-1.8236312703120845</c:v>
                </c:pt>
                <c:pt idx="9">
                  <c:v>-4.6195312500000014</c:v>
                </c:pt>
                <c:pt idx="10">
                  <c:v>-5.4080343585111361</c:v>
                </c:pt>
                <c:pt idx="11">
                  <c:v>-5.4899802362749881</c:v>
                </c:pt>
                <c:pt idx="12">
                  <c:v>-5.3191194260538337</c:v>
                </c:pt>
                <c:pt idx="13">
                  <c:v>-5.0649824503102963</c:v>
                </c:pt>
                <c:pt idx="14">
                  <c:v>-4.7934613625971654</c:v>
                </c:pt>
                <c:pt idx="15">
                  <c:v>-4.5301763203460723</c:v>
                </c:pt>
                <c:pt idx="16">
                  <c:v>-4.2843871569903111</c:v>
                </c:pt>
                <c:pt idx="17">
                  <c:v>-4.0585558513163233</c:v>
                </c:pt>
                <c:pt idx="18">
                  <c:v>-3.8523439270990365</c:v>
                </c:pt>
                <c:pt idx="19">
                  <c:v>-3.6643341064453123</c:v>
                </c:pt>
                <c:pt idx="20">
                  <c:v>-3.4927809034109796</c:v>
                </c:pt>
                <c:pt idx="21">
                  <c:v>-3.3359333728492975</c:v>
                </c:pt>
                <c:pt idx="22">
                  <c:v>-3.1921654743903618</c:v>
                </c:pt>
                <c:pt idx="23">
                  <c:v>-3.0600194540479491</c:v>
                </c:pt>
                <c:pt idx="24">
                  <c:v>-2.9382105599999999</c:v>
                </c:pt>
                <c:pt idx="25">
                  <c:v>-2.8256155506426377</c:v>
                </c:pt>
                <c:pt idx="26">
                  <c:v>-2.7212554434695386</c:v>
                </c:pt>
                <c:pt idx="27">
                  <c:v>-2.624277275196524</c:v>
                </c:pt>
                <c:pt idx="28">
                  <c:v>-2.5339369338672775</c:v>
                </c:pt>
                <c:pt idx="29">
                  <c:v>-2.4495838334476452</c:v>
                </c:pt>
                <c:pt idx="30">
                  <c:v>-2.3706475991938984</c:v>
                </c:pt>
                <c:pt idx="31">
                  <c:v>-2.2966266653138518</c:v>
                </c:pt>
                <c:pt idx="32">
                  <c:v>-2.2270785825046571</c:v>
                </c:pt>
                <c:pt idx="33">
                  <c:v>-2.1616118064496401</c:v>
                </c:pt>
                <c:pt idx="34">
                  <c:v>-2.0998787468986353</c:v>
                </c:pt>
                <c:pt idx="35">
                  <c:v>-2.0415698796275374</c:v>
                </c:pt>
                <c:pt idx="36">
                  <c:v>-1.9864087502666503</c:v>
                </c:pt>
                <c:pt idx="37">
                  <c:v>-1.9341477250441779</c:v>
                </c:pt>
                <c:pt idx="38">
                  <c:v>-1.8845643669766416</c:v>
                </c:pt>
                <c:pt idx="39">
                  <c:v>-1.8374583363533019</c:v>
                </c:pt>
                <c:pt idx="40">
                  <c:v>-1.7926487315341133</c:v>
                </c:pt>
                <c:pt idx="41">
                  <c:v>-1.7499718004039491</c:v>
                </c:pt>
                <c:pt idx="42">
                  <c:v>-1.7092789646816404</c:v>
                </c:pt>
                <c:pt idx="43">
                  <c:v>-1.6704351090558744</c:v>
                </c:pt>
                <c:pt idx="44">
                  <c:v>-1.6333170951627187</c:v>
                </c:pt>
                <c:pt idx="45">
                  <c:v>-1.5978124670365113</c:v>
                </c:pt>
                <c:pt idx="46">
                  <c:v>-1.5638183201143157</c:v>
                </c:pt>
                <c:pt idx="47">
                  <c:v>-1.5312403103673748</c:v>
                </c:pt>
                <c:pt idx="48">
                  <c:v>-1.4999917838460131</c:v>
                </c:pt>
                <c:pt idx="49">
                  <c:v>-1.46999301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68-4415-BEB7-850C9F21D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31520"/>
        <c:axId val="117132096"/>
      </c:scatterChart>
      <c:valAx>
        <c:axId val="117131520"/>
        <c:scaling>
          <c:orientation val="minMax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 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7132096"/>
        <c:crosses val="autoZero"/>
        <c:crossBetween val="midCat"/>
      </c:valAx>
      <c:valAx>
        <c:axId val="117132096"/>
        <c:scaling>
          <c:orientation val="minMax"/>
          <c:max val="1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(eV)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7131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223470</xdr:colOff>
      <xdr:row>2</xdr:row>
      <xdr:rowOff>152156</xdr:rowOff>
    </xdr:from>
    <xdr:to>
      <xdr:col>5</xdr:col>
      <xdr:colOff>374650</xdr:colOff>
      <xdr:row>5</xdr:row>
      <xdr:rowOff>137217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7520" y="520456"/>
          <a:ext cx="1891080" cy="53751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211455</xdr:colOff>
      <xdr:row>28</xdr:row>
      <xdr:rowOff>59055</xdr:rowOff>
    </xdr:from>
    <xdr:to>
      <xdr:col>9</xdr:col>
      <xdr:colOff>485775</xdr:colOff>
      <xdr:row>43</xdr:row>
      <xdr:rowOff>59055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651CEA-3C5E-E5FD-7DC6-2955F9C8E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</xdr:colOff>
      <xdr:row>0</xdr:row>
      <xdr:rowOff>152400</xdr:rowOff>
    </xdr:from>
    <xdr:to>
      <xdr:col>7</xdr:col>
      <xdr:colOff>230065</xdr:colOff>
      <xdr:row>5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6425" y="152400"/>
          <a:ext cx="3001840" cy="971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452436</xdr:colOff>
      <xdr:row>8</xdr:row>
      <xdr:rowOff>38099</xdr:rowOff>
    </xdr:from>
    <xdr:to>
      <xdr:col>14</xdr:col>
      <xdr:colOff>104775</xdr:colOff>
      <xdr:row>26</xdr:row>
      <xdr:rowOff>147636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7"/>
  <sheetViews>
    <sheetView topLeftCell="A124" zoomScaleNormal="100" workbookViewId="0">
      <selection activeCell="E139" sqref="E139"/>
    </sheetView>
  </sheetViews>
  <sheetFormatPr defaultRowHeight="14.4" x14ac:dyDescent="0.55000000000000004"/>
  <cols>
    <col min="3" max="3" width="11.26171875" bestFit="1" customWidth="1"/>
    <col min="4" max="5" width="12" bestFit="1" customWidth="1"/>
  </cols>
  <sheetData>
    <row r="1" spans="1:8" x14ac:dyDescent="0.55000000000000004">
      <c r="A1" s="2" t="s">
        <v>12</v>
      </c>
      <c r="B1" s="2"/>
      <c r="C1" s="2"/>
      <c r="D1" s="2"/>
      <c r="E1" s="2"/>
      <c r="F1" s="2"/>
      <c r="G1" s="2"/>
      <c r="H1" s="2"/>
    </row>
    <row r="2" spans="1:8" x14ac:dyDescent="0.55000000000000004">
      <c r="A2" s="2" t="s">
        <v>13</v>
      </c>
      <c r="B2" s="2"/>
      <c r="C2" s="2"/>
      <c r="D2" s="2"/>
      <c r="E2" s="2"/>
      <c r="F2" s="2"/>
      <c r="G2" s="2"/>
      <c r="H2" s="2"/>
    </row>
    <row r="4" spans="1:8" x14ac:dyDescent="0.55000000000000004">
      <c r="A4" t="s">
        <v>0</v>
      </c>
      <c r="B4">
        <v>1.1000000000000001</v>
      </c>
    </row>
    <row r="5" spans="1:8" x14ac:dyDescent="0.55000000000000004">
      <c r="A5" t="s">
        <v>1</v>
      </c>
      <c r="B5" s="1">
        <v>7.8599999999999993E-6</v>
      </c>
    </row>
    <row r="6" spans="1:8" x14ac:dyDescent="0.55000000000000004">
      <c r="A6" t="s">
        <v>2</v>
      </c>
      <c r="B6">
        <v>9</v>
      </c>
      <c r="H6">
        <f>B4</f>
        <v>1.1000000000000001</v>
      </c>
    </row>
    <row r="7" spans="1:8" x14ac:dyDescent="0.55000000000000004">
      <c r="A7" t="s">
        <v>8</v>
      </c>
      <c r="C7" t="s">
        <v>10</v>
      </c>
    </row>
    <row r="8" spans="1:8" x14ac:dyDescent="0.55000000000000004">
      <c r="A8" t="s">
        <v>9</v>
      </c>
      <c r="C8" t="s">
        <v>11</v>
      </c>
    </row>
    <row r="10" spans="1:8" x14ac:dyDescent="0.55000000000000004">
      <c r="A10" t="s">
        <v>3</v>
      </c>
    </row>
    <row r="12" spans="1:8" x14ac:dyDescent="0.55000000000000004">
      <c r="B12" t="s">
        <v>4</v>
      </c>
      <c r="C12" t="s">
        <v>15</v>
      </c>
      <c r="D12" t="s">
        <v>16</v>
      </c>
      <c r="E12" t="s">
        <v>14</v>
      </c>
    </row>
    <row r="13" spans="1:8" x14ac:dyDescent="0.55000000000000004">
      <c r="B13">
        <v>0.01</v>
      </c>
      <c r="C13">
        <f>-$B$4/B13</f>
        <v>-110</v>
      </c>
      <c r="D13">
        <f t="shared" ref="D13:D44" si="0">B/B13^n</f>
        <v>7859999999999.999</v>
      </c>
      <c r="E13">
        <f>C13+D13</f>
        <v>7859999999889.999</v>
      </c>
    </row>
    <row r="14" spans="1:8" x14ac:dyDescent="0.55000000000000004">
      <c r="B14">
        <v>0.02</v>
      </c>
      <c r="C14">
        <f t="shared" ref="C14:C77" si="1">-$B$4/B14</f>
        <v>-55</v>
      </c>
      <c r="D14">
        <f t="shared" si="0"/>
        <v>15351562499.999998</v>
      </c>
      <c r="E14">
        <f t="shared" ref="E14:E77" si="2">C14+D14</f>
        <v>15351562444.999998</v>
      </c>
    </row>
    <row r="15" spans="1:8" x14ac:dyDescent="0.55000000000000004">
      <c r="B15">
        <v>0.03</v>
      </c>
      <c r="C15">
        <f t="shared" si="1"/>
        <v>-36.666666666666671</v>
      </c>
      <c r="D15">
        <f t="shared" si="0"/>
        <v>399329370.52278614</v>
      </c>
      <c r="E15">
        <f t="shared" si="2"/>
        <v>399329333.85611945</v>
      </c>
    </row>
    <row r="16" spans="1:8" x14ac:dyDescent="0.55000000000000004">
      <c r="B16">
        <v>0.04</v>
      </c>
      <c r="C16">
        <f t="shared" si="1"/>
        <v>-27.5</v>
      </c>
      <c r="D16">
        <f t="shared" si="0"/>
        <v>29983520.507812496</v>
      </c>
      <c r="E16">
        <f t="shared" si="2"/>
        <v>29983493.007812496</v>
      </c>
    </row>
    <row r="17" spans="2:5" x14ac:dyDescent="0.55000000000000004">
      <c r="B17">
        <v>0.05</v>
      </c>
      <c r="C17">
        <f t="shared" si="1"/>
        <v>-22</v>
      </c>
      <c r="D17">
        <f t="shared" si="0"/>
        <v>4024319.9999999963</v>
      </c>
      <c r="E17">
        <f t="shared" si="2"/>
        <v>4024297.9999999963</v>
      </c>
    </row>
    <row r="18" spans="2:5" x14ac:dyDescent="0.55000000000000004">
      <c r="B18">
        <v>0.06</v>
      </c>
      <c r="C18">
        <f t="shared" si="1"/>
        <v>-18.333333333333336</v>
      </c>
      <c r="D18">
        <f t="shared" si="0"/>
        <v>779940.17680231668</v>
      </c>
      <c r="E18">
        <f t="shared" si="2"/>
        <v>779921.84346898331</v>
      </c>
    </row>
    <row r="19" spans="2:5" x14ac:dyDescent="0.55000000000000004">
      <c r="B19">
        <v>7.0000000000000007E-2</v>
      </c>
      <c r="C19">
        <f t="shared" si="1"/>
        <v>-15.714285714285714</v>
      </c>
      <c r="D19">
        <f t="shared" si="0"/>
        <v>194778.12726877167</v>
      </c>
      <c r="E19">
        <f t="shared" si="2"/>
        <v>194762.41298305738</v>
      </c>
    </row>
    <row r="20" spans="2:5" x14ac:dyDescent="0.55000000000000004">
      <c r="B20">
        <v>0.08</v>
      </c>
      <c r="C20">
        <f t="shared" si="1"/>
        <v>-13.75</v>
      </c>
      <c r="D20">
        <f t="shared" si="0"/>
        <v>58561.563491821282</v>
      </c>
      <c r="E20">
        <f t="shared" si="2"/>
        <v>58547.813491821282</v>
      </c>
    </row>
    <row r="21" spans="2:5" x14ac:dyDescent="0.55000000000000004">
      <c r="B21">
        <v>0.09</v>
      </c>
      <c r="C21">
        <f t="shared" si="1"/>
        <v>-12.222222222222223</v>
      </c>
      <c r="D21">
        <f t="shared" si="0"/>
        <v>20288.033862865737</v>
      </c>
      <c r="E21">
        <f t="shared" si="2"/>
        <v>20275.811640643515</v>
      </c>
    </row>
    <row r="22" spans="2:5" x14ac:dyDescent="0.55000000000000004">
      <c r="B22">
        <v>0.1</v>
      </c>
      <c r="C22">
        <f t="shared" si="1"/>
        <v>-11</v>
      </c>
      <c r="D22">
        <f t="shared" si="0"/>
        <v>7859.9999999999927</v>
      </c>
      <c r="E22">
        <f t="shared" si="2"/>
        <v>7848.9999999999927</v>
      </c>
    </row>
    <row r="23" spans="2:5" x14ac:dyDescent="0.55000000000000004">
      <c r="B23">
        <v>0.11</v>
      </c>
      <c r="C23">
        <f t="shared" si="1"/>
        <v>-10</v>
      </c>
      <c r="D23">
        <f t="shared" si="0"/>
        <v>3333.4072804077309</v>
      </c>
      <c r="E23">
        <f t="shared" si="2"/>
        <v>3323.4072804077309</v>
      </c>
    </row>
    <row r="24" spans="2:5" x14ac:dyDescent="0.55000000000000004">
      <c r="B24">
        <v>0.12</v>
      </c>
      <c r="C24">
        <f t="shared" si="1"/>
        <v>-9.1666666666666679</v>
      </c>
      <c r="D24">
        <f t="shared" si="0"/>
        <v>1523.3206578170248</v>
      </c>
      <c r="E24">
        <f t="shared" si="2"/>
        <v>1514.153991150358</v>
      </c>
    </row>
    <row r="25" spans="2:5" x14ac:dyDescent="0.55000000000000004">
      <c r="B25">
        <v>0.13</v>
      </c>
      <c r="C25">
        <f t="shared" si="1"/>
        <v>-8.4615384615384617</v>
      </c>
      <c r="D25">
        <f t="shared" si="0"/>
        <v>741.1948196264932</v>
      </c>
      <c r="E25">
        <f t="shared" si="2"/>
        <v>732.73328116495475</v>
      </c>
    </row>
    <row r="26" spans="2:5" x14ac:dyDescent="0.55000000000000004">
      <c r="B26">
        <v>0.14000000000000001</v>
      </c>
      <c r="C26">
        <f t="shared" si="1"/>
        <v>-7.8571428571428568</v>
      </c>
      <c r="D26">
        <f t="shared" si="0"/>
        <v>380.42602982181967</v>
      </c>
      <c r="E26">
        <f t="shared" si="2"/>
        <v>372.56888696467684</v>
      </c>
    </row>
    <row r="27" spans="2:5" x14ac:dyDescent="0.55000000000000004">
      <c r="B27">
        <v>0.15</v>
      </c>
      <c r="C27">
        <f t="shared" si="1"/>
        <v>-7.3333333333333339</v>
      </c>
      <c r="D27">
        <f t="shared" si="0"/>
        <v>204.45663770766652</v>
      </c>
      <c r="E27">
        <f t="shared" si="2"/>
        <v>197.12330437433317</v>
      </c>
    </row>
    <row r="28" spans="2:5" x14ac:dyDescent="0.55000000000000004">
      <c r="B28">
        <v>0.16</v>
      </c>
      <c r="C28">
        <f t="shared" si="1"/>
        <v>-6.875</v>
      </c>
      <c r="D28">
        <f t="shared" si="0"/>
        <v>114.37805369496344</v>
      </c>
      <c r="E28">
        <f t="shared" si="2"/>
        <v>107.50305369496344</v>
      </c>
    </row>
    <row r="29" spans="2:5" x14ac:dyDescent="0.55000000000000004">
      <c r="B29">
        <v>0.17</v>
      </c>
      <c r="C29">
        <f t="shared" si="1"/>
        <v>-6.4705882352941178</v>
      </c>
      <c r="D29">
        <f t="shared" si="0"/>
        <v>66.279962439489609</v>
      </c>
      <c r="E29">
        <f t="shared" si="2"/>
        <v>59.809374204195493</v>
      </c>
    </row>
    <row r="30" spans="2:5" x14ac:dyDescent="0.55000000000000004">
      <c r="B30">
        <v>0.18</v>
      </c>
      <c r="C30">
        <f t="shared" si="1"/>
        <v>-6.1111111111111116</v>
      </c>
      <c r="D30">
        <f t="shared" si="0"/>
        <v>39.625066138409643</v>
      </c>
      <c r="E30">
        <f t="shared" si="2"/>
        <v>33.513955027298529</v>
      </c>
    </row>
    <row r="31" spans="2:5" x14ac:dyDescent="0.55000000000000004">
      <c r="B31">
        <v>0.19</v>
      </c>
      <c r="C31">
        <f>-$B$4/B31</f>
        <v>-5.7894736842105265</v>
      </c>
      <c r="D31">
        <f t="shared" si="0"/>
        <v>24.357916505955856</v>
      </c>
      <c r="E31">
        <f t="shared" si="2"/>
        <v>18.568442821745329</v>
      </c>
    </row>
    <row r="32" spans="2:5" x14ac:dyDescent="0.55000000000000004">
      <c r="B32">
        <v>0.2</v>
      </c>
      <c r="C32">
        <f t="shared" si="1"/>
        <v>-5.5</v>
      </c>
      <c r="D32">
        <f t="shared" si="0"/>
        <v>15.351562499999986</v>
      </c>
      <c r="E32">
        <f t="shared" si="2"/>
        <v>9.8515624999999858</v>
      </c>
    </row>
    <row r="33" spans="2:5" x14ac:dyDescent="0.55000000000000004">
      <c r="B33">
        <v>0.21</v>
      </c>
      <c r="C33">
        <f t="shared" si="1"/>
        <v>-5.238095238095239</v>
      </c>
      <c r="D33">
        <f t="shared" si="0"/>
        <v>9.8957540653747831</v>
      </c>
      <c r="E33">
        <f t="shared" si="2"/>
        <v>4.6576588272795441</v>
      </c>
    </row>
    <row r="34" spans="2:5" x14ac:dyDescent="0.55000000000000004">
      <c r="B34">
        <v>0.22</v>
      </c>
      <c r="C34">
        <f t="shared" si="1"/>
        <v>-5</v>
      </c>
      <c r="D34">
        <f t="shared" si="0"/>
        <v>6.5105610945463495</v>
      </c>
      <c r="E34">
        <f t="shared" si="2"/>
        <v>1.5105610945463495</v>
      </c>
    </row>
    <row r="35" spans="2:5" x14ac:dyDescent="0.55000000000000004">
      <c r="B35">
        <v>0.23</v>
      </c>
      <c r="C35">
        <f t="shared" si="1"/>
        <v>-4.7826086956521738</v>
      </c>
      <c r="D35">
        <f t="shared" si="0"/>
        <v>4.3638721848350439</v>
      </c>
      <c r="E35">
        <f t="shared" si="2"/>
        <v>-0.41873651081712993</v>
      </c>
    </row>
    <row r="36" spans="2:5" x14ac:dyDescent="0.55000000000000004">
      <c r="B36">
        <v>0.24</v>
      </c>
      <c r="C36">
        <f t="shared" si="1"/>
        <v>-4.5833333333333339</v>
      </c>
      <c r="D36">
        <f t="shared" si="0"/>
        <v>2.9752356597988765</v>
      </c>
      <c r="E36">
        <f t="shared" si="2"/>
        <v>-1.6080976735344574</v>
      </c>
    </row>
    <row r="37" spans="2:5" x14ac:dyDescent="0.55000000000000004">
      <c r="B37">
        <v>0.25</v>
      </c>
      <c r="C37">
        <f t="shared" si="1"/>
        <v>-4.4000000000000004</v>
      </c>
      <c r="D37">
        <f t="shared" si="0"/>
        <v>2.0604518399999998</v>
      </c>
      <c r="E37">
        <f t="shared" si="2"/>
        <v>-2.3395481600000005</v>
      </c>
    </row>
    <row r="38" spans="2:5" x14ac:dyDescent="0.55000000000000004">
      <c r="B38">
        <v>0.26</v>
      </c>
      <c r="C38">
        <f t="shared" si="1"/>
        <v>-4.2307692307692308</v>
      </c>
      <c r="D38">
        <f t="shared" si="0"/>
        <v>1.4476461320829945</v>
      </c>
      <c r="E38">
        <f t="shared" si="2"/>
        <v>-2.7831230986862363</v>
      </c>
    </row>
    <row r="39" spans="2:5" x14ac:dyDescent="0.55000000000000004">
      <c r="B39">
        <v>0.27</v>
      </c>
      <c r="C39">
        <f t="shared" si="1"/>
        <v>-4.0740740740740744</v>
      </c>
      <c r="D39">
        <f t="shared" si="0"/>
        <v>1.0307389047841142</v>
      </c>
      <c r="E39">
        <f t="shared" si="2"/>
        <v>-3.0433351692899602</v>
      </c>
    </row>
    <row r="40" spans="2:5" x14ac:dyDescent="0.55000000000000004">
      <c r="B40">
        <v>0.28000000000000003</v>
      </c>
      <c r="C40">
        <f t="shared" si="1"/>
        <v>-3.9285714285714284</v>
      </c>
      <c r="D40">
        <f t="shared" si="0"/>
        <v>0.74301958949574154</v>
      </c>
      <c r="E40">
        <f t="shared" si="2"/>
        <v>-3.185551839075687</v>
      </c>
    </row>
    <row r="41" spans="2:5" x14ac:dyDescent="0.55000000000000004">
      <c r="B41">
        <v>0.28999999999999998</v>
      </c>
      <c r="C41">
        <f t="shared" si="1"/>
        <v>-3.7931034482758625</v>
      </c>
      <c r="D41">
        <f t="shared" si="0"/>
        <v>0.54180195147096644</v>
      </c>
      <c r="E41">
        <f t="shared" si="2"/>
        <v>-3.2513014968048961</v>
      </c>
    </row>
    <row r="42" spans="2:5" x14ac:dyDescent="0.55000000000000004">
      <c r="B42">
        <v>0.3</v>
      </c>
      <c r="C42">
        <f t="shared" si="1"/>
        <v>-3.666666666666667</v>
      </c>
      <c r="D42">
        <f t="shared" si="0"/>
        <v>0.39932937052278616</v>
      </c>
      <c r="E42">
        <f t="shared" si="2"/>
        <v>-3.2673372961438809</v>
      </c>
    </row>
    <row r="43" spans="2:5" x14ac:dyDescent="0.55000000000000004">
      <c r="B43">
        <v>0.31</v>
      </c>
      <c r="C43">
        <f t="shared" si="1"/>
        <v>-3.5483870967741939</v>
      </c>
      <c r="D43">
        <f t="shared" si="0"/>
        <v>0.29728110153146464</v>
      </c>
      <c r="E43">
        <f t="shared" si="2"/>
        <v>-3.2511059952427295</v>
      </c>
    </row>
    <row r="44" spans="2:5" x14ac:dyDescent="0.55000000000000004">
      <c r="B44">
        <v>0.32</v>
      </c>
      <c r="C44">
        <f t="shared" si="1"/>
        <v>-3.4375</v>
      </c>
      <c r="D44">
        <f t="shared" si="0"/>
        <v>0.22339463612297547</v>
      </c>
      <c r="E44">
        <f t="shared" si="2"/>
        <v>-3.2141053638770245</v>
      </c>
    </row>
    <row r="45" spans="2:5" x14ac:dyDescent="0.55000000000000004">
      <c r="B45">
        <v>0.33</v>
      </c>
      <c r="C45">
        <f t="shared" si="1"/>
        <v>-3.3333333333333335</v>
      </c>
      <c r="D45">
        <f t="shared" ref="D45:D76" si="3">B/B45^n</f>
        <v>0.16935463498489711</v>
      </c>
      <c r="E45">
        <f t="shared" si="2"/>
        <v>-3.1639786983484361</v>
      </c>
    </row>
    <row r="46" spans="2:5" x14ac:dyDescent="0.55000000000000004">
      <c r="B46">
        <v>0.34</v>
      </c>
      <c r="C46">
        <f t="shared" si="1"/>
        <v>-3.2352941176470589</v>
      </c>
      <c r="D46">
        <f t="shared" si="3"/>
        <v>0.12945305163962814</v>
      </c>
      <c r="E46">
        <f t="shared" si="2"/>
        <v>-3.1058410660074309</v>
      </c>
    </row>
    <row r="47" spans="2:5" x14ac:dyDescent="0.55000000000000004">
      <c r="B47">
        <v>0.35</v>
      </c>
      <c r="C47">
        <f t="shared" si="1"/>
        <v>-3.1428571428571432</v>
      </c>
      <c r="D47">
        <f t="shared" si="3"/>
        <v>9.9726401161611217E-2</v>
      </c>
      <c r="E47">
        <f t="shared" si="2"/>
        <v>-3.0431307416955322</v>
      </c>
    </row>
    <row r="48" spans="2:5" x14ac:dyDescent="0.55000000000000004">
      <c r="B48">
        <v>0.36</v>
      </c>
      <c r="C48">
        <f t="shared" si="1"/>
        <v>-3.0555555555555558</v>
      </c>
      <c r="D48">
        <f t="shared" si="3"/>
        <v>7.7392707301581334E-2</v>
      </c>
      <c r="E48">
        <f t="shared" si="2"/>
        <v>-2.9781628482539744</v>
      </c>
    </row>
    <row r="49" spans="2:5" x14ac:dyDescent="0.55000000000000004">
      <c r="B49">
        <v>0.37</v>
      </c>
      <c r="C49">
        <f t="shared" si="1"/>
        <v>-2.9729729729729732</v>
      </c>
      <c r="D49">
        <f t="shared" si="3"/>
        <v>6.0479338091299857E-2</v>
      </c>
      <c r="E49">
        <f t="shared" si="2"/>
        <v>-2.9124936348816735</v>
      </c>
    </row>
    <row r="50" spans="2:5" x14ac:dyDescent="0.55000000000000004">
      <c r="B50">
        <v>0.38</v>
      </c>
      <c r="C50">
        <f t="shared" si="1"/>
        <v>-2.8947368421052633</v>
      </c>
      <c r="D50">
        <f t="shared" si="3"/>
        <v>4.7574055675695032E-2</v>
      </c>
      <c r="E50">
        <f t="shared" si="2"/>
        <v>-2.8471627864295681</v>
      </c>
    </row>
    <row r="51" spans="2:5" x14ac:dyDescent="0.55000000000000004">
      <c r="B51">
        <v>0.39</v>
      </c>
      <c r="C51">
        <f t="shared" si="1"/>
        <v>-2.8205128205128207</v>
      </c>
      <c r="D51">
        <f t="shared" si="3"/>
        <v>3.7656598060584939E-2</v>
      </c>
      <c r="E51">
        <f t="shared" si="2"/>
        <v>-2.782856222452236</v>
      </c>
    </row>
    <row r="52" spans="2:5" x14ac:dyDescent="0.55000000000000004">
      <c r="B52">
        <v>0.4</v>
      </c>
      <c r="C52">
        <f t="shared" si="1"/>
        <v>-2.75</v>
      </c>
      <c r="D52">
        <f t="shared" si="3"/>
        <v>2.9983520507812472E-2</v>
      </c>
      <c r="E52">
        <f t="shared" si="2"/>
        <v>-2.7200164794921875</v>
      </c>
    </row>
    <row r="53" spans="2:5" x14ac:dyDescent="0.55000000000000004">
      <c r="B53">
        <v>0.41</v>
      </c>
      <c r="C53">
        <f t="shared" si="1"/>
        <v>-2.6829268292682928</v>
      </c>
      <c r="D53">
        <f t="shared" si="3"/>
        <v>2.4008655256284029E-2</v>
      </c>
      <c r="E53">
        <f t="shared" si="2"/>
        <v>-2.6589181740120087</v>
      </c>
    </row>
    <row r="54" spans="2:5" x14ac:dyDescent="0.55000000000000004">
      <c r="B54">
        <v>0.42</v>
      </c>
      <c r="C54">
        <f t="shared" si="1"/>
        <v>-2.6190476190476195</v>
      </c>
      <c r="D54">
        <f t="shared" si="3"/>
        <v>1.9327644658935123E-2</v>
      </c>
      <c r="E54">
        <f t="shared" si="2"/>
        <v>-2.5997199743886843</v>
      </c>
    </row>
    <row r="55" spans="2:5" x14ac:dyDescent="0.55000000000000004">
      <c r="B55">
        <v>0.43</v>
      </c>
      <c r="C55">
        <f t="shared" si="1"/>
        <v>-2.558139534883721</v>
      </c>
      <c r="D55">
        <f t="shared" si="3"/>
        <v>1.5638908756955047E-2</v>
      </c>
      <c r="E55">
        <f t="shared" si="2"/>
        <v>-2.542500626126766</v>
      </c>
    </row>
    <row r="56" spans="2:5" x14ac:dyDescent="0.55000000000000004">
      <c r="B56">
        <v>0.44</v>
      </c>
      <c r="C56">
        <f t="shared" si="1"/>
        <v>-2.5</v>
      </c>
      <c r="D56">
        <f t="shared" si="3"/>
        <v>1.2715939637785839E-2</v>
      </c>
      <c r="E56">
        <f t="shared" si="2"/>
        <v>-2.4872840603622142</v>
      </c>
    </row>
    <row r="57" spans="2:5" x14ac:dyDescent="0.55000000000000004">
      <c r="B57">
        <v>0.45</v>
      </c>
      <c r="C57">
        <f t="shared" si="1"/>
        <v>-2.4444444444444446</v>
      </c>
      <c r="D57">
        <f t="shared" si="3"/>
        <v>1.0387473337787249E-2</v>
      </c>
      <c r="E57">
        <f t="shared" si="2"/>
        <v>-2.4340569711066573</v>
      </c>
    </row>
    <row r="58" spans="2:5" x14ac:dyDescent="0.55000000000000004">
      <c r="B58">
        <v>0.46</v>
      </c>
      <c r="C58">
        <f t="shared" si="1"/>
        <v>-2.3913043478260869</v>
      </c>
      <c r="D58">
        <f t="shared" si="3"/>
        <v>8.5231878610059451E-3</v>
      </c>
      <c r="E58">
        <f t="shared" si="2"/>
        <v>-2.3827811599650808</v>
      </c>
    </row>
    <row r="59" spans="2:5" x14ac:dyDescent="0.55000000000000004">
      <c r="B59">
        <v>0.47</v>
      </c>
      <c r="C59">
        <f t="shared" si="1"/>
        <v>-2.3404255319148941</v>
      </c>
      <c r="D59">
        <f t="shared" si="3"/>
        <v>7.0233097828247921E-3</v>
      </c>
      <c r="E59">
        <f t="shared" si="2"/>
        <v>-2.3334022221320692</v>
      </c>
    </row>
    <row r="60" spans="2:5" x14ac:dyDescent="0.55000000000000004">
      <c r="B60">
        <v>0.48</v>
      </c>
      <c r="C60">
        <f t="shared" si="1"/>
        <v>-2.291666666666667</v>
      </c>
      <c r="D60">
        <f t="shared" si="3"/>
        <v>5.8110071480446807E-3</v>
      </c>
      <c r="E60">
        <f t="shared" si="2"/>
        <v>-2.2858556595186221</v>
      </c>
    </row>
    <row r="61" spans="2:5" x14ac:dyDescent="0.55000000000000004">
      <c r="B61">
        <v>0.49</v>
      </c>
      <c r="C61">
        <f t="shared" si="1"/>
        <v>-2.2448979591836737</v>
      </c>
      <c r="D61">
        <f t="shared" si="3"/>
        <v>4.8267835702709748E-3</v>
      </c>
      <c r="E61">
        <f t="shared" si="2"/>
        <v>-2.2400711756134029</v>
      </c>
    </row>
    <row r="62" spans="2:5" x14ac:dyDescent="0.55000000000000004">
      <c r="B62">
        <v>0.5</v>
      </c>
      <c r="C62">
        <f t="shared" si="1"/>
        <v>-2.2000000000000002</v>
      </c>
      <c r="D62">
        <f t="shared" si="3"/>
        <v>4.0243199999999996E-3</v>
      </c>
      <c r="E62">
        <f t="shared" si="2"/>
        <v>-2.1959756800000001</v>
      </c>
    </row>
    <row r="63" spans="2:5" x14ac:dyDescent="0.55000000000000004">
      <c r="B63">
        <v>0.51</v>
      </c>
      <c r="C63">
        <f t="shared" si="1"/>
        <v>-2.1568627450980395</v>
      </c>
      <c r="D63">
        <f t="shared" si="3"/>
        <v>3.3673709515566566E-3</v>
      </c>
      <c r="E63">
        <f t="shared" si="2"/>
        <v>-2.1534953741464831</v>
      </c>
    </row>
    <row r="64" spans="2:5" x14ac:dyDescent="0.55000000000000004">
      <c r="B64">
        <v>0.52</v>
      </c>
      <c r="C64">
        <f t="shared" si="1"/>
        <v>-2.1153846153846154</v>
      </c>
      <c r="D64">
        <f t="shared" si="3"/>
        <v>2.8274338517245987E-3</v>
      </c>
      <c r="E64">
        <f t="shared" si="2"/>
        <v>-2.1125571815328907</v>
      </c>
    </row>
    <row r="65" spans="2:5" x14ac:dyDescent="0.55000000000000004">
      <c r="B65">
        <v>0.53</v>
      </c>
      <c r="C65">
        <f t="shared" si="1"/>
        <v>-2.0754716981132075</v>
      </c>
      <c r="D65">
        <f t="shared" si="3"/>
        <v>2.3819888247531501E-3</v>
      </c>
      <c r="E65">
        <f t="shared" si="2"/>
        <v>-2.0730897092884546</v>
      </c>
    </row>
    <row r="66" spans="2:5" x14ac:dyDescent="0.55000000000000004">
      <c r="B66">
        <v>0.54</v>
      </c>
      <c r="C66">
        <f t="shared" si="1"/>
        <v>-2.0370370370370372</v>
      </c>
      <c r="D66">
        <f t="shared" si="3"/>
        <v>2.0131619234064731E-3</v>
      </c>
      <c r="E66">
        <f t="shared" si="2"/>
        <v>-2.0350238751136307</v>
      </c>
    </row>
    <row r="67" spans="2:5" x14ac:dyDescent="0.55000000000000004">
      <c r="B67">
        <v>0.55000000000000004</v>
      </c>
      <c r="C67">
        <f t="shared" si="1"/>
        <v>-2</v>
      </c>
      <c r="D67">
        <f t="shared" si="3"/>
        <v>1.7067045275687574E-3</v>
      </c>
      <c r="E67">
        <f t="shared" si="2"/>
        <v>-1.9982932954724313</v>
      </c>
    </row>
    <row r="68" spans="2:5" x14ac:dyDescent="0.55000000000000004">
      <c r="B68">
        <v>0.56000000000000005</v>
      </c>
      <c r="C68">
        <f t="shared" si="1"/>
        <v>-1.9642857142857142</v>
      </c>
      <c r="D68">
        <f t="shared" si="3"/>
        <v>1.4512101357338702E-3</v>
      </c>
      <c r="E68">
        <f t="shared" si="2"/>
        <v>-1.9628345041499804</v>
      </c>
    </row>
    <row r="69" spans="2:5" x14ac:dyDescent="0.55000000000000004">
      <c r="B69">
        <v>0.56999999999999995</v>
      </c>
      <c r="C69">
        <f t="shared" si="1"/>
        <v>-1.929824561403509</v>
      </c>
      <c r="D69">
        <f t="shared" si="3"/>
        <v>1.2375103645763282E-3</v>
      </c>
      <c r="E69">
        <f t="shared" si="2"/>
        <v>-1.9285870510389327</v>
      </c>
    </row>
    <row r="70" spans="2:5" x14ac:dyDescent="0.55000000000000004">
      <c r="B70">
        <v>0.57999999999999996</v>
      </c>
      <c r="C70">
        <f t="shared" si="1"/>
        <v>-1.8965517241379313</v>
      </c>
      <c r="D70">
        <f t="shared" si="3"/>
        <v>1.0582069364667313E-3</v>
      </c>
      <c r="E70">
        <f t="shared" si="2"/>
        <v>-1.8954935172014646</v>
      </c>
    </row>
    <row r="71" spans="2:5" x14ac:dyDescent="0.55000000000000004">
      <c r="B71">
        <v>0.59</v>
      </c>
      <c r="C71">
        <f t="shared" si="1"/>
        <v>-1.8644067796610171</v>
      </c>
      <c r="D71">
        <f t="shared" si="3"/>
        <v>9.0730737547791947E-4</v>
      </c>
      <c r="E71">
        <f t="shared" si="2"/>
        <v>-1.8634994722855391</v>
      </c>
    </row>
    <row r="72" spans="2:5" x14ac:dyDescent="0.55000000000000004">
      <c r="B72">
        <v>0.6</v>
      </c>
      <c r="C72">
        <f t="shared" si="1"/>
        <v>-1.8333333333333335</v>
      </c>
      <c r="D72">
        <f t="shared" si="3"/>
        <v>7.7994017680231673E-4</v>
      </c>
      <c r="E72">
        <f t="shared" si="2"/>
        <v>-1.8325533931565312</v>
      </c>
    </row>
    <row r="73" spans="2:5" x14ac:dyDescent="0.55000000000000004">
      <c r="B73">
        <v>0.61</v>
      </c>
      <c r="C73">
        <f t="shared" si="1"/>
        <v>-1.8032786885245904</v>
      </c>
      <c r="D73">
        <f t="shared" si="3"/>
        <v>6.7213116183116605E-4</v>
      </c>
      <c r="E73">
        <f t="shared" si="2"/>
        <v>-1.8026065573627592</v>
      </c>
    </row>
    <row r="74" spans="2:5" x14ac:dyDescent="0.55000000000000004">
      <c r="B74">
        <v>0.62</v>
      </c>
      <c r="C74">
        <f t="shared" si="1"/>
        <v>-1.774193548387097</v>
      </c>
      <c r="D74">
        <f t="shared" si="3"/>
        <v>5.8062715142864188E-4</v>
      </c>
      <c r="E74">
        <f t="shared" si="2"/>
        <v>-1.7736129212356684</v>
      </c>
    </row>
    <row r="75" spans="2:5" x14ac:dyDescent="0.55000000000000004">
      <c r="B75">
        <v>0.63</v>
      </c>
      <c r="C75">
        <f t="shared" si="1"/>
        <v>-1.7460317460317463</v>
      </c>
      <c r="D75">
        <f t="shared" si="3"/>
        <v>5.0275639208325847E-4</v>
      </c>
      <c r="E75">
        <f t="shared" si="2"/>
        <v>-1.7455289896396631</v>
      </c>
    </row>
    <row r="76" spans="2:5" x14ac:dyDescent="0.55000000000000004">
      <c r="B76">
        <v>0.64</v>
      </c>
      <c r="C76">
        <f t="shared" si="1"/>
        <v>-1.71875</v>
      </c>
      <c r="D76">
        <f t="shared" si="3"/>
        <v>4.3631764867768647E-4</v>
      </c>
      <c r="E76">
        <f t="shared" si="2"/>
        <v>-1.7183136823513223</v>
      </c>
    </row>
    <row r="77" spans="2:5" x14ac:dyDescent="0.55000000000000004">
      <c r="B77">
        <v>0.65</v>
      </c>
      <c r="C77">
        <f t="shared" si="1"/>
        <v>-1.6923076923076923</v>
      </c>
      <c r="D77">
        <f t="shared" ref="D77:D108" si="4">B/B77^n</f>
        <v>3.794917476487646E-4</v>
      </c>
      <c r="E77">
        <f t="shared" si="2"/>
        <v>-1.6919282005600436</v>
      </c>
    </row>
    <row r="78" spans="2:5" x14ac:dyDescent="0.55000000000000004">
      <c r="B78">
        <v>0.66</v>
      </c>
      <c r="C78">
        <f t="shared" ref="C78:C137" si="5">-$B$4/B78</f>
        <v>-1.6666666666666667</v>
      </c>
      <c r="D78">
        <f t="shared" si="4"/>
        <v>3.3077077145487717E-4</v>
      </c>
      <c r="E78">
        <f t="shared" ref="E78:E137" si="6">C78+D78</f>
        <v>-1.6663358958952119</v>
      </c>
    </row>
    <row r="79" spans="2:5" x14ac:dyDescent="0.55000000000000004">
      <c r="B79">
        <v>0.67</v>
      </c>
      <c r="C79">
        <f t="shared" si="5"/>
        <v>-1.6417910447761195</v>
      </c>
      <c r="D79">
        <f t="shared" si="4"/>
        <v>2.8890118401373409E-4</v>
      </c>
      <c r="E79">
        <f t="shared" si="6"/>
        <v>-1.6415021435921058</v>
      </c>
    </row>
    <row r="80" spans="2:5" x14ac:dyDescent="0.55000000000000004">
      <c r="B80">
        <v>0.68</v>
      </c>
      <c r="C80">
        <f t="shared" si="5"/>
        <v>-1.6176470588235294</v>
      </c>
      <c r="D80">
        <f t="shared" si="4"/>
        <v>2.5283799148364871E-4</v>
      </c>
      <c r="E80">
        <f t="shared" si="6"/>
        <v>-1.6173942208320458</v>
      </c>
    </row>
    <row r="81" spans="2:5" x14ac:dyDescent="0.55000000000000004">
      <c r="B81">
        <v>0.69</v>
      </c>
      <c r="C81">
        <f t="shared" si="5"/>
        <v>-1.5942028985507248</v>
      </c>
      <c r="D81">
        <f t="shared" si="4"/>
        <v>2.2170767590484422E-4</v>
      </c>
      <c r="E81">
        <f t="shared" si="6"/>
        <v>-1.59398119087482</v>
      </c>
    </row>
    <row r="82" spans="2:5" x14ac:dyDescent="0.55000000000000004">
      <c r="B82">
        <v>0.7</v>
      </c>
      <c r="C82">
        <f t="shared" si="5"/>
        <v>-1.5714285714285716</v>
      </c>
      <c r="D82">
        <f t="shared" si="4"/>
        <v>1.9477812726877191E-4</v>
      </c>
      <c r="E82">
        <f t="shared" si="6"/>
        <v>-1.5712337933013028</v>
      </c>
    </row>
    <row r="83" spans="2:5" x14ac:dyDescent="0.55000000000000004">
      <c r="B83">
        <v>0.71</v>
      </c>
      <c r="C83">
        <f t="shared" si="5"/>
        <v>-1.5492957746478875</v>
      </c>
      <c r="D83">
        <f t="shared" si="4"/>
        <v>1.7143417727588214E-4</v>
      </c>
      <c r="E83">
        <f t="shared" si="6"/>
        <v>-1.5491243404706116</v>
      </c>
    </row>
    <row r="84" spans="2:5" x14ac:dyDescent="0.55000000000000004">
      <c r="B84">
        <v>0.72</v>
      </c>
      <c r="C84">
        <f t="shared" si="5"/>
        <v>-1.5277777777777779</v>
      </c>
      <c r="D84">
        <f t="shared" si="4"/>
        <v>1.5115763144840104E-4</v>
      </c>
      <c r="E84">
        <f t="shared" si="6"/>
        <v>-1.5276266201463296</v>
      </c>
    </row>
    <row r="85" spans="2:5" x14ac:dyDescent="0.55000000000000004">
      <c r="B85">
        <v>0.73</v>
      </c>
      <c r="C85">
        <f t="shared" si="5"/>
        <v>-1.5068493150684934</v>
      </c>
      <c r="D85">
        <f t="shared" si="4"/>
        <v>1.3351092504011188E-4</v>
      </c>
      <c r="E85">
        <f t="shared" si="6"/>
        <v>-1.5067158041434532</v>
      </c>
    </row>
    <row r="86" spans="2:5" x14ac:dyDescent="0.55000000000000004">
      <c r="B86">
        <v>0.74</v>
      </c>
      <c r="C86">
        <f t="shared" si="5"/>
        <v>-1.4864864864864866</v>
      </c>
      <c r="D86">
        <f t="shared" si="4"/>
        <v>1.1812370720957003E-4</v>
      </c>
      <c r="E86">
        <f t="shared" si="6"/>
        <v>-1.486368362779277</v>
      </c>
    </row>
    <row r="87" spans="2:5" x14ac:dyDescent="0.55000000000000004">
      <c r="B87">
        <v>0.75</v>
      </c>
      <c r="C87">
        <f t="shared" si="5"/>
        <v>-1.4666666666666668</v>
      </c>
      <c r="D87">
        <f t="shared" si="4"/>
        <v>1.0468179850632524E-4</v>
      </c>
      <c r="E87">
        <f t="shared" si="6"/>
        <v>-1.4665619848681604</v>
      </c>
    </row>
    <row r="88" spans="2:5" x14ac:dyDescent="0.55000000000000004">
      <c r="B88">
        <v>0.76</v>
      </c>
      <c r="C88">
        <f t="shared" si="5"/>
        <v>-1.4473684210526316</v>
      </c>
      <c r="D88">
        <f t="shared" si="4"/>
        <v>9.2918077491591859E-5</v>
      </c>
      <c r="E88">
        <f t="shared" si="6"/>
        <v>-1.4472755029751401</v>
      </c>
    </row>
    <row r="89" spans="2:5" x14ac:dyDescent="0.55000000000000004">
      <c r="B89">
        <v>0.77</v>
      </c>
      <c r="C89">
        <f t="shared" si="5"/>
        <v>-1.4285714285714286</v>
      </c>
      <c r="D89">
        <f t="shared" si="4"/>
        <v>8.2604939885738883E-5</v>
      </c>
      <c r="E89">
        <f t="shared" si="6"/>
        <v>-1.4284888236315429</v>
      </c>
    </row>
    <row r="90" spans="2:5" x14ac:dyDescent="0.55000000000000004">
      <c r="B90">
        <v>0.78</v>
      </c>
      <c r="C90">
        <f t="shared" si="5"/>
        <v>-1.4102564102564104</v>
      </c>
      <c r="D90">
        <f t="shared" si="4"/>
        <v>7.354804308707996E-5</v>
      </c>
      <c r="E90">
        <f t="shared" si="6"/>
        <v>-1.4101828622133232</v>
      </c>
    </row>
    <row r="91" spans="2:5" x14ac:dyDescent="0.55000000000000004">
      <c r="B91">
        <v>0.79</v>
      </c>
      <c r="C91">
        <f t="shared" si="5"/>
        <v>-1.3924050632911393</v>
      </c>
      <c r="D91">
        <f t="shared" si="4"/>
        <v>6.5581104161015107E-5</v>
      </c>
      <c r="E91">
        <f t="shared" si="6"/>
        <v>-1.3923394821869783</v>
      </c>
    </row>
    <row r="92" spans="2:5" x14ac:dyDescent="0.55000000000000004">
      <c r="B92">
        <v>0.8</v>
      </c>
      <c r="C92">
        <f t="shared" si="5"/>
        <v>-1.375</v>
      </c>
      <c r="D92">
        <f t="shared" si="4"/>
        <v>5.8561563491821235E-5</v>
      </c>
      <c r="E92">
        <f t="shared" si="6"/>
        <v>-1.3749414384365082</v>
      </c>
    </row>
    <row r="93" spans="2:5" x14ac:dyDescent="0.55000000000000004">
      <c r="B93">
        <v>0.81</v>
      </c>
      <c r="C93">
        <f t="shared" si="5"/>
        <v>-1.3580246913580247</v>
      </c>
      <c r="D93">
        <f t="shared" si="4"/>
        <v>5.2366961580252699E-5</v>
      </c>
      <c r="E93">
        <f t="shared" si="6"/>
        <v>-1.3579723243964446</v>
      </c>
    </row>
    <row r="94" spans="2:5" x14ac:dyDescent="0.55000000000000004">
      <c r="B94">
        <v>0.82</v>
      </c>
      <c r="C94">
        <f t="shared" si="5"/>
        <v>-1.3414634146341464</v>
      </c>
      <c r="D94">
        <f t="shared" si="4"/>
        <v>4.6891904797429744E-5</v>
      </c>
      <c r="E94">
        <f t="shared" si="6"/>
        <v>-1.3414165227293491</v>
      </c>
    </row>
    <row r="95" spans="2:5" x14ac:dyDescent="0.55000000000000004">
      <c r="B95">
        <v>0.83</v>
      </c>
      <c r="C95">
        <f t="shared" si="5"/>
        <v>-1.3253012048192774</v>
      </c>
      <c r="D95">
        <f t="shared" si="4"/>
        <v>4.2045518707306391E-5</v>
      </c>
      <c r="E95">
        <f t="shared" si="6"/>
        <v>-1.32525915930057</v>
      </c>
    </row>
    <row r="96" spans="2:5" x14ac:dyDescent="0.55000000000000004">
      <c r="B96">
        <v>0.84</v>
      </c>
      <c r="C96">
        <f t="shared" si="5"/>
        <v>-1.3095238095238098</v>
      </c>
      <c r="D96">
        <f t="shared" si="4"/>
        <v>3.7749305974482663E-5</v>
      </c>
      <c r="E96">
        <f t="shared" si="6"/>
        <v>-1.3094860602178353</v>
      </c>
    </row>
    <row r="97" spans="2:5" x14ac:dyDescent="0.55000000000000004">
      <c r="B97">
        <v>0.85</v>
      </c>
      <c r="C97">
        <f t="shared" si="5"/>
        <v>-1.2941176470588236</v>
      </c>
      <c r="D97">
        <f t="shared" si="4"/>
        <v>3.3935340769018722E-5</v>
      </c>
      <c r="E97">
        <f t="shared" si="6"/>
        <v>-1.2940837117180546</v>
      </c>
    </row>
    <row r="98" spans="2:5" x14ac:dyDescent="0.55000000000000004">
      <c r="B98">
        <v>0.86</v>
      </c>
      <c r="C98">
        <f t="shared" si="5"/>
        <v>-1.2790697674418605</v>
      </c>
      <c r="D98">
        <f t="shared" si="4"/>
        <v>3.0544743665927827E-5</v>
      </c>
      <c r="E98">
        <f t="shared" si="6"/>
        <v>-1.2790392226981946</v>
      </c>
    </row>
    <row r="99" spans="2:5" x14ac:dyDescent="0.55000000000000004">
      <c r="B99">
        <v>0.87</v>
      </c>
      <c r="C99">
        <f t="shared" si="5"/>
        <v>-1.264367816091954</v>
      </c>
      <c r="D99">
        <f t="shared" si="4"/>
        <v>2.7526390868819089E-5</v>
      </c>
      <c r="E99">
        <f t="shared" si="6"/>
        <v>-1.2643402897010851</v>
      </c>
    </row>
    <row r="100" spans="2:5" x14ac:dyDescent="0.55000000000000004">
      <c r="B100">
        <v>0.88</v>
      </c>
      <c r="C100">
        <f t="shared" si="5"/>
        <v>-1.25</v>
      </c>
      <c r="D100">
        <f t="shared" si="4"/>
        <v>2.4835819605050466E-5</v>
      </c>
      <c r="E100">
        <f t="shared" si="6"/>
        <v>-1.2499751641803949</v>
      </c>
    </row>
    <row r="101" spans="2:5" x14ac:dyDescent="0.55000000000000004">
      <c r="B101">
        <v>0.89</v>
      </c>
      <c r="C101">
        <f t="shared" si="5"/>
        <v>-1.2359550561797754</v>
      </c>
      <c r="D101">
        <f t="shared" si="4"/>
        <v>2.2434298094241086E-5</v>
      </c>
      <c r="E101">
        <f t="shared" si="6"/>
        <v>-1.2359326218816811</v>
      </c>
    </row>
    <row r="102" spans="2:5" x14ac:dyDescent="0.55000000000000004">
      <c r="B102">
        <v>0.9</v>
      </c>
      <c r="C102">
        <f t="shared" si="5"/>
        <v>-1.2222222222222223</v>
      </c>
      <c r="D102">
        <f t="shared" si="4"/>
        <v>2.0288033862865721E-5</v>
      </c>
      <c r="E102">
        <f t="shared" si="6"/>
        <v>-1.2222019341883594</v>
      </c>
    </row>
    <row r="103" spans="2:5" x14ac:dyDescent="0.55000000000000004">
      <c r="B103">
        <v>0.91</v>
      </c>
      <c r="C103">
        <f t="shared" si="5"/>
        <v>-1.2087912087912089</v>
      </c>
      <c r="D103">
        <f t="shared" si="4"/>
        <v>1.8367498588824868E-5</v>
      </c>
      <c r="E103">
        <f t="shared" si="6"/>
        <v>-1.2087728412926202</v>
      </c>
    </row>
    <row r="104" spans="2:5" x14ac:dyDescent="0.55000000000000004">
      <c r="B104">
        <v>0.92</v>
      </c>
      <c r="C104">
        <f t="shared" si="5"/>
        <v>-1.1956521739130435</v>
      </c>
      <c r="D104">
        <f t="shared" si="4"/>
        <v>1.6646851291027237E-5</v>
      </c>
      <c r="E104">
        <f t="shared" si="6"/>
        <v>-1.1956355270617525</v>
      </c>
    </row>
    <row r="105" spans="2:5" x14ac:dyDescent="0.55000000000000004">
      <c r="B105">
        <v>0.93</v>
      </c>
      <c r="C105">
        <f t="shared" si="5"/>
        <v>-1.1827956989247312</v>
      </c>
      <c r="D105">
        <f t="shared" si="4"/>
        <v>1.5103444674666693E-5</v>
      </c>
      <c r="E105">
        <f t="shared" si="6"/>
        <v>-1.1827805954800565</v>
      </c>
    </row>
    <row r="106" spans="2:5" x14ac:dyDescent="0.55000000000000004">
      <c r="B106">
        <v>0.94</v>
      </c>
      <c r="C106">
        <f t="shared" si="5"/>
        <v>-1.1702127659574471</v>
      </c>
      <c r="D106">
        <f t="shared" si="4"/>
        <v>1.3717401919579672E-5</v>
      </c>
      <c r="E106">
        <f t="shared" si="6"/>
        <v>-1.1701990485555274</v>
      </c>
    </row>
    <row r="107" spans="2:5" x14ac:dyDescent="0.55000000000000004">
      <c r="B107">
        <v>0.95</v>
      </c>
      <c r="C107">
        <f t="shared" si="5"/>
        <v>-1.1578947368421053</v>
      </c>
      <c r="D107">
        <f t="shared" si="4"/>
        <v>1.24712532510494E-5</v>
      </c>
      <c r="E107">
        <f t="shared" si="6"/>
        <v>-1.1578822655888543</v>
      </c>
    </row>
    <row r="108" spans="2:5" x14ac:dyDescent="0.55000000000000004">
      <c r="B108">
        <v>0.96</v>
      </c>
      <c r="C108">
        <f t="shared" si="5"/>
        <v>-1.1458333333333335</v>
      </c>
      <c r="D108">
        <f t="shared" si="4"/>
        <v>1.1349623336024767E-5</v>
      </c>
      <c r="E108">
        <f t="shared" si="6"/>
        <v>-1.1458219837099974</v>
      </c>
    </row>
    <row r="109" spans="2:5" x14ac:dyDescent="0.55000000000000004">
      <c r="B109">
        <v>0.97</v>
      </c>
      <c r="C109">
        <f t="shared" si="5"/>
        <v>-1.1340206185567012</v>
      </c>
      <c r="D109">
        <f t="shared" ref="D109:D137" si="7">B/B109^n</f>
        <v>1.0338961964945762E-5</v>
      </c>
      <c r="E109">
        <f t="shared" si="6"/>
        <v>-1.1340102795947362</v>
      </c>
    </row>
    <row r="110" spans="2:5" x14ac:dyDescent="0.55000000000000004">
      <c r="B110">
        <v>0.98</v>
      </c>
      <c r="C110">
        <f t="shared" si="5"/>
        <v>-1.1224489795918369</v>
      </c>
      <c r="D110">
        <f t="shared" si="7"/>
        <v>9.4273116606854977E-6</v>
      </c>
      <c r="E110">
        <f t="shared" si="6"/>
        <v>-1.1224395522801762</v>
      </c>
    </row>
    <row r="111" spans="2:5" x14ac:dyDescent="0.55000000000000004">
      <c r="B111">
        <v>0.99</v>
      </c>
      <c r="C111">
        <f t="shared" si="5"/>
        <v>-1.1111111111111112</v>
      </c>
      <c r="D111">
        <f t="shared" si="7"/>
        <v>8.6041068427016825E-6</v>
      </c>
      <c r="E111">
        <f t="shared" si="6"/>
        <v>-1.1111025070042684</v>
      </c>
    </row>
    <row r="112" spans="2:5" x14ac:dyDescent="0.55000000000000004">
      <c r="B112">
        <v>1</v>
      </c>
      <c r="C112">
        <f t="shared" si="5"/>
        <v>-1.1000000000000001</v>
      </c>
      <c r="D112">
        <f t="shared" si="7"/>
        <v>7.8599999999999993E-6</v>
      </c>
      <c r="E112">
        <f t="shared" si="6"/>
        <v>-1.0999921400000001</v>
      </c>
    </row>
    <row r="113" spans="2:5" x14ac:dyDescent="0.55000000000000004">
      <c r="B113">
        <v>1.01</v>
      </c>
      <c r="C113">
        <f t="shared" si="5"/>
        <v>-1.0891089108910892</v>
      </c>
      <c r="D113">
        <f t="shared" si="7"/>
        <v>7.1867110185257153E-6</v>
      </c>
      <c r="E113">
        <f t="shared" si="6"/>
        <v>-1.0891017241800707</v>
      </c>
    </row>
    <row r="114" spans="2:5" x14ac:dyDescent="0.55000000000000004">
      <c r="B114">
        <v>1.02</v>
      </c>
      <c r="C114">
        <f t="shared" si="5"/>
        <v>-1.0784313725490198</v>
      </c>
      <c r="D114">
        <f t="shared" si="7"/>
        <v>6.5768963897590948E-6</v>
      </c>
      <c r="E114">
        <f t="shared" si="6"/>
        <v>-1.0784247956526301</v>
      </c>
    </row>
    <row r="115" spans="2:5" x14ac:dyDescent="0.55000000000000004">
      <c r="B115">
        <v>1.03</v>
      </c>
      <c r="C115">
        <f t="shared" si="5"/>
        <v>-1.0679611650485437</v>
      </c>
      <c r="D115">
        <f t="shared" si="7"/>
        <v>6.024035516220907E-6</v>
      </c>
      <c r="E115">
        <f t="shared" si="6"/>
        <v>-1.0679551410130275</v>
      </c>
    </row>
    <row r="116" spans="2:5" x14ac:dyDescent="0.55000000000000004">
      <c r="B116">
        <v>1.04</v>
      </c>
      <c r="C116">
        <f t="shared" si="5"/>
        <v>-1.0576923076923077</v>
      </c>
      <c r="D116">
        <f t="shared" si="7"/>
        <v>5.5223317416496068E-6</v>
      </c>
      <c r="E116">
        <f t="shared" si="6"/>
        <v>-1.057686785360566</v>
      </c>
    </row>
    <row r="117" spans="2:5" x14ac:dyDescent="0.55000000000000004">
      <c r="B117">
        <v>1.05</v>
      </c>
      <c r="C117">
        <f t="shared" si="5"/>
        <v>-1.0476190476190477</v>
      </c>
      <c r="D117">
        <f t="shared" si="7"/>
        <v>5.0666260814718863E-6</v>
      </c>
      <c r="E117">
        <f t="shared" si="6"/>
        <v>-1.0476139809929661</v>
      </c>
    </row>
    <row r="118" spans="2:5" x14ac:dyDescent="0.55000000000000004">
      <c r="B118">
        <v>1.06</v>
      </c>
      <c r="C118">
        <f t="shared" si="5"/>
        <v>-1.0377358490566038</v>
      </c>
      <c r="D118">
        <f t="shared" si="7"/>
        <v>4.6523219233459964E-6</v>
      </c>
      <c r="E118">
        <f t="shared" si="6"/>
        <v>-1.0377311967346805</v>
      </c>
    </row>
    <row r="119" spans="2:5" x14ac:dyDescent="0.55000000000000004">
      <c r="B119">
        <v>1.07</v>
      </c>
      <c r="C119">
        <f t="shared" si="5"/>
        <v>-1.0280373831775702</v>
      </c>
      <c r="D119">
        <f t="shared" si="7"/>
        <v>4.2753192167114033E-6</v>
      </c>
      <c r="E119">
        <f t="shared" si="6"/>
        <v>-1.0280331078583536</v>
      </c>
    </row>
    <row r="120" spans="2:5" x14ac:dyDescent="0.55000000000000004">
      <c r="B120">
        <v>1.08</v>
      </c>
      <c r="C120">
        <f t="shared" si="5"/>
        <v>-1.0185185185185186</v>
      </c>
      <c r="D120">
        <f t="shared" si="7"/>
        <v>3.9319568816532678E-6</v>
      </c>
      <c r="E120">
        <f t="shared" si="6"/>
        <v>-1.018514586561637</v>
      </c>
    </row>
    <row r="121" spans="2:5" x14ac:dyDescent="0.55000000000000004">
      <c r="B121">
        <v>1.0900000000000001</v>
      </c>
      <c r="C121">
        <f t="shared" si="5"/>
        <v>-1.0091743119266054</v>
      </c>
      <c r="D121">
        <f t="shared" si="7"/>
        <v>3.6189623469981254E-6</v>
      </c>
      <c r="E121">
        <f t="shared" si="6"/>
        <v>-1.0091706929642585</v>
      </c>
    </row>
    <row r="122" spans="2:5" x14ac:dyDescent="0.55000000000000004">
      <c r="B122">
        <v>1.1000000000000001</v>
      </c>
      <c r="C122">
        <f t="shared" si="5"/>
        <v>-1</v>
      </c>
      <c r="D122">
        <f t="shared" si="7"/>
        <v>3.3334072804077293E-6</v>
      </c>
      <c r="E122">
        <f t="shared" si="6"/>
        <v>-0.99999666659271957</v>
      </c>
    </row>
    <row r="123" spans="2:5" x14ac:dyDescent="0.55000000000000004">
      <c r="B123">
        <v>1.1100000000000001</v>
      </c>
      <c r="C123">
        <f t="shared" si="5"/>
        <v>-0.99099099099099097</v>
      </c>
      <c r="D123">
        <f t="shared" si="7"/>
        <v>3.0726687035157142E-6</v>
      </c>
      <c r="E123">
        <f t="shared" si="6"/>
        <v>-0.9909879183222875</v>
      </c>
    </row>
    <row r="124" spans="2:5" x14ac:dyDescent="0.55000000000000004">
      <c r="B124">
        <v>1.1200000000000001</v>
      </c>
      <c r="C124">
        <f t="shared" si="5"/>
        <v>-0.9821428571428571</v>
      </c>
      <c r="D124">
        <f t="shared" si="7"/>
        <v>2.8343947963552152E-6</v>
      </c>
      <c r="E124">
        <f t="shared" si="6"/>
        <v>-0.98214002274806078</v>
      </c>
    </row>
    <row r="125" spans="2:5" x14ac:dyDescent="0.55000000000000004">
      <c r="B125">
        <v>1.1299999999999999</v>
      </c>
      <c r="C125">
        <f t="shared" si="5"/>
        <v>-0.9734513274336285</v>
      </c>
      <c r="D125">
        <f t="shared" si="7"/>
        <v>2.6164747903866211E-6</v>
      </c>
      <c r="E125">
        <f t="shared" si="6"/>
        <v>-0.97344871095883811</v>
      </c>
    </row>
    <row r="126" spans="2:5" x14ac:dyDescent="0.55000000000000004">
      <c r="B126">
        <v>1.1399999999999999</v>
      </c>
      <c r="C126">
        <f t="shared" si="5"/>
        <v>-0.9649122807017545</v>
      </c>
      <c r="D126">
        <f t="shared" si="7"/>
        <v>2.4170124308131409E-6</v>
      </c>
      <c r="E126">
        <f t="shared" si="6"/>
        <v>-0.96490986368932363</v>
      </c>
    </row>
    <row r="127" spans="2:5" x14ac:dyDescent="0.55000000000000004">
      <c r="B127">
        <v>1.1499999999999999</v>
      </c>
      <c r="C127">
        <f t="shared" si="5"/>
        <v>-0.95652173913043492</v>
      </c>
      <c r="D127">
        <f t="shared" si="7"/>
        <v>2.234302558635545E-6</v>
      </c>
      <c r="E127">
        <f t="shared" si="6"/>
        <v>-0.95651950482787629</v>
      </c>
    </row>
    <row r="128" spans="2:5" x14ac:dyDescent="0.55000000000000004">
      <c r="B128">
        <v>1.1599999999999999</v>
      </c>
      <c r="C128">
        <f t="shared" si="5"/>
        <v>-0.94827586206896564</v>
      </c>
      <c r="D128">
        <f t="shared" si="7"/>
        <v>2.0668104227865846E-6</v>
      </c>
      <c r="E128">
        <f t="shared" si="6"/>
        <v>-0.94827379525854283</v>
      </c>
    </row>
    <row r="129" spans="2:5" x14ac:dyDescent="0.55000000000000004">
      <c r="B129">
        <v>1.17</v>
      </c>
      <c r="C129">
        <f t="shared" si="5"/>
        <v>-0.94017094017094027</v>
      </c>
      <c r="D129">
        <f t="shared" si="7"/>
        <v>1.9131533841683169E-6</v>
      </c>
      <c r="E129">
        <f t="shared" si="6"/>
        <v>-0.94016902701755611</v>
      </c>
    </row>
    <row r="130" spans="2:5" x14ac:dyDescent="0.55000000000000004">
      <c r="B130">
        <v>1.18</v>
      </c>
      <c r="C130">
        <f t="shared" si="5"/>
        <v>-0.93220338983050854</v>
      </c>
      <c r="D130">
        <f t="shared" si="7"/>
        <v>1.7720847177303115E-6</v>
      </c>
      <c r="E130">
        <f t="shared" si="6"/>
        <v>-0.9322016177457908</v>
      </c>
    </row>
    <row r="131" spans="2:5" x14ac:dyDescent="0.55000000000000004">
      <c r="B131">
        <v>1.19</v>
      </c>
      <c r="C131">
        <f t="shared" si="5"/>
        <v>-0.92436974789915982</v>
      </c>
      <c r="D131">
        <f t="shared" si="7"/>
        <v>1.6424792569221799E-6</v>
      </c>
      <c r="E131">
        <f t="shared" si="6"/>
        <v>-0.92436810541990289</v>
      </c>
    </row>
    <row r="132" spans="2:5" x14ac:dyDescent="0.55000000000000004">
      <c r="B132">
        <v>1.2</v>
      </c>
      <c r="C132">
        <f t="shared" si="5"/>
        <v>-0.91666666666666674</v>
      </c>
      <c r="D132">
        <f t="shared" si="7"/>
        <v>1.5233206578170249E-6</v>
      </c>
      <c r="E132">
        <f t="shared" si="6"/>
        <v>-0.9166651433460089</v>
      </c>
    </row>
    <row r="133" spans="2:5" x14ac:dyDescent="0.55000000000000004">
      <c r="B133">
        <v>1.21</v>
      </c>
      <c r="C133">
        <f t="shared" si="5"/>
        <v>-0.90909090909090917</v>
      </c>
      <c r="D133">
        <f t="shared" si="7"/>
        <v>1.4136900886864213E-6</v>
      </c>
      <c r="E133">
        <f t="shared" si="6"/>
        <v>-0.90908949540082051</v>
      </c>
    </row>
    <row r="134" spans="2:5" x14ac:dyDescent="0.55000000000000004">
      <c r="B134">
        <v>1.22</v>
      </c>
      <c r="C134">
        <f t="shared" si="5"/>
        <v>-0.90163934426229519</v>
      </c>
      <c r="D134">
        <f t="shared" si="7"/>
        <v>1.3127561754514962E-6</v>
      </c>
      <c r="E134">
        <f t="shared" si="6"/>
        <v>-0.90163803150611976</v>
      </c>
    </row>
    <row r="135" spans="2:5" x14ac:dyDescent="0.55000000000000004">
      <c r="B135">
        <v>1.23</v>
      </c>
      <c r="C135">
        <f t="shared" si="5"/>
        <v>-0.89430894308943099</v>
      </c>
      <c r="D135">
        <f t="shared" si="7"/>
        <v>1.2197660547825035E-6</v>
      </c>
      <c r="E135">
        <f t="shared" si="6"/>
        <v>-0.89430772332337616</v>
      </c>
    </row>
    <row r="136" spans="2:5" x14ac:dyDescent="0.55000000000000004">
      <c r="B136">
        <v>1.24</v>
      </c>
      <c r="C136">
        <f t="shared" si="5"/>
        <v>-0.88709677419354849</v>
      </c>
      <c r="D136">
        <f t="shared" si="7"/>
        <v>1.1340374051340662E-6</v>
      </c>
      <c r="E136">
        <f t="shared" si="6"/>
        <v>-0.88709564015614339</v>
      </c>
    </row>
    <row r="137" spans="2:5" x14ac:dyDescent="0.55000000000000004">
      <c r="B137">
        <v>1.25</v>
      </c>
      <c r="C137">
        <f t="shared" si="5"/>
        <v>-0.88000000000000012</v>
      </c>
      <c r="D137">
        <f t="shared" si="7"/>
        <v>1.0549513420799999E-6</v>
      </c>
      <c r="E137">
        <f t="shared" si="6"/>
        <v>-0.87999894504865805</v>
      </c>
    </row>
  </sheetData>
  <mergeCells count="2">
    <mergeCell ref="A1:H1"/>
    <mergeCell ref="A2:H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9"/>
  <sheetViews>
    <sheetView tabSelected="1" workbookViewId="0">
      <selection activeCell="B4" sqref="B4"/>
    </sheetView>
  </sheetViews>
  <sheetFormatPr defaultRowHeight="14.4" x14ac:dyDescent="0.55000000000000004"/>
  <cols>
    <col min="4" max="5" width="12" bestFit="1" customWidth="1"/>
  </cols>
  <sheetData>
    <row r="1" spans="1:5" x14ac:dyDescent="0.55000000000000004">
      <c r="A1" t="s">
        <v>0</v>
      </c>
      <c r="B1">
        <v>1.47</v>
      </c>
    </row>
    <row r="2" spans="1:5" x14ac:dyDescent="0.55000000000000004">
      <c r="A2" t="s">
        <v>1</v>
      </c>
      <c r="B2" s="1">
        <v>6.99E-6</v>
      </c>
    </row>
    <row r="3" spans="1:5" x14ac:dyDescent="0.55000000000000004">
      <c r="A3" t="s">
        <v>2</v>
      </c>
      <c r="B3">
        <v>8</v>
      </c>
    </row>
    <row r="4" spans="1:5" x14ac:dyDescent="0.55000000000000004">
      <c r="A4" t="s">
        <v>8</v>
      </c>
      <c r="B4">
        <f>(A/(n*B))^(1/(1-n))</f>
        <v>0.23367223813021348</v>
      </c>
      <c r="C4" t="s">
        <v>10</v>
      </c>
    </row>
    <row r="5" spans="1:5" x14ac:dyDescent="0.55000000000000004">
      <c r="A5" t="s">
        <v>9</v>
      </c>
      <c r="B5">
        <f>-A/r0+B/r0^n</f>
        <v>-5.5045049865240712</v>
      </c>
      <c r="C5" t="s">
        <v>11</v>
      </c>
    </row>
    <row r="7" spans="1:5" x14ac:dyDescent="0.55000000000000004">
      <c r="A7" t="s">
        <v>3</v>
      </c>
    </row>
    <row r="9" spans="1:5" x14ac:dyDescent="0.55000000000000004">
      <c r="B9" t="s">
        <v>4</v>
      </c>
      <c r="C9" t="s">
        <v>5</v>
      </c>
      <c r="D9" t="s">
        <v>6</v>
      </c>
      <c r="E9" t="s">
        <v>7</v>
      </c>
    </row>
    <row r="10" spans="1:5" x14ac:dyDescent="0.55000000000000004">
      <c r="B10">
        <v>0.02</v>
      </c>
      <c r="C10">
        <f t="shared" ref="C10:C41" si="0">-A/B10</f>
        <v>-73.5</v>
      </c>
      <c r="D10">
        <f t="shared" ref="D10:D41" si="1">B/B10^n</f>
        <v>273046875</v>
      </c>
      <c r="E10">
        <f>C10+D10</f>
        <v>273046801.5</v>
      </c>
    </row>
    <row r="11" spans="1:5" x14ac:dyDescent="0.55000000000000004">
      <c r="B11">
        <v>0.04</v>
      </c>
      <c r="C11">
        <f t="shared" si="0"/>
        <v>-36.75</v>
      </c>
      <c r="D11">
        <f t="shared" si="1"/>
        <v>1066589.35546875</v>
      </c>
      <c r="E11">
        <f t="shared" ref="E11:E59" si="2">C11+D11</f>
        <v>1066552.60546875</v>
      </c>
    </row>
    <row r="12" spans="1:5" x14ac:dyDescent="0.55000000000000004">
      <c r="B12">
        <v>0.06</v>
      </c>
      <c r="C12">
        <f t="shared" si="0"/>
        <v>-24.5</v>
      </c>
      <c r="D12">
        <f t="shared" si="1"/>
        <v>41616.655235482394</v>
      </c>
      <c r="E12">
        <f t="shared" si="2"/>
        <v>41592.155235482394</v>
      </c>
    </row>
    <row r="13" spans="1:5" x14ac:dyDescent="0.55000000000000004">
      <c r="B13">
        <v>0.08</v>
      </c>
      <c r="C13">
        <f t="shared" si="0"/>
        <v>-18.375</v>
      </c>
      <c r="D13">
        <f t="shared" si="1"/>
        <v>4166.3646697998047</v>
      </c>
      <c r="E13">
        <f t="shared" si="2"/>
        <v>4147.9896697998047</v>
      </c>
    </row>
    <row r="14" spans="1:5" x14ac:dyDescent="0.55000000000000004">
      <c r="B14">
        <v>0.1</v>
      </c>
      <c r="C14">
        <f t="shared" si="0"/>
        <v>-14.7</v>
      </c>
      <c r="D14">
        <f t="shared" si="1"/>
        <v>698.99999999999943</v>
      </c>
      <c r="E14">
        <f t="shared" si="2"/>
        <v>684.29999999999939</v>
      </c>
    </row>
    <row r="15" spans="1:5" x14ac:dyDescent="0.55000000000000004">
      <c r="B15">
        <v>0.12</v>
      </c>
      <c r="C15">
        <f t="shared" si="0"/>
        <v>-12.25</v>
      </c>
      <c r="D15">
        <f t="shared" si="1"/>
        <v>162.5650595136031</v>
      </c>
      <c r="E15">
        <f t="shared" si="2"/>
        <v>150.3150595136031</v>
      </c>
    </row>
    <row r="16" spans="1:5" x14ac:dyDescent="0.55000000000000004">
      <c r="B16">
        <v>0.14000000000000001</v>
      </c>
      <c r="C16">
        <f t="shared" si="0"/>
        <v>-10.499999999999998</v>
      </c>
      <c r="D16">
        <f t="shared" si="1"/>
        <v>47.364492720563966</v>
      </c>
      <c r="E16">
        <f t="shared" si="2"/>
        <v>36.864492720563966</v>
      </c>
    </row>
    <row r="17" spans="2:5" x14ac:dyDescent="0.55000000000000004">
      <c r="B17">
        <v>0.16</v>
      </c>
      <c r="C17">
        <f t="shared" si="0"/>
        <v>-9.1875</v>
      </c>
      <c r="D17">
        <f t="shared" si="1"/>
        <v>16.274861991405487</v>
      </c>
      <c r="E17">
        <f t="shared" si="2"/>
        <v>7.0873619914054871</v>
      </c>
    </row>
    <row r="18" spans="2:5" x14ac:dyDescent="0.55000000000000004">
      <c r="B18">
        <v>0.18</v>
      </c>
      <c r="C18">
        <f t="shared" si="0"/>
        <v>-8.1666666666666661</v>
      </c>
      <c r="D18">
        <f t="shared" si="1"/>
        <v>6.3430353963545816</v>
      </c>
      <c r="E18">
        <f t="shared" si="2"/>
        <v>-1.8236312703120845</v>
      </c>
    </row>
    <row r="19" spans="2:5" x14ac:dyDescent="0.55000000000000004">
      <c r="B19">
        <v>0.2</v>
      </c>
      <c r="C19">
        <f t="shared" si="0"/>
        <v>-7.35</v>
      </c>
      <c r="D19">
        <f t="shared" si="1"/>
        <v>2.7304687499999978</v>
      </c>
      <c r="E19">
        <f t="shared" si="2"/>
        <v>-4.6195312500000014</v>
      </c>
    </row>
    <row r="20" spans="2:5" x14ac:dyDescent="0.55000000000000004">
      <c r="B20">
        <v>0.22</v>
      </c>
      <c r="C20">
        <f t="shared" si="0"/>
        <v>-6.6818181818181817</v>
      </c>
      <c r="D20">
        <f t="shared" si="1"/>
        <v>1.2737838233070455</v>
      </c>
      <c r="E20">
        <f t="shared" si="2"/>
        <v>-5.4080343585111361</v>
      </c>
    </row>
    <row r="21" spans="2:5" x14ac:dyDescent="0.55000000000000004">
      <c r="B21">
        <v>0.24</v>
      </c>
      <c r="C21">
        <f t="shared" si="0"/>
        <v>-6.125</v>
      </c>
      <c r="D21">
        <f t="shared" si="1"/>
        <v>0.63501976372501212</v>
      </c>
      <c r="E21">
        <f t="shared" si="2"/>
        <v>-5.4899802362749881</v>
      </c>
    </row>
    <row r="22" spans="2:5" x14ac:dyDescent="0.55000000000000004">
      <c r="B22">
        <v>0.26</v>
      </c>
      <c r="C22">
        <f t="shared" si="0"/>
        <v>-5.6538461538461533</v>
      </c>
      <c r="D22">
        <f t="shared" si="1"/>
        <v>0.33472672779231993</v>
      </c>
      <c r="E22">
        <f t="shared" si="2"/>
        <v>-5.3191194260538337</v>
      </c>
    </row>
    <row r="23" spans="2:5" x14ac:dyDescent="0.55000000000000004">
      <c r="B23">
        <v>0.28000000000000003</v>
      </c>
      <c r="C23">
        <f t="shared" si="0"/>
        <v>-5.2499999999999991</v>
      </c>
      <c r="D23">
        <f t="shared" si="1"/>
        <v>0.18501754968970299</v>
      </c>
      <c r="E23">
        <f t="shared" si="2"/>
        <v>-5.0649824503102963</v>
      </c>
    </row>
    <row r="24" spans="2:5" x14ac:dyDescent="0.55000000000000004">
      <c r="B24">
        <v>0.3</v>
      </c>
      <c r="C24">
        <f t="shared" si="0"/>
        <v>-4.9000000000000004</v>
      </c>
      <c r="D24">
        <f t="shared" si="1"/>
        <v>0.10653863740283495</v>
      </c>
      <c r="E24">
        <f t="shared" si="2"/>
        <v>-4.7934613625971654</v>
      </c>
    </row>
    <row r="25" spans="2:5" x14ac:dyDescent="0.55000000000000004">
      <c r="B25">
        <v>0.32</v>
      </c>
      <c r="C25">
        <f t="shared" si="0"/>
        <v>-4.59375</v>
      </c>
      <c r="D25">
        <f t="shared" si="1"/>
        <v>6.3573679653927684E-2</v>
      </c>
      <c r="E25">
        <f t="shared" si="2"/>
        <v>-4.5301763203460723</v>
      </c>
    </row>
    <row r="26" spans="2:5" x14ac:dyDescent="0.55000000000000004">
      <c r="B26">
        <v>0.34</v>
      </c>
      <c r="C26">
        <f t="shared" si="0"/>
        <v>-4.3235294117647056</v>
      </c>
      <c r="D26">
        <f t="shared" si="1"/>
        <v>3.9142254774394439E-2</v>
      </c>
      <c r="E26">
        <f t="shared" si="2"/>
        <v>-4.2843871569903111</v>
      </c>
    </row>
    <row r="27" spans="2:5" x14ac:dyDescent="0.55000000000000004">
      <c r="B27">
        <v>0.36</v>
      </c>
      <c r="C27">
        <f t="shared" si="0"/>
        <v>-4.083333333333333</v>
      </c>
      <c r="D27">
        <f t="shared" si="1"/>
        <v>2.4777482017010084E-2</v>
      </c>
      <c r="E27">
        <f t="shared" si="2"/>
        <v>-4.0585558513163233</v>
      </c>
    </row>
    <row r="28" spans="2:5" x14ac:dyDescent="0.55000000000000004">
      <c r="B28">
        <v>0.38</v>
      </c>
      <c r="C28">
        <f t="shared" si="0"/>
        <v>-3.8684210526315788</v>
      </c>
      <c r="D28">
        <f t="shared" si="1"/>
        <v>1.6077125532542133E-2</v>
      </c>
      <c r="E28">
        <f t="shared" si="2"/>
        <v>-3.8523439270990365</v>
      </c>
    </row>
    <row r="29" spans="2:5" x14ac:dyDescent="0.55000000000000004">
      <c r="B29">
        <v>0.4</v>
      </c>
      <c r="C29">
        <f t="shared" si="0"/>
        <v>-3.6749999999999998</v>
      </c>
      <c r="D29">
        <f t="shared" si="1"/>
        <v>1.0665893554687491E-2</v>
      </c>
      <c r="E29">
        <f t="shared" si="2"/>
        <v>-3.6643341064453123</v>
      </c>
    </row>
    <row r="30" spans="2:5" x14ac:dyDescent="0.55000000000000004">
      <c r="B30">
        <v>0.42</v>
      </c>
      <c r="C30">
        <f t="shared" si="0"/>
        <v>-3.5</v>
      </c>
      <c r="D30">
        <f t="shared" si="1"/>
        <v>7.2190965890205775E-3</v>
      </c>
      <c r="E30">
        <f t="shared" si="2"/>
        <v>-3.4927809034109796</v>
      </c>
    </row>
    <row r="31" spans="2:5" x14ac:dyDescent="0.55000000000000004">
      <c r="B31">
        <v>0.44</v>
      </c>
      <c r="C31">
        <f t="shared" si="0"/>
        <v>-3.3409090909090908</v>
      </c>
      <c r="D31">
        <f t="shared" si="1"/>
        <v>4.9757180597931466E-3</v>
      </c>
      <c r="E31">
        <f t="shared" si="2"/>
        <v>-3.3359333728492975</v>
      </c>
    </row>
    <row r="32" spans="2:5" x14ac:dyDescent="0.55000000000000004">
      <c r="B32">
        <v>0.46</v>
      </c>
      <c r="C32">
        <f t="shared" si="0"/>
        <v>-3.1956521739130435</v>
      </c>
      <c r="D32">
        <f t="shared" si="1"/>
        <v>3.4866995226817458E-3</v>
      </c>
      <c r="E32">
        <f t="shared" si="2"/>
        <v>-3.1921654743903618</v>
      </c>
    </row>
    <row r="33" spans="2:5" x14ac:dyDescent="0.55000000000000004">
      <c r="B33">
        <v>0.48</v>
      </c>
      <c r="C33">
        <f t="shared" si="0"/>
        <v>-3.0625</v>
      </c>
      <c r="D33">
        <f t="shared" si="1"/>
        <v>2.4805459520508286E-3</v>
      </c>
      <c r="E33">
        <f t="shared" si="2"/>
        <v>-3.0600194540479491</v>
      </c>
    </row>
    <row r="34" spans="2:5" x14ac:dyDescent="0.55000000000000004">
      <c r="B34">
        <v>0.5</v>
      </c>
      <c r="C34">
        <f t="shared" si="0"/>
        <v>-2.94</v>
      </c>
      <c r="D34">
        <f t="shared" si="1"/>
        <v>1.78944E-3</v>
      </c>
      <c r="E34">
        <f t="shared" si="2"/>
        <v>-2.9382105599999999</v>
      </c>
    </row>
    <row r="35" spans="2:5" x14ac:dyDescent="0.55000000000000004">
      <c r="B35">
        <v>0.52</v>
      </c>
      <c r="C35">
        <f t="shared" si="0"/>
        <v>-2.8269230769230766</v>
      </c>
      <c r="D35">
        <f t="shared" si="1"/>
        <v>1.3075262804387497E-3</v>
      </c>
      <c r="E35">
        <f t="shared" si="2"/>
        <v>-2.8256155506426377</v>
      </c>
    </row>
    <row r="36" spans="2:5" x14ac:dyDescent="0.55000000000000004">
      <c r="B36">
        <v>0.54</v>
      </c>
      <c r="C36">
        <f t="shared" si="0"/>
        <v>-2.7222222222222219</v>
      </c>
      <c r="D36">
        <f t="shared" si="1"/>
        <v>9.6677875268321551E-4</v>
      </c>
      <c r="E36">
        <f t="shared" si="2"/>
        <v>-2.7212554434695386</v>
      </c>
    </row>
    <row r="37" spans="2:5" x14ac:dyDescent="0.55000000000000004">
      <c r="B37">
        <v>0.56000000000000005</v>
      </c>
      <c r="C37">
        <f t="shared" si="0"/>
        <v>-2.6249999999999996</v>
      </c>
      <c r="D37">
        <f t="shared" si="1"/>
        <v>7.2272480347540231E-4</v>
      </c>
      <c r="E37">
        <f t="shared" si="2"/>
        <v>-2.624277275196524</v>
      </c>
    </row>
    <row r="38" spans="2:5" x14ac:dyDescent="0.55000000000000004">
      <c r="B38">
        <v>0.57999999999999996</v>
      </c>
      <c r="C38">
        <f t="shared" si="0"/>
        <v>-2.5344827586206899</v>
      </c>
      <c r="D38">
        <f t="shared" si="1"/>
        <v>5.458247534126492E-4</v>
      </c>
      <c r="E38">
        <f t="shared" si="2"/>
        <v>-2.5339369338672775</v>
      </c>
    </row>
    <row r="39" spans="2:5" x14ac:dyDescent="0.55000000000000004">
      <c r="B39">
        <v>0.6</v>
      </c>
      <c r="C39">
        <f t="shared" si="0"/>
        <v>-2.4500000000000002</v>
      </c>
      <c r="D39">
        <f t="shared" si="1"/>
        <v>4.1616655235482403E-4</v>
      </c>
      <c r="E39">
        <f t="shared" si="2"/>
        <v>-2.4495838334476452</v>
      </c>
    </row>
    <row r="40" spans="2:5" x14ac:dyDescent="0.55000000000000004">
      <c r="B40">
        <v>0.62</v>
      </c>
      <c r="C40">
        <f t="shared" si="0"/>
        <v>-2.370967741935484</v>
      </c>
      <c r="D40">
        <f t="shared" si="1"/>
        <v>3.2014274158542603E-4</v>
      </c>
      <c r="E40">
        <f t="shared" si="2"/>
        <v>-2.3706475991938984</v>
      </c>
    </row>
    <row r="41" spans="2:5" x14ac:dyDescent="0.55000000000000004">
      <c r="B41">
        <v>0.64</v>
      </c>
      <c r="C41">
        <f t="shared" si="0"/>
        <v>-2.296875</v>
      </c>
      <c r="D41">
        <f t="shared" si="1"/>
        <v>2.4833468614815501E-4</v>
      </c>
      <c r="E41">
        <f t="shared" si="2"/>
        <v>-2.2966266653138518</v>
      </c>
    </row>
    <row r="42" spans="2:5" x14ac:dyDescent="0.55000000000000004">
      <c r="B42">
        <v>0.66</v>
      </c>
      <c r="C42">
        <f t="shared" ref="C42:C59" si="3">-A/B42</f>
        <v>-2.2272727272727271</v>
      </c>
      <c r="D42">
        <f t="shared" ref="D42:D59" si="4">B/B42^n</f>
        <v>1.9414476806996572E-4</v>
      </c>
      <c r="E42">
        <f t="shared" si="2"/>
        <v>-2.2270785825046571</v>
      </c>
    </row>
    <row r="43" spans="2:5" x14ac:dyDescent="0.55000000000000004">
      <c r="B43">
        <v>0.68</v>
      </c>
      <c r="C43">
        <f t="shared" si="3"/>
        <v>-2.1617647058823528</v>
      </c>
      <c r="D43">
        <f t="shared" si="4"/>
        <v>1.5289943271247828E-4</v>
      </c>
      <c r="E43">
        <f t="shared" si="2"/>
        <v>-2.1616118064496401</v>
      </c>
    </row>
    <row r="44" spans="2:5" x14ac:dyDescent="0.55000000000000004">
      <c r="B44">
        <v>0.7</v>
      </c>
      <c r="C44">
        <f t="shared" si="3"/>
        <v>-2.1</v>
      </c>
      <c r="D44">
        <f t="shared" si="4"/>
        <v>1.2125310136464388E-4</v>
      </c>
      <c r="E44">
        <f t="shared" si="2"/>
        <v>-2.0998787468986353</v>
      </c>
    </row>
    <row r="45" spans="2:5" x14ac:dyDescent="0.55000000000000004">
      <c r="B45">
        <v>0.72</v>
      </c>
      <c r="C45">
        <f t="shared" si="3"/>
        <v>-2.0416666666666665</v>
      </c>
      <c r="D45">
        <f t="shared" si="4"/>
        <v>9.6787039128945642E-5</v>
      </c>
      <c r="E45">
        <f t="shared" si="2"/>
        <v>-2.0415698796275374</v>
      </c>
    </row>
    <row r="46" spans="2:5" x14ac:dyDescent="0.55000000000000004">
      <c r="B46">
        <v>0.74</v>
      </c>
      <c r="C46">
        <f t="shared" si="3"/>
        <v>-1.9864864864864864</v>
      </c>
      <c r="D46">
        <f t="shared" si="4"/>
        <v>7.7736219836160549E-5</v>
      </c>
      <c r="E46">
        <f t="shared" si="2"/>
        <v>-1.9864087502666503</v>
      </c>
    </row>
    <row r="47" spans="2:5" x14ac:dyDescent="0.55000000000000004">
      <c r="B47">
        <v>0.76</v>
      </c>
      <c r="C47">
        <f t="shared" si="3"/>
        <v>-1.9342105263157894</v>
      </c>
      <c r="D47">
        <f t="shared" si="4"/>
        <v>6.2801271611492707E-5</v>
      </c>
      <c r="E47">
        <f t="shared" si="2"/>
        <v>-1.9341477250441779</v>
      </c>
    </row>
    <row r="48" spans="2:5" x14ac:dyDescent="0.55000000000000004">
      <c r="B48">
        <v>0.78</v>
      </c>
      <c r="C48">
        <f t="shared" si="3"/>
        <v>-1.8846153846153846</v>
      </c>
      <c r="D48">
        <f t="shared" si="4"/>
        <v>5.101763874292333E-5</v>
      </c>
      <c r="E48">
        <f t="shared" si="2"/>
        <v>-1.8845643669766416</v>
      </c>
    </row>
    <row r="49" spans="2:5" x14ac:dyDescent="0.55000000000000004">
      <c r="B49">
        <v>0.8</v>
      </c>
      <c r="C49">
        <f t="shared" si="3"/>
        <v>-1.8374999999999999</v>
      </c>
      <c r="D49">
        <f t="shared" si="4"/>
        <v>4.1663646697998013E-5</v>
      </c>
      <c r="E49">
        <f t="shared" si="2"/>
        <v>-1.8374583363533019</v>
      </c>
    </row>
    <row r="50" spans="2:5" x14ac:dyDescent="0.55000000000000004">
      <c r="B50">
        <v>0.82</v>
      </c>
      <c r="C50">
        <f t="shared" si="3"/>
        <v>-1.7926829268292683</v>
      </c>
      <c r="D50">
        <f t="shared" si="4"/>
        <v>3.4195295154950103E-5</v>
      </c>
      <c r="E50">
        <f t="shared" si="2"/>
        <v>-1.7926487315341133</v>
      </c>
    </row>
    <row r="51" spans="2:5" x14ac:dyDescent="0.55000000000000004">
      <c r="B51">
        <v>0.84</v>
      </c>
      <c r="C51">
        <f t="shared" si="3"/>
        <v>-1.75</v>
      </c>
      <c r="D51">
        <f t="shared" si="4"/>
        <v>2.8199596050861631E-5</v>
      </c>
      <c r="E51">
        <f t="shared" si="2"/>
        <v>-1.7499718004039491</v>
      </c>
    </row>
    <row r="52" spans="2:5" x14ac:dyDescent="0.55000000000000004">
      <c r="B52">
        <v>0.86</v>
      </c>
      <c r="C52">
        <f t="shared" si="3"/>
        <v>-1.7093023255813953</v>
      </c>
      <c r="D52">
        <f t="shared" si="4"/>
        <v>2.3360899754880221E-5</v>
      </c>
      <c r="E52">
        <f t="shared" si="2"/>
        <v>-1.7092789646816404</v>
      </c>
    </row>
    <row r="53" spans="2:5" x14ac:dyDescent="0.55000000000000004">
      <c r="B53">
        <v>0.88</v>
      </c>
      <c r="C53">
        <f t="shared" si="3"/>
        <v>-1.6704545454545454</v>
      </c>
      <c r="D53">
        <f t="shared" si="4"/>
        <v>1.9436398671066979E-5</v>
      </c>
      <c r="E53">
        <f t="shared" si="2"/>
        <v>-1.6704351090558744</v>
      </c>
    </row>
    <row r="54" spans="2:5" x14ac:dyDescent="0.55000000000000004">
      <c r="B54">
        <v>0.9</v>
      </c>
      <c r="C54">
        <f t="shared" si="3"/>
        <v>-1.6333333333333333</v>
      </c>
      <c r="D54">
        <f t="shared" si="4"/>
        <v>1.6238170614667718E-5</v>
      </c>
      <c r="E54">
        <f t="shared" si="2"/>
        <v>-1.6333170951627187</v>
      </c>
    </row>
    <row r="55" spans="2:5" x14ac:dyDescent="0.55000000000000004">
      <c r="B55">
        <v>0.92</v>
      </c>
      <c r="C55">
        <f t="shared" si="3"/>
        <v>-1.5978260869565217</v>
      </c>
      <c r="D55">
        <f t="shared" si="4"/>
        <v>1.3619920010475569E-5</v>
      </c>
      <c r="E55">
        <f t="shared" si="2"/>
        <v>-1.5978124670365113</v>
      </c>
    </row>
    <row r="56" spans="2:5" x14ac:dyDescent="0.55000000000000004">
      <c r="B56">
        <v>0.94</v>
      </c>
      <c r="C56">
        <f t="shared" si="3"/>
        <v>-1.5638297872340425</v>
      </c>
      <c r="D56">
        <f t="shared" si="4"/>
        <v>1.146711972681809E-5</v>
      </c>
      <c r="E56">
        <f t="shared" si="2"/>
        <v>-1.5638183201143157</v>
      </c>
    </row>
    <row r="57" spans="2:5" x14ac:dyDescent="0.55000000000000004">
      <c r="B57">
        <v>0.96</v>
      </c>
      <c r="C57">
        <f t="shared" si="3"/>
        <v>-1.53125</v>
      </c>
      <c r="D57">
        <f t="shared" si="4"/>
        <v>9.6896326251985492E-6</v>
      </c>
      <c r="E57">
        <f t="shared" si="2"/>
        <v>-1.5312403103673748</v>
      </c>
    </row>
    <row r="58" spans="2:5" x14ac:dyDescent="0.55000000000000004">
      <c r="B58">
        <v>0.98</v>
      </c>
      <c r="C58">
        <f t="shared" si="3"/>
        <v>-1.5</v>
      </c>
      <c r="D58">
        <f t="shared" si="4"/>
        <v>8.2161539870264387E-6</v>
      </c>
      <c r="E58">
        <f t="shared" si="2"/>
        <v>-1.4999917838460131</v>
      </c>
    </row>
    <row r="59" spans="2:5" x14ac:dyDescent="0.55000000000000004">
      <c r="B59">
        <v>1</v>
      </c>
      <c r="C59">
        <f t="shared" si="3"/>
        <v>-1.47</v>
      </c>
      <c r="D59">
        <f t="shared" si="4"/>
        <v>6.99E-6</v>
      </c>
      <c r="E59">
        <f t="shared" si="2"/>
        <v>-1.46999301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0A42B38915AC4EBAF791562DC92B4E" ma:contentTypeVersion="12" ma:contentTypeDescription="Create a new document." ma:contentTypeScope="" ma:versionID="4940a5bbaa78008d3a998d5d5aca4007">
  <xsd:schema xmlns:xsd="http://www.w3.org/2001/XMLSchema" xmlns:xs="http://www.w3.org/2001/XMLSchema" xmlns:p="http://schemas.microsoft.com/office/2006/metadata/properties" xmlns:ns2="5bbddf2c-15bd-4cee-88ee-4bb358fdb5d4" xmlns:ns3="0ffa7682-a752-4ec2-9b00-944c9a00bbe9" targetNamespace="http://schemas.microsoft.com/office/2006/metadata/properties" ma:root="true" ma:fieldsID="4658b3216de9186052934391234322c9" ns2:_="" ns3:_="">
    <xsd:import namespace="5bbddf2c-15bd-4cee-88ee-4bb358fdb5d4"/>
    <xsd:import namespace="0ffa7682-a752-4ec2-9b00-944c9a00bb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bddf2c-15bd-4cee-88ee-4bb358fdb5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86477d7-ad29-47e7-b319-eaa6f19496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a7682-a752-4ec2-9b00-944c9a00bbe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f3b23a9-39ee-43d8-8bbd-bfe89c769496}" ma:internalName="TaxCatchAll" ma:showField="CatchAllData" ma:web="0ffa7682-a752-4ec2-9b00-944c9a00bb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D47EFB-2A6C-4F45-A8FF-22C815E48CCF}"/>
</file>

<file path=customXml/itemProps2.xml><?xml version="1.0" encoding="utf-8"?>
<ds:datastoreItem xmlns:ds="http://schemas.openxmlformats.org/officeDocument/2006/customXml" ds:itemID="{EA2E5857-3A32-47AB-AD4B-3995115ACA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Starter</vt:lpstr>
      <vt:lpstr>Full Solution</vt:lpstr>
      <vt:lpstr>Starter!A</vt:lpstr>
      <vt:lpstr>A</vt:lpstr>
      <vt:lpstr>Starter!B</vt:lpstr>
      <vt:lpstr>B</vt:lpstr>
      <vt:lpstr>Starter!n</vt:lpstr>
      <vt:lpstr>n</vt:lpstr>
      <vt:lpstr>Starter!r0</vt:lpstr>
      <vt:lpstr>r0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2024-08-28T15:13:23Z</dcterms:modified>
</cp:coreProperties>
</file>